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2S2" sheetId="1" r:id="rId4"/>
    <sheet state="visible" name="Y2S1" sheetId="2" r:id="rId5"/>
    <sheet state="visible" name="Leetcode Contests" sheetId="3" r:id="rId6"/>
    <sheet state="visible" name="LC autism grind" sheetId="4" r:id="rId7"/>
    <sheet state="visible" name="Leetcode Blind 75" sheetId="5" r:id="rId8"/>
    <sheet state="visible" name="Internship 2022" sheetId="6" r:id="rId9"/>
    <sheet state="visible" name="Internship 2023" sheetId="7" r:id="rId10"/>
    <sheet state="visible" name="Y2WB" sheetId="8" r:id="rId11"/>
    <sheet state="visible" name="Hackerrank" sheetId="9" r:id="rId12"/>
    <sheet state="visible" name="Prashad Leetcode" sheetId="10" r:id="rId13"/>
    <sheet state="visible" name="CAP" sheetId="11" r:id="rId14"/>
  </sheets>
  <definedNames/>
  <calcPr/>
</workbook>
</file>

<file path=xl/sharedStrings.xml><?xml version="1.0" encoding="utf-8"?>
<sst xmlns="http://schemas.openxmlformats.org/spreadsheetml/2006/main" count="2144" uniqueCount="1208">
  <si>
    <t>CS2103T L1</t>
  </si>
  <si>
    <t>CS2103T L2</t>
  </si>
  <si>
    <t>CS2103T IP2</t>
  </si>
  <si>
    <t>CS2103T L3</t>
  </si>
  <si>
    <t>CS2103T IP3</t>
  </si>
  <si>
    <t>CS3223 Project</t>
  </si>
  <si>
    <t>CS3230 Ass1</t>
  </si>
  <si>
    <t>CS2103T Quiz2</t>
  </si>
  <si>
    <t>CS3223 Chap9</t>
  </si>
  <si>
    <t>CS2103T L4</t>
  </si>
  <si>
    <t>CS3223 Lab1</t>
  </si>
  <si>
    <t>CS2105 L1</t>
  </si>
  <si>
    <t>CS2103T IP4</t>
  </si>
  <si>
    <t>CS3223 L1</t>
  </si>
  <si>
    <t>CS3230 L2</t>
  </si>
  <si>
    <t>CS2105 L2</t>
  </si>
  <si>
    <t>CS2105 Lab0</t>
  </si>
  <si>
    <t>CS3230 Tut</t>
  </si>
  <si>
    <t>CS3223 L2</t>
  </si>
  <si>
    <t>CS3223 Gradia</t>
  </si>
  <si>
    <t>CS2103 IP3</t>
  </si>
  <si>
    <t>CS2105 Tut</t>
  </si>
  <si>
    <t>CS2101 MOOC</t>
  </si>
  <si>
    <t>CS3230 Tut3</t>
  </si>
  <si>
    <t>CS3223 Tut</t>
  </si>
  <si>
    <t>CS2103 Quiz</t>
  </si>
  <si>
    <t>CS2101 Plan</t>
  </si>
  <si>
    <t>CS3230 Revise</t>
  </si>
  <si>
    <t>CS2105 Ass0</t>
  </si>
  <si>
    <t>CS3230 L3</t>
  </si>
  <si>
    <t>CS2105 L3</t>
  </si>
  <si>
    <t>CS3223 L3</t>
  </si>
  <si>
    <t>CS2103T W4</t>
  </si>
  <si>
    <t>CS2105 Tut2</t>
  </si>
  <si>
    <t>CS3223 Tut2</t>
  </si>
  <si>
    <t>CS3230 Ass2</t>
  </si>
  <si>
    <t>CS3230 Tut2</t>
  </si>
  <si>
    <t>CS3230 Ass3</t>
  </si>
  <si>
    <t>CS2103T UML</t>
  </si>
  <si>
    <t>Fix CS3223 git</t>
  </si>
  <si>
    <t>CS3230 L4</t>
  </si>
  <si>
    <t>CS3230 Tut 4</t>
  </si>
  <si>
    <t>CS2105 Lec4</t>
  </si>
  <si>
    <t>CS2105 L4</t>
  </si>
  <si>
    <t>CS3230 Ass 3</t>
  </si>
  <si>
    <t>CS3230 Tut 5</t>
  </si>
  <si>
    <t>CS3230 Ass4</t>
  </si>
  <si>
    <t>CS2103T Meeting</t>
  </si>
  <si>
    <t>CS2103T L5</t>
  </si>
  <si>
    <t>CS2103T IP5</t>
  </si>
  <si>
    <t>CS2105 Tut3</t>
  </si>
  <si>
    <t>CS3223 L4</t>
  </si>
  <si>
    <t>CS2101 OP</t>
  </si>
  <si>
    <t>CS3223 Gradiance</t>
  </si>
  <si>
    <t>CS2105 Lab1</t>
  </si>
  <si>
    <t>CS2105 Ass1</t>
  </si>
  <si>
    <t>CS2101</t>
  </si>
  <si>
    <t>CS3223 Lab4</t>
  </si>
  <si>
    <t>CS2103T IP6</t>
  </si>
  <si>
    <t>CS2103T TP</t>
  </si>
  <si>
    <t>CS3230 L5</t>
  </si>
  <si>
    <t>CS2105 L5</t>
  </si>
  <si>
    <t>CS3223 L5</t>
  </si>
  <si>
    <t>CS2105 Tut 5</t>
  </si>
  <si>
    <t>CS3223 Tut3</t>
  </si>
  <si>
    <t>CS3230 Tut4</t>
  </si>
  <si>
    <t>CS2103T L6</t>
  </si>
  <si>
    <t>CS3223 Tut5</t>
  </si>
  <si>
    <t>CS2105 Tut5</t>
  </si>
  <si>
    <t>CS3230 Ass6</t>
  </si>
  <si>
    <t>CS2103T P7</t>
  </si>
  <si>
    <t>CS2103T L7</t>
  </si>
  <si>
    <t>CS3223 T5</t>
  </si>
  <si>
    <t>CS2105 T5</t>
  </si>
  <si>
    <t>CS3230 L6</t>
  </si>
  <si>
    <t>CS3223 L6</t>
  </si>
  <si>
    <t>CS3230 Program</t>
  </si>
  <si>
    <t>CS3223 T4</t>
  </si>
  <si>
    <t>CS2105 P7</t>
  </si>
  <si>
    <t>CS3230 T6</t>
  </si>
  <si>
    <t>CS3223 T6</t>
  </si>
  <si>
    <t>CS3230 Grad</t>
  </si>
  <si>
    <t>CS3223 Proj</t>
  </si>
  <si>
    <t>CS3230 Tut6</t>
  </si>
  <si>
    <t>CS3230 MT</t>
  </si>
  <si>
    <t>CS3230 2122S1</t>
  </si>
  <si>
    <t>CS3230 Additional</t>
  </si>
  <si>
    <t>Midterm Prac</t>
  </si>
  <si>
    <t>CS3223 Midterm</t>
  </si>
  <si>
    <t>CS2105 Midterm</t>
  </si>
  <si>
    <t>CS3230 Midterm</t>
  </si>
  <si>
    <t>CS3223 Revision</t>
  </si>
  <si>
    <t>CS2105 Revision</t>
  </si>
  <si>
    <t>CS3230 Lec</t>
  </si>
  <si>
    <t>CS3230 Rolling</t>
  </si>
  <si>
    <t>CS3223 Hash</t>
  </si>
  <si>
    <t>CS2103T v1.2</t>
  </si>
  <si>
    <t>CS3223 Lab5</t>
  </si>
  <si>
    <t>CS2103T</t>
  </si>
  <si>
    <t>CS2105 Lab2</t>
  </si>
  <si>
    <t>CS3223 Lec</t>
  </si>
  <si>
    <t>CS2105 Lec</t>
  </si>
  <si>
    <t>CS2103T Lec</t>
  </si>
  <si>
    <t>Book VTL</t>
  </si>
  <si>
    <t>CS3223 L8</t>
  </si>
  <si>
    <t>CS3230 L8</t>
  </si>
  <si>
    <t>CS2105 L8</t>
  </si>
  <si>
    <t>CS3230 Ass7</t>
  </si>
  <si>
    <t>CS2105 T9</t>
  </si>
  <si>
    <t>CS3230 Tut9</t>
  </si>
  <si>
    <t>CS3223 T9</t>
  </si>
  <si>
    <t>CS3223 Lab8</t>
  </si>
  <si>
    <t>CS2103T L10</t>
  </si>
  <si>
    <t>CS3223 L10</t>
  </si>
  <si>
    <t>CS3230 Ass8</t>
  </si>
  <si>
    <t>CS2103T V1.3</t>
  </si>
  <si>
    <t>CS2105 Tut8,9</t>
  </si>
  <si>
    <t>CS2103T v1.3</t>
  </si>
  <si>
    <t>CS2103T DG</t>
  </si>
  <si>
    <t>CS2103T proj</t>
  </si>
  <si>
    <t>CS3230 L9 T9</t>
  </si>
  <si>
    <t>CS2105 L9 T9</t>
  </si>
  <si>
    <t>CS3223 Catchup</t>
  </si>
  <si>
    <t>Demo</t>
  </si>
  <si>
    <t xml:space="preserve">CS3223 Catchup    </t>
  </si>
  <si>
    <t>CS2103T L9</t>
  </si>
  <si>
    <t>CS2103T Proj</t>
  </si>
  <si>
    <t>CS2103T L11</t>
  </si>
  <si>
    <t>CS3230 L11</t>
  </si>
  <si>
    <t>CS2105</t>
  </si>
  <si>
    <t>CS3230 Ass10</t>
  </si>
  <si>
    <t>CS3230 L10</t>
  </si>
  <si>
    <t>CS2105 Proj</t>
  </si>
  <si>
    <t>CS2105 L11</t>
  </si>
  <si>
    <t>CS2105 T11</t>
  </si>
  <si>
    <t>CS3230 L12</t>
  </si>
  <si>
    <t>CS2101 Forum</t>
  </si>
  <si>
    <t>CS3223 L12</t>
  </si>
  <si>
    <t>CS3230 Ass12</t>
  </si>
  <si>
    <t>CS3223 Grad</t>
  </si>
  <si>
    <t>CS3230 Ass 12</t>
  </si>
  <si>
    <t>CS3230 Ass</t>
  </si>
  <si>
    <t>CS2101 CR</t>
  </si>
  <si>
    <t>CS2105 Rev</t>
  </si>
  <si>
    <t>CS3223 Log tut</t>
  </si>
  <si>
    <t>CS2105 Review</t>
  </si>
  <si>
    <t>CS3223 QO</t>
  </si>
  <si>
    <t>CS3230 Final</t>
  </si>
  <si>
    <t>CS2105 MP1</t>
  </si>
  <si>
    <t>CS3230 Prac</t>
  </si>
  <si>
    <t>CS2105 MP2</t>
  </si>
  <si>
    <t>CS3223 Review</t>
  </si>
  <si>
    <t>CS3230 2021</t>
  </si>
  <si>
    <t>CS3223 2021</t>
  </si>
  <si>
    <t>CS3230 1920</t>
  </si>
  <si>
    <t>CS3223 1819</t>
  </si>
  <si>
    <t xml:space="preserve">CS3230 </t>
  </si>
  <si>
    <t xml:space="preserve">CS3223 Review </t>
  </si>
  <si>
    <t>CS3223 PP</t>
  </si>
  <si>
    <t>CS3230</t>
  </si>
  <si>
    <t>EXAM!!!</t>
  </si>
  <si>
    <t>CS2103T L8</t>
  </si>
  <si>
    <t>CS2103 T8</t>
  </si>
  <si>
    <t xml:space="preserve">Total hours </t>
  </si>
  <si>
    <t>C119/2</t>
  </si>
  <si>
    <t xml:space="preserve"> </t>
  </si>
  <si>
    <t>ST2334 Chap1-1</t>
  </si>
  <si>
    <t>66 mins</t>
  </si>
  <si>
    <t>CS2040S - Java Kattis</t>
  </si>
  <si>
    <t>60 mins</t>
  </si>
  <si>
    <t xml:space="preserve">ST2334 Chap1-2 </t>
  </si>
  <si>
    <t>85 mins</t>
  </si>
  <si>
    <t>CS2102 - Relational Algebra</t>
  </si>
  <si>
    <t>102 mins</t>
  </si>
  <si>
    <t>CS2106 Process Abstraction</t>
  </si>
  <si>
    <t>117 mins</t>
  </si>
  <si>
    <t>ST2334 Chap1 Tut</t>
  </si>
  <si>
    <t>100 mins</t>
  </si>
  <si>
    <t>CS2102 RA</t>
  </si>
  <si>
    <t>CS2106 PA UNIX</t>
  </si>
  <si>
    <t>165 mins</t>
  </si>
  <si>
    <t>CS2102 SQL P1</t>
  </si>
  <si>
    <t>50 mins</t>
  </si>
  <si>
    <t>CS2102 SQL P1 Tut</t>
  </si>
  <si>
    <t>CS2106 Scheduling</t>
  </si>
  <si>
    <t>CS2102 ERDM</t>
  </si>
  <si>
    <t>CS2040S Sorting</t>
  </si>
  <si>
    <t>45 mins</t>
  </si>
  <si>
    <t>GEH1056 W2</t>
  </si>
  <si>
    <t>CS2106 IPC Threads</t>
  </si>
  <si>
    <t>CS2102</t>
  </si>
  <si>
    <t>150 mins</t>
  </si>
  <si>
    <t>CS2102 Tut</t>
  </si>
  <si>
    <t>190 mins</t>
  </si>
  <si>
    <t>CS2040S Tut 1</t>
  </si>
  <si>
    <t>CS2106 Lab 1</t>
  </si>
  <si>
    <t>340 mins</t>
  </si>
  <si>
    <t>CS2102 SQL 3</t>
  </si>
  <si>
    <t>GEH1056 R1</t>
  </si>
  <si>
    <t>120 mins</t>
  </si>
  <si>
    <t>GEQ1000</t>
  </si>
  <si>
    <t>GEH1056 BR</t>
  </si>
  <si>
    <t>160 mins</t>
  </si>
  <si>
    <t>ST2334 Chap 2</t>
  </si>
  <si>
    <t>ST2334 Tut 2 Chap 2</t>
  </si>
  <si>
    <t>GEH1056</t>
  </si>
  <si>
    <t>75 mins</t>
  </si>
  <si>
    <t>GEH1056 RR1</t>
  </si>
  <si>
    <t>40 mins</t>
  </si>
  <si>
    <t>CS2106 Quiz 1</t>
  </si>
  <si>
    <t>30 mins</t>
  </si>
  <si>
    <t>90 mins</t>
  </si>
  <si>
    <t>CS2102 Tut 2</t>
  </si>
  <si>
    <t>CS2040S Tut 2</t>
  </si>
  <si>
    <t>70 mins</t>
  </si>
  <si>
    <t>CS2106 Tut 2</t>
  </si>
  <si>
    <t>GEH1056 W4</t>
  </si>
  <si>
    <t>CS2040S Extra Practice Tut 1</t>
  </si>
  <si>
    <t>ST2334 Tut 3</t>
  </si>
  <si>
    <t>mins</t>
  </si>
  <si>
    <t>CS2040S ADT</t>
  </si>
  <si>
    <t>CS2102 Project</t>
  </si>
  <si>
    <t>155 mins</t>
  </si>
  <si>
    <t>GEH1056 RR2</t>
  </si>
  <si>
    <t>80 mins</t>
  </si>
  <si>
    <t>CS2040S Take home Asg</t>
  </si>
  <si>
    <t>250 mins</t>
  </si>
  <si>
    <t>CS2040S Lab2</t>
  </si>
  <si>
    <t>CS2040S Take Home Asg</t>
  </si>
  <si>
    <t>ST2334 Quiz 1</t>
  </si>
  <si>
    <t>CS2040S Tut 3</t>
  </si>
  <si>
    <t>CS2102 Tut 3</t>
  </si>
  <si>
    <t>CS2106 Lab 2</t>
  </si>
  <si>
    <t>303 mins</t>
  </si>
  <si>
    <t>CS2106 Tut 3</t>
  </si>
  <si>
    <t>GEQ1000 Quiz &amp; Forum</t>
  </si>
  <si>
    <t>65 mins</t>
  </si>
  <si>
    <t>GEH1056 W5</t>
  </si>
  <si>
    <t>44 mins</t>
  </si>
  <si>
    <t>ST2334 Tut 4</t>
  </si>
  <si>
    <t>CS2102 ERDB</t>
  </si>
  <si>
    <t>110 mins</t>
  </si>
  <si>
    <t>CS2040S Lab 3</t>
  </si>
  <si>
    <t>27 mins</t>
  </si>
  <si>
    <t>125 mins</t>
  </si>
  <si>
    <t>CS2040S Hashing</t>
  </si>
  <si>
    <t>25 mins</t>
  </si>
  <si>
    <t>CS2106 Quiz 3</t>
  </si>
  <si>
    <t>15 mins</t>
  </si>
  <si>
    <t>CS2102 Tut 4</t>
  </si>
  <si>
    <t>24 mins</t>
  </si>
  <si>
    <t>GEQ1000 Forum</t>
  </si>
  <si>
    <t>CS2106/CS2102 Lec 5</t>
  </si>
  <si>
    <t>CS2040S Tut 4/Bloom Filter</t>
  </si>
  <si>
    <t>CS2106 Tut 4</t>
  </si>
  <si>
    <t>CS2040S Tut 4/Quiz</t>
  </si>
  <si>
    <t>CS2040S Quiz Practice</t>
  </si>
  <si>
    <t>CS2040S Lab 4</t>
  </si>
  <si>
    <t>CS2040S Takehome 2A</t>
  </si>
  <si>
    <t>CS2040S Takehome 2B</t>
  </si>
  <si>
    <t>130 mins</t>
  </si>
  <si>
    <t>CS2106 Quiz 4</t>
  </si>
  <si>
    <t>CS2106 Lecture Sync</t>
  </si>
  <si>
    <t>CS2040S Heap</t>
  </si>
  <si>
    <t>CS2106 Tut 5</t>
  </si>
  <si>
    <t>CS2040S Midterm 2021</t>
  </si>
  <si>
    <t>CS2040S Tut 5</t>
  </si>
  <si>
    <t>CS2106 1920s1</t>
  </si>
  <si>
    <t>CS2106 2021s1</t>
  </si>
  <si>
    <t>CS2040S Mock midterm</t>
  </si>
  <si>
    <t>CS2106 Reread Lecture Notes</t>
  </si>
  <si>
    <t>CS2040S 2021s2</t>
  </si>
  <si>
    <t>ST2334 Chapter 3</t>
  </si>
  <si>
    <t>CS2040S 1920s1</t>
  </si>
  <si>
    <t>GEH1056 Week 6</t>
  </si>
  <si>
    <t>55 mins</t>
  </si>
  <si>
    <t>CS2102 Tut 5</t>
  </si>
  <si>
    <t>CS2106 Revision</t>
  </si>
  <si>
    <t>290 mins</t>
  </si>
  <si>
    <t>ST2334 Tut 5</t>
  </si>
  <si>
    <t>107 mins</t>
  </si>
  <si>
    <t>CS2106 1617s1</t>
  </si>
  <si>
    <t>CS2106 1718s1</t>
  </si>
  <si>
    <t>ST2334 Tut 6</t>
  </si>
  <si>
    <t>GEH1056 RR 3</t>
  </si>
  <si>
    <t>CS2106 revision</t>
  </si>
  <si>
    <t>GEH1056 Revision</t>
  </si>
  <si>
    <t>CS2106 Lab 3</t>
  </si>
  <si>
    <t>GEH1056 RR3</t>
  </si>
  <si>
    <t>CS2102 Midterm</t>
  </si>
  <si>
    <t>GEH1056 Readings</t>
  </si>
  <si>
    <t>CS2040S Midterm</t>
  </si>
  <si>
    <t>ST2334 Quiz 2</t>
  </si>
  <si>
    <t>GEH1056 Reading</t>
  </si>
  <si>
    <t>20 mins</t>
  </si>
  <si>
    <t>CS2102 AY2021 S1</t>
  </si>
  <si>
    <t>CS2102 AY1920S2</t>
  </si>
  <si>
    <t>CS2102 Tutorial Revision</t>
  </si>
  <si>
    <t>CS2102 AY1920 S1</t>
  </si>
  <si>
    <t>CS2102 Revision</t>
  </si>
  <si>
    <t>CS2102 AY2021 S2</t>
  </si>
  <si>
    <t>GEQ1000 Engie Quiz</t>
  </si>
  <si>
    <t>35 mins</t>
  </si>
  <si>
    <t>180 mins</t>
  </si>
  <si>
    <t>CS2102 Assignment 1</t>
  </si>
  <si>
    <t>195 mins</t>
  </si>
  <si>
    <t>PGpsql Tut 6</t>
  </si>
  <si>
    <t>CS2040S Tut 7</t>
  </si>
  <si>
    <t>CS2040S BST AVL</t>
  </si>
  <si>
    <t>CS2040S Lab 5</t>
  </si>
  <si>
    <t>GEH1056 Week 8</t>
  </si>
  <si>
    <t>GEH1056 Week 9</t>
  </si>
  <si>
    <t>CS2106 Memory Lec</t>
  </si>
  <si>
    <t>CS2106 Tut 6</t>
  </si>
  <si>
    <t>GEH1056 RR4</t>
  </si>
  <si>
    <t>ST2334 Tut 7</t>
  </si>
  <si>
    <t>82 mins</t>
  </si>
  <si>
    <t>ST2334 SPD</t>
  </si>
  <si>
    <t>260 mins</t>
  </si>
  <si>
    <t>CS2102 Triggers</t>
  </si>
  <si>
    <t>CS2102 Lec 10, 11</t>
  </si>
  <si>
    <t>CS2040S Takehome 3A</t>
  </si>
  <si>
    <t>CS2102 Lec 12</t>
  </si>
  <si>
    <t>CS2040S Takehome 3B</t>
  </si>
  <si>
    <t>380 mins</t>
  </si>
  <si>
    <t>CS2040S Lab 6</t>
  </si>
  <si>
    <t xml:space="preserve">CS2102 Project </t>
  </si>
  <si>
    <t>CS2040S Takehome 3C</t>
  </si>
  <si>
    <t>CS2106 Disjoint</t>
  </si>
  <si>
    <t>CS2040S Maze</t>
  </si>
  <si>
    <t xml:space="preserve">CS2102 Tut </t>
  </si>
  <si>
    <t>CS2040S Tut 8</t>
  </si>
  <si>
    <t>ST2334 Tut 8</t>
  </si>
  <si>
    <t>73 mins</t>
  </si>
  <si>
    <t>GEH1056 Book Review</t>
  </si>
  <si>
    <t>GEQ1000 Econs Quiz</t>
  </si>
  <si>
    <t>CS2106 Tut 8</t>
  </si>
  <si>
    <t>ST2334 Tut 9</t>
  </si>
  <si>
    <t>GEH1056 Week 10</t>
  </si>
  <si>
    <t>Finish Resume</t>
  </si>
  <si>
    <t>CS2106 Quiz 8</t>
  </si>
  <si>
    <t>CS2040S Connecting</t>
  </si>
  <si>
    <t>GEH1056 RR5</t>
  </si>
  <si>
    <t>ST2334 Lec 4</t>
  </si>
  <si>
    <t>CS2040S Lab 7</t>
  </si>
  <si>
    <t>CS2106 Virtual Mem</t>
  </si>
  <si>
    <t>CS2040S Tut 9</t>
  </si>
  <si>
    <t>CS2102 Tut 8</t>
  </si>
  <si>
    <t>GEH1056 Week 11</t>
  </si>
  <si>
    <t>ST2334 Revision</t>
  </si>
  <si>
    <t>22 mins</t>
  </si>
  <si>
    <t>ST2334 Quiz</t>
  </si>
  <si>
    <t>CS2106 Lab 4</t>
  </si>
  <si>
    <t>CS2106 Tut 9</t>
  </si>
  <si>
    <t>GEQ1000 Final Paper</t>
  </si>
  <si>
    <t>18 mins</t>
  </si>
  <si>
    <t>420 mins</t>
  </si>
  <si>
    <t>240 mins</t>
  </si>
  <si>
    <t>CS2040S TakeHome 4A</t>
  </si>
  <si>
    <t>CS2040S TakeHome 4B</t>
  </si>
  <si>
    <t>CS2040S Lab 8</t>
  </si>
  <si>
    <t>140 mins</t>
  </si>
  <si>
    <t>431 mins</t>
  </si>
  <si>
    <t>306 mins</t>
  </si>
  <si>
    <t>CS2106 Quiz</t>
  </si>
  <si>
    <t>10 mins</t>
  </si>
  <si>
    <t>CS2102 Tut 9</t>
  </si>
  <si>
    <t>CS2040S Lecture SSSP1</t>
  </si>
  <si>
    <t>CS2102 Tut 10</t>
  </si>
  <si>
    <t>CS2040S Tut 10</t>
  </si>
  <si>
    <t>CS2106 FS intro</t>
  </si>
  <si>
    <t>23 mins</t>
  </si>
  <si>
    <t>CS2106 Tut 10</t>
  </si>
  <si>
    <t>47 mins</t>
  </si>
  <si>
    <t>38 mins</t>
  </si>
  <si>
    <t>CS2102 Ass2</t>
  </si>
  <si>
    <t>220 mins</t>
  </si>
  <si>
    <t>GEQ1000 Wallet Tut</t>
  </si>
  <si>
    <t>48 mins</t>
  </si>
  <si>
    <t>CS2040S Lab 10</t>
  </si>
  <si>
    <t>CS2040S Lec Djikstra</t>
  </si>
  <si>
    <t>CS2040S Tut 11</t>
  </si>
  <si>
    <t xml:space="preserve">CS2106 Quiz </t>
  </si>
  <si>
    <t>Visualgo #1</t>
  </si>
  <si>
    <t>FooBar google Q1</t>
  </si>
  <si>
    <t>FooBar google Q2A</t>
  </si>
  <si>
    <t>FooBar google Q2B</t>
  </si>
  <si>
    <t>GEH1056 Lecture 12</t>
  </si>
  <si>
    <t>ST2334 Tut 10</t>
  </si>
  <si>
    <t>Visualgo #2</t>
  </si>
  <si>
    <t>Hackerrank</t>
  </si>
  <si>
    <t>ST2334 Lec 5</t>
  </si>
  <si>
    <t>google foobar</t>
  </si>
  <si>
    <t xml:space="preserve">ST2334 Lec 5	</t>
  </si>
  <si>
    <t>CS2106 file implementation</t>
  </si>
  <si>
    <t>CS2106 Files tut</t>
  </si>
  <si>
    <t>CS2040S Lab11</t>
  </si>
  <si>
    <t>LC #1 Product except self</t>
  </si>
  <si>
    <t>LC #2 Pacific Ocean</t>
  </si>
  <si>
    <t>CS2106 Quiz 11</t>
  </si>
  <si>
    <t xml:space="preserve">ST2334 </t>
  </si>
  <si>
    <t>ST2334 Tut 11</t>
  </si>
  <si>
    <t>185 mins</t>
  </si>
  <si>
    <t>ST2334 Quiz 4</t>
  </si>
  <si>
    <t>CS2040S Revision</t>
  </si>
  <si>
    <t>CS2040S 1718WSQ1 30/50</t>
  </si>
  <si>
    <t>CS2040S 1718WSQ2 15/40</t>
  </si>
  <si>
    <t>Kattis</t>
  </si>
  <si>
    <t xml:space="preserve">CS2040S 1819Sem4 </t>
  </si>
  <si>
    <t>ST2334 Sample A</t>
  </si>
  <si>
    <t>ST2334 Mock</t>
  </si>
  <si>
    <t>CS2102 SampleExam</t>
  </si>
  <si>
    <t>CS2102 Answer key</t>
  </si>
  <si>
    <t>ST2334 Mock B</t>
  </si>
  <si>
    <t>105 mins</t>
  </si>
  <si>
    <t>CS2040S 2021S1</t>
  </si>
  <si>
    <t>CS2102 2021S1</t>
  </si>
  <si>
    <t>ST2334 Mock C</t>
  </si>
  <si>
    <t>54 mins</t>
  </si>
  <si>
    <t>Contest 273</t>
  </si>
  <si>
    <t>NC</t>
  </si>
  <si>
    <t>2707/12203</t>
  </si>
  <si>
    <t>Contest 274</t>
  </si>
  <si>
    <t>3792/14086</t>
  </si>
  <si>
    <t>https://leetcode.com/contest/weekly-contest-274</t>
  </si>
  <si>
    <t>Contest 253</t>
  </si>
  <si>
    <t>583/9018</t>
  </si>
  <si>
    <t>https://leetcode.com/contest/weekly-contest-253/</t>
  </si>
  <si>
    <t>BC 58</t>
  </si>
  <si>
    <t>Contest 252</t>
  </si>
  <si>
    <t>582/9606</t>
  </si>
  <si>
    <t>https://leetcode.com/contest/weekly-contest-252/</t>
  </si>
  <si>
    <t>Contest 251</t>
  </si>
  <si>
    <t>911/8917</t>
  </si>
  <si>
    <t>https://leetcode.com/contest/weekly-contest-251/</t>
  </si>
  <si>
    <t>BC 69</t>
  </si>
  <si>
    <t>909/15120</t>
  </si>
  <si>
    <t>https://leetcode.com/contest/biweekly-contest-69/ranking/</t>
  </si>
  <si>
    <t>Contest 275</t>
  </si>
  <si>
    <t>2681/16129</t>
  </si>
  <si>
    <t>https://leetcode.com/contest/weekly-contest-275/ranking/</t>
  </si>
  <si>
    <t>BC 57</t>
  </si>
  <si>
    <t>Contest 250</t>
  </si>
  <si>
    <t>Contest 247</t>
  </si>
  <si>
    <t>https://leetcode.com/contest/weekly-contest-247/</t>
  </si>
  <si>
    <t>BC 83</t>
  </si>
  <si>
    <t>https://leetcode.com/contest/biweekly-contest-83/ranking/53/</t>
  </si>
  <si>
    <t>Contest 237</t>
  </si>
  <si>
    <t>Minimum Cost to Cut a Stick</t>
  </si>
  <si>
    <t>DP</t>
  </si>
  <si>
    <t>Total Appeal of A String</t>
  </si>
  <si>
    <t>String</t>
  </si>
  <si>
    <t>Kth Largest Element in an Array</t>
  </si>
  <si>
    <t>Quicksort</t>
  </si>
  <si>
    <t>Longest Turbulent Subarray</t>
  </si>
  <si>
    <t>Kadane</t>
  </si>
  <si>
    <t>Substring With Largest Variance</t>
  </si>
  <si>
    <t>Not done</t>
  </si>
  <si>
    <t>Number of Ways of Cutting a Pizza</t>
  </si>
  <si>
    <t>Find Substring With Given Hash Value</t>
  </si>
  <si>
    <t>Rabin Karp</t>
  </si>
  <si>
    <t>Longest Common Subpath</t>
  </si>
  <si>
    <t>Shortest Path to Get All Keys</t>
  </si>
  <si>
    <t xml:space="preserve">Graph o: </t>
  </si>
  <si>
    <t>Minimum Cost to Hire K Workers</t>
  </si>
  <si>
    <t>Greedy &gt;_&lt;</t>
  </si>
  <si>
    <t>Maximum Profit in Job Scheduling</t>
  </si>
  <si>
    <t>Candy</t>
  </si>
  <si>
    <t>Greedy/Array</t>
  </si>
  <si>
    <t>Couples Holding Hands</t>
  </si>
  <si>
    <t>Graph/Greedy</t>
  </si>
  <si>
    <t>Super Washing Machine</t>
  </si>
  <si>
    <t>Greedy</t>
  </si>
  <si>
    <t>Minimum Number of Increments on Subarrays to Form a Target Array</t>
  </si>
  <si>
    <t>Building Boxes</t>
  </si>
  <si>
    <t>Maximum Performance of a Team</t>
  </si>
  <si>
    <t>Find Servers That Handled Most Number of Requests</t>
  </si>
  <si>
    <t>Valid Arrangement of Pairs</t>
  </si>
  <si>
    <t>Graph</t>
  </si>
  <si>
    <t>Swim in Rising Water</t>
  </si>
  <si>
    <t>Minimum Interval to Include Each Query</t>
  </si>
  <si>
    <t>TreeMap/Interval</t>
  </si>
  <si>
    <t xml:space="preserve">Number of Flowers in Full Bloom
</t>
  </si>
  <si>
    <t>Alien Dictionary</t>
  </si>
  <si>
    <t>Construct Binary Tree from Preorder and Inorder Traversal</t>
  </si>
  <si>
    <t>Tree</t>
  </si>
  <si>
    <t>Student Attendance Record II</t>
  </si>
  <si>
    <t>Text Justification</t>
  </si>
  <si>
    <t>Disgusting</t>
  </si>
  <si>
    <t>Odd Even Jump</t>
  </si>
  <si>
    <t>DP/TreeMap</t>
  </si>
  <si>
    <t>Finding MK Average</t>
  </si>
  <si>
    <t>TreeMap</t>
  </si>
  <si>
    <t>Making A Large Island</t>
  </si>
  <si>
    <t>Remove Invalid Parentheses</t>
  </si>
  <si>
    <t>Stack</t>
  </si>
  <si>
    <t>Vertical Order Traversal of a Binary Tree</t>
  </si>
  <si>
    <t>Binary Tree</t>
  </si>
  <si>
    <t>Array</t>
  </si>
  <si>
    <t>https://leetcode.com/problems/product-of-array-except-self/submissions/</t>
  </si>
  <si>
    <t>DFS/BFS</t>
  </si>
  <si>
    <t>https://leetcode.com/problems/pacific-atlantic-water-flow/submissions/</t>
  </si>
  <si>
    <t>LC #3 Jump Game</t>
  </si>
  <si>
    <t>https://leetcode.com/problems/jump-game/submissions/</t>
  </si>
  <si>
    <t>LC #4 Unique Paths</t>
  </si>
  <si>
    <t>https://leetcode.com/problems/unique-paths/</t>
  </si>
  <si>
    <t>LC #5 Kth Smallest Element in a Sorted Matrix</t>
  </si>
  <si>
    <t>Heap/Binary Search</t>
  </si>
  <si>
    <t>https://leetcode.com/problems/kth-smallest-element-in-a-sorted-matrix/</t>
  </si>
  <si>
    <t>LC #6 Minimum Size Subarray Sum</t>
  </si>
  <si>
    <t>Sliding Window</t>
  </si>
  <si>
    <t>https://leetcode.com/problems/minimum-size-subarray-sum/</t>
  </si>
  <si>
    <t>LC #7 Reverse Linkedlist</t>
  </si>
  <si>
    <t>12 mins</t>
  </si>
  <si>
    <t>Linked list</t>
  </si>
  <si>
    <t>https://leetcode.com/problems/reverse-linked-list/</t>
  </si>
  <si>
    <t>LC #8 Fruit Into Baskets</t>
  </si>
  <si>
    <t>29 mins</t>
  </si>
  <si>
    <t>https://leetcode.com/problems/fruit-into-baskets/</t>
  </si>
  <si>
    <t>LC #9 Course Schedule</t>
  </si>
  <si>
    <t>https://leetcode.com/problems/course-schedule/submissions/</t>
  </si>
  <si>
    <t>LC #10 Binary Tree Level Order Traversal</t>
  </si>
  <si>
    <t>https://leetcode.com/problems/binary-tree-level-order-traversal/</t>
  </si>
  <si>
    <t>LC #11 Find the Duplicate Number</t>
  </si>
  <si>
    <t>18 mins (NC)</t>
  </si>
  <si>
    <t>https://leetcode.com/problems/find-the-duplicate-number/</t>
  </si>
  <si>
    <t>LC #12 Clone Graph</t>
  </si>
  <si>
    <t>17 mins</t>
  </si>
  <si>
    <t>https://leetcode.com/problems/clone-graph/submissions/</t>
  </si>
  <si>
    <t>Medium</t>
  </si>
  <si>
    <t>LC #13 Word Search</t>
  </si>
  <si>
    <t>16 mins</t>
  </si>
  <si>
    <t>Backtracking</t>
  </si>
  <si>
    <t>https://leetcode.com/problems/word-search/</t>
  </si>
  <si>
    <t>LC #14 Target Sum</t>
  </si>
  <si>
    <t>31 mins</t>
  </si>
  <si>
    <t>Dynamic Programming</t>
  </si>
  <si>
    <t>https://leetcode.com/problems/target-sum/</t>
  </si>
  <si>
    <t>LC #15 Two Sum</t>
  </si>
  <si>
    <t>Arrays</t>
  </si>
  <si>
    <t>https://leetcode.com/problems/two-sum/submissions/</t>
  </si>
  <si>
    <t>LC #16 House Robber</t>
  </si>
  <si>
    <t>https://leetcode.com/problems/house-robber/</t>
  </si>
  <si>
    <t>LC #17 Coin Change</t>
  </si>
  <si>
    <t>https://leetcode.com/problems/coin-change/</t>
  </si>
  <si>
    <t>LC #18 Maximum Product Subarray</t>
  </si>
  <si>
    <t>43 mins</t>
  </si>
  <si>
    <t>https://leetcode.com/problems/maximum-product-subarray/</t>
  </si>
  <si>
    <t>LC #19 Longest Increasing Subsequence</t>
  </si>
  <si>
    <t>8 mins</t>
  </si>
  <si>
    <t>https://leetcode.com/problems/longest-increasing-subsequence/</t>
  </si>
  <si>
    <t>LC #20 Combination Sum IV</t>
  </si>
  <si>
    <t>6 mins</t>
  </si>
  <si>
    <t>https://leetcode.com/problems/combination-sum-iv/</t>
  </si>
  <si>
    <t>LC #21 Course Schedule II</t>
  </si>
  <si>
    <t>Toposort/DFS</t>
  </si>
  <si>
    <t>https://leetcode.com/problems/course-schedule-ii/</t>
  </si>
  <si>
    <t>LC #22 Container with Most Water</t>
  </si>
  <si>
    <t>Two Pointers</t>
  </si>
  <si>
    <t>https://leetcode.com/problems/container-with-most-water/</t>
  </si>
  <si>
    <t>LC #23 Binary Tree Level Order Traversal</t>
  </si>
  <si>
    <t>-</t>
  </si>
  <si>
    <t>LC #24 Binary Tree Level Order Traversal II</t>
  </si>
  <si>
    <t>https://leetcode.com/problems/binary-tree-level-order-traversal-ii/</t>
  </si>
  <si>
    <t>LC #25 Top K Frequent Elements</t>
  </si>
  <si>
    <t>Priority Queue</t>
  </si>
  <si>
    <t>https://leetcode.com/problems/top-k-frequent-elements/</t>
  </si>
  <si>
    <t>LC #26 Longest Consecutive Sequence</t>
  </si>
  <si>
    <t>36 mins</t>
  </si>
  <si>
    <t>UFDS/HashMap</t>
  </si>
  <si>
    <t>https://leetcode.com/problems/longest-consecutive-sequence/</t>
  </si>
  <si>
    <t>LC #27 Maximum Depth of Binary Tree</t>
  </si>
  <si>
    <t>2 mins</t>
  </si>
  <si>
    <t>https://leetcode.com/problems/maximum-depth-of-binary-tree/</t>
  </si>
  <si>
    <t>LC #28 Valid Parentheses</t>
  </si>
  <si>
    <t>https://leetcode.com/problems/valid-parentheses/</t>
  </si>
  <si>
    <t>LC #29 Same Tree</t>
  </si>
  <si>
    <t>4 mins</t>
  </si>
  <si>
    <t>https://leetcode.com/problems/same-tree/</t>
  </si>
  <si>
    <t>Easy</t>
  </si>
  <si>
    <t>LC #30 Invert Binary Tree</t>
  </si>
  <si>
    <t>https://leetcode.com/problems/invert-binary-tree/</t>
  </si>
  <si>
    <t>LC #31 Remove Nth Node From End of List</t>
  </si>
  <si>
    <t>Linked List</t>
  </si>
  <si>
    <t>LC #32 Linked List Cycle</t>
  </si>
  <si>
    <t>7 mins</t>
  </si>
  <si>
    <t>LC #33 Merge Two Sorted Lists</t>
  </si>
  <si>
    <t>2.5 mins</t>
  </si>
  <si>
    <t>LC #34 Merge K Sorted Lists</t>
  </si>
  <si>
    <t>11 mins</t>
  </si>
  <si>
    <t>LC #35 Binary Tree Maximum Path Sum</t>
  </si>
  <si>
    <t>https://leetcode.com/problems/binary-tree-maximum-path-sum/</t>
  </si>
  <si>
    <t>Hard</t>
  </si>
  <si>
    <t>LC #36 Valid Anagram</t>
  </si>
  <si>
    <t>https://leetcode.com/problems/valid-anagram/</t>
  </si>
  <si>
    <t>LC #37 Insert Interval</t>
  </si>
  <si>
    <t>40 mins (NC)</t>
  </si>
  <si>
    <t>Interval</t>
  </si>
  <si>
    <t>LC #38 All Paths From Source to Target</t>
  </si>
  <si>
    <t>LC #39 Maximal Rectangle</t>
  </si>
  <si>
    <t>28 mins</t>
  </si>
  <si>
    <t>https://leetcode.com/problems/maximal-rectangle/</t>
  </si>
  <si>
    <t>LC #40 Climbing Stairs</t>
  </si>
  <si>
    <t>https://leetcode.com/problems/climbing-stairs/</t>
  </si>
  <si>
    <t>LC #41 Subtree of Another Tree</t>
  </si>
  <si>
    <t>https://leetcode.com/problems/subtree-of-another-tree/</t>
  </si>
  <si>
    <t>LC #42 Construct Binary Tree from Preorder and Inorder Traversal</t>
  </si>
  <si>
    <t>https://leetcode.com/problems/construct-binary-tree-from-preorder-and-inorder-traversal/</t>
  </si>
  <si>
    <t>LC #43 Validate Binary Tree</t>
  </si>
  <si>
    <t>https://leetcode.com/problems/validate-binary-search-tree/</t>
  </si>
  <si>
    <t>LC #45 Lowest Common Ancestor of a Binary Search Tree</t>
  </si>
  <si>
    <t>5 mins</t>
  </si>
  <si>
    <t>https://leetcode.com/problems/lowest-common-ancestor-of-a-binary-search-tree/</t>
  </si>
  <si>
    <t>LC #46 Number of 1 Bits</t>
  </si>
  <si>
    <t>10 mins (NC)</t>
  </si>
  <si>
    <t>Bit Manipulation</t>
  </si>
  <si>
    <t>https://leetcode.com/problems/number-of-1-bits/</t>
  </si>
  <si>
    <t>LC #47 Counting Bits</t>
  </si>
  <si>
    <t>15 mins (NC)</t>
  </si>
  <si>
    <t>https://leetcode.com/problems/counting-bits/</t>
  </si>
  <si>
    <t>LC #48 Missing Number</t>
  </si>
  <si>
    <t>LC #49 Kth Smallest Element in a BST</t>
  </si>
  <si>
    <t>3 mins</t>
  </si>
  <si>
    <t>https://leetcode.com/problems/kth-smallest-element-in-a-bst/</t>
  </si>
  <si>
    <t>LC #50 Spiral Matrix</t>
  </si>
  <si>
    <t>19 mins</t>
  </si>
  <si>
    <t>Matrix</t>
  </si>
  <si>
    <t>https://leetcode.com/problems/spiral-matrix/</t>
  </si>
  <si>
    <t>LC #51 Maximum Subarray</t>
  </si>
  <si>
    <t>Kadane Algo</t>
  </si>
  <si>
    <t>https://leetcode.com/problems/maximum-subarray/</t>
  </si>
  <si>
    <t>LC #52 Contains Duplicates</t>
  </si>
  <si>
    <t>https://leetcode.com/problems/contains-duplicate/</t>
  </si>
  <si>
    <t>LC #53 Find Minimum in Rotated Sorted Array</t>
  </si>
  <si>
    <t>https://leetcode.com/problems/find-minimum-in-rotated-sorted-array/</t>
  </si>
  <si>
    <t>LC #54 Rotate Image</t>
  </si>
  <si>
    <t>https://leetcode.com/problems/rotate-image/</t>
  </si>
  <si>
    <t>LC #55 Reorder List</t>
  </si>
  <si>
    <t>https://leetcode.com/problems/reorder-list/</t>
  </si>
  <si>
    <t>LC #56 Search in Rotated Sorted Array</t>
  </si>
  <si>
    <t>LC #57 3 Sum</t>
  </si>
  <si>
    <t xml:space="preserve">23 mins </t>
  </si>
  <si>
    <t>https://leetcode.com/problems/3sum/</t>
  </si>
  <si>
    <t>LC #58 Sum of Two Integers</t>
  </si>
  <si>
    <t>30 mins (NC)</t>
  </si>
  <si>
    <t>LC #59 Reverse Bits</t>
  </si>
  <si>
    <t>https://leetcode.com/problems/reverse-bits/submissions/</t>
  </si>
  <si>
    <t>LC #60 Longest Common Subsequence</t>
  </si>
  <si>
    <t>https://leetcode.com/problems/longest-common-subsequence/</t>
  </si>
  <si>
    <t>LC #61 Word Break Problem</t>
  </si>
  <si>
    <t>https://leetcode.com/problems/word-break/</t>
  </si>
  <si>
    <t>LC #62 House Robber II</t>
  </si>
  <si>
    <t>60 mins (NC)</t>
  </si>
  <si>
    <t>https://leetcode.com/problems/house-robber-ii/</t>
  </si>
  <si>
    <t>LC #64 Decode Ways</t>
  </si>
  <si>
    <t>37 mins</t>
  </si>
  <si>
    <t>https://leetcode.com/problems/decode-ways/</t>
  </si>
  <si>
    <t>LC #65 Merge Intervals</t>
  </si>
  <si>
    <t xml:space="preserve">56 mins </t>
  </si>
  <si>
    <t>Intervals</t>
  </si>
  <si>
    <t>https://leetcode.com/problems/merge-intervals/</t>
  </si>
  <si>
    <t>LC #66 Non-overlapping Intervals</t>
  </si>
  <si>
    <t>33 mins (NC)</t>
  </si>
  <si>
    <t>https://leetcode.com/problems/non-overlapping-intervals/</t>
  </si>
  <si>
    <t>LC #67 Set Matrix Zeroes</t>
  </si>
  <si>
    <t>https://leetcode.com/problems/set-matrix-zeroes/</t>
  </si>
  <si>
    <t>LC #68 Word Search</t>
  </si>
  <si>
    <t>LC #69 Longest Substring Without Repeating Characters</t>
  </si>
  <si>
    <t>https://leetcode.com/problems/longest-substring-without-repeating-characters/</t>
  </si>
  <si>
    <t>LC #70 Longest Repeating Character Replacement</t>
  </si>
  <si>
    <t>45 mins (NC)</t>
  </si>
  <si>
    <t>https://leetcode.com/problems/longest-repeating-character-replacement/</t>
  </si>
  <si>
    <t>LC #71 Minimum Window Substring</t>
  </si>
  <si>
    <t>https://leetcode.com/problems/minimum-window-substring/</t>
  </si>
  <si>
    <t>LC #72 Group Anagrams</t>
  </si>
  <si>
    <t>LC #73 Valid Palindrome</t>
  </si>
  <si>
    <t>LC #74 Longest Palindromic Substring</t>
  </si>
  <si>
    <t>52 mins (Yet to try DP)</t>
  </si>
  <si>
    <t>https://leetcode.com/problems/longest-palindromic-substring/</t>
  </si>
  <si>
    <t>LC #75 Palindromic Substrings</t>
  </si>
  <si>
    <t>13 mins</t>
  </si>
  <si>
    <t>https://leetcode.com/problems/palindromic-substrings/</t>
  </si>
  <si>
    <t>LC #76 Implement Trie (Prefix Tree)</t>
  </si>
  <si>
    <t>14 mins</t>
  </si>
  <si>
    <t>Trie</t>
  </si>
  <si>
    <t>https://leetcode.com/problems/implement-trie-prefix-tree/</t>
  </si>
  <si>
    <t>LC #77 Design Add and Search Words Data Structure</t>
  </si>
  <si>
    <t>9 mins</t>
  </si>
  <si>
    <t>LC #78 Word Search II</t>
  </si>
  <si>
    <t>Tree/Trie?!?!</t>
  </si>
  <si>
    <t>https://leetcode.com/problems/word-search-ii/</t>
  </si>
  <si>
    <t>LC #79 Find Median from Data Stream</t>
  </si>
  <si>
    <t>https://leetcode.com/problems/find-median-from-data-stream/submissions/</t>
  </si>
  <si>
    <t>Computing Internship
Sprout Asia</t>
  </si>
  <si>
    <t xml:space="preserve">2022 Summer Vacation (May 2022 to Aug 2022)
</t>
  </si>
  <si>
    <t>Fullstack</t>
  </si>
  <si>
    <t>https://nus-csm.symplicity.com/students/app/jobs/detail/7360a957039ef4cff3af26da17d943f1</t>
  </si>
  <si>
    <t>ISG - Front-end Development for HDB Digital Services</t>
  </si>
  <si>
    <t>Frontend</t>
  </si>
  <si>
    <t>https://nus-csm.symplicity.com/students/app/jobs/detail/83fe105c07bc7260e75bc4441abb08a4</t>
  </si>
  <si>
    <t>Software Development Intern (May - Jul 2022)</t>
  </si>
  <si>
    <t>https://nus-csm.symplicity.com/students/app/jobs/detail/dd0fabf1e8f622ed10b1c162bc289315</t>
  </si>
  <si>
    <t>Hudson River Trading</t>
  </si>
  <si>
    <t xml:space="preserve">Fk this </t>
  </si>
  <si>
    <t>https://nus-csm.symplicity.com/students/app/jobs/detail/9c96f309d28423375033038749240d94</t>
  </si>
  <si>
    <t xml:space="preserve">ACP Computer Training and Consultancy Pte Ltd </t>
  </si>
  <si>
    <t>https://nus-csm.symplicity.com/students/app/jobs/detail/5218c58c25c0e913c16327c2e4917480</t>
  </si>
  <si>
    <t>Jump Trading</t>
  </si>
  <si>
    <t>Fk this</t>
  </si>
  <si>
    <t>https://nus-csm.symplicity.com/students/app/jobs/detail/18a7adcaec04c29c9aeb30a316aa8028</t>
  </si>
  <si>
    <t xml:space="preserve">Hashstacs Pte Ltd </t>
  </si>
  <si>
    <t>https://nus-csm.symplicity.com/students/app/jobs/detail/d99bc5f16d216ce24f5bb3d5b8d04f57</t>
  </si>
  <si>
    <t>Shopee</t>
  </si>
  <si>
    <t>Applied</t>
  </si>
  <si>
    <t>https://careers.shopee.sg/job-detail/3583</t>
  </si>
  <si>
    <t>Govtech</t>
  </si>
  <si>
    <t>https://sggovterp.wd102.myworkdayjobs.com/en-US/PublicServiceCareers/userHome?source=Linkedin</t>
  </si>
  <si>
    <t>https://www.tech.gov.sg/careers/how-we-hire/</t>
  </si>
  <si>
    <t>Facebook</t>
  </si>
  <si>
    <t>https://www.facebookcareers.com/v2/jobs/6042349069173291/</t>
  </si>
  <si>
    <t>Rakuten</t>
  </si>
  <si>
    <t>https://www.nodeflair.com/jobs/rakuten-viki-intern-frontend-development-42673</t>
  </si>
  <si>
    <t>Binance</t>
  </si>
  <si>
    <t>https://www.nodeflair.com/jobs/binance-front-end-web-developer-intern-41166</t>
  </si>
  <si>
    <t>ByteDance</t>
  </si>
  <si>
    <t>https://www.nodeflair.com/jobs/bytedance-software-engineering-intern-trust-and-safety-39699</t>
  </si>
  <si>
    <t>Foodpanda</t>
  </si>
  <si>
    <t>https://boards.greenhouse.io/foodpandasingapore/jobs/2399062</t>
  </si>
  <si>
    <t>Temasek</t>
  </si>
  <si>
    <t>https://career2.successfactors.eu/career?career_ns=job_listing&amp;company=temasekcapP2&amp;navBarLevel=JOB_SEARCH&amp;rcm_site_locale=en_GB&amp;career_job_req_id=6983&amp;source=LinkedIn</t>
  </si>
  <si>
    <t xml:space="preserve">Web Developer Intern
</t>
  </si>
  <si>
    <t>https://glints.com/sg/opportunities/jobs/web-developer-intern/ceb0615e-8ee8-488b-a979-aab12182fb7a</t>
  </si>
  <si>
    <t>Bambu</t>
  </si>
  <si>
    <t>https://bambu.co/careers/?jobId=MQ7_aZyEgg37&amp;ft_source=3000141660&amp;ft_medium=3000134850</t>
  </si>
  <si>
    <t>LEARNA SYSTEMS PTE. LTD.</t>
  </si>
  <si>
    <t>https://www.mycareersfuture.gov.sg/job/information-technology/internship-mobile-software-developer-learna-systems-33446cf4ac026a8e219b97d261913332?utm_source=Indeed&amp;utm_medium=cpc&amp;utm_campaign=Indeed&amp;utm_content=InformationTechnology</t>
  </si>
  <si>
    <t>Software Development Intern, Data Algorithms</t>
  </si>
  <si>
    <t>https://sg.indeed.com/viewjob?jk=e5ecfa07e088f9c6&amp;tk=1fmanoiu0k4u1802&amp;from=serp&amp;vjs=3</t>
  </si>
  <si>
    <t>WorkClass</t>
  </si>
  <si>
    <t>https://sg.indeed.com/viewjob?jk=8b633b5cc0d8f0c4&amp;tk=1fmanoiu0k4u1802&amp;from=serp&amp;vjs=3</t>
  </si>
  <si>
    <t>NinjaVan</t>
  </si>
  <si>
    <t>https://jobs.lever.co/ninjavan/93b139da-25a9-43e2-9328-90d2b49301db</t>
  </si>
  <si>
    <t>Aevice Health</t>
  </si>
  <si>
    <t>https://sg.indeed.com/viewjob?cmp=Aevice-Health-Pte-Ltd&amp;t=Front+End+Developer+Intern&amp;jk=57456331bccbddd7&amp;q=software&amp;vjs=3</t>
  </si>
  <si>
    <t>startups</t>
  </si>
  <si>
    <t>https://sg.indeed.com/viewjob?jk=ffe00fb6ce1b3f97&amp;tk=1fmaoas9mh0rp800&amp;from=serp&amp;vjs=3</t>
  </si>
  <si>
    <t xml:space="preserve">Equinix Asia-Pacific </t>
  </si>
  <si>
    <t>https://sg.linkedin.com/jobs/view/software-engineering-intern-at-equinix-asia-pacific-2793817689?refId=VqXT26ofw76gwDLvvN%2FW8g%3D%3D&amp;trackingId=BwG5ChFJzCyJViqVGd8%2BfA%3D%3D&amp;trk=public_jobs_similar-jobs</t>
  </si>
  <si>
    <t>DRW</t>
  </si>
  <si>
    <t>https://sg.linkedin.com/jobs/view/software-developer-intern-at-drw-2685598341?refId=jcavvFaaX2CrWyEj%2FajIUw%3D%3D&amp;trackingId=kT9dWmFsvAYchgUBCyQTew%3D%3D&amp;position=17&amp;pageNum=0&amp;trk=public_jobs_jserp-result_search-card</t>
  </si>
  <si>
    <t>Solar AI Technologies</t>
  </si>
  <si>
    <t>https://sg.linkedin.com/jobs/search?f_JT=I&amp;location=Singapore&amp;geoId=102454443&amp;keywords=Software%20Engineer&amp;trk=homepage-jobseeker_recent-search&amp;currentJobId=2815612631&amp;position=20&amp;pageNum=0</t>
  </si>
  <si>
    <t xml:space="preserve">AlphaLab Capital </t>
  </si>
  <si>
    <t>https://sg.linkedin.com/jobs/view/externalApply/2829011804?url=https%3A%2F%2Fgrnh%2Ese%2Fcfea29d74us&amp;urlHash=Efph&amp;refId=jcavvFaaX2CrWyEj%2FajIUw%3D%3D&amp;trackingId=780IsMp6LxFldpcWCTitUg%3D%3D&amp;trk=public_jobs_apply-link-offsite</t>
  </si>
  <si>
    <t xml:space="preserve">NCS Group </t>
  </si>
  <si>
    <t>https://groupcareers.singtel.com/job/EG-Software-Engineer-Intern-Sing/585855310/</t>
  </si>
  <si>
    <t>Affinidi</t>
  </si>
  <si>
    <t>Grab</t>
  </si>
  <si>
    <t>Rejected</t>
  </si>
  <si>
    <t>https://grab.wd3.myworkdayjobs.com/Careers/job/Singapore-OneNorth/XMLNAME-2022-Summer-Internship---Engineering--May---August-_R-2021-11-0251-1?Source=Beamery</t>
  </si>
  <si>
    <t>Visenze</t>
  </si>
  <si>
    <t>Rakuten Frontend</t>
  </si>
  <si>
    <t>Rakuten Backend</t>
  </si>
  <si>
    <t>D4L data4life</t>
  </si>
  <si>
    <t>uWave</t>
  </si>
  <si>
    <t>TikTok</t>
  </si>
  <si>
    <t>Shopback</t>
  </si>
  <si>
    <t>Salesforce</t>
  </si>
  <si>
    <t>IBM</t>
  </si>
  <si>
    <t>Agilent</t>
  </si>
  <si>
    <t>Paypal</t>
  </si>
  <si>
    <t>Garena</t>
  </si>
  <si>
    <t>AlphaLab</t>
  </si>
  <si>
    <t>Goldman Sachs</t>
  </si>
  <si>
    <t>Gg</t>
  </si>
  <si>
    <t>Finished</t>
  </si>
  <si>
    <t>Binary palindrome subsequences of length 5, break a palindrome</t>
  </si>
  <si>
    <t>https://www.goldmansachs.com/careers/students/programs/asia-pacific/summer-analyst.html</t>
  </si>
  <si>
    <t>JPMorgan</t>
  </si>
  <si>
    <t>???</t>
  </si>
  <si>
    <t>Next permutation</t>
  </si>
  <si>
    <t>https://jpmc.fa.oraclecloud.com/hcmUI/CandidateExperience/en/sites/CX_1001/job/210311491</t>
  </si>
  <si>
    <t>Bank of America</t>
  </si>
  <si>
    <t>Ghosted</t>
  </si>
  <si>
    <t>Some forgettable shit</t>
  </si>
  <si>
    <t>https://campus.bankofamerica.com/careers/global_technology_summer_analyst_developer__2023__singapore.html</t>
  </si>
  <si>
    <t>Optiver</t>
  </si>
  <si>
    <t>Some retarded SHL G+ bullshit assessment, its ogre. POG? MAYBE?</t>
  </si>
  <si>
    <t>https://optiver.com/working-at-optiver/career-opportunities/6321244002/</t>
  </si>
  <si>
    <t>Citadel</t>
  </si>
  <si>
    <t>Hackerrank Odd Number, Track and Field, some forgettable shit</t>
  </si>
  <si>
    <t>Virtu Financial</t>
  </si>
  <si>
    <t>Visa</t>
  </si>
  <si>
    <t>??? Jan</t>
  </si>
  <si>
    <t>https://jobs.smartrecruiters.com/Visa/743999847954211-visa-technology-summer-internship-may-23-aug-23-?trid=623f64f4-c657-499b-989f-16ab0ccee0d9</t>
  </si>
  <si>
    <t xml:space="preserve">1. Swap each odd and even character. </t>
  </si>
  <si>
    <t>2. Return positive or negative in a string array</t>
  </si>
  <si>
    <t>3. A matrix with Y, least cost to change</t>
  </si>
  <si>
    <t>Lowest common root of all paths</t>
  </si>
  <si>
    <t>Morgan Stanley</t>
  </si>
  <si>
    <t>https://morganstanley.tal.net/vx/candidate/apply/13395</t>
  </si>
  <si>
    <t>Credit Suisse</t>
  </si>
  <si>
    <t>Google Internship</t>
  </si>
  <si>
    <t>https://careers.google.com/jobs/results/135233369534276294-software-engineering-intern-2023/?jid=176145001&amp;page=2&amp;utm_campaign=google_jobs_apply&amp;utm_medium=organic&amp;utm_source=google_jobs_apply</t>
  </si>
  <si>
    <t>Dell</t>
  </si>
  <si>
    <t>https://jobs.dell.com/job/singapore/software-engineer-undergrad-intern/375/35088709280</t>
  </si>
  <si>
    <t>AlphaGrep</t>
  </si>
  <si>
    <t>6 months so no</t>
  </si>
  <si>
    <t>Rejceted</t>
  </si>
  <si>
    <t>Jane Street</t>
  </si>
  <si>
    <t>Not yet</t>
  </si>
  <si>
    <t>Drw</t>
  </si>
  <si>
    <t>https://drw.com/work-at-drw/job/software-developer-intern-2334768/</t>
  </si>
  <si>
    <t>Alphalab capital</t>
  </si>
  <si>
    <t>https://www.alphalab.capital/career/?gh_jid=4609230004</t>
  </si>
  <si>
    <t>OpenGoProducts</t>
  </si>
  <si>
    <t>https://opengovernmentproducts.recruitee.com/o/software-engineering-intern-jan-2023-onwards</t>
  </si>
  <si>
    <t>Stripe</t>
  </si>
  <si>
    <t>Bytedance</t>
  </si>
  <si>
    <t>https://jobs.bytedance.com/en/position/7132804690873977125/detail</t>
  </si>
  <si>
    <t>QuantEdge</t>
  </si>
  <si>
    <t>Tencent</t>
  </si>
  <si>
    <t>https://grab.careers/jobs/job-details/?id=eb404bf3bd2a1000b32026c59a8e00011</t>
  </si>
  <si>
    <t>Sea Labs</t>
  </si>
  <si>
    <t>https://career.sea.com/search?keyword=&amp;level=0&amp;location_id=0&amp;team_id=65</t>
  </si>
  <si>
    <t>https://www.binance.com/en/careers/job?id=5f262548-7c78-4cf9-be02-18ec8b509a54&amp;name=Card%20and%20Pay%20Backend%20Intern</t>
  </si>
  <si>
    <t>Motional</t>
  </si>
  <si>
    <t>https://motional.com/careers</t>
  </si>
  <si>
    <t>Autodesk</t>
  </si>
  <si>
    <t>https://autodesk.dejobs.org/sgp/jobs/</t>
  </si>
  <si>
    <t>Thales</t>
  </si>
  <si>
    <t>Apple</t>
  </si>
  <si>
    <t>Altonomy</t>
  </si>
  <si>
    <t>WorldQuant</t>
  </si>
  <si>
    <t>VMWare</t>
  </si>
  <si>
    <t>Wise</t>
  </si>
  <si>
    <t>Amazon</t>
  </si>
  <si>
    <t>apply this</t>
  </si>
  <si>
    <t>https://www.amazon.jobs/en/teams/internships-for-students?offset=0&amp;result_limit=10&amp;sort=relevant&amp;country%5B%5D=SGP&amp;distanceType=Mi&amp;radius=24km&amp;latitude=&amp;longitude=&amp;loc_group_id=&amp;loc_query=&amp;base_query=&amp;city=&amp;country=&amp;region=&amp;county=&amp;query_options=&amp;</t>
  </si>
  <si>
    <t>Ant Group</t>
  </si>
  <si>
    <t>Trustana</t>
  </si>
  <si>
    <t>https://boards.greenhouse.io/trustana/jobs/5270018003</t>
  </si>
  <si>
    <t>Saccade Capital</t>
  </si>
  <si>
    <t>HRT</t>
  </si>
  <si>
    <t>gg</t>
  </si>
  <si>
    <t>https://www.hudsonrivertrading.com/careers/job/?_4118765=Internship&amp;_4168241=Software+Engineering%3AC%2B%2B&amp;gh_jid=4455028&amp;req_id=312</t>
  </si>
  <si>
    <t>Squarepoint Capital</t>
  </si>
  <si>
    <t>https://squarepoint-capital.com/careers</t>
  </si>
  <si>
    <t>m</t>
  </si>
  <si>
    <t>https://careers.garena.com/sg/careers?type=</t>
  </si>
  <si>
    <t>https://careers.shopee.sg/job-detail/J00129542/1</t>
  </si>
  <si>
    <t>blackrock</t>
  </si>
  <si>
    <t>https://blackrock.tal.net/vx/lang-en-GB/mobile-0/brand-3/xf-3d1d0a4adcb4/wid-1/candidate/so/pm/1/pl/1/opp/6077-Summer-Internship-Program-APAC/en-GB</t>
  </si>
  <si>
    <t>GIC</t>
  </si>
  <si>
    <t>nomura</t>
  </si>
  <si>
    <t>https://nomuracampus.tal.net/vx/lang-en-GB/mobile-0/appcentre-1/brand-4/xf-e75c74af71dd/candidate/so/pm/1/pl/1/opp/743-2023-Information-Technology-Summer-Internship-Program-Singapore/en-GB</t>
  </si>
  <si>
    <t>Zendesk</t>
  </si>
  <si>
    <t>n</t>
  </si>
  <si>
    <t>Meta</t>
  </si>
  <si>
    <t>Workato</t>
  </si>
  <si>
    <t>CitiBank</t>
  </si>
  <si>
    <t>Indeed</t>
  </si>
  <si>
    <t>Hodlnaut</t>
  </si>
  <si>
    <t>Trail of Bits</t>
  </si>
  <si>
    <t>Stealth Fintech Startup</t>
  </si>
  <si>
    <t>https://talenttribe.asia/companies/stealth-startup</t>
  </si>
  <si>
    <t>Alstom</t>
  </si>
  <si>
    <t>MAS</t>
  </si>
  <si>
    <t>Hewlett Packard</t>
  </si>
  <si>
    <t>Sprinklr</t>
  </si>
  <si>
    <t>GovTech</t>
  </si>
  <si>
    <t>Cloudflare</t>
  </si>
  <si>
    <t>https://thales.wd3.myworkdayjobs.com/en-US/Careers/jobs?workerSubType=47200b8529d910215e133a260a722492&amp;locationCountry=80938777cac5440fab50d729f9634969</t>
  </si>
  <si>
    <t>SGInnovate Infinity</t>
  </si>
  <si>
    <t>https://www.cloudflare.com/careers/jobs/?location=Singapore</t>
  </si>
  <si>
    <t>Agoda</t>
  </si>
  <si>
    <t>DBS</t>
  </si>
  <si>
    <t>Hypotenuse AI</t>
  </si>
  <si>
    <t>https://careers.hypotenuse.ai/full-stack-software-engineer-intern</t>
  </si>
  <si>
    <t>crypto.com</t>
  </si>
  <si>
    <t>https://crypto.com/sg/careers</t>
  </si>
  <si>
    <t>Creative</t>
  </si>
  <si>
    <t>ShopBack</t>
  </si>
  <si>
    <t>https://jobs.lever.co/shopback-2/f2e65eaa-539c-4051-a014-6fc45c26e989</t>
  </si>
  <si>
    <t>Ninja Van</t>
  </si>
  <si>
    <t>https://www.ninjavan.co/en-my/company/careers</t>
  </si>
  <si>
    <t>Leetcode</t>
  </si>
  <si>
    <t>118 mins</t>
  </si>
  <si>
    <t>Leetcode Contest(2/4) W270</t>
  </si>
  <si>
    <t>186 mins</t>
  </si>
  <si>
    <t>Leetcode contest(1/4) B67</t>
  </si>
  <si>
    <t>Leetcode contest(3/4) W271</t>
  </si>
  <si>
    <t>Leetcode daily</t>
  </si>
  <si>
    <t>Leetcode contest pratice (3/4) B65</t>
  </si>
  <si>
    <t>MaxArraySum</t>
  </si>
  <si>
    <t>Candies</t>
  </si>
  <si>
    <t>Find nearest clone</t>
  </si>
  <si>
    <t>Roads and Libraries</t>
  </si>
  <si>
    <t>Half fuck</t>
  </si>
  <si>
    <t>Decibinary Numbers</t>
  </si>
  <si>
    <t>CSES Problem Set</t>
  </si>
  <si>
    <t>Dice Combinations</t>
  </si>
  <si>
    <t>Minimizing coins</t>
  </si>
  <si>
    <t>Coin combination I</t>
  </si>
  <si>
    <t>22 mins (TLE)</t>
  </si>
  <si>
    <t>Removing digits</t>
  </si>
  <si>
    <t>Book Shop</t>
  </si>
  <si>
    <t>Array Description</t>
  </si>
  <si>
    <t>Edit Distance</t>
  </si>
  <si>
    <t>Rectangle Cutting</t>
  </si>
  <si>
    <t>Money Sum</t>
  </si>
  <si>
    <t>Removal Game</t>
  </si>
  <si>
    <t>Longest Increasing Subsequence</t>
  </si>
  <si>
    <t>COunt triplets</t>
  </si>
  <si>
    <t>Partition Equal Subset</t>
  </si>
  <si>
    <t>DP/knapsack problem</t>
  </si>
  <si>
    <t>https://leetcode.com/problems/partition-equal-subset-sum/</t>
  </si>
  <si>
    <t>Consecutive Characters</t>
  </si>
  <si>
    <t>https://leetcode.com/problems/consecutive-characters/</t>
  </si>
  <si>
    <t>4SUM</t>
  </si>
  <si>
    <t>Median of Two Sorted Arrays</t>
  </si>
  <si>
    <t>Range Sum of BST</t>
  </si>
  <si>
    <t>Reverse Nodes in k-Group</t>
  </si>
  <si>
    <t>https://leetcode.com/problems/reverse-nodes-in-k-group/</t>
  </si>
  <si>
    <t>Smallest Range Covering Elements from K Lists</t>
  </si>
  <si>
    <t>Heaps</t>
  </si>
  <si>
    <t>https://leetcode.com/problems/smallest-range-covering-elements-from-k-lists/</t>
  </si>
  <si>
    <t>Number of Ways to Separate Numbers</t>
  </si>
  <si>
    <t>https://leetcode.com/problems/number-of-ways-to-separate-numbers/</t>
  </si>
  <si>
    <t>Insertion Sort List</t>
  </si>
  <si>
    <t>https://leetcode.com/problems/insertion-sort-list/</t>
  </si>
  <si>
    <t>Longest Valid Parenthesis</t>
  </si>
  <si>
    <t>Dynamic Programming/ Stack</t>
  </si>
  <si>
    <t>https://leetcode.com/problems/longest-valid-parentheses/</t>
  </si>
  <si>
    <t>Partition to K Equal Sum Subsets</t>
  </si>
  <si>
    <t>https://leetcode.com/problems/partition-to-k-equal-sum-subsets/</t>
  </si>
  <si>
    <t>Minimum Height Trees</t>
  </si>
  <si>
    <t>78 mins</t>
  </si>
  <si>
    <t>https://leetcode.com/problems/minimum-height-trees/</t>
  </si>
  <si>
    <t>Palindrome Partitioning</t>
  </si>
  <si>
    <t>53 mins</t>
  </si>
  <si>
    <t>https://leetcode.com/explore/interview/card/top-interview-questions-hard/119/backtracking/852/</t>
  </si>
  <si>
    <t>Longest Increasing Path in a Matrix</t>
  </si>
  <si>
    <t>Perfect Squares</t>
  </si>
  <si>
    <t>https://leetcode.com/explore/interview/card/top-interview-questions-hard/121/dynamic-programming/863/</t>
  </si>
  <si>
    <t>LRU cache</t>
  </si>
  <si>
    <t>Cache</t>
  </si>
  <si>
    <t>https://leetcode.com/problems/lru-cache/</t>
  </si>
  <si>
    <t>Maximal Squares</t>
  </si>
  <si>
    <t>https://leetcode.com/problems/maximal-square/</t>
  </si>
  <si>
    <t>Numbers At Most N Given Digit Set</t>
  </si>
  <si>
    <t>33 mins</t>
  </si>
  <si>
    <t>https://leetcode.com/problems/numbers-at-most-n-given-digit-set/</t>
  </si>
  <si>
    <t>Decode String</t>
  </si>
  <si>
    <t>https://leetcode.com/problems/decode-string/</t>
  </si>
  <si>
    <t>Minimum Operations to Make the Array K-Increasing</t>
  </si>
  <si>
    <t>https://leetcode.com/problems/minimum-operations-to-make-the-array-k-increasing/</t>
  </si>
  <si>
    <t>Reducing Dishes</t>
  </si>
  <si>
    <t>https://leetcode.com/problems/reducing-dishes/</t>
  </si>
  <si>
    <t>Painting a Grid With Three Different Colors</t>
  </si>
  <si>
    <t>https://leetcode.com/problems/painting-a-grid-with-three-different-colors/</t>
  </si>
  <si>
    <t>Regular Expression Matching</t>
  </si>
  <si>
    <t>https://leetcode.com/problems/regular-expression-matching/</t>
  </si>
  <si>
    <t>Wildcard Matching</t>
  </si>
  <si>
    <t>https://leetcode.com/problems/wildcard-matching/</t>
  </si>
  <si>
    <t>26 mins</t>
  </si>
  <si>
    <t>https://leetcode.com/problems/edit-distance/</t>
  </si>
  <si>
    <t>Dungeon Game</t>
  </si>
  <si>
    <t>https://leetcode.com/problems/dungeon-game/</t>
  </si>
  <si>
    <t>Basic Calculator II</t>
  </si>
  <si>
    <t>41 mins</t>
  </si>
  <si>
    <t>https://leetcode.com/problems/basic-calculator-ii/</t>
  </si>
  <si>
    <t>Cherry Pickup</t>
  </si>
  <si>
    <t>https://leetcode.com/problems/cherry-pickup/</t>
  </si>
  <si>
    <t>Frog Jump</t>
  </si>
  <si>
    <t>https://leetcode.com/problems/frog-jump/</t>
  </si>
  <si>
    <t>Intervals Between Identical Elements</t>
  </si>
  <si>
    <t>Arrays/ Prefix Sum</t>
  </si>
  <si>
    <t>https://leetcode.com/problems/sum-of-absolute-differences-in-a-sorted-array/</t>
  </si>
  <si>
    <t>Sum of Absolute Differences in a Sorted Array</t>
  </si>
  <si>
    <t>Recover the Original Array</t>
  </si>
  <si>
    <t>K Closest Points to Origin</t>
  </si>
  <si>
    <t>Binary Search / QuickSelect</t>
  </si>
  <si>
    <t>https://leetcode.com/problems/k-closest-points-to-origin/</t>
  </si>
  <si>
    <t>Serialize and Deserialize Binary Tree</t>
  </si>
  <si>
    <t>32 mins</t>
  </si>
  <si>
    <t>Design</t>
  </si>
  <si>
    <t>https://leetcode.com/problems/serialize-and-deserialize-binary-tree/</t>
  </si>
  <si>
    <t>Largest Rectangle in Histogram</t>
  </si>
  <si>
    <t>https://leetcode.com/problems/largest-rectangle-in-histogram/</t>
  </si>
  <si>
    <t>Maximum Score of a Good Subarray</t>
  </si>
  <si>
    <t>https://leetcode.com/problems/maximum-score-of-a-good-subarray/</t>
  </si>
  <si>
    <t>Word Ladder</t>
  </si>
  <si>
    <t>https://leetcode.com/problems/word-ladder/</t>
  </si>
  <si>
    <t>Permutation Sequence</t>
  </si>
  <si>
    <t>https://leetcode.com/problems/permutation-sequence/</t>
  </si>
  <si>
    <t>Distinct Subsequences</t>
  </si>
  <si>
    <t>https://leetcode.com/problems/distinct-subsequences/</t>
  </si>
  <si>
    <t>Game of Life</t>
  </si>
  <si>
    <t>https://leetcode.com/problems/game-of-life/</t>
  </si>
  <si>
    <t>Check if a Parentheses String Can Be Valid</t>
  </si>
  <si>
    <t>Stack, Parenthesis</t>
  </si>
  <si>
    <t>https://leetcode.com/problems/check-if-a-parentheses-string-can-be-valid/</t>
  </si>
  <si>
    <t>Process Restricted Friend Requests</t>
  </si>
  <si>
    <t>UFDS</t>
  </si>
  <si>
    <t>https://leetcode.com/problems/process-restricted-friend-requests/</t>
  </si>
  <si>
    <t>Maximum Number of Tasks You Can Assign</t>
  </si>
  <si>
    <t>Greedy, Binary Search</t>
  </si>
  <si>
    <t>https://leetcode.com/problems/maximum-number-of-tasks-you-can-assign/</t>
  </si>
  <si>
    <t>Maximum Path Quality of a Graph</t>
  </si>
  <si>
    <t>https://leetcode.com/problems/maximum-path-quality-of-a-graph/</t>
  </si>
  <si>
    <t>Parallel Courses III</t>
  </si>
  <si>
    <t>https://leetcode.com/problems/parallel-courses-iii/</t>
  </si>
  <si>
    <t>Second Minimum Time to Reach Destination</t>
  </si>
  <si>
    <t>55 mins (NC)</t>
  </si>
  <si>
    <t>https://leetcode.com/problems/second-minimum-time-to-reach-destination/</t>
  </si>
  <si>
    <t>Kth Smallest Product of Two Sorted Arrays</t>
  </si>
  <si>
    <t>https://leetcode.com/problems/kth-smallest-product-of-two-sorted-arrays/submissions/</t>
  </si>
  <si>
    <t>Partition Array Into Two Arrays to Minimize Sum Difference</t>
  </si>
  <si>
    <t>https://leetcode.com/problems/partition-array-into-two-arrays-to-minimize-sum-difference</t>
  </si>
  <si>
    <t>Network Delay Time</t>
  </si>
  <si>
    <t>Djikstra's Algorithm</t>
  </si>
  <si>
    <t>https://leetcode.com/problems/network-delay-time/</t>
  </si>
  <si>
    <t>Middle of the Linked List</t>
  </si>
  <si>
    <t>https://leetcode.com/problems/middle-of-the-linked-list/</t>
  </si>
  <si>
    <t>Smallest K-Length Subsequence With Occurrences of a Letter</t>
  </si>
  <si>
    <t>80 mins (NC)</t>
  </si>
  <si>
    <t>https://leetcode.com/problems/smallest-k-length-subsequence-with-occurrences-of-a-letter/discuss/</t>
  </si>
  <si>
    <t>Maximum Number of Ways to Partition an Array</t>
  </si>
  <si>
    <t>Prefix Sum</t>
  </si>
  <si>
    <t>https://leetcode.com/problems/maximum-number-of-ways-to-partition-an-array/</t>
  </si>
  <si>
    <t>The Score of Students Solving Math Expression</t>
  </si>
  <si>
    <t>120 mins (NC)</t>
  </si>
  <si>
    <t>Stack/DP</t>
  </si>
  <si>
    <t>https://leetcode.com/problems/the-score-of-students-solving-math-expression/</t>
  </si>
  <si>
    <t>Longest Subsequence Repeated k Times</t>
  </si>
  <si>
    <t>BFS</t>
  </si>
  <si>
    <t>https://leetcode.com/problems/longest-subsequence-repeated-k-times/</t>
  </si>
  <si>
    <t>Minimum Number of Operations to Make Array Continuous</t>
  </si>
  <si>
    <t>26 mins (NC)</t>
  </si>
  <si>
    <t>https://leetcode.com/problems/minimum-number-of-operations-to-make-array-continuous/</t>
  </si>
  <si>
    <t>Smallest Missing Genetic Value in Each Subtree</t>
  </si>
  <si>
    <t>https://leetcode.com/problems/smallest-missing-genetic-value-in-each-subtree/</t>
  </si>
  <si>
    <t>GCD Sort of an Array</t>
  </si>
  <si>
    <t>https://leetcode.com/problems/gcd-sort-of-an-array/</t>
  </si>
  <si>
    <t>The Number of Good Subsets</t>
  </si>
  <si>
    <t>https://leetcode.com/problems/the-number-of-good-subsets/</t>
  </si>
  <si>
    <t>Number of Unique Good Subsequences</t>
  </si>
  <si>
    <t>https://leetcode.com/problems/number-of-unique-good-subsequences/</t>
  </si>
  <si>
    <t>Find Critical and Pseudo-Critical Edges in Minimum Spanning Tree</t>
  </si>
  <si>
    <t>50 mins (NC)</t>
  </si>
  <si>
    <t>https://leetcode.com/problems/find-critical-and-pseudo-critical-edges-in-minimum-spanning-tree/</t>
  </si>
  <si>
    <t>Min Cost to Connect All Points</t>
  </si>
  <si>
    <t>https://leetcode.com/problems/min-cost-to-connect-all-points/</t>
  </si>
  <si>
    <t>Minimum Swaps To Make Sequences Increasing</t>
  </si>
  <si>
    <t>https://leetcode.com/problems/minimum-swaps-to-make-sequences-increasing/</t>
  </si>
  <si>
    <t>Populating Next Right Pointers in Each Node</t>
  </si>
  <si>
    <t>https://leetcode.com/problems/populating-next-right-pointers-in-each-node/</t>
  </si>
  <si>
    <t>Smallest Integer Divisible by K</t>
  </si>
  <si>
    <t>https://leetcode.com/problems/smallest-integer-divisible-by-k/</t>
  </si>
  <si>
    <t>Range Sum Query - Immutable</t>
  </si>
  <si>
    <t>Prefix Sum / Segment Tree</t>
  </si>
  <si>
    <t>https://leetcode.com/problems/range-sum-query-immutable/</t>
  </si>
  <si>
    <t>Range Sum Query - Mutable</t>
  </si>
  <si>
    <t>Fenwick Tree</t>
  </si>
  <si>
    <t>https://leetcode.com/problems/range-sum-query-mutable/</t>
  </si>
  <si>
    <t>Trapping Rain Water</t>
  </si>
  <si>
    <t>Monotonic Stack</t>
  </si>
  <si>
    <t>https://leetcode.com/problems/trapping-rain-water/</t>
  </si>
  <si>
    <t>Remove Duplicate Letters</t>
  </si>
  <si>
    <t>https://leetcode.com/problems/remove-duplicate-letters/</t>
  </si>
  <si>
    <t>Maximum Difference Between Node and Ancestor</t>
  </si>
  <si>
    <t>https://leetcode.com/problems/maximum-difference-between-node-and-ancestor/</t>
  </si>
  <si>
    <t>Burst Balloons</t>
  </si>
  <si>
    <t>https://leetcode.com/problems/burst-balloons/</t>
  </si>
  <si>
    <t>Minimize the Difference Between Target and Chosen Elements</t>
  </si>
  <si>
    <t>https://leetcode.com/problems/minimize-the-difference-between-target-and-chosen-elements/</t>
  </si>
  <si>
    <t>Pairs of Songs With Total Durations Divisible by 60</t>
  </si>
  <si>
    <t>HashMap</t>
  </si>
  <si>
    <t>https://leetcode.com/problems/pairs-of-songs-with-total-durations-divisible-by-60/</t>
  </si>
  <si>
    <t>Maximum Employees to Be Invited to a Meeting</t>
  </si>
  <si>
    <t>https://leetcode.com/problems/maximum-employees-to-be-invited-to-a-meeting/</t>
  </si>
  <si>
    <t>Find the Town Judge</t>
  </si>
  <si>
    <t>https://leetcode.com/problems/find-the-town-judge/</t>
  </si>
  <si>
    <t>Number of Ways to Arrive at Destination</t>
  </si>
  <si>
    <t>Djikstra</t>
  </si>
  <si>
    <t>https://leetcode.com/problems/number-of-ways-to-arrive-at-destination/</t>
  </si>
  <si>
    <t xml:space="preserve">Last Day Where You Can Still Cross
</t>
  </si>
  <si>
    <t>UnionFind</t>
  </si>
  <si>
    <t>https://leetcode.com/problems/last-day-where-you-can-still-cross/</t>
  </si>
  <si>
    <t>Find the Longest Valid Obstacle Course at Each Position</t>
  </si>
  <si>
    <t>DP/ Fenwick Tree</t>
  </si>
  <si>
    <t>https://leetcode.com/problems/find-the-longest-valid-obstacle-course-at-each-position/discuss/1390365/Fenwick-Tree-or-Clean-Code-or-Intuition-Explained-or-O(N)</t>
  </si>
  <si>
    <t>Minimum Non-Zero Product of the Array Elements</t>
  </si>
  <si>
    <t>Fast Pow</t>
  </si>
  <si>
    <t>https://leetcode.com/problems/minimum-non-zero-product-of-the-array-elements/</t>
  </si>
  <si>
    <t>Find Array Given Subset Sums</t>
  </si>
  <si>
    <t>Some shit</t>
  </si>
  <si>
    <t>https://leetcode.com/problems/find-array-given-subset-sums/</t>
  </si>
  <si>
    <t>Maximum Product of the Length of Two Palindromic Substrings</t>
  </si>
  <si>
    <t>Rolling Hash/Manacher's Algorithm</t>
  </si>
  <si>
    <t>https://leetcode.com/problems/maximum-product-of-the-length-of-two-palindromic-substrings/</t>
  </si>
  <si>
    <t>Cherry Pickup II</t>
  </si>
  <si>
    <t>https://leetcode.com/problems/cherry-pickup-ii/</t>
  </si>
  <si>
    <t>Delete Duplicate Folders in System</t>
  </si>
  <si>
    <t>Trie??</t>
  </si>
  <si>
    <t>https://leetcode.com/problems/delete-duplicate-folders-in-system/</t>
  </si>
  <si>
    <t>Cherry Pickup I</t>
  </si>
  <si>
    <t>Stamping the Grid</t>
  </si>
  <si>
    <t>Prefix Sum 2D</t>
  </si>
  <si>
    <t>https://leetcode.com/problems/stamping-the-grid/</t>
  </si>
  <si>
    <t>Number of Visible People in a Queue</t>
  </si>
  <si>
    <t>Monotonic stack</t>
  </si>
  <si>
    <t>Describe the Painting</t>
  </si>
  <si>
    <t>Line sweep</t>
  </si>
  <si>
    <t>https://leetcode.com/problems/describe-the-painting/discuss/1359815/JavaC%2B%2BPython-Sweep-Line</t>
  </si>
  <si>
    <t>Skyline problem</t>
  </si>
  <si>
    <t>https://leetcode.com/problems/the-skyline-problem/</t>
  </si>
  <si>
    <t>Sum of Root To Leaf Binary Numbers</t>
  </si>
  <si>
    <t>Morris Algo</t>
  </si>
  <si>
    <t>https://leetcode.com/problems/sum-of-root-to-leaf-binary-numbers/solution/</t>
  </si>
  <si>
    <t>Range Sum Query 2D - Immutable</t>
  </si>
  <si>
    <t>https://leetcode.com/problems/range-sum-query-2d-immutable/</t>
  </si>
  <si>
    <t>inimum Number of Arrows to Burst Balloons</t>
  </si>
  <si>
    <t>https://leetcode.com/problems/minimum-number-of-arrows-to-burst-balloons/</t>
  </si>
  <si>
    <t>String to Integer (atoi)</t>
  </si>
  <si>
    <t>https://leetcode.com/problems/string-to-integer-atoi/</t>
  </si>
  <si>
    <t>Maximum Genetic Difference Query</t>
  </si>
  <si>
    <t>https://leetcode.com/contest/weekly-contest-250/problems/maximum-genetic-difference-query/</t>
  </si>
  <si>
    <t>https://leetcode.com/contest/weekly-contest-249/problems/painting-a-grid-with-three-different-colors/</t>
  </si>
  <si>
    <t>Merge BSTs to Create Single BST</t>
  </si>
  <si>
    <t>https://leetcode.com/contest/weekly-contest-249/problems/merge-bsts-to-create-single-bst/</t>
  </si>
  <si>
    <t>Jump Game IV</t>
  </si>
  <si>
    <t>https://leetcode.com/problems/jump-game-iv/</t>
  </si>
  <si>
    <t>Maximum XOR With an Element From Array</t>
  </si>
  <si>
    <t>https://leetcode.com/problems/maximum-xor-with-an-element-from-array/</t>
  </si>
  <si>
    <t>Maximize Distance to Closest Person</t>
  </si>
  <si>
    <t>https://leetcode.com/problems/maximize-distance-to-closest-person/</t>
  </si>
  <si>
    <t>Maximum Running Time of N Computers</t>
  </si>
  <si>
    <t>https://leetcode.com/problems/maximum-running-time-of-n-computers</t>
  </si>
  <si>
    <t>Koko Eating Bananas</t>
  </si>
  <si>
    <t>Binary Search</t>
  </si>
  <si>
    <t>https://leetcode.com/problems/koko-eating-bananas/</t>
  </si>
  <si>
    <t>Minimum Limit of Balls in a Bag</t>
  </si>
  <si>
    <t>https://leetcode.com/problems/minimum-limit-of-balls-in-a-bag/</t>
  </si>
  <si>
    <t>Sliding Window Maximum</t>
  </si>
  <si>
    <t>https://leetcode.com/problems/sliding-window-maximum/</t>
  </si>
  <si>
    <t>Sum Game</t>
  </si>
  <si>
    <t>https://leetcode.com/contest/biweekly-contest-56/problems/sum-game/</t>
  </si>
  <si>
    <t>Minimum Cost to Reach Destination in Time</t>
  </si>
  <si>
    <t>Djikstra's algorithm</t>
  </si>
  <si>
    <t>https://leetcode.com/contest/biweekly-contest-56/problems/minimum-cost-to-reach-destination-in-time/</t>
  </si>
  <si>
    <t>Cheapest Flights within k stops</t>
  </si>
  <si>
    <t>https://leetcode.com/problems/cheapest-flights-within-k-stops/</t>
  </si>
  <si>
    <t>Rolling Hash/ cock fuck shit</t>
  </si>
  <si>
    <t>https://leetcode.com/problems/longest-common-subpath/</t>
  </si>
  <si>
    <t>Stone Game IV</t>
  </si>
  <si>
    <t>https://leetcode.com/problems/stone-game-iv/</t>
  </si>
  <si>
    <t>Sequential Digits</t>
  </si>
  <si>
    <t>https://leetcode.com/problems/sequential-digits/</t>
  </si>
  <si>
    <t>Subsets</t>
  </si>
  <si>
    <t>https://leetcode.com/problems/subsets/</t>
  </si>
  <si>
    <t>Consecutive Numbers Sum</t>
  </si>
  <si>
    <t>some math shit</t>
  </si>
  <si>
    <t>https://leetcode.com/problems/consecutive-numbers-sum</t>
  </si>
  <si>
    <t>Word Break II</t>
  </si>
  <si>
    <t>https://leetcode.com/problems/word-break-ii/</t>
  </si>
  <si>
    <t>Max Points on a Line</t>
  </si>
  <si>
    <t>https://leetcode.com/problems/max-points-on-a-line/</t>
  </si>
  <si>
    <t>Count of Smaller Numbers After Self</t>
  </si>
  <si>
    <t xml:space="preserve">Merge sort </t>
  </si>
  <si>
    <t>https://leetcode.com/problems/count-of-smaller-numbers-after-self/</t>
  </si>
  <si>
    <t>Count of Range Sum</t>
  </si>
  <si>
    <t>https://leetcode.com/problems/count-of-range-sum/</t>
  </si>
  <si>
    <t>Maximum Frequency Stack</t>
  </si>
  <si>
    <t>https://leetcode.com/problems/maximum-frequency-stack/</t>
  </si>
  <si>
    <t>Flatten Binary Tree to Linked List</t>
  </si>
  <si>
    <t>https://leetcode.com/problems/flatten-binary-tree-to-linked-list/</t>
  </si>
  <si>
    <t>4Sum II</t>
  </si>
  <si>
    <t>https://leetcode.com/problems/4sum-ii/</t>
  </si>
  <si>
    <t>Contiguous Array</t>
  </si>
  <si>
    <t>https://leetcode.com/problems/contiguous-array/</t>
  </si>
  <si>
    <t>Remove Duplicates from Sorted Array</t>
  </si>
  <si>
    <t>Remove Duplicates from Sorted Array II</t>
  </si>
  <si>
    <t>https://leetcode.com/problems/remove-duplicates-from-sorted-array-ii/</t>
  </si>
  <si>
    <t>K-diff Pairs in an Array</t>
  </si>
  <si>
    <t>https://leetcode.com/problems/k-diff-pairs-in-an-array/</t>
  </si>
  <si>
    <t>CS1231S</t>
  </si>
  <si>
    <t>U</t>
  </si>
  <si>
    <t>LSM1301</t>
  </si>
  <si>
    <t>S</t>
  </si>
  <si>
    <t>C-</t>
  </si>
  <si>
    <t>MA1101R</t>
  </si>
  <si>
    <t>B+</t>
  </si>
  <si>
    <t>CS2030S</t>
  </si>
  <si>
    <t>B</t>
  </si>
  <si>
    <t>MA1521</t>
  </si>
  <si>
    <t>CS1101S</t>
  </si>
  <si>
    <t>A-</t>
  </si>
  <si>
    <t>CS2100</t>
  </si>
  <si>
    <t>GER1000</t>
  </si>
  <si>
    <t>ST2334</t>
  </si>
  <si>
    <t>CS3223</t>
  </si>
  <si>
    <t>IS1103</t>
  </si>
  <si>
    <t>A</t>
  </si>
  <si>
    <t>CS2040S</t>
  </si>
  <si>
    <t>CS2106</t>
  </si>
  <si>
    <t>A+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</si>
</sst>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m d"/>
    <numFmt numFmtId="166" formatCode="d mmm"/>
    <numFmt numFmtId="167" formatCode="d mm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u/>
      <color rgb="FF0000FF"/>
    </font>
    <font>
      <u/>
      <color rgb="FF1155CC"/>
    </font>
    <font>
      <b/>
      <sz val="11.0"/>
      <color rgb="FF2D2D2D"/>
      <name val="&quot;Noto Sans&quot;"/>
    </font>
    <font>
      <u/>
      <color rgb="FF1155CC"/>
      <name val="Arial"/>
      <scheme val="minor"/>
    </font>
    <font>
      <u/>
      <color rgb="FF0000FF"/>
    </font>
    <font>
      <color rgb="FF000000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3" numFmtId="0" xfId="0" applyFill="1" applyFont="1"/>
    <xf borderId="0" fillId="0" fontId="1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arallel-courses-iii/" TargetMode="External"/><Relationship Id="rId42" Type="http://schemas.openxmlformats.org/officeDocument/2006/relationships/hyperlink" Target="https://leetcode.com/problems/kth-smallest-product-of-two-sorted-arrays/submissions/" TargetMode="External"/><Relationship Id="rId41" Type="http://schemas.openxmlformats.org/officeDocument/2006/relationships/hyperlink" Target="https://leetcode.com/problems/second-minimum-time-to-reach-destination/" TargetMode="External"/><Relationship Id="rId44" Type="http://schemas.openxmlformats.org/officeDocument/2006/relationships/hyperlink" Target="https://leetcode.com/problems/network-delay-time/" TargetMode="External"/><Relationship Id="rId43" Type="http://schemas.openxmlformats.org/officeDocument/2006/relationships/hyperlink" Target="https://leetcode.com/problems/partition-array-into-two-arrays-to-minimize-sum-difference" TargetMode="External"/><Relationship Id="rId46" Type="http://schemas.openxmlformats.org/officeDocument/2006/relationships/hyperlink" Target="https://leetcode.com/problems/smallest-k-length-subsequence-with-occurrences-of-a-letter/discuss/" TargetMode="External"/><Relationship Id="rId45" Type="http://schemas.openxmlformats.org/officeDocument/2006/relationships/hyperlink" Target="https://leetcode.com/problems/middle-of-the-linked-list/" TargetMode="External"/><Relationship Id="rId107" Type="http://schemas.openxmlformats.org/officeDocument/2006/relationships/hyperlink" Target="https://leetcode.com/problems/count-of-smaller-numbers-after-self/" TargetMode="External"/><Relationship Id="rId106" Type="http://schemas.openxmlformats.org/officeDocument/2006/relationships/hyperlink" Target="https://leetcode.com/problems/max-points-on-a-line/" TargetMode="External"/><Relationship Id="rId105" Type="http://schemas.openxmlformats.org/officeDocument/2006/relationships/hyperlink" Target="https://leetcode.com/problems/word-break-ii/" TargetMode="External"/><Relationship Id="rId104" Type="http://schemas.openxmlformats.org/officeDocument/2006/relationships/hyperlink" Target="https://leetcode.com/problems/consecutive-numbers-sum" TargetMode="External"/><Relationship Id="rId109" Type="http://schemas.openxmlformats.org/officeDocument/2006/relationships/hyperlink" Target="https://leetcode.com/problems/maximum-frequency-stack/" TargetMode="External"/><Relationship Id="rId108" Type="http://schemas.openxmlformats.org/officeDocument/2006/relationships/hyperlink" Target="https://leetcode.com/problems/count-of-range-sum/" TargetMode="External"/><Relationship Id="rId48" Type="http://schemas.openxmlformats.org/officeDocument/2006/relationships/hyperlink" Target="https://leetcode.com/problems/the-score-of-students-solving-math-expression/" TargetMode="External"/><Relationship Id="rId47" Type="http://schemas.openxmlformats.org/officeDocument/2006/relationships/hyperlink" Target="https://leetcode.com/problems/maximum-number-of-ways-to-partition-an-array/" TargetMode="External"/><Relationship Id="rId49" Type="http://schemas.openxmlformats.org/officeDocument/2006/relationships/hyperlink" Target="https://leetcode.com/problems/longest-subsequence-repeated-k-times/" TargetMode="External"/><Relationship Id="rId103" Type="http://schemas.openxmlformats.org/officeDocument/2006/relationships/hyperlink" Target="https://leetcode.com/problems/subsets/" TargetMode="External"/><Relationship Id="rId102" Type="http://schemas.openxmlformats.org/officeDocument/2006/relationships/hyperlink" Target="https://leetcode.com/problems/sequential-digits/" TargetMode="External"/><Relationship Id="rId101" Type="http://schemas.openxmlformats.org/officeDocument/2006/relationships/hyperlink" Target="https://leetcode.com/problems/stone-game-iv/" TargetMode="External"/><Relationship Id="rId100" Type="http://schemas.openxmlformats.org/officeDocument/2006/relationships/hyperlink" Target="https://leetcode.com/problems/longest-common-subpath/" TargetMode="External"/><Relationship Id="rId31" Type="http://schemas.openxmlformats.org/officeDocument/2006/relationships/hyperlink" Target="https://leetcode.com/problems/maximum-score-of-a-good-subarray/" TargetMode="External"/><Relationship Id="rId30" Type="http://schemas.openxmlformats.org/officeDocument/2006/relationships/hyperlink" Target="https://leetcode.com/problems/largest-rectangle-in-histogram/" TargetMode="External"/><Relationship Id="rId33" Type="http://schemas.openxmlformats.org/officeDocument/2006/relationships/hyperlink" Target="https://leetcode.com/problems/permutation-sequence/" TargetMode="External"/><Relationship Id="rId32" Type="http://schemas.openxmlformats.org/officeDocument/2006/relationships/hyperlink" Target="https://leetcode.com/problems/word-ladder/" TargetMode="External"/><Relationship Id="rId35" Type="http://schemas.openxmlformats.org/officeDocument/2006/relationships/hyperlink" Target="https://leetcode.com/problems/game-of-life/" TargetMode="External"/><Relationship Id="rId34" Type="http://schemas.openxmlformats.org/officeDocument/2006/relationships/hyperlink" Target="https://leetcode.com/problems/distinct-subsequences/" TargetMode="External"/><Relationship Id="rId37" Type="http://schemas.openxmlformats.org/officeDocument/2006/relationships/hyperlink" Target="https://leetcode.com/problems/process-restricted-friend-requests/" TargetMode="External"/><Relationship Id="rId36" Type="http://schemas.openxmlformats.org/officeDocument/2006/relationships/hyperlink" Target="https://leetcode.com/problems/check-if-a-parentheses-string-can-be-valid/" TargetMode="External"/><Relationship Id="rId39" Type="http://schemas.openxmlformats.org/officeDocument/2006/relationships/hyperlink" Target="https://leetcode.com/problems/maximum-path-quality-of-a-graph/" TargetMode="External"/><Relationship Id="rId38" Type="http://schemas.openxmlformats.org/officeDocument/2006/relationships/hyperlink" Target="https://leetcode.com/problems/maximum-number-of-tasks-you-can-assign/" TargetMode="External"/><Relationship Id="rId20" Type="http://schemas.openxmlformats.org/officeDocument/2006/relationships/hyperlink" Target="https://leetcode.com/problems/wildcard-matching/" TargetMode="External"/><Relationship Id="rId22" Type="http://schemas.openxmlformats.org/officeDocument/2006/relationships/hyperlink" Target="https://leetcode.com/problems/dungeon-game/" TargetMode="External"/><Relationship Id="rId21" Type="http://schemas.openxmlformats.org/officeDocument/2006/relationships/hyperlink" Target="https://leetcode.com/problems/edit-distance/" TargetMode="External"/><Relationship Id="rId24" Type="http://schemas.openxmlformats.org/officeDocument/2006/relationships/hyperlink" Target="https://leetcode.com/problems/cherry-pickup/" TargetMode="External"/><Relationship Id="rId23" Type="http://schemas.openxmlformats.org/officeDocument/2006/relationships/hyperlink" Target="https://leetcode.com/problems/basic-calculator-ii/" TargetMode="External"/><Relationship Id="rId26" Type="http://schemas.openxmlformats.org/officeDocument/2006/relationships/hyperlink" Target="https://leetcode.com/problems/sum-of-absolute-differences-in-a-sorted-array/" TargetMode="External"/><Relationship Id="rId25" Type="http://schemas.openxmlformats.org/officeDocument/2006/relationships/hyperlink" Target="https://leetcode.com/problems/frog-jump/" TargetMode="External"/><Relationship Id="rId28" Type="http://schemas.openxmlformats.org/officeDocument/2006/relationships/hyperlink" Target="https://leetcode.com/problems/k-closest-points-to-origin/" TargetMode="External"/><Relationship Id="rId27" Type="http://schemas.openxmlformats.org/officeDocument/2006/relationships/hyperlink" Target="https://leetcode.com/problems/sum-of-absolute-differences-in-a-sorted-array/" TargetMode="External"/><Relationship Id="rId29" Type="http://schemas.openxmlformats.org/officeDocument/2006/relationships/hyperlink" Target="https://leetcode.com/problems/serialize-and-deserialize-binary-tree/" TargetMode="External"/><Relationship Id="rId95" Type="http://schemas.openxmlformats.org/officeDocument/2006/relationships/hyperlink" Target="https://leetcode.com/problems/minimum-limit-of-balls-in-a-bag/" TargetMode="External"/><Relationship Id="rId94" Type="http://schemas.openxmlformats.org/officeDocument/2006/relationships/hyperlink" Target="https://leetcode.com/problems/koko-eating-bananas/" TargetMode="External"/><Relationship Id="rId97" Type="http://schemas.openxmlformats.org/officeDocument/2006/relationships/hyperlink" Target="https://leetcode.com/contest/biweekly-contest-56/problems/sum-game/" TargetMode="External"/><Relationship Id="rId96" Type="http://schemas.openxmlformats.org/officeDocument/2006/relationships/hyperlink" Target="https://leetcode.com/problems/sliding-window-maximum/" TargetMode="External"/><Relationship Id="rId11" Type="http://schemas.openxmlformats.org/officeDocument/2006/relationships/hyperlink" Target="https://leetcode.com/explore/interview/card/top-interview-questions-hard/121/dynamic-programming/863/" TargetMode="External"/><Relationship Id="rId99" Type="http://schemas.openxmlformats.org/officeDocument/2006/relationships/hyperlink" Target="https://leetcode.com/problems/cheapest-flights-within-k-stops/" TargetMode="External"/><Relationship Id="rId10" Type="http://schemas.openxmlformats.org/officeDocument/2006/relationships/hyperlink" Target="https://leetcode.com/explore/interview/card/top-interview-questions-hard/119/backtracking/852/" TargetMode="External"/><Relationship Id="rId98" Type="http://schemas.openxmlformats.org/officeDocument/2006/relationships/hyperlink" Target="https://leetcode.com/contest/biweekly-contest-56/problems/minimum-cost-to-reach-destination-in-time/" TargetMode="External"/><Relationship Id="rId13" Type="http://schemas.openxmlformats.org/officeDocument/2006/relationships/hyperlink" Target="https://leetcode.com/problems/maximal-square/" TargetMode="External"/><Relationship Id="rId12" Type="http://schemas.openxmlformats.org/officeDocument/2006/relationships/hyperlink" Target="https://leetcode.com/problems/lru-cache/" TargetMode="External"/><Relationship Id="rId91" Type="http://schemas.openxmlformats.org/officeDocument/2006/relationships/hyperlink" Target="https://leetcode.com/problems/maximum-xor-with-an-element-from-array/" TargetMode="External"/><Relationship Id="rId90" Type="http://schemas.openxmlformats.org/officeDocument/2006/relationships/hyperlink" Target="https://leetcode.com/problems/jump-game-iv/" TargetMode="External"/><Relationship Id="rId93" Type="http://schemas.openxmlformats.org/officeDocument/2006/relationships/hyperlink" Target="https://leetcode.com/problems/maximum-running-time-of-n-computers" TargetMode="External"/><Relationship Id="rId92" Type="http://schemas.openxmlformats.org/officeDocument/2006/relationships/hyperlink" Target="https://leetcode.com/problems/maximize-distance-to-closest-person/" TargetMode="External"/><Relationship Id="rId115" Type="http://schemas.openxmlformats.org/officeDocument/2006/relationships/drawing" Target="../drawings/drawing10.xml"/><Relationship Id="rId15" Type="http://schemas.openxmlformats.org/officeDocument/2006/relationships/hyperlink" Target="https://leetcode.com/problems/decode-string/" TargetMode="External"/><Relationship Id="rId110" Type="http://schemas.openxmlformats.org/officeDocument/2006/relationships/hyperlink" Target="https://leetcode.com/problems/flatten-binary-tree-to-linked-list/" TargetMode="External"/><Relationship Id="rId14" Type="http://schemas.openxmlformats.org/officeDocument/2006/relationships/hyperlink" Target="https://leetcode.com/problems/numbers-at-most-n-given-digit-set/" TargetMode="External"/><Relationship Id="rId17" Type="http://schemas.openxmlformats.org/officeDocument/2006/relationships/hyperlink" Target="https://leetcode.com/problems/reducing-dishes/" TargetMode="External"/><Relationship Id="rId16" Type="http://schemas.openxmlformats.org/officeDocument/2006/relationships/hyperlink" Target="https://leetcode.com/problems/minimum-operations-to-make-the-array-k-increasing/" TargetMode="External"/><Relationship Id="rId19" Type="http://schemas.openxmlformats.org/officeDocument/2006/relationships/hyperlink" Target="https://leetcode.com/problems/regular-expression-matching/" TargetMode="External"/><Relationship Id="rId114" Type="http://schemas.openxmlformats.org/officeDocument/2006/relationships/hyperlink" Target="https://leetcode.com/problems/k-diff-pairs-in-an-array/" TargetMode="External"/><Relationship Id="rId18" Type="http://schemas.openxmlformats.org/officeDocument/2006/relationships/hyperlink" Target="https://leetcode.com/problems/painting-a-grid-with-three-different-colors/" TargetMode="External"/><Relationship Id="rId113" Type="http://schemas.openxmlformats.org/officeDocument/2006/relationships/hyperlink" Target="https://leetcode.com/problems/remove-duplicates-from-sorted-array-ii/" TargetMode="External"/><Relationship Id="rId112" Type="http://schemas.openxmlformats.org/officeDocument/2006/relationships/hyperlink" Target="https://leetcode.com/problems/contiguous-array/" TargetMode="External"/><Relationship Id="rId111" Type="http://schemas.openxmlformats.org/officeDocument/2006/relationships/hyperlink" Target="https://leetcode.com/problems/4sum-ii/" TargetMode="External"/><Relationship Id="rId84" Type="http://schemas.openxmlformats.org/officeDocument/2006/relationships/hyperlink" Target="https://leetcode.com/problems/range-sum-query-2d-immutable/" TargetMode="External"/><Relationship Id="rId83" Type="http://schemas.openxmlformats.org/officeDocument/2006/relationships/hyperlink" Target="https://leetcode.com/problems/sum-of-root-to-leaf-binary-numbers/solution/" TargetMode="External"/><Relationship Id="rId86" Type="http://schemas.openxmlformats.org/officeDocument/2006/relationships/hyperlink" Target="https://leetcode.com/problems/string-to-integer-atoi/" TargetMode="External"/><Relationship Id="rId85" Type="http://schemas.openxmlformats.org/officeDocument/2006/relationships/hyperlink" Target="https://leetcode.com/problems/minimum-number-of-arrows-to-burst-balloons/" TargetMode="External"/><Relationship Id="rId88" Type="http://schemas.openxmlformats.org/officeDocument/2006/relationships/hyperlink" Target="https://leetcode.com/contest/weekly-contest-249/problems/painting-a-grid-with-three-different-colors/" TargetMode="External"/><Relationship Id="rId87" Type="http://schemas.openxmlformats.org/officeDocument/2006/relationships/hyperlink" Target="https://leetcode.com/contest/weekly-contest-250/problems/maximum-genetic-difference-query/" TargetMode="External"/><Relationship Id="rId89" Type="http://schemas.openxmlformats.org/officeDocument/2006/relationships/hyperlink" Target="https://leetcode.com/contest/weekly-contest-249/problems/merge-bsts-to-create-single-bst/" TargetMode="External"/><Relationship Id="rId80" Type="http://schemas.openxmlformats.org/officeDocument/2006/relationships/hyperlink" Target="https://leetcode.com/problems/stamping-the-grid/" TargetMode="External"/><Relationship Id="rId82" Type="http://schemas.openxmlformats.org/officeDocument/2006/relationships/hyperlink" Target="https://leetcode.com/problems/the-skyline-problem/" TargetMode="External"/><Relationship Id="rId81" Type="http://schemas.openxmlformats.org/officeDocument/2006/relationships/hyperlink" Target="https://leetcode.com/problems/describe-the-painting/discuss/1359815/JavaC%2B%2BPython-Sweep-Line" TargetMode="External"/><Relationship Id="rId1" Type="http://schemas.openxmlformats.org/officeDocument/2006/relationships/hyperlink" Target="https://leetcode.com/problems/partition-equal-subset-sum/" TargetMode="External"/><Relationship Id="rId2" Type="http://schemas.openxmlformats.org/officeDocument/2006/relationships/hyperlink" Target="https://leetcode.com/problems/consecutive-characters/" TargetMode="External"/><Relationship Id="rId3" Type="http://schemas.openxmlformats.org/officeDocument/2006/relationships/hyperlink" Target="https://leetcode.com/problems/reverse-nodes-in-k-group/" TargetMode="External"/><Relationship Id="rId4" Type="http://schemas.openxmlformats.org/officeDocument/2006/relationships/hyperlink" Target="https://leetcode.com/problems/smallest-range-covering-elements-from-k-lists/" TargetMode="External"/><Relationship Id="rId9" Type="http://schemas.openxmlformats.org/officeDocument/2006/relationships/hyperlink" Target="https://leetcode.com/problems/minimum-height-trees/" TargetMode="External"/><Relationship Id="rId5" Type="http://schemas.openxmlformats.org/officeDocument/2006/relationships/hyperlink" Target="https://leetcode.com/problems/number-of-ways-to-separate-numbers/" TargetMode="External"/><Relationship Id="rId6" Type="http://schemas.openxmlformats.org/officeDocument/2006/relationships/hyperlink" Target="https://leetcode.com/problems/insertion-sort-list/" TargetMode="External"/><Relationship Id="rId7" Type="http://schemas.openxmlformats.org/officeDocument/2006/relationships/hyperlink" Target="https://leetcode.com/problems/longest-valid-parentheses/" TargetMode="External"/><Relationship Id="rId8" Type="http://schemas.openxmlformats.org/officeDocument/2006/relationships/hyperlink" Target="https://leetcode.com/problems/partition-to-k-equal-sum-subsets/" TargetMode="External"/><Relationship Id="rId73" Type="http://schemas.openxmlformats.org/officeDocument/2006/relationships/hyperlink" Target="https://leetcode.com/problems/minimum-non-zero-product-of-the-array-elements/" TargetMode="External"/><Relationship Id="rId72" Type="http://schemas.openxmlformats.org/officeDocument/2006/relationships/hyperlink" Target="https://leetcode.com/problems/find-the-longest-valid-obstacle-course-at-each-position/discuss/1390365/Fenwick-Tree-or-Clean-Code-or-Intuition-Explained-or-O(N)" TargetMode="External"/><Relationship Id="rId75" Type="http://schemas.openxmlformats.org/officeDocument/2006/relationships/hyperlink" Target="https://leetcode.com/problems/number-of-ways-to-separate-numbers/" TargetMode="External"/><Relationship Id="rId74" Type="http://schemas.openxmlformats.org/officeDocument/2006/relationships/hyperlink" Target="https://leetcode.com/problems/find-array-given-subset-sums/" TargetMode="External"/><Relationship Id="rId77" Type="http://schemas.openxmlformats.org/officeDocument/2006/relationships/hyperlink" Target="https://leetcode.com/problems/cherry-pickup-ii/" TargetMode="External"/><Relationship Id="rId76" Type="http://schemas.openxmlformats.org/officeDocument/2006/relationships/hyperlink" Target="https://leetcode.com/problems/maximum-product-of-the-length-of-two-palindromic-substrings/" TargetMode="External"/><Relationship Id="rId79" Type="http://schemas.openxmlformats.org/officeDocument/2006/relationships/hyperlink" Target="https://leetcode.com/problems/cherry-pickup/" TargetMode="External"/><Relationship Id="rId78" Type="http://schemas.openxmlformats.org/officeDocument/2006/relationships/hyperlink" Target="https://leetcode.com/problems/delete-duplicate-folders-in-system/" TargetMode="External"/><Relationship Id="rId71" Type="http://schemas.openxmlformats.org/officeDocument/2006/relationships/hyperlink" Target="https://leetcode.com/problems/last-day-where-you-can-still-cross/" TargetMode="External"/><Relationship Id="rId70" Type="http://schemas.openxmlformats.org/officeDocument/2006/relationships/hyperlink" Target="https://leetcode.com/problems/number-of-ways-to-arrive-at-destination/" TargetMode="External"/><Relationship Id="rId62" Type="http://schemas.openxmlformats.org/officeDocument/2006/relationships/hyperlink" Target="https://leetcode.com/problems/trapping-rain-water/" TargetMode="External"/><Relationship Id="rId61" Type="http://schemas.openxmlformats.org/officeDocument/2006/relationships/hyperlink" Target="https://leetcode.com/problems/range-sum-query-mutable/" TargetMode="External"/><Relationship Id="rId64" Type="http://schemas.openxmlformats.org/officeDocument/2006/relationships/hyperlink" Target="https://leetcode.com/problems/maximum-difference-between-node-and-ancestor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minimize-the-difference-between-target-and-chosen-elements/" TargetMode="External"/><Relationship Id="rId65" Type="http://schemas.openxmlformats.org/officeDocument/2006/relationships/hyperlink" Target="https://leetcode.com/problems/burst-balloons/" TargetMode="External"/><Relationship Id="rId68" Type="http://schemas.openxmlformats.org/officeDocument/2006/relationships/hyperlink" Target="https://leetcode.com/problems/maximum-employees-to-be-invited-to-a-meeting/" TargetMode="External"/><Relationship Id="rId67" Type="http://schemas.openxmlformats.org/officeDocument/2006/relationships/hyperlink" Target="https://leetcode.com/problems/pairs-of-songs-with-total-durations-divisible-by-60/" TargetMode="External"/><Relationship Id="rId60" Type="http://schemas.openxmlformats.org/officeDocument/2006/relationships/hyperlink" Target="https://leetcode.com/problems/range-sum-query-immutable/" TargetMode="External"/><Relationship Id="rId69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mallest-missing-genetic-value-in-each-subtree/" TargetMode="External"/><Relationship Id="rId50" Type="http://schemas.openxmlformats.org/officeDocument/2006/relationships/hyperlink" Target="https://leetcode.com/problems/minimum-number-of-operations-to-make-array-continuous/" TargetMode="External"/><Relationship Id="rId53" Type="http://schemas.openxmlformats.org/officeDocument/2006/relationships/hyperlink" Target="https://leetcode.com/problems/the-number-of-good-subsets/" TargetMode="External"/><Relationship Id="rId52" Type="http://schemas.openxmlformats.org/officeDocument/2006/relationships/hyperlink" Target="https://leetcode.com/problems/gcd-sort-of-an-array/" TargetMode="External"/><Relationship Id="rId55" Type="http://schemas.openxmlformats.org/officeDocument/2006/relationships/hyperlink" Target="https://leetcode.com/problems/find-critical-and-pseudo-critical-edges-in-minimum-spanning-tree/" TargetMode="External"/><Relationship Id="rId54" Type="http://schemas.openxmlformats.org/officeDocument/2006/relationships/hyperlink" Target="https://leetcode.com/problems/number-of-unique-good-subsequences/" TargetMode="External"/><Relationship Id="rId57" Type="http://schemas.openxmlformats.org/officeDocument/2006/relationships/hyperlink" Target="https://leetcode.com/problems/minimum-swaps-to-make-sequences-increasing/" TargetMode="External"/><Relationship Id="rId56" Type="http://schemas.openxmlformats.org/officeDocument/2006/relationships/hyperlink" Target="https://leetcode.com/problems/min-cost-to-connect-all-points/" TargetMode="External"/><Relationship Id="rId59" Type="http://schemas.openxmlformats.org/officeDocument/2006/relationships/hyperlink" Target="https://leetcode.com/problems/smallest-integer-divisible-by-k/" TargetMode="External"/><Relationship Id="rId58" Type="http://schemas.openxmlformats.org/officeDocument/2006/relationships/hyperlink" Target="https://leetcode.com/problems/populating-next-right-pointers-in-each-node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contest/weekly-contest-274" TargetMode="External"/><Relationship Id="rId2" Type="http://schemas.openxmlformats.org/officeDocument/2006/relationships/hyperlink" Target="https://leetcode.com/contest/weekly-contest-253/" TargetMode="External"/><Relationship Id="rId3" Type="http://schemas.openxmlformats.org/officeDocument/2006/relationships/hyperlink" Target="https://leetcode.com/contest/weekly-contest-252/" TargetMode="External"/><Relationship Id="rId4" Type="http://schemas.openxmlformats.org/officeDocument/2006/relationships/hyperlink" Target="https://leetcode.com/contest/weekly-contest-251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leetcode.com/contest/biweekly-contest-69/ranking/" TargetMode="External"/><Relationship Id="rId6" Type="http://schemas.openxmlformats.org/officeDocument/2006/relationships/hyperlink" Target="https://leetcode.com/contest/weekly-contest-275/ranking/" TargetMode="External"/><Relationship Id="rId7" Type="http://schemas.openxmlformats.org/officeDocument/2006/relationships/hyperlink" Target="https://leetcode.com/contest/weekly-contest-247/" TargetMode="External"/><Relationship Id="rId8" Type="http://schemas.openxmlformats.org/officeDocument/2006/relationships/hyperlink" Target="https://leetcode.com/contest/biweekly-contest-83/ranking/53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counting-bits/" TargetMode="External"/><Relationship Id="rId42" Type="http://schemas.openxmlformats.org/officeDocument/2006/relationships/hyperlink" Target="https://leetcode.com/problems/spiral-matrix/" TargetMode="External"/><Relationship Id="rId41" Type="http://schemas.openxmlformats.org/officeDocument/2006/relationships/hyperlink" Target="https://leetcode.com/problems/kth-smallest-element-in-a-bst/" TargetMode="External"/><Relationship Id="rId44" Type="http://schemas.openxmlformats.org/officeDocument/2006/relationships/hyperlink" Target="https://leetcode.com/problems/contains-duplicate/" TargetMode="External"/><Relationship Id="rId43" Type="http://schemas.openxmlformats.org/officeDocument/2006/relationships/hyperlink" Target="https://leetcode.com/problems/maximum-subarray/" TargetMode="External"/><Relationship Id="rId46" Type="http://schemas.openxmlformats.org/officeDocument/2006/relationships/hyperlink" Target="https://leetcode.com/problems/rotate-image/" TargetMode="External"/><Relationship Id="rId45" Type="http://schemas.openxmlformats.org/officeDocument/2006/relationships/hyperlink" Target="https://leetcode.com/problems/find-minimum-in-rotated-sorted-array/" TargetMode="External"/><Relationship Id="rId1" Type="http://schemas.openxmlformats.org/officeDocument/2006/relationships/hyperlink" Target="https://leetcode.com/problems/product-of-array-except-self/submissions/" TargetMode="External"/><Relationship Id="rId2" Type="http://schemas.openxmlformats.org/officeDocument/2006/relationships/hyperlink" Target="https://leetcode.com/problems/pacific-atlantic-water-flow/submissions/" TargetMode="External"/><Relationship Id="rId3" Type="http://schemas.openxmlformats.org/officeDocument/2006/relationships/hyperlink" Target="https://leetcode.com/problems/jump-game/submissions/" TargetMode="External"/><Relationship Id="rId4" Type="http://schemas.openxmlformats.org/officeDocument/2006/relationships/hyperlink" Target="https://leetcode.com/problems/unique-paths/" TargetMode="External"/><Relationship Id="rId9" Type="http://schemas.openxmlformats.org/officeDocument/2006/relationships/hyperlink" Target="https://leetcode.com/problems/course-schedule/submissions/" TargetMode="External"/><Relationship Id="rId48" Type="http://schemas.openxmlformats.org/officeDocument/2006/relationships/hyperlink" Target="https://leetcode.com/problems/3sum/" TargetMode="External"/><Relationship Id="rId47" Type="http://schemas.openxmlformats.org/officeDocument/2006/relationships/hyperlink" Target="https://leetcode.com/problems/reorder-list/" TargetMode="External"/><Relationship Id="rId49" Type="http://schemas.openxmlformats.org/officeDocument/2006/relationships/hyperlink" Target="https://leetcode.com/problems/reverse-bits/submissions/" TargetMode="External"/><Relationship Id="rId5" Type="http://schemas.openxmlformats.org/officeDocument/2006/relationships/hyperlink" Target="https://leetcode.com/problems/kth-smallest-element-in-a-sorted-matrix/" TargetMode="External"/><Relationship Id="rId6" Type="http://schemas.openxmlformats.org/officeDocument/2006/relationships/hyperlink" Target="https://leetcode.com/problems/minimum-size-subarray-sum/" TargetMode="External"/><Relationship Id="rId7" Type="http://schemas.openxmlformats.org/officeDocument/2006/relationships/hyperlink" Target="https://leetcode.com/problems/reverse-linked-list/" TargetMode="External"/><Relationship Id="rId8" Type="http://schemas.openxmlformats.org/officeDocument/2006/relationships/hyperlink" Target="https://leetcode.com/problems/fruit-into-baskets/" TargetMode="External"/><Relationship Id="rId31" Type="http://schemas.openxmlformats.org/officeDocument/2006/relationships/hyperlink" Target="https://leetcode.com/problems/binary-tree-maximum-path-sum/" TargetMode="External"/><Relationship Id="rId30" Type="http://schemas.openxmlformats.org/officeDocument/2006/relationships/hyperlink" Target="https://leetcode.com/problems/invert-binary-tree/" TargetMode="External"/><Relationship Id="rId33" Type="http://schemas.openxmlformats.org/officeDocument/2006/relationships/hyperlink" Target="https://leetcode.com/problems/maximal-rectangle/" TargetMode="External"/><Relationship Id="rId32" Type="http://schemas.openxmlformats.org/officeDocument/2006/relationships/hyperlink" Target="https://leetcode.com/problems/valid-anagram/" TargetMode="External"/><Relationship Id="rId35" Type="http://schemas.openxmlformats.org/officeDocument/2006/relationships/hyperlink" Target="https://leetcode.com/problems/subtree-of-another-tree/" TargetMode="External"/><Relationship Id="rId34" Type="http://schemas.openxmlformats.org/officeDocument/2006/relationships/hyperlink" Target="https://leetcode.com/problems/climbing-stairs/" TargetMode="External"/><Relationship Id="rId37" Type="http://schemas.openxmlformats.org/officeDocument/2006/relationships/hyperlink" Target="https://leetcode.com/problems/validate-binary-search-tree/" TargetMode="External"/><Relationship Id="rId36" Type="http://schemas.openxmlformats.org/officeDocument/2006/relationships/hyperlink" Target="https://leetcode.com/problems/construct-binary-tree-from-preorder-and-inorder-traversal/" TargetMode="External"/><Relationship Id="rId39" Type="http://schemas.openxmlformats.org/officeDocument/2006/relationships/hyperlink" Target="https://leetcode.com/problems/number-of-1-bits/" TargetMode="External"/><Relationship Id="rId38" Type="http://schemas.openxmlformats.org/officeDocument/2006/relationships/hyperlink" Target="https://leetcode.com/problems/lowest-common-ancestor-of-a-binary-search-tree/" TargetMode="External"/><Relationship Id="rId62" Type="http://schemas.openxmlformats.org/officeDocument/2006/relationships/hyperlink" Target="https://leetcode.com/problems/palindromic-substrings/" TargetMode="External"/><Relationship Id="rId61" Type="http://schemas.openxmlformats.org/officeDocument/2006/relationships/hyperlink" Target="https://leetcode.com/problems/longest-palindromic-substring/" TargetMode="External"/><Relationship Id="rId20" Type="http://schemas.openxmlformats.org/officeDocument/2006/relationships/hyperlink" Target="https://leetcode.com/problems/combination-sum-iv/" TargetMode="External"/><Relationship Id="rId64" Type="http://schemas.openxmlformats.org/officeDocument/2006/relationships/hyperlink" Target="https://leetcode.com/problems/implement-trie-prefix-tree/" TargetMode="External"/><Relationship Id="rId63" Type="http://schemas.openxmlformats.org/officeDocument/2006/relationships/hyperlink" Target="https://leetcode.com/problems/implement-trie-prefix-tree/" TargetMode="External"/><Relationship Id="rId22" Type="http://schemas.openxmlformats.org/officeDocument/2006/relationships/hyperlink" Target="https://leetcode.com/problems/container-with-most-water/" TargetMode="External"/><Relationship Id="rId66" Type="http://schemas.openxmlformats.org/officeDocument/2006/relationships/hyperlink" Target="https://leetcode.com/problems/find-median-from-data-stream/submissions/" TargetMode="External"/><Relationship Id="rId21" Type="http://schemas.openxmlformats.org/officeDocument/2006/relationships/hyperlink" Target="https://leetcode.com/problems/course-schedule-ii/" TargetMode="External"/><Relationship Id="rId65" Type="http://schemas.openxmlformats.org/officeDocument/2006/relationships/hyperlink" Target="https://leetcode.com/problems/word-search-ii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binary-tree-level-order-traversal/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leetcode.com/problems/minimum-window-substring/" TargetMode="External"/><Relationship Id="rId26" Type="http://schemas.openxmlformats.org/officeDocument/2006/relationships/hyperlink" Target="https://leetcode.com/problems/longest-consecutive-sequence/" TargetMode="External"/><Relationship Id="rId25" Type="http://schemas.openxmlformats.org/officeDocument/2006/relationships/hyperlink" Target="https://leetcode.com/problems/top-k-frequent-elements/" TargetMode="External"/><Relationship Id="rId28" Type="http://schemas.openxmlformats.org/officeDocument/2006/relationships/hyperlink" Target="https://leetcode.com/problems/valid-parentheses/" TargetMode="External"/><Relationship Id="rId27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same-tree/" TargetMode="External"/><Relationship Id="rId51" Type="http://schemas.openxmlformats.org/officeDocument/2006/relationships/hyperlink" Target="https://leetcode.com/problems/word-break/" TargetMode="External"/><Relationship Id="rId50" Type="http://schemas.openxmlformats.org/officeDocument/2006/relationships/hyperlink" Target="https://leetcode.com/problems/longest-common-subsequence/" TargetMode="External"/><Relationship Id="rId53" Type="http://schemas.openxmlformats.org/officeDocument/2006/relationships/hyperlink" Target="https://leetcode.com/problems/decode-ways/" TargetMode="External"/><Relationship Id="rId52" Type="http://schemas.openxmlformats.org/officeDocument/2006/relationships/hyperlink" Target="https://leetcode.com/problems/house-robber-ii/" TargetMode="External"/><Relationship Id="rId11" Type="http://schemas.openxmlformats.org/officeDocument/2006/relationships/hyperlink" Target="https://leetcode.com/problems/find-the-duplicate-number/" TargetMode="External"/><Relationship Id="rId55" Type="http://schemas.openxmlformats.org/officeDocument/2006/relationships/hyperlink" Target="https://leetcode.com/problems/non-overlapping-intervals/" TargetMode="External"/><Relationship Id="rId10" Type="http://schemas.openxmlformats.org/officeDocument/2006/relationships/hyperlink" Target="https://leetcode.com/problems/binary-tree-level-order-traversal/" TargetMode="External"/><Relationship Id="rId54" Type="http://schemas.openxmlformats.org/officeDocument/2006/relationships/hyperlink" Target="https://leetcode.com/problems/merge-intervals/" TargetMode="External"/><Relationship Id="rId13" Type="http://schemas.openxmlformats.org/officeDocument/2006/relationships/hyperlink" Target="https://leetcode.com/problems/word-search/" TargetMode="External"/><Relationship Id="rId57" Type="http://schemas.openxmlformats.org/officeDocument/2006/relationships/hyperlink" Target="https://leetcode.com/problems/word-search/" TargetMode="External"/><Relationship Id="rId12" Type="http://schemas.openxmlformats.org/officeDocument/2006/relationships/hyperlink" Target="https://leetcode.com/problems/clone-graph/submissions/" TargetMode="External"/><Relationship Id="rId56" Type="http://schemas.openxmlformats.org/officeDocument/2006/relationships/hyperlink" Target="https://leetcode.com/problems/set-matrix-zeroes/" TargetMode="External"/><Relationship Id="rId15" Type="http://schemas.openxmlformats.org/officeDocument/2006/relationships/hyperlink" Target="https://leetcode.com/problems/two-sum/submissions/" TargetMode="External"/><Relationship Id="rId59" Type="http://schemas.openxmlformats.org/officeDocument/2006/relationships/hyperlink" Target="https://leetcode.com/problems/longest-repeating-character-replacement/" TargetMode="External"/><Relationship Id="rId14" Type="http://schemas.openxmlformats.org/officeDocument/2006/relationships/hyperlink" Target="https://leetcode.com/problems/target-sum/" TargetMode="External"/><Relationship Id="rId58" Type="http://schemas.openxmlformats.org/officeDocument/2006/relationships/hyperlink" Target="https://leetcode.com/problems/longest-substring-without-repeating-characters/" TargetMode="External"/><Relationship Id="rId17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house-robber/" TargetMode="External"/><Relationship Id="rId19" Type="http://schemas.openxmlformats.org/officeDocument/2006/relationships/hyperlink" Target="https://leetcode.com/problems/longest-increasing-subsequence/" TargetMode="External"/><Relationship Id="rId18" Type="http://schemas.openxmlformats.org/officeDocument/2006/relationships/hyperlink" Target="https://leetcode.com/problems/maximum-product-subarray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us-csm.symplicity.com/students/app/jobs/detail/7360a957039ef4cff3af26da17d943f1" TargetMode="External"/><Relationship Id="rId2" Type="http://schemas.openxmlformats.org/officeDocument/2006/relationships/hyperlink" Target="https://nus-csm.symplicity.com/students/app/jobs/detail/83fe105c07bc7260e75bc4441abb08a4" TargetMode="External"/><Relationship Id="rId3" Type="http://schemas.openxmlformats.org/officeDocument/2006/relationships/hyperlink" Target="https://nus-csm.symplicity.com/students/app/jobs/detail/dd0fabf1e8f622ed10b1c162bc289315" TargetMode="External"/><Relationship Id="rId4" Type="http://schemas.openxmlformats.org/officeDocument/2006/relationships/hyperlink" Target="https://nus-csm.symplicity.com/students/app/jobs/detail/9c96f309d28423375033038749240d94" TargetMode="External"/><Relationship Id="rId9" Type="http://schemas.openxmlformats.org/officeDocument/2006/relationships/hyperlink" Target="https://sggovterp.wd102.myworkdayjobs.com/en-US/PublicServiceCareers/job/Singapore/XMLNAME--INTERNSHIP--Software-Engineer-Intern_JR-10000005002?source=Linkedin" TargetMode="External"/><Relationship Id="rId5" Type="http://schemas.openxmlformats.org/officeDocument/2006/relationships/hyperlink" Target="https://nus-csm.symplicity.com/students/app/jobs/detail/5218c58c25c0e913c16327c2e4917480" TargetMode="External"/><Relationship Id="rId6" Type="http://schemas.openxmlformats.org/officeDocument/2006/relationships/hyperlink" Target="https://nus-csm.symplicity.com/students/app/jobs/detail/18a7adcaec04c29c9aeb30a316aa8028" TargetMode="External"/><Relationship Id="rId7" Type="http://schemas.openxmlformats.org/officeDocument/2006/relationships/hyperlink" Target="https://nus-csm.symplicity.com/students/app/jobs/detail/d99bc5f16d216ce24f5bb3d5b8d04f57" TargetMode="External"/><Relationship Id="rId8" Type="http://schemas.openxmlformats.org/officeDocument/2006/relationships/hyperlink" Target="https://careers.shopee.sg/job-detail/3583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s://grab.wd3.myworkdayjobs.com/Careers/job/Singapore-OneNorth/XMLNAME-2022-Summer-Internship---Engineering--May---August-_R-2021-11-0251-1?Source=Beamery" TargetMode="External"/><Relationship Id="rId20" Type="http://schemas.openxmlformats.org/officeDocument/2006/relationships/hyperlink" Target="https://sg.indeed.com/viewjob?jk=e5ecfa07e088f9c6&amp;tk=1fmanoiu0k4u1802&amp;from=serp&amp;vjs=3" TargetMode="External"/><Relationship Id="rId22" Type="http://schemas.openxmlformats.org/officeDocument/2006/relationships/hyperlink" Target="https://jobs.lever.co/ninjavan/93b139da-25a9-43e2-9328-90d2b49301db" TargetMode="External"/><Relationship Id="rId21" Type="http://schemas.openxmlformats.org/officeDocument/2006/relationships/hyperlink" Target="https://sg.indeed.com/viewjob?jk=8b633b5cc0d8f0c4&amp;tk=1fmanoiu0k4u1802&amp;from=serp&amp;vjs=3" TargetMode="External"/><Relationship Id="rId24" Type="http://schemas.openxmlformats.org/officeDocument/2006/relationships/hyperlink" Target="https://sg.indeed.com/viewjob?jk=ffe00fb6ce1b3f97&amp;tk=1fmaoas9mh0rp800&amp;from=serp&amp;vjs=3" TargetMode="External"/><Relationship Id="rId23" Type="http://schemas.openxmlformats.org/officeDocument/2006/relationships/hyperlink" Target="https://sg.indeed.com/viewjob?cmp=Aevice-Health-Pte-Ltd&amp;t=Front+End+Developer+Intern&amp;jk=57456331bccbddd7&amp;q=software&amp;vjs=3" TargetMode="External"/><Relationship Id="rId26" Type="http://schemas.openxmlformats.org/officeDocument/2006/relationships/hyperlink" Target="https://sg.linkedin.com/jobs/view/software-developer-intern-at-drw-2685598341?refId=jcavvFaaX2CrWyEj%2FajIUw%3D%3D&amp;trackingId=kT9dWmFsvAYchgUBCyQTew%3D%3D&amp;position=17&amp;pageNum=0&amp;trk=public_jobs_jserp-result_search-card" TargetMode="External"/><Relationship Id="rId25" Type="http://schemas.openxmlformats.org/officeDocument/2006/relationships/hyperlink" Target="https://sg.linkedin.com/jobs/view/software-engineering-intern-at-equinix-asia-pacific-2793817689?refId=VqXT26ofw76gwDLvvN%2FW8g%3D%3D&amp;trackingId=BwG5ChFJzCyJViqVGd8%2BfA%3D%3D&amp;trk=public_jobs_similar-jobs" TargetMode="External"/><Relationship Id="rId28" Type="http://schemas.openxmlformats.org/officeDocument/2006/relationships/hyperlink" Target="https://sg.linkedin.com/jobs/view/externalApply/2829011804?url=https%3A%2F%2Fgrnh%2Ese%2Fcfea29d74us&amp;urlHash=Efph&amp;refId=jcavvFaaX2CrWyEj%2FajIUw%3D%3D&amp;trackingId=780IsMp6LxFldpcWCTitUg%3D%3D&amp;trk=public_jobs_apply-link-offsite" TargetMode="External"/><Relationship Id="rId27" Type="http://schemas.openxmlformats.org/officeDocument/2006/relationships/hyperlink" Target="https://sg.linkedin.com/jobs/search?f_JT=I&amp;location=Singapore&amp;geoId=102454443&amp;keywords=Software%20Engineer&amp;trk=homepage-jobseeker_recent-search&amp;currentJobId=2815612631&amp;position=20&amp;pageNum=0" TargetMode="External"/><Relationship Id="rId29" Type="http://schemas.openxmlformats.org/officeDocument/2006/relationships/hyperlink" Target="https://groupcareers.singtel.com/job/EG-Software-Engineer-Intern-Sing/585855310/" TargetMode="External"/><Relationship Id="rId11" Type="http://schemas.openxmlformats.org/officeDocument/2006/relationships/hyperlink" Target="https://www.facebookcareers.com/jobs/215496993869539/?rx_campaign=Linkedin1&amp;rx_group=126320&amp;rx_job=a1K2K0000031i1IUAQ_149d92b5&amp;rx_medium=post&amp;rx_r=none&amp;rx_source=Linkedin&amp;rx_ts=20211206T180306Z&amp;rx_viewer=950c37f37c9111ebb4fb35f4e27c61a262c761a772f446a89e003da2d0915f07" TargetMode="External"/><Relationship Id="rId10" Type="http://schemas.openxmlformats.org/officeDocument/2006/relationships/hyperlink" Target="https://www.tech.gov.sg/careers/how-we-hire/" TargetMode="External"/><Relationship Id="rId13" Type="http://schemas.openxmlformats.org/officeDocument/2006/relationships/hyperlink" Target="https://www.nodeflair.com/jobs/binance-front-end-web-developer-intern-41166" TargetMode="External"/><Relationship Id="rId12" Type="http://schemas.openxmlformats.org/officeDocument/2006/relationships/hyperlink" Target="https://www.nodeflair.com/jobs/rakuten-viki-intern-frontend-development-42673" TargetMode="External"/><Relationship Id="rId15" Type="http://schemas.openxmlformats.org/officeDocument/2006/relationships/hyperlink" Target="https://boards.greenhouse.io/foodpandasingapore/jobs/2399062" TargetMode="External"/><Relationship Id="rId14" Type="http://schemas.openxmlformats.org/officeDocument/2006/relationships/hyperlink" Target="https://www.nodeflair.com/jobs/bytedance-software-engineering-intern-trust-and-safety-39699" TargetMode="External"/><Relationship Id="rId17" Type="http://schemas.openxmlformats.org/officeDocument/2006/relationships/hyperlink" Target="https://glints.com/sg/opportunities/jobs/web-developer-intern/ceb0615e-8ee8-488b-a979-aab12182fb7a" TargetMode="External"/><Relationship Id="rId16" Type="http://schemas.openxmlformats.org/officeDocument/2006/relationships/hyperlink" Target="https://career2.successfactors.eu/career?career_ns=job_listing&amp;company=temasekcapP2&amp;navBarLevel=JOB_SEARCH&amp;rcm_site_locale=en_GB&amp;career_job_req_id=6983&amp;source=LinkedIn" TargetMode="External"/><Relationship Id="rId19" Type="http://schemas.openxmlformats.org/officeDocument/2006/relationships/hyperlink" Target="https://www.mycareersfuture.gov.sg/job/information-technology/internship-mobile-software-developer-learna-systems-33446cf4ac026a8e219b97d261913332?utm_source=Indeed&amp;utm_medium=cpc&amp;utm_campaign=Indeed&amp;utm_content=InformationTechnology" TargetMode="External"/><Relationship Id="rId18" Type="http://schemas.openxmlformats.org/officeDocument/2006/relationships/hyperlink" Target="https://bambu.co/careers/?jobId=MQ7_aZyEgg37&amp;ft_source=3000141660&amp;ft_medium=30001348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ldmansachs.com/careers/students/programs/asia-pacific/summer-analyst.html" TargetMode="External"/><Relationship Id="rId2" Type="http://schemas.openxmlformats.org/officeDocument/2006/relationships/hyperlink" Target="https://careers.jpmorgan.com/global/en/students/programs/software-engineer-summer?search=&amp;tags=location__AsiaPacific__Singapore" TargetMode="External"/><Relationship Id="rId3" Type="http://schemas.openxmlformats.org/officeDocument/2006/relationships/hyperlink" Target="https://campus.bankofamerica.com/careers/global_technology_summer_analyst_developer__2023__singapore.html" TargetMode="External"/><Relationship Id="rId4" Type="http://schemas.openxmlformats.org/officeDocument/2006/relationships/hyperlink" Target="https://optiver.com/working-at-optiver/career-opportunities/6321244002/" TargetMode="External"/><Relationship Id="rId9" Type="http://schemas.openxmlformats.org/officeDocument/2006/relationships/hyperlink" Target="https://drw.com/work-at-drw/job/software-developer-intern-2334768/" TargetMode="External"/><Relationship Id="rId5" Type="http://schemas.openxmlformats.org/officeDocument/2006/relationships/hyperlink" Target="https://jobs.smartrecruiters.com/Visa/743999847954211-visa-technology-summer-internship-may-23-aug-23-?trid=623f64f4-c657-499b-989f-16ab0ccee0d9" TargetMode="External"/><Relationship Id="rId6" Type="http://schemas.openxmlformats.org/officeDocument/2006/relationships/hyperlink" Target="https://morganstanley.tal.net/vx/candidate/apply/13395" TargetMode="External"/><Relationship Id="rId7" Type="http://schemas.openxmlformats.org/officeDocument/2006/relationships/hyperlink" Target="https://careers.google.com/jobs/results/135233369534276294-software-engineering-intern-2023/?jid=176145001&amp;page=2&amp;utm_campaign=google_jobs_apply&amp;utm_medium=organic&amp;utm_source=google_jobs_apply" TargetMode="External"/><Relationship Id="rId8" Type="http://schemas.openxmlformats.org/officeDocument/2006/relationships/hyperlink" Target="https://jobs.dell.com/job/singapore/software-engineer-undergrad-intern/375/35088709280" TargetMode="External"/><Relationship Id="rId31" Type="http://schemas.openxmlformats.org/officeDocument/2006/relationships/hyperlink" Target="https://crypto.com/sg/careers" TargetMode="External"/><Relationship Id="rId30" Type="http://schemas.openxmlformats.org/officeDocument/2006/relationships/hyperlink" Target="http://crypto.com/" TargetMode="External"/><Relationship Id="rId33" Type="http://schemas.openxmlformats.org/officeDocument/2006/relationships/hyperlink" Target="https://www.ninjavan.co/en-my/company/careers" TargetMode="External"/><Relationship Id="rId32" Type="http://schemas.openxmlformats.org/officeDocument/2006/relationships/hyperlink" Target="https://jobs.lever.co/shopback-2/f2e65eaa-539c-4051-a014-6fc45c26e989" TargetMode="External"/><Relationship Id="rId34" Type="http://schemas.openxmlformats.org/officeDocument/2006/relationships/drawing" Target="../drawings/drawing7.xml"/><Relationship Id="rId20" Type="http://schemas.openxmlformats.org/officeDocument/2006/relationships/hyperlink" Target="https://www.hudsonrivertrading.com/careers/job/?_4118765=Internship&amp;_4168241=Software+Engineering%3AC%2B%2B&amp;gh_jid=4455028&amp;req_id=312" TargetMode="External"/><Relationship Id="rId22" Type="http://schemas.openxmlformats.org/officeDocument/2006/relationships/hyperlink" Target="https://careers.garena.com/sg/careers?type=" TargetMode="External"/><Relationship Id="rId21" Type="http://schemas.openxmlformats.org/officeDocument/2006/relationships/hyperlink" Target="https://squarepoint-capital.com/careers" TargetMode="External"/><Relationship Id="rId24" Type="http://schemas.openxmlformats.org/officeDocument/2006/relationships/hyperlink" Target="https://blackrock.tal.net/vx/lang-en-GB/mobile-0/brand-3/xf-3d1d0a4adcb4/wid-1/candidate/so/pm/1/pl/1/opp/6077-Summer-Internship-Program-APAC/en-GB" TargetMode="External"/><Relationship Id="rId23" Type="http://schemas.openxmlformats.org/officeDocument/2006/relationships/hyperlink" Target="https://careers.shopee.sg/job-detail/J00129542/1" TargetMode="External"/><Relationship Id="rId26" Type="http://schemas.openxmlformats.org/officeDocument/2006/relationships/hyperlink" Target="https://talenttribe.asia/companies/stealth-startup" TargetMode="External"/><Relationship Id="rId25" Type="http://schemas.openxmlformats.org/officeDocument/2006/relationships/hyperlink" Target="https://nomuracampus.tal.net/vx/lang-en-GB/mobile-0/appcentre-1/brand-4/xf-e75c74af71dd/candidate/so/pm/1/pl/1/opp/743-2023-Information-Technology-Summer-Internship-Program-Singapore/en-GB" TargetMode="External"/><Relationship Id="rId28" Type="http://schemas.openxmlformats.org/officeDocument/2006/relationships/hyperlink" Target="https://www.cloudflare.com/careers/jobs/?location=Singapore" TargetMode="External"/><Relationship Id="rId27" Type="http://schemas.openxmlformats.org/officeDocument/2006/relationships/hyperlink" Target="https://thales.wd3.myworkdayjobs.com/en-US/Careers/jobs?workerSubType=47200b8529d910215e133a260a722492&amp;locationCountry=80938777cac5440fab50d729f9634969" TargetMode="External"/><Relationship Id="rId29" Type="http://schemas.openxmlformats.org/officeDocument/2006/relationships/hyperlink" Target="https://careers.hypotenuse.ai/full-stack-software-engineer-intern" TargetMode="External"/><Relationship Id="rId11" Type="http://schemas.openxmlformats.org/officeDocument/2006/relationships/hyperlink" Target="https://opengovernmentproducts.recruitee.com/o/software-engineering-intern-jan-2023-onwards" TargetMode="External"/><Relationship Id="rId10" Type="http://schemas.openxmlformats.org/officeDocument/2006/relationships/hyperlink" Target="https://www.alphalab.capital/career/?gh_jid=4609230004" TargetMode="External"/><Relationship Id="rId13" Type="http://schemas.openxmlformats.org/officeDocument/2006/relationships/hyperlink" Target="https://grab.careers/jobs/job-details/?id=eb404bf3bd2a1000b32026c59a8e00011" TargetMode="External"/><Relationship Id="rId12" Type="http://schemas.openxmlformats.org/officeDocument/2006/relationships/hyperlink" Target="https://jobs.bytedance.com/en/position/7132804690873977125/detail" TargetMode="External"/><Relationship Id="rId15" Type="http://schemas.openxmlformats.org/officeDocument/2006/relationships/hyperlink" Target="https://www.binance.com/en/careers/job?id=5f262548-7c78-4cf9-be02-18ec8b509a54&amp;name=Card%20and%20Pay%20Backend%20Intern" TargetMode="External"/><Relationship Id="rId14" Type="http://schemas.openxmlformats.org/officeDocument/2006/relationships/hyperlink" Target="https://career.sea.com/search?keyword=&amp;level=0&amp;location_id=0&amp;team_id=65" TargetMode="External"/><Relationship Id="rId17" Type="http://schemas.openxmlformats.org/officeDocument/2006/relationships/hyperlink" Target="https://autodesk.dejobs.org/sgp/jobs/" TargetMode="External"/><Relationship Id="rId16" Type="http://schemas.openxmlformats.org/officeDocument/2006/relationships/hyperlink" Target="https://motional.com/careers" TargetMode="External"/><Relationship Id="rId19" Type="http://schemas.openxmlformats.org/officeDocument/2006/relationships/hyperlink" Target="https://boards.greenhouse.io/trustana/jobs/5270018003" TargetMode="External"/><Relationship Id="rId18" Type="http://schemas.openxmlformats.org/officeDocument/2006/relationships/hyperlink" Target="https://www.amazon.jobs/en/teams/internships-for-students?offset=0&amp;result_limit=10&amp;sort=relevant&amp;country%5B%5D=SGP&amp;distanceType=Mi&amp;radius=24km&amp;latitude=&amp;longitude=&amp;loc_group_id=&amp;loc_query=&amp;base_query=&amp;city=&amp;country=&amp;region=&amp;county=&amp;query_options=&amp;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44570.0</v>
      </c>
    </row>
    <row r="2">
      <c r="A2" s="1">
        <v>44571.0</v>
      </c>
      <c r="B2" s="2">
        <v>1.0</v>
      </c>
      <c r="C2" s="2">
        <f t="shared" ref="C2:C13" si="1">E2+G2+I2+K2</f>
        <v>232</v>
      </c>
      <c r="D2" s="2" t="s">
        <v>0</v>
      </c>
      <c r="E2" s="2">
        <v>67.0</v>
      </c>
      <c r="F2" s="3" t="s">
        <v>1</v>
      </c>
      <c r="G2" s="4">
        <v>25.0</v>
      </c>
      <c r="H2" s="3" t="s">
        <v>2</v>
      </c>
      <c r="I2" s="4">
        <v>140.0</v>
      </c>
      <c r="J2" s="2"/>
    </row>
    <row r="3">
      <c r="A3" s="1">
        <v>44572.0</v>
      </c>
      <c r="B3" s="2">
        <v>2.0</v>
      </c>
      <c r="C3" s="2">
        <f t="shared" si="1"/>
        <v>247</v>
      </c>
      <c r="D3" s="2" t="s">
        <v>3</v>
      </c>
      <c r="E3" s="2">
        <v>25.0</v>
      </c>
      <c r="F3" s="2" t="s">
        <v>4</v>
      </c>
      <c r="G3" s="2">
        <v>222.0</v>
      </c>
      <c r="H3" s="2"/>
      <c r="I3" s="2"/>
    </row>
    <row r="4">
      <c r="A4" s="1">
        <v>44573.0</v>
      </c>
      <c r="B4" s="2">
        <v>3.0</v>
      </c>
      <c r="C4" s="2">
        <f t="shared" si="1"/>
        <v>238</v>
      </c>
      <c r="D4" s="2" t="s">
        <v>4</v>
      </c>
      <c r="E4" s="2">
        <v>238.0</v>
      </c>
    </row>
    <row r="5">
      <c r="A5" s="1">
        <v>44574.0</v>
      </c>
      <c r="B5" s="2">
        <v>4.0</v>
      </c>
      <c r="C5" s="2">
        <f t="shared" si="1"/>
        <v>186</v>
      </c>
      <c r="D5" s="2" t="s">
        <v>4</v>
      </c>
      <c r="E5" s="2">
        <v>20.0</v>
      </c>
      <c r="F5" s="2" t="s">
        <v>5</v>
      </c>
      <c r="G5" s="2">
        <v>166.0</v>
      </c>
    </row>
    <row r="6">
      <c r="A6" s="1">
        <v>44575.0</v>
      </c>
      <c r="B6" s="2">
        <v>5.0</v>
      </c>
      <c r="C6" s="2">
        <f t="shared" si="1"/>
        <v>135</v>
      </c>
      <c r="D6" s="2" t="s">
        <v>6</v>
      </c>
      <c r="E6" s="2">
        <v>65.0</v>
      </c>
      <c r="F6" s="2" t="s">
        <v>4</v>
      </c>
      <c r="G6" s="2">
        <v>70.0</v>
      </c>
    </row>
    <row r="7">
      <c r="A7" s="1">
        <v>44576.0</v>
      </c>
      <c r="B7" s="2">
        <v>6.0</v>
      </c>
      <c r="C7" s="2">
        <f t="shared" si="1"/>
        <v>0</v>
      </c>
    </row>
    <row r="8">
      <c r="A8" s="1">
        <v>44577.0</v>
      </c>
      <c r="B8" s="2">
        <v>7.0</v>
      </c>
      <c r="C8" s="2">
        <f t="shared" si="1"/>
        <v>191</v>
      </c>
      <c r="D8" s="2" t="s">
        <v>6</v>
      </c>
      <c r="E8" s="2">
        <v>80.0</v>
      </c>
      <c r="F8" s="2" t="s">
        <v>7</v>
      </c>
      <c r="G8" s="2">
        <v>12.0</v>
      </c>
      <c r="H8" s="2" t="s">
        <v>8</v>
      </c>
      <c r="I8" s="2">
        <v>47.0</v>
      </c>
      <c r="J8" s="2" t="s">
        <v>4</v>
      </c>
      <c r="K8" s="2">
        <v>52.0</v>
      </c>
    </row>
    <row r="9">
      <c r="A9" s="1">
        <v>44578.0</v>
      </c>
      <c r="B9" s="2">
        <v>8.0</v>
      </c>
      <c r="C9" s="2">
        <f t="shared" si="1"/>
        <v>108</v>
      </c>
      <c r="D9" s="2" t="s">
        <v>9</v>
      </c>
      <c r="E9" s="2">
        <v>18.0</v>
      </c>
      <c r="F9" s="2" t="s">
        <v>10</v>
      </c>
      <c r="G9" s="2">
        <v>40.0</v>
      </c>
      <c r="H9" s="2" t="s">
        <v>11</v>
      </c>
      <c r="I9" s="2">
        <v>50.0</v>
      </c>
    </row>
    <row r="10">
      <c r="A10" s="1">
        <v>44579.0</v>
      </c>
      <c r="B10" s="2">
        <v>9.0</v>
      </c>
      <c r="C10" s="2">
        <f t="shared" si="1"/>
        <v>0</v>
      </c>
    </row>
    <row r="11">
      <c r="A11" s="1">
        <v>44580.0</v>
      </c>
      <c r="B11" s="2">
        <v>10.0</v>
      </c>
      <c r="C11" s="2">
        <f t="shared" si="1"/>
        <v>235</v>
      </c>
      <c r="D11" s="2" t="s">
        <v>4</v>
      </c>
      <c r="E11" s="2">
        <v>60.0</v>
      </c>
      <c r="F11" s="2" t="s">
        <v>12</v>
      </c>
      <c r="G11" s="2">
        <v>175.0</v>
      </c>
      <c r="H11" s="2" t="s">
        <v>13</v>
      </c>
    </row>
    <row r="12">
      <c r="A12" s="1">
        <v>44581.0</v>
      </c>
      <c r="B12" s="2">
        <v>11.0</v>
      </c>
      <c r="C12" s="2">
        <f t="shared" si="1"/>
        <v>179</v>
      </c>
      <c r="D12" s="2" t="s">
        <v>2</v>
      </c>
      <c r="E12" s="2">
        <v>36.0</v>
      </c>
      <c r="F12" s="2" t="s">
        <v>14</v>
      </c>
      <c r="G12" s="2">
        <v>48.0</v>
      </c>
      <c r="H12" s="2" t="s">
        <v>15</v>
      </c>
      <c r="I12" s="2">
        <v>18.0</v>
      </c>
      <c r="J12" s="2" t="s">
        <v>10</v>
      </c>
      <c r="K12" s="2">
        <v>77.0</v>
      </c>
    </row>
    <row r="13">
      <c r="A13" s="1">
        <v>44582.0</v>
      </c>
      <c r="B13" s="2">
        <v>12.0</v>
      </c>
      <c r="C13" s="2">
        <f t="shared" si="1"/>
        <v>208</v>
      </c>
      <c r="D13" s="2" t="s">
        <v>15</v>
      </c>
      <c r="E13" s="2">
        <v>38.0</v>
      </c>
      <c r="F13" s="2" t="s">
        <v>16</v>
      </c>
      <c r="G13" s="2">
        <v>170.0</v>
      </c>
      <c r="H13" s="2"/>
    </row>
    <row r="14">
      <c r="A14" s="1">
        <v>44583.0</v>
      </c>
      <c r="B14" s="2">
        <v>13.0</v>
      </c>
      <c r="C14" s="2">
        <f>E14+G14+I14+K14+M14</f>
        <v>170</v>
      </c>
      <c r="D14" s="2" t="s">
        <v>17</v>
      </c>
      <c r="F14" s="2" t="s">
        <v>18</v>
      </c>
      <c r="G14" s="2">
        <v>85.0</v>
      </c>
      <c r="H14" s="2" t="s">
        <v>19</v>
      </c>
      <c r="I14" s="2">
        <v>65.0</v>
      </c>
      <c r="J14" s="2" t="s">
        <v>20</v>
      </c>
      <c r="K14" s="2">
        <v>20.0</v>
      </c>
      <c r="L14" s="2"/>
    </row>
    <row r="15">
      <c r="A15" s="1">
        <v>44584.0</v>
      </c>
      <c r="B15" s="2">
        <v>14.0</v>
      </c>
      <c r="C15" s="2">
        <f t="shared" ref="C15:C20" si="2">E15+G15+I15+K15</f>
        <v>90</v>
      </c>
      <c r="D15" s="2" t="s">
        <v>21</v>
      </c>
      <c r="F15" s="2" t="s">
        <v>22</v>
      </c>
      <c r="H15" s="2" t="s">
        <v>23</v>
      </c>
      <c r="I15" s="2">
        <v>90.0</v>
      </c>
    </row>
    <row r="16">
      <c r="A16" s="1">
        <v>44585.0</v>
      </c>
      <c r="B16" s="2">
        <v>15.0</v>
      </c>
      <c r="C16" s="2">
        <f t="shared" si="2"/>
        <v>150</v>
      </c>
      <c r="D16" s="2" t="s">
        <v>21</v>
      </c>
      <c r="E16" s="2">
        <v>57.0</v>
      </c>
      <c r="F16" s="2" t="s">
        <v>24</v>
      </c>
      <c r="G16" s="2">
        <v>75.0</v>
      </c>
      <c r="H16" s="2" t="s">
        <v>22</v>
      </c>
      <c r="J16" s="2" t="s">
        <v>25</v>
      </c>
      <c r="K16" s="2">
        <v>18.0</v>
      </c>
    </row>
    <row r="17">
      <c r="A17" s="1">
        <v>44586.0</v>
      </c>
      <c r="B17" s="2">
        <v>16.0</v>
      </c>
      <c r="C17" s="2">
        <f t="shared" si="2"/>
        <v>40</v>
      </c>
      <c r="D17" s="2" t="s">
        <v>22</v>
      </c>
      <c r="E17" s="2">
        <v>40.0</v>
      </c>
    </row>
    <row r="18">
      <c r="A18" s="1">
        <v>44587.0</v>
      </c>
      <c r="B18" s="2">
        <v>17.0</v>
      </c>
      <c r="C18" s="2">
        <f t="shared" si="2"/>
        <v>170</v>
      </c>
      <c r="D18" s="2" t="s">
        <v>12</v>
      </c>
      <c r="E18" s="2">
        <v>140.0</v>
      </c>
      <c r="F18" s="2" t="s">
        <v>26</v>
      </c>
      <c r="H18" s="2" t="s">
        <v>27</v>
      </c>
      <c r="J18" s="2" t="s">
        <v>28</v>
      </c>
      <c r="K18" s="2">
        <v>30.0</v>
      </c>
    </row>
    <row r="19">
      <c r="A19" s="1">
        <v>44588.0</v>
      </c>
      <c r="B19" s="2">
        <v>18.0</v>
      </c>
      <c r="C19" s="2">
        <f t="shared" si="2"/>
        <v>183</v>
      </c>
      <c r="D19" s="2" t="s">
        <v>29</v>
      </c>
      <c r="E19" s="2">
        <v>80.0</v>
      </c>
      <c r="F19" s="2" t="s">
        <v>18</v>
      </c>
      <c r="G19" s="2">
        <v>103.0</v>
      </c>
    </row>
    <row r="20" ht="1.5" customHeight="1">
      <c r="A20" s="1">
        <v>44589.0</v>
      </c>
      <c r="B20" s="2">
        <v>19.0</v>
      </c>
      <c r="C20" s="2">
        <f t="shared" si="2"/>
        <v>0</v>
      </c>
    </row>
    <row r="21">
      <c r="A21" s="1">
        <v>44590.0</v>
      </c>
      <c r="B21" s="2">
        <v>20.0</v>
      </c>
      <c r="C21" s="2">
        <f>E21+G21+I21+K21+M21</f>
        <v>288</v>
      </c>
      <c r="D21" s="2" t="s">
        <v>30</v>
      </c>
      <c r="E21" s="2">
        <v>59.0</v>
      </c>
      <c r="F21" s="2" t="s">
        <v>31</v>
      </c>
      <c r="G21" s="2">
        <v>53.0</v>
      </c>
      <c r="H21" s="2" t="s">
        <v>32</v>
      </c>
      <c r="I21" s="2">
        <v>47.0</v>
      </c>
      <c r="J21" s="2" t="s">
        <v>33</v>
      </c>
      <c r="K21" s="2">
        <v>63.0</v>
      </c>
      <c r="L21" s="2" t="s">
        <v>34</v>
      </c>
      <c r="M21" s="2">
        <v>66.0</v>
      </c>
    </row>
    <row r="22">
      <c r="A22" s="1">
        <v>44591.0</v>
      </c>
      <c r="B22" s="2">
        <v>21.0</v>
      </c>
      <c r="C22" s="2">
        <f t="shared" ref="C22:C27" si="3">E22+G22+I22+K22</f>
        <v>160</v>
      </c>
      <c r="D22" s="2" t="s">
        <v>35</v>
      </c>
      <c r="E22" s="2">
        <v>110.0</v>
      </c>
      <c r="F22" s="2" t="s">
        <v>36</v>
      </c>
      <c r="G22" s="2">
        <v>50.0</v>
      </c>
      <c r="H22" s="2"/>
    </row>
    <row r="23">
      <c r="A23" s="1">
        <v>44592.0</v>
      </c>
      <c r="B23" s="2">
        <v>22.0</v>
      </c>
      <c r="C23" s="2">
        <f t="shared" si="3"/>
        <v>240</v>
      </c>
      <c r="D23" s="2" t="s">
        <v>31</v>
      </c>
      <c r="E23" s="2">
        <v>240.0</v>
      </c>
    </row>
    <row r="24">
      <c r="A24" s="1">
        <v>44593.0</v>
      </c>
      <c r="B24" s="2">
        <v>23.0</v>
      </c>
      <c r="C24" s="2">
        <f t="shared" si="3"/>
        <v>140</v>
      </c>
      <c r="D24" s="2" t="s">
        <v>37</v>
      </c>
      <c r="E24" s="2">
        <v>140.0</v>
      </c>
    </row>
    <row r="25">
      <c r="A25" s="1">
        <v>44594.0</v>
      </c>
      <c r="B25" s="2">
        <v>24.0</v>
      </c>
      <c r="C25" s="2">
        <f t="shared" si="3"/>
        <v>147</v>
      </c>
      <c r="D25" s="2" t="s">
        <v>38</v>
      </c>
      <c r="E25" s="2">
        <v>100.0</v>
      </c>
      <c r="F25" s="2" t="s">
        <v>12</v>
      </c>
      <c r="H25" s="2" t="s">
        <v>39</v>
      </c>
      <c r="I25" s="2"/>
      <c r="J25" s="2" t="s">
        <v>37</v>
      </c>
      <c r="K25" s="2">
        <v>47.0</v>
      </c>
    </row>
    <row r="26">
      <c r="A26" s="1">
        <v>44595.0</v>
      </c>
      <c r="B26" s="2">
        <v>25.0</v>
      </c>
      <c r="C26" s="2">
        <f t="shared" si="3"/>
        <v>275</v>
      </c>
      <c r="D26" s="2" t="s">
        <v>12</v>
      </c>
      <c r="E26" s="2">
        <v>117.0</v>
      </c>
      <c r="F26" s="2" t="s">
        <v>40</v>
      </c>
      <c r="G26" s="2">
        <v>68.0</v>
      </c>
      <c r="H26" s="2" t="s">
        <v>18</v>
      </c>
      <c r="I26" s="2">
        <v>90.0</v>
      </c>
    </row>
    <row r="27">
      <c r="A27" s="1">
        <v>44596.0</v>
      </c>
      <c r="B27" s="2">
        <v>26.0</v>
      </c>
      <c r="C27" s="2">
        <f t="shared" si="3"/>
        <v>160</v>
      </c>
      <c r="D27" s="2" t="s">
        <v>18</v>
      </c>
      <c r="E27" s="2">
        <v>80.0</v>
      </c>
      <c r="F27" s="2" t="s">
        <v>37</v>
      </c>
      <c r="G27" s="2">
        <v>30.0</v>
      </c>
      <c r="H27" s="2" t="s">
        <v>41</v>
      </c>
      <c r="J27" s="2" t="s">
        <v>42</v>
      </c>
      <c r="K27" s="2">
        <v>50.0</v>
      </c>
    </row>
    <row r="28">
      <c r="A28" s="1">
        <v>44597.0</v>
      </c>
      <c r="B28" s="2">
        <v>27.0</v>
      </c>
      <c r="C28" s="2">
        <f>E28+G28+I28+K28+M28+O28+Q28</f>
        <v>381</v>
      </c>
      <c r="D28" s="2" t="s">
        <v>43</v>
      </c>
      <c r="E28" s="2">
        <v>25.0</v>
      </c>
      <c r="F28" s="2" t="s">
        <v>44</v>
      </c>
      <c r="G28" s="2">
        <v>20.0</v>
      </c>
      <c r="H28" s="2" t="s">
        <v>45</v>
      </c>
      <c r="I28" s="2">
        <v>50.0</v>
      </c>
      <c r="J28" s="2" t="s">
        <v>46</v>
      </c>
      <c r="K28" s="2">
        <v>75.0</v>
      </c>
      <c r="L28" s="2" t="s">
        <v>47</v>
      </c>
      <c r="M28" s="2">
        <v>60.0</v>
      </c>
      <c r="N28" s="2" t="s">
        <v>48</v>
      </c>
      <c r="O28" s="2">
        <v>61.0</v>
      </c>
      <c r="P28" s="2" t="s">
        <v>49</v>
      </c>
      <c r="Q28" s="2">
        <v>90.0</v>
      </c>
    </row>
    <row r="29">
      <c r="A29" s="1">
        <v>44598.0</v>
      </c>
      <c r="B29" s="2">
        <v>28.0</v>
      </c>
      <c r="C29" s="2">
        <f t="shared" ref="C29:C44" si="4">E29+G29+I29+K29</f>
        <v>170</v>
      </c>
      <c r="D29" s="2" t="s">
        <v>49</v>
      </c>
      <c r="E29" s="2">
        <v>60.0</v>
      </c>
      <c r="F29" s="2" t="s">
        <v>50</v>
      </c>
      <c r="G29" s="2">
        <v>55.0</v>
      </c>
      <c r="H29" s="2" t="s">
        <v>51</v>
      </c>
      <c r="I29" s="2">
        <v>55.0</v>
      </c>
    </row>
    <row r="30">
      <c r="A30" s="1">
        <v>44599.0</v>
      </c>
      <c r="B30" s="2">
        <v>29.0</v>
      </c>
      <c r="C30" s="2">
        <f t="shared" si="4"/>
        <v>430</v>
      </c>
      <c r="D30" s="2" t="s">
        <v>51</v>
      </c>
      <c r="E30" s="2">
        <v>300.0</v>
      </c>
      <c r="F30" s="2" t="s">
        <v>52</v>
      </c>
      <c r="H30" s="2" t="s">
        <v>49</v>
      </c>
      <c r="I30" s="2">
        <v>130.0</v>
      </c>
    </row>
    <row r="31">
      <c r="A31" s="1">
        <v>44600.0</v>
      </c>
      <c r="B31" s="2">
        <v>30.0</v>
      </c>
      <c r="C31" s="2">
        <f t="shared" si="4"/>
        <v>238</v>
      </c>
      <c r="D31" s="2" t="s">
        <v>52</v>
      </c>
      <c r="E31" s="2">
        <v>90.0</v>
      </c>
      <c r="F31" s="2" t="s">
        <v>53</v>
      </c>
      <c r="G31" s="2">
        <v>75.0</v>
      </c>
      <c r="H31" s="2" t="s">
        <v>24</v>
      </c>
      <c r="J31" s="2" t="s">
        <v>54</v>
      </c>
      <c r="K31" s="2">
        <v>73.0</v>
      </c>
    </row>
    <row r="32">
      <c r="A32" s="1">
        <v>44601.0</v>
      </c>
      <c r="B32" s="2">
        <v>31.0</v>
      </c>
      <c r="C32" s="2">
        <f t="shared" si="4"/>
        <v>90</v>
      </c>
      <c r="D32" s="2" t="s">
        <v>49</v>
      </c>
      <c r="F32" s="2" t="s">
        <v>55</v>
      </c>
      <c r="H32" s="2" t="s">
        <v>24</v>
      </c>
      <c r="I32" s="2">
        <v>90.0</v>
      </c>
      <c r="J32" s="2" t="s">
        <v>56</v>
      </c>
    </row>
    <row r="33">
      <c r="A33" s="1">
        <v>44602.0</v>
      </c>
      <c r="B33" s="2">
        <v>32.0</v>
      </c>
      <c r="C33" s="2">
        <f t="shared" si="4"/>
        <v>81</v>
      </c>
      <c r="D33" s="2" t="s">
        <v>52</v>
      </c>
      <c r="E33" s="2">
        <v>81.0</v>
      </c>
    </row>
    <row r="34">
      <c r="A34" s="1">
        <v>44603.0</v>
      </c>
      <c r="B34" s="2">
        <v>33.0</v>
      </c>
      <c r="C34" s="2">
        <f t="shared" si="4"/>
        <v>221</v>
      </c>
      <c r="D34" s="2" t="s">
        <v>52</v>
      </c>
      <c r="E34" s="2">
        <v>156.0</v>
      </c>
      <c r="F34" s="2" t="s">
        <v>57</v>
      </c>
      <c r="G34" s="2">
        <v>65.0</v>
      </c>
    </row>
    <row r="35">
      <c r="A35" s="1">
        <v>44604.0</v>
      </c>
      <c r="B35" s="2">
        <v>34.0</v>
      </c>
      <c r="C35" s="2">
        <f t="shared" si="4"/>
        <v>413</v>
      </c>
      <c r="D35" s="2" t="s">
        <v>54</v>
      </c>
      <c r="E35" s="2">
        <v>165.0</v>
      </c>
      <c r="F35" s="2" t="s">
        <v>58</v>
      </c>
      <c r="G35" s="2">
        <v>140.0</v>
      </c>
      <c r="H35" s="2" t="s">
        <v>59</v>
      </c>
      <c r="I35" s="2">
        <v>30.0</v>
      </c>
      <c r="J35" s="2" t="s">
        <v>60</v>
      </c>
      <c r="K35" s="2">
        <v>78.0</v>
      </c>
    </row>
    <row r="36">
      <c r="A36" s="1">
        <v>44605.0</v>
      </c>
      <c r="B36" s="2">
        <v>35.0</v>
      </c>
      <c r="C36" s="2">
        <f t="shared" si="4"/>
        <v>198</v>
      </c>
      <c r="D36" s="2" t="s">
        <v>60</v>
      </c>
      <c r="E36" s="2">
        <v>60.0</v>
      </c>
      <c r="F36" s="2" t="s">
        <v>61</v>
      </c>
      <c r="G36" s="2">
        <v>8.0</v>
      </c>
      <c r="H36" s="2" t="s">
        <v>23</v>
      </c>
      <c r="I36" s="2">
        <v>70.0</v>
      </c>
      <c r="J36" s="2" t="s">
        <v>62</v>
      </c>
      <c r="K36" s="2">
        <v>60.0</v>
      </c>
      <c r="L36" s="2"/>
      <c r="M36" s="2"/>
    </row>
    <row r="37">
      <c r="A37" s="1">
        <v>44606.0</v>
      </c>
      <c r="B37" s="2">
        <v>36.0</v>
      </c>
      <c r="C37" s="2">
        <f t="shared" si="4"/>
        <v>183</v>
      </c>
      <c r="D37" s="2" t="s">
        <v>61</v>
      </c>
      <c r="E37" s="2">
        <v>66.0</v>
      </c>
      <c r="F37" s="2" t="s">
        <v>63</v>
      </c>
      <c r="G37" s="2">
        <v>57.0</v>
      </c>
      <c r="H37" s="2" t="s">
        <v>64</v>
      </c>
      <c r="J37" s="2" t="s">
        <v>57</v>
      </c>
      <c r="K37" s="2">
        <v>60.0</v>
      </c>
    </row>
    <row r="38">
      <c r="A38" s="1">
        <v>44607.0</v>
      </c>
      <c r="B38" s="2">
        <v>37.0</v>
      </c>
      <c r="C38" s="2">
        <f t="shared" si="4"/>
        <v>74</v>
      </c>
      <c r="D38" s="2" t="s">
        <v>65</v>
      </c>
      <c r="E38" s="2">
        <v>20.0</v>
      </c>
      <c r="F38" s="2" t="s">
        <v>66</v>
      </c>
      <c r="G38" s="2">
        <v>54.0</v>
      </c>
      <c r="H38" s="2" t="s">
        <v>67</v>
      </c>
      <c r="J38" s="2" t="s">
        <v>68</v>
      </c>
    </row>
    <row r="39">
      <c r="A39" s="1">
        <v>44608.0</v>
      </c>
      <c r="B39" s="2">
        <v>38.0</v>
      </c>
      <c r="C39" s="2">
        <f t="shared" si="4"/>
        <v>0</v>
      </c>
    </row>
    <row r="40">
      <c r="A40" s="1">
        <v>44609.0</v>
      </c>
      <c r="B40" s="2">
        <v>39.0</v>
      </c>
      <c r="C40" s="2">
        <f t="shared" si="4"/>
        <v>0</v>
      </c>
    </row>
    <row r="41">
      <c r="A41" s="1">
        <v>44610.0</v>
      </c>
      <c r="B41" s="2">
        <v>40.0</v>
      </c>
      <c r="C41" s="2">
        <f t="shared" si="4"/>
        <v>0</v>
      </c>
    </row>
    <row r="42">
      <c r="A42" s="1">
        <v>44611.0</v>
      </c>
      <c r="B42" s="2">
        <v>41.0</v>
      </c>
      <c r="C42" s="2">
        <f t="shared" si="4"/>
        <v>240</v>
      </c>
      <c r="D42" s="2" t="s">
        <v>69</v>
      </c>
      <c r="E42" s="2">
        <v>140.0</v>
      </c>
      <c r="F42" s="2" t="s">
        <v>58</v>
      </c>
      <c r="G42" s="2">
        <v>30.0</v>
      </c>
      <c r="H42" s="2" t="s">
        <v>70</v>
      </c>
      <c r="I42" s="2">
        <v>70.0</v>
      </c>
      <c r="J42" s="2"/>
    </row>
    <row r="43">
      <c r="A43" s="1">
        <v>44612.0</v>
      </c>
      <c r="B43" s="2">
        <v>42.0</v>
      </c>
      <c r="C43" s="2">
        <f t="shared" si="4"/>
        <v>250</v>
      </c>
      <c r="D43" s="2" t="s">
        <v>71</v>
      </c>
      <c r="E43" s="2">
        <v>120.0</v>
      </c>
      <c r="F43" s="2" t="s">
        <v>72</v>
      </c>
      <c r="H43" s="2" t="s">
        <v>73</v>
      </c>
      <c r="J43" s="2" t="s">
        <v>70</v>
      </c>
      <c r="K43" s="2">
        <v>130.0</v>
      </c>
    </row>
    <row r="44">
      <c r="A44" s="1">
        <v>44613.0</v>
      </c>
      <c r="B44" s="2">
        <v>43.0</v>
      </c>
      <c r="C44" s="2">
        <f t="shared" si="4"/>
        <v>225</v>
      </c>
      <c r="D44" s="2" t="s">
        <v>74</v>
      </c>
      <c r="E44" s="2">
        <v>65.0</v>
      </c>
      <c r="F44" s="2" t="s">
        <v>75</v>
      </c>
      <c r="H44" s="2" t="s">
        <v>73</v>
      </c>
      <c r="J44" s="2" t="s">
        <v>76</v>
      </c>
      <c r="K44" s="2">
        <v>160.0</v>
      </c>
      <c r="L44" s="2" t="s">
        <v>70</v>
      </c>
      <c r="M44" s="2">
        <v>20.0</v>
      </c>
    </row>
    <row r="45">
      <c r="A45" s="1">
        <v>44614.0</v>
      </c>
      <c r="B45" s="2">
        <v>44.0</v>
      </c>
      <c r="C45" s="2">
        <f>E45+G45+I45+K45 + M45</f>
        <v>315</v>
      </c>
      <c r="D45" s="2" t="s">
        <v>77</v>
      </c>
      <c r="E45" s="2">
        <v>30.0</v>
      </c>
      <c r="F45" s="2" t="s">
        <v>73</v>
      </c>
      <c r="G45" s="2">
        <v>95.0</v>
      </c>
      <c r="H45" s="2" t="s">
        <v>78</v>
      </c>
      <c r="I45" s="2">
        <v>60.0</v>
      </c>
      <c r="J45" s="2" t="s">
        <v>79</v>
      </c>
      <c r="K45" s="2"/>
      <c r="L45" s="2" t="s">
        <v>76</v>
      </c>
      <c r="M45" s="2">
        <v>130.0</v>
      </c>
    </row>
    <row r="46">
      <c r="A46" s="1">
        <v>44615.0</v>
      </c>
      <c r="B46" s="2">
        <v>45.0</v>
      </c>
      <c r="C46" s="2">
        <f t="shared" ref="C46:C59" si="5">E46+G46+I46+K46</f>
        <v>164</v>
      </c>
      <c r="D46" s="2" t="s">
        <v>71</v>
      </c>
      <c r="F46" s="2" t="s">
        <v>80</v>
      </c>
      <c r="H46" s="2" t="s">
        <v>81</v>
      </c>
      <c r="I46" s="2">
        <v>104.0</v>
      </c>
      <c r="J46" s="2" t="s">
        <v>75</v>
      </c>
      <c r="K46" s="2">
        <v>60.0</v>
      </c>
    </row>
    <row r="47">
      <c r="A47" s="1">
        <v>44616.0</v>
      </c>
      <c r="B47" s="2">
        <v>46.0</v>
      </c>
      <c r="C47" s="2">
        <f t="shared" si="5"/>
        <v>311</v>
      </c>
      <c r="D47" s="2" t="s">
        <v>72</v>
      </c>
      <c r="E47" s="2">
        <v>78.0</v>
      </c>
      <c r="F47" s="2" t="s">
        <v>82</v>
      </c>
      <c r="G47" s="2">
        <v>78.0</v>
      </c>
      <c r="H47" s="2" t="s">
        <v>83</v>
      </c>
      <c r="I47" s="2">
        <v>60.0</v>
      </c>
      <c r="J47" s="2" t="s">
        <v>69</v>
      </c>
      <c r="K47" s="2">
        <v>95.0</v>
      </c>
    </row>
    <row r="48">
      <c r="A48" s="1">
        <v>44617.0</v>
      </c>
      <c r="B48" s="2">
        <v>47.0</v>
      </c>
      <c r="C48" s="2">
        <f t="shared" si="5"/>
        <v>545</v>
      </c>
      <c r="D48" s="2" t="s">
        <v>82</v>
      </c>
      <c r="E48" s="2">
        <v>365.0</v>
      </c>
      <c r="F48" s="2" t="s">
        <v>70</v>
      </c>
      <c r="G48" s="2">
        <v>180.0</v>
      </c>
    </row>
    <row r="49">
      <c r="A49" s="1">
        <v>44618.0</v>
      </c>
      <c r="B49" s="2">
        <v>48.0</v>
      </c>
      <c r="C49" s="2">
        <f t="shared" si="5"/>
        <v>359</v>
      </c>
      <c r="D49" s="2" t="s">
        <v>70</v>
      </c>
      <c r="E49" s="2">
        <v>274.0</v>
      </c>
      <c r="F49" s="2" t="s">
        <v>84</v>
      </c>
      <c r="G49" s="2">
        <v>85.0</v>
      </c>
    </row>
    <row r="50">
      <c r="A50" s="1">
        <v>44619.0</v>
      </c>
      <c r="B50" s="2">
        <v>49.0</v>
      </c>
      <c r="C50" s="2">
        <f t="shared" si="5"/>
        <v>320</v>
      </c>
      <c r="D50" s="2" t="s">
        <v>85</v>
      </c>
      <c r="E50" s="2">
        <v>70.0</v>
      </c>
      <c r="F50" s="2" t="s">
        <v>86</v>
      </c>
      <c r="G50" s="2">
        <v>125.0</v>
      </c>
      <c r="H50" s="2" t="s">
        <v>87</v>
      </c>
      <c r="I50" s="2">
        <v>125.0</v>
      </c>
    </row>
    <row r="51">
      <c r="A51" s="1">
        <v>44620.0</v>
      </c>
      <c r="B51" s="2">
        <v>50.0</v>
      </c>
      <c r="C51" s="2">
        <f t="shared" si="5"/>
        <v>95</v>
      </c>
      <c r="D51" s="2" t="s">
        <v>72</v>
      </c>
      <c r="E51" s="2">
        <v>25.0</v>
      </c>
      <c r="F51" s="2" t="s">
        <v>88</v>
      </c>
      <c r="G51" s="2">
        <v>70.0</v>
      </c>
      <c r="H51" s="2" t="s">
        <v>89</v>
      </c>
    </row>
    <row r="52">
      <c r="A52" s="1">
        <v>44621.0</v>
      </c>
      <c r="B52" s="2">
        <v>51.0</v>
      </c>
      <c r="C52" s="2">
        <f t="shared" si="5"/>
        <v>290</v>
      </c>
      <c r="D52" s="2" t="s">
        <v>89</v>
      </c>
      <c r="E52" s="2">
        <v>80.0</v>
      </c>
      <c r="F52" s="2" t="s">
        <v>90</v>
      </c>
      <c r="G52" s="2">
        <v>30.0</v>
      </c>
      <c r="H52" s="2" t="s">
        <v>91</v>
      </c>
      <c r="I52" s="2">
        <v>90.0</v>
      </c>
      <c r="J52" s="2" t="s">
        <v>89</v>
      </c>
      <c r="K52" s="2">
        <v>90.0</v>
      </c>
    </row>
    <row r="53">
      <c r="A53" s="1">
        <v>44622.0</v>
      </c>
      <c r="B53" s="2">
        <v>52.0</v>
      </c>
      <c r="C53" s="2">
        <f t="shared" si="5"/>
        <v>320</v>
      </c>
      <c r="D53" s="2" t="s">
        <v>92</v>
      </c>
      <c r="E53" s="2">
        <v>80.0</v>
      </c>
      <c r="F53" s="2" t="s">
        <v>90</v>
      </c>
      <c r="G53" s="2">
        <v>180.0</v>
      </c>
      <c r="H53" s="2" t="s">
        <v>93</v>
      </c>
      <c r="I53" s="2">
        <v>60.0</v>
      </c>
    </row>
    <row r="54">
      <c r="A54" s="1">
        <v>44623.0</v>
      </c>
      <c r="B54" s="2">
        <v>53.0</v>
      </c>
      <c r="C54" s="2">
        <f t="shared" si="5"/>
        <v>215</v>
      </c>
      <c r="D54" s="2" t="s">
        <v>92</v>
      </c>
      <c r="E54" s="2">
        <v>60.0</v>
      </c>
      <c r="F54" s="2" t="s">
        <v>88</v>
      </c>
      <c r="G54" s="2">
        <v>155.0</v>
      </c>
    </row>
    <row r="55">
      <c r="A55" s="1">
        <v>44624.0</v>
      </c>
      <c r="B55" s="2">
        <v>54.0</v>
      </c>
      <c r="C55" s="2">
        <f t="shared" si="5"/>
        <v>110</v>
      </c>
      <c r="D55" s="2" t="s">
        <v>94</v>
      </c>
      <c r="E55" s="2">
        <v>110.0</v>
      </c>
    </row>
    <row r="56">
      <c r="A56" s="1">
        <v>44625.0</v>
      </c>
      <c r="B56" s="2">
        <v>55.0</v>
      </c>
      <c r="C56" s="2">
        <f t="shared" si="5"/>
        <v>410</v>
      </c>
      <c r="D56" s="2" t="s">
        <v>94</v>
      </c>
      <c r="E56" s="2">
        <v>200.0</v>
      </c>
      <c r="F56" s="2" t="s">
        <v>95</v>
      </c>
      <c r="G56" s="2">
        <v>120.0</v>
      </c>
      <c r="H56" s="2" t="s">
        <v>96</v>
      </c>
      <c r="I56" s="2">
        <v>90.0</v>
      </c>
    </row>
    <row r="57">
      <c r="A57" s="1">
        <v>44626.0</v>
      </c>
      <c r="B57" s="2">
        <v>56.0</v>
      </c>
      <c r="C57" s="2">
        <f t="shared" si="5"/>
        <v>192</v>
      </c>
      <c r="D57" s="2" t="s">
        <v>96</v>
      </c>
      <c r="E57" s="2">
        <v>192.0</v>
      </c>
    </row>
    <row r="58">
      <c r="A58" s="1">
        <v>44627.0</v>
      </c>
      <c r="B58" s="2">
        <v>57.0</v>
      </c>
      <c r="C58" s="2">
        <f t="shared" si="5"/>
        <v>217</v>
      </c>
      <c r="D58" s="2" t="s">
        <v>97</v>
      </c>
      <c r="E58" s="2">
        <v>172.0</v>
      </c>
      <c r="F58" s="2" t="s">
        <v>98</v>
      </c>
      <c r="G58" s="2">
        <v>45.0</v>
      </c>
    </row>
    <row r="59">
      <c r="A59" s="1">
        <v>44628.0</v>
      </c>
      <c r="B59" s="2">
        <v>58.0</v>
      </c>
      <c r="C59" s="2">
        <f t="shared" si="5"/>
        <v>61</v>
      </c>
      <c r="D59" s="2" t="s">
        <v>99</v>
      </c>
      <c r="E59" s="2">
        <v>61.0</v>
      </c>
    </row>
    <row r="60">
      <c r="A60" s="1">
        <v>44629.0</v>
      </c>
      <c r="B60" s="2">
        <v>59.0</v>
      </c>
      <c r="C60" s="2">
        <f>E60+G60+I60+K60+M60</f>
        <v>351</v>
      </c>
      <c r="D60" s="2" t="s">
        <v>100</v>
      </c>
      <c r="E60" s="2">
        <v>76.0</v>
      </c>
      <c r="F60" s="2" t="s">
        <v>24</v>
      </c>
      <c r="G60" s="2">
        <v>90.0</v>
      </c>
      <c r="H60" s="2" t="s">
        <v>101</v>
      </c>
      <c r="I60" s="2">
        <v>54.0</v>
      </c>
      <c r="J60" s="2" t="s">
        <v>21</v>
      </c>
      <c r="K60" s="2">
        <v>35.0</v>
      </c>
      <c r="L60" s="2" t="s">
        <v>102</v>
      </c>
      <c r="M60" s="2">
        <v>96.0</v>
      </c>
      <c r="N60" s="2" t="s">
        <v>103</v>
      </c>
    </row>
    <row r="61">
      <c r="A61" s="1">
        <v>44630.0</v>
      </c>
      <c r="B61" s="2">
        <v>60.0</v>
      </c>
      <c r="C61" s="2">
        <f t="shared" ref="C61:C82" si="6">E61+G61+I61+K61</f>
        <v>291</v>
      </c>
      <c r="D61" s="2" t="s">
        <v>99</v>
      </c>
      <c r="E61" s="2">
        <v>141.0</v>
      </c>
      <c r="F61" s="2" t="s">
        <v>82</v>
      </c>
      <c r="G61" s="2">
        <v>150.0</v>
      </c>
    </row>
    <row r="62">
      <c r="A62" s="1">
        <v>44631.0</v>
      </c>
      <c r="B62" s="2">
        <v>61.0</v>
      </c>
      <c r="C62" s="2">
        <f t="shared" si="6"/>
        <v>236</v>
      </c>
      <c r="D62" s="2" t="s">
        <v>104</v>
      </c>
      <c r="F62" s="2" t="s">
        <v>105</v>
      </c>
      <c r="G62" s="2">
        <v>48.0</v>
      </c>
      <c r="H62" s="2" t="s">
        <v>106</v>
      </c>
      <c r="I62" s="2">
        <v>80.0</v>
      </c>
      <c r="J62" s="2" t="s">
        <v>99</v>
      </c>
      <c r="K62" s="2">
        <v>108.0</v>
      </c>
    </row>
    <row r="63">
      <c r="A63" s="1">
        <v>44632.0</v>
      </c>
      <c r="B63" s="2">
        <v>62.0</v>
      </c>
      <c r="C63" s="2">
        <f t="shared" si="6"/>
        <v>30</v>
      </c>
      <c r="D63" s="2" t="s">
        <v>107</v>
      </c>
      <c r="F63" s="2" t="s">
        <v>108</v>
      </c>
      <c r="H63" s="2" t="s">
        <v>109</v>
      </c>
      <c r="J63" s="2" t="s">
        <v>104</v>
      </c>
      <c r="K63" s="2">
        <v>30.0</v>
      </c>
    </row>
    <row r="64">
      <c r="A64" s="1">
        <v>44633.0</v>
      </c>
      <c r="B64" s="2">
        <v>63.0</v>
      </c>
      <c r="C64" s="2">
        <f t="shared" si="6"/>
        <v>0</v>
      </c>
      <c r="D64" s="2" t="s">
        <v>104</v>
      </c>
      <c r="F64" s="2" t="s">
        <v>110</v>
      </c>
      <c r="H64" s="2" t="s">
        <v>111</v>
      </c>
      <c r="J64" s="2" t="s">
        <v>99</v>
      </c>
    </row>
    <row r="65">
      <c r="A65" s="1">
        <v>44634.0</v>
      </c>
      <c r="B65" s="2">
        <v>64.0</v>
      </c>
      <c r="C65" s="2">
        <f t="shared" si="6"/>
        <v>90</v>
      </c>
      <c r="D65" s="2" t="s">
        <v>104</v>
      </c>
      <c r="F65" s="2" t="s">
        <v>110</v>
      </c>
      <c r="H65" s="2" t="s">
        <v>109</v>
      </c>
      <c r="I65" s="2">
        <v>70.0</v>
      </c>
      <c r="J65" s="2" t="s">
        <v>59</v>
      </c>
      <c r="K65" s="2">
        <v>20.0</v>
      </c>
    </row>
    <row r="66">
      <c r="A66" s="1">
        <v>44635.0</v>
      </c>
      <c r="B66" s="2">
        <v>65.0</v>
      </c>
      <c r="C66" s="2">
        <f t="shared" si="6"/>
        <v>278</v>
      </c>
      <c r="D66" s="2" t="s">
        <v>82</v>
      </c>
      <c r="E66" s="2">
        <v>180.0</v>
      </c>
      <c r="F66" s="2" t="s">
        <v>108</v>
      </c>
      <c r="H66" s="2" t="s">
        <v>110</v>
      </c>
      <c r="J66" s="2" t="s">
        <v>99</v>
      </c>
      <c r="K66" s="2">
        <v>98.0</v>
      </c>
    </row>
    <row r="67">
      <c r="A67" s="1">
        <v>44636.0</v>
      </c>
      <c r="B67" s="2">
        <v>66.0</v>
      </c>
      <c r="C67" s="2">
        <f t="shared" si="6"/>
        <v>197</v>
      </c>
      <c r="D67" s="2" t="s">
        <v>99</v>
      </c>
      <c r="E67" s="2">
        <v>197.0</v>
      </c>
    </row>
    <row r="68">
      <c r="A68" s="1">
        <v>44637.0</v>
      </c>
      <c r="B68" s="2">
        <v>67.0</v>
      </c>
      <c r="C68" s="2">
        <f t="shared" si="6"/>
        <v>343</v>
      </c>
      <c r="D68" s="2" t="s">
        <v>112</v>
      </c>
      <c r="E68" s="2">
        <v>68.0</v>
      </c>
      <c r="F68" s="2" t="s">
        <v>113</v>
      </c>
      <c r="G68" s="2">
        <v>41.0</v>
      </c>
      <c r="H68" s="2" t="s">
        <v>99</v>
      </c>
      <c r="I68" s="2">
        <v>207.0</v>
      </c>
      <c r="J68" s="2" t="s">
        <v>82</v>
      </c>
      <c r="K68" s="2">
        <v>27.0</v>
      </c>
    </row>
    <row r="69">
      <c r="A69" s="1">
        <v>44638.0</v>
      </c>
      <c r="B69" s="2">
        <v>68.0</v>
      </c>
      <c r="C69" s="2">
        <f t="shared" si="6"/>
        <v>247</v>
      </c>
      <c r="D69" s="2" t="s">
        <v>107</v>
      </c>
      <c r="E69" s="2">
        <v>150.0</v>
      </c>
      <c r="F69" s="2" t="s">
        <v>114</v>
      </c>
      <c r="G69" s="2">
        <v>35.0</v>
      </c>
      <c r="H69" s="2" t="s">
        <v>105</v>
      </c>
      <c r="I69" s="2">
        <v>62.0</v>
      </c>
    </row>
    <row r="70">
      <c r="A70" s="1">
        <v>44639.0</v>
      </c>
      <c r="B70" s="2">
        <v>69.0</v>
      </c>
      <c r="C70" s="2">
        <f t="shared" si="6"/>
        <v>591</v>
      </c>
      <c r="D70" s="2" t="s">
        <v>106</v>
      </c>
      <c r="E70" s="2">
        <v>58.0</v>
      </c>
      <c r="F70" s="2" t="s">
        <v>115</v>
      </c>
      <c r="G70" s="2">
        <v>433.0</v>
      </c>
      <c r="H70" s="2" t="s">
        <v>116</v>
      </c>
      <c r="I70" s="2">
        <v>100.0</v>
      </c>
    </row>
    <row r="71">
      <c r="A71" s="1">
        <v>44640.0</v>
      </c>
      <c r="B71" s="2">
        <v>70.0</v>
      </c>
      <c r="C71" s="2">
        <f t="shared" si="6"/>
        <v>370</v>
      </c>
      <c r="D71" s="2" t="s">
        <v>117</v>
      </c>
      <c r="E71" s="2">
        <v>370.0</v>
      </c>
    </row>
    <row r="72">
      <c r="A72" s="1">
        <v>44641.0</v>
      </c>
      <c r="B72" s="2">
        <v>71.0</v>
      </c>
      <c r="C72" s="2">
        <f t="shared" si="6"/>
        <v>0</v>
      </c>
    </row>
    <row r="73">
      <c r="A73" s="1">
        <v>44642.0</v>
      </c>
      <c r="B73" s="2">
        <v>72.0</v>
      </c>
      <c r="C73" s="2">
        <f t="shared" si="6"/>
        <v>0</v>
      </c>
    </row>
    <row r="74">
      <c r="A74" s="1">
        <v>44643.0</v>
      </c>
      <c r="B74" s="2">
        <v>73.0</v>
      </c>
      <c r="C74" s="2">
        <f t="shared" si="6"/>
        <v>216</v>
      </c>
      <c r="D74" s="2" t="s">
        <v>112</v>
      </c>
      <c r="E74" s="2">
        <v>60.0</v>
      </c>
      <c r="F74" s="2" t="s">
        <v>118</v>
      </c>
      <c r="G74" s="2">
        <v>100.0</v>
      </c>
      <c r="H74" s="2" t="s">
        <v>113</v>
      </c>
      <c r="I74" s="2">
        <v>56.0</v>
      </c>
    </row>
    <row r="75">
      <c r="A75" s="1">
        <v>44644.0</v>
      </c>
      <c r="B75" s="2">
        <v>74.0</v>
      </c>
      <c r="C75" s="2">
        <f t="shared" si="6"/>
        <v>54</v>
      </c>
      <c r="D75" s="2" t="s">
        <v>113</v>
      </c>
      <c r="E75" s="2">
        <v>30.0</v>
      </c>
      <c r="F75" s="2" t="s">
        <v>115</v>
      </c>
      <c r="G75" s="2">
        <v>24.0</v>
      </c>
    </row>
    <row r="76">
      <c r="A76" s="1">
        <v>44645.0</v>
      </c>
      <c r="B76" s="2">
        <v>75.0</v>
      </c>
      <c r="C76" s="2">
        <f t="shared" si="6"/>
        <v>0</v>
      </c>
    </row>
    <row r="77">
      <c r="A77" s="1">
        <v>44646.0</v>
      </c>
      <c r="B77" s="2">
        <v>76.0</v>
      </c>
      <c r="C77" s="2">
        <f t="shared" si="6"/>
        <v>244</v>
      </c>
      <c r="D77" s="2" t="s">
        <v>119</v>
      </c>
      <c r="E77" s="2">
        <v>244.0</v>
      </c>
    </row>
    <row r="78">
      <c r="A78" s="1">
        <v>44647.0</v>
      </c>
      <c r="B78" s="2">
        <v>77.0</v>
      </c>
      <c r="C78" s="2">
        <f t="shared" si="6"/>
        <v>237</v>
      </c>
      <c r="D78" s="2" t="s">
        <v>119</v>
      </c>
      <c r="E78" s="2">
        <v>133.0</v>
      </c>
      <c r="F78" s="2" t="s">
        <v>114</v>
      </c>
      <c r="G78" s="2">
        <v>104.0</v>
      </c>
    </row>
    <row r="79">
      <c r="A79" s="1">
        <v>44648.0</v>
      </c>
      <c r="B79" s="2">
        <v>78.0</v>
      </c>
      <c r="C79" s="2">
        <f t="shared" si="6"/>
        <v>212</v>
      </c>
      <c r="D79" s="2" t="s">
        <v>119</v>
      </c>
      <c r="E79" s="2">
        <v>150.0</v>
      </c>
      <c r="F79" s="2" t="s">
        <v>120</v>
      </c>
      <c r="G79" s="2">
        <v>62.0</v>
      </c>
      <c r="H79" s="2" t="s">
        <v>121</v>
      </c>
      <c r="J79" s="2"/>
    </row>
    <row r="80">
      <c r="A80" s="1">
        <v>44649.0</v>
      </c>
      <c r="B80" s="2">
        <v>79.0</v>
      </c>
      <c r="C80" s="2">
        <f t="shared" si="6"/>
        <v>160</v>
      </c>
      <c r="D80" s="2" t="s">
        <v>122</v>
      </c>
      <c r="F80" s="2" t="s">
        <v>121</v>
      </c>
      <c r="G80" s="2">
        <v>60.0</v>
      </c>
      <c r="H80" s="2" t="s">
        <v>123</v>
      </c>
      <c r="I80" s="2">
        <v>100.0</v>
      </c>
    </row>
    <row r="81">
      <c r="A81" s="1">
        <v>44650.0</v>
      </c>
      <c r="B81" s="2">
        <v>80.0</v>
      </c>
      <c r="C81" s="2">
        <f t="shared" si="6"/>
        <v>258</v>
      </c>
      <c r="D81" s="2" t="s">
        <v>124</v>
      </c>
      <c r="E81" s="2">
        <v>183.0</v>
      </c>
      <c r="F81" s="2" t="s">
        <v>125</v>
      </c>
      <c r="G81" s="2">
        <v>30.0</v>
      </c>
      <c r="H81" s="2" t="s">
        <v>123</v>
      </c>
      <c r="I81" s="2">
        <v>45.0</v>
      </c>
    </row>
    <row r="82">
      <c r="A82" s="1">
        <v>44651.0</v>
      </c>
      <c r="B82" s="2">
        <v>81.0</v>
      </c>
      <c r="C82" s="2">
        <f t="shared" si="6"/>
        <v>218</v>
      </c>
      <c r="D82" s="2" t="s">
        <v>122</v>
      </c>
      <c r="E82" s="2">
        <v>80.0</v>
      </c>
      <c r="F82" s="2" t="s">
        <v>126</v>
      </c>
      <c r="G82" s="2">
        <v>105.0</v>
      </c>
      <c r="H82" s="2" t="s">
        <v>127</v>
      </c>
      <c r="I82" s="2">
        <v>33.0</v>
      </c>
    </row>
    <row r="83">
      <c r="A83" s="1">
        <v>44652.0</v>
      </c>
      <c r="B83" s="2">
        <v>82.0</v>
      </c>
      <c r="C83" s="2">
        <f>E83+G83+I83+K83+M83</f>
        <v>223</v>
      </c>
      <c r="D83" s="2" t="s">
        <v>127</v>
      </c>
      <c r="E83" s="2">
        <v>20.0</v>
      </c>
      <c r="F83" s="2" t="s">
        <v>128</v>
      </c>
      <c r="G83" s="2">
        <v>60.0</v>
      </c>
      <c r="H83" s="2" t="s">
        <v>123</v>
      </c>
      <c r="I83" s="2">
        <v>15.0</v>
      </c>
      <c r="J83" s="2" t="s">
        <v>19</v>
      </c>
      <c r="K83" s="2">
        <v>52.0</v>
      </c>
      <c r="L83" s="2" t="s">
        <v>129</v>
      </c>
      <c r="M83" s="2">
        <v>76.0</v>
      </c>
    </row>
    <row r="84">
      <c r="A84" s="1">
        <v>44653.0</v>
      </c>
      <c r="B84" s="2">
        <v>83.0</v>
      </c>
      <c r="C84" s="2">
        <f t="shared" ref="C84:C116" si="7">E84+G84+I84+K84</f>
        <v>358</v>
      </c>
      <c r="D84" s="2" t="s">
        <v>130</v>
      </c>
      <c r="F84" s="2" t="s">
        <v>129</v>
      </c>
      <c r="G84" s="2">
        <v>64.0</v>
      </c>
      <c r="H84" s="2" t="s">
        <v>98</v>
      </c>
      <c r="I84" s="2">
        <v>294.0</v>
      </c>
    </row>
    <row r="85">
      <c r="A85" s="1">
        <v>44654.0</v>
      </c>
      <c r="B85" s="2">
        <v>84.0</v>
      </c>
      <c r="C85" s="2">
        <f t="shared" si="7"/>
        <v>197</v>
      </c>
      <c r="D85" s="2" t="s">
        <v>130</v>
      </c>
      <c r="E85" s="2">
        <v>131.0</v>
      </c>
      <c r="F85" s="2" t="s">
        <v>113</v>
      </c>
      <c r="G85" s="2">
        <v>19.0</v>
      </c>
      <c r="H85" s="2" t="s">
        <v>131</v>
      </c>
      <c r="J85" s="2" t="s">
        <v>98</v>
      </c>
      <c r="K85" s="2">
        <v>47.0</v>
      </c>
    </row>
    <row r="86">
      <c r="A86" s="1">
        <v>44655.0</v>
      </c>
      <c r="B86" s="2">
        <v>85.0</v>
      </c>
      <c r="C86" s="2">
        <f t="shared" si="7"/>
        <v>229</v>
      </c>
      <c r="D86" s="2" t="s">
        <v>24</v>
      </c>
      <c r="E86" s="2">
        <v>83.0</v>
      </c>
      <c r="F86" s="2" t="s">
        <v>119</v>
      </c>
      <c r="G86" s="2">
        <v>10.0</v>
      </c>
      <c r="H86" s="2" t="s">
        <v>113</v>
      </c>
      <c r="I86" s="2">
        <v>49.0</v>
      </c>
      <c r="J86" s="2" t="s">
        <v>132</v>
      </c>
      <c r="K86" s="2">
        <v>87.0</v>
      </c>
      <c r="L86" s="2"/>
    </row>
    <row r="87">
      <c r="A87" s="1">
        <v>44656.0</v>
      </c>
      <c r="B87" s="2">
        <v>86.0</v>
      </c>
      <c r="C87" s="2">
        <f t="shared" si="7"/>
        <v>216</v>
      </c>
      <c r="D87" s="2" t="s">
        <v>132</v>
      </c>
      <c r="E87" s="2">
        <v>50.0</v>
      </c>
      <c r="F87" s="2" t="s">
        <v>17</v>
      </c>
      <c r="G87" s="2">
        <v>46.0</v>
      </c>
      <c r="H87" s="2" t="s">
        <v>126</v>
      </c>
      <c r="I87" s="2">
        <v>120.0</v>
      </c>
    </row>
    <row r="88">
      <c r="A88" s="1">
        <v>44657.0</v>
      </c>
      <c r="B88" s="2">
        <v>87.0</v>
      </c>
      <c r="C88" s="2">
        <f t="shared" si="7"/>
        <v>175</v>
      </c>
      <c r="D88" s="2" t="s">
        <v>132</v>
      </c>
      <c r="E88" s="2">
        <v>50.0</v>
      </c>
      <c r="F88" s="2" t="s">
        <v>133</v>
      </c>
      <c r="G88" s="2">
        <v>65.0</v>
      </c>
      <c r="H88" s="2" t="s">
        <v>134</v>
      </c>
      <c r="J88" s="2" t="s">
        <v>98</v>
      </c>
      <c r="K88" s="2">
        <v>60.0</v>
      </c>
    </row>
    <row r="89">
      <c r="A89" s="1">
        <v>44658.0</v>
      </c>
      <c r="B89" s="2">
        <v>88.0</v>
      </c>
      <c r="C89" s="2">
        <f t="shared" si="7"/>
        <v>256</v>
      </c>
      <c r="D89" s="2" t="s">
        <v>134</v>
      </c>
      <c r="E89" s="2">
        <v>31.0</v>
      </c>
      <c r="F89" s="2" t="s">
        <v>35</v>
      </c>
      <c r="G89" s="2">
        <v>180.0</v>
      </c>
      <c r="H89" s="2" t="s">
        <v>135</v>
      </c>
      <c r="I89" s="2">
        <v>45.0</v>
      </c>
    </row>
    <row r="90">
      <c r="A90" s="1">
        <v>44659.0</v>
      </c>
      <c r="B90" s="2">
        <v>89.0</v>
      </c>
      <c r="C90" s="2">
        <f t="shared" si="7"/>
        <v>208</v>
      </c>
      <c r="D90" s="2" t="s">
        <v>132</v>
      </c>
      <c r="E90" s="2">
        <v>130.0</v>
      </c>
      <c r="F90" s="2" t="s">
        <v>136</v>
      </c>
      <c r="H90" s="2" t="s">
        <v>137</v>
      </c>
      <c r="I90" s="2">
        <v>60.0</v>
      </c>
      <c r="J90" s="2" t="s">
        <v>119</v>
      </c>
      <c r="K90" s="2">
        <v>18.0</v>
      </c>
    </row>
    <row r="91">
      <c r="A91" s="1">
        <v>44660.0</v>
      </c>
      <c r="B91" s="2">
        <v>90.0</v>
      </c>
      <c r="C91" s="2">
        <f t="shared" si="7"/>
        <v>105</v>
      </c>
      <c r="D91" s="2" t="s">
        <v>138</v>
      </c>
      <c r="F91" s="2" t="s">
        <v>139</v>
      </c>
      <c r="H91" s="2" t="s">
        <v>136</v>
      </c>
      <c r="I91" s="2">
        <v>25.0</v>
      </c>
      <c r="J91" s="2" t="s">
        <v>126</v>
      </c>
      <c r="K91" s="2">
        <v>80.0</v>
      </c>
    </row>
    <row r="92">
      <c r="A92" s="1">
        <v>44661.0</v>
      </c>
      <c r="B92" s="2">
        <v>91.0</v>
      </c>
      <c r="C92" s="2">
        <f t="shared" si="7"/>
        <v>120</v>
      </c>
      <c r="D92" s="2" t="s">
        <v>140</v>
      </c>
      <c r="E92" s="2">
        <v>120.0</v>
      </c>
      <c r="F92" s="2" t="s">
        <v>126</v>
      </c>
    </row>
    <row r="93">
      <c r="A93" s="1">
        <v>44662.0</v>
      </c>
      <c r="B93" s="2">
        <v>92.0</v>
      </c>
      <c r="C93" s="2">
        <f t="shared" si="7"/>
        <v>168</v>
      </c>
      <c r="D93" s="2" t="s">
        <v>126</v>
      </c>
      <c r="E93" s="2">
        <v>120.0</v>
      </c>
      <c r="F93" s="2" t="s">
        <v>139</v>
      </c>
      <c r="G93" s="2">
        <v>48.0</v>
      </c>
      <c r="H93" s="2" t="s">
        <v>24</v>
      </c>
      <c r="J93" s="2" t="s">
        <v>17</v>
      </c>
    </row>
    <row r="94">
      <c r="A94" s="1">
        <v>44663.0</v>
      </c>
      <c r="B94" s="2">
        <v>93.0</v>
      </c>
      <c r="C94" s="2">
        <f t="shared" si="7"/>
        <v>192</v>
      </c>
      <c r="D94" s="2" t="s">
        <v>21</v>
      </c>
      <c r="E94" s="2">
        <v>67.0</v>
      </c>
      <c r="F94" s="2" t="s">
        <v>141</v>
      </c>
      <c r="G94" s="2">
        <v>40.0</v>
      </c>
      <c r="H94" s="2" t="s">
        <v>17</v>
      </c>
      <c r="I94" s="2">
        <v>40.0</v>
      </c>
      <c r="J94" s="2" t="s">
        <v>119</v>
      </c>
      <c r="K94" s="2">
        <v>45.0</v>
      </c>
    </row>
    <row r="95">
      <c r="A95" s="1">
        <v>44664.0</v>
      </c>
      <c r="B95" s="2">
        <v>94.0</v>
      </c>
      <c r="C95" s="2">
        <f t="shared" si="7"/>
        <v>117</v>
      </c>
      <c r="D95" s="2" t="s">
        <v>53</v>
      </c>
      <c r="E95" s="2">
        <v>117.0</v>
      </c>
    </row>
    <row r="96">
      <c r="A96" s="1">
        <v>44665.0</v>
      </c>
      <c r="B96" s="2">
        <v>95.0</v>
      </c>
      <c r="C96" s="2">
        <f t="shared" si="7"/>
        <v>100</v>
      </c>
      <c r="D96" s="2" t="s">
        <v>17</v>
      </c>
      <c r="E96" s="2">
        <v>100.0</v>
      </c>
      <c r="F96" s="2" t="s">
        <v>142</v>
      </c>
    </row>
    <row r="97">
      <c r="A97" s="1">
        <v>44666.0</v>
      </c>
      <c r="B97" s="2">
        <v>96.0</v>
      </c>
      <c r="C97" s="2">
        <f t="shared" si="7"/>
        <v>130</v>
      </c>
      <c r="D97" s="2" t="s">
        <v>142</v>
      </c>
      <c r="E97" s="2">
        <v>130.0</v>
      </c>
      <c r="F97" s="2" t="s">
        <v>24</v>
      </c>
      <c r="H97" s="2" t="s">
        <v>143</v>
      </c>
    </row>
    <row r="98">
      <c r="A98" s="1">
        <v>44667.0</v>
      </c>
      <c r="B98" s="2">
        <v>97.0</v>
      </c>
      <c r="C98" s="2">
        <f t="shared" si="7"/>
        <v>0</v>
      </c>
    </row>
    <row r="99">
      <c r="A99" s="1">
        <v>44668.0</v>
      </c>
      <c r="B99" s="2">
        <v>98.0</v>
      </c>
      <c r="C99" s="2">
        <f t="shared" si="7"/>
        <v>85</v>
      </c>
      <c r="D99" s="2" t="s">
        <v>144</v>
      </c>
      <c r="E99" s="2">
        <v>62.0</v>
      </c>
      <c r="F99" s="2"/>
      <c r="G99" s="2"/>
      <c r="H99" s="2" t="s">
        <v>145</v>
      </c>
      <c r="I99" s="2">
        <v>23.0</v>
      </c>
      <c r="J99" s="2"/>
    </row>
    <row r="100">
      <c r="A100" s="1">
        <v>44669.0</v>
      </c>
      <c r="B100" s="2">
        <v>99.0</v>
      </c>
      <c r="C100" s="2">
        <f t="shared" si="7"/>
        <v>179</v>
      </c>
      <c r="D100" s="2" t="s">
        <v>146</v>
      </c>
      <c r="E100" s="2">
        <v>10.0</v>
      </c>
      <c r="F100" s="2" t="s">
        <v>147</v>
      </c>
      <c r="G100" s="2">
        <v>79.0</v>
      </c>
      <c r="H100" s="2" t="s">
        <v>148</v>
      </c>
      <c r="I100" s="2">
        <v>90.0</v>
      </c>
      <c r="J100" s="2"/>
    </row>
    <row r="101">
      <c r="A101" s="1">
        <v>44670.0</v>
      </c>
      <c r="B101" s="2">
        <v>100.0</v>
      </c>
      <c r="C101" s="2">
        <f t="shared" si="7"/>
        <v>175</v>
      </c>
      <c r="D101" s="2" t="s">
        <v>149</v>
      </c>
      <c r="E101" s="2">
        <v>70.0</v>
      </c>
      <c r="F101" s="2" t="s">
        <v>150</v>
      </c>
      <c r="H101" s="2" t="s">
        <v>151</v>
      </c>
      <c r="J101" s="2" t="s">
        <v>146</v>
      </c>
      <c r="K101" s="2">
        <v>105.0</v>
      </c>
    </row>
    <row r="102">
      <c r="A102" s="1">
        <v>44671.0</v>
      </c>
      <c r="B102" s="2">
        <v>101.0</v>
      </c>
      <c r="C102" s="2">
        <f t="shared" si="7"/>
        <v>123</v>
      </c>
      <c r="D102" s="2" t="s">
        <v>152</v>
      </c>
      <c r="F102" s="2" t="s">
        <v>150</v>
      </c>
      <c r="G102" s="2">
        <v>60.0</v>
      </c>
      <c r="H102" s="2" t="s">
        <v>153</v>
      </c>
      <c r="I102" s="2">
        <v>25.0</v>
      </c>
      <c r="J102" s="2" t="s">
        <v>149</v>
      </c>
      <c r="K102" s="2">
        <v>38.0</v>
      </c>
    </row>
    <row r="103">
      <c r="A103" s="1">
        <v>44672.0</v>
      </c>
      <c r="B103" s="2">
        <v>102.0</v>
      </c>
      <c r="C103" s="2">
        <f t="shared" si="7"/>
        <v>0</v>
      </c>
      <c r="D103" s="2" t="s">
        <v>154</v>
      </c>
      <c r="F103" s="2" t="s">
        <v>155</v>
      </c>
    </row>
    <row r="104">
      <c r="A104" s="1">
        <v>44673.0</v>
      </c>
      <c r="B104" s="2">
        <v>103.0</v>
      </c>
      <c r="C104" s="2">
        <f t="shared" si="7"/>
        <v>265</v>
      </c>
      <c r="D104" s="2" t="s">
        <v>156</v>
      </c>
      <c r="E104" s="2">
        <v>100.0</v>
      </c>
      <c r="F104" s="2" t="s">
        <v>157</v>
      </c>
      <c r="G104" s="2">
        <v>45.0</v>
      </c>
      <c r="H104" s="2" t="s">
        <v>89</v>
      </c>
      <c r="I104" s="2">
        <v>70.0</v>
      </c>
      <c r="J104" s="2" t="s">
        <v>158</v>
      </c>
      <c r="K104" s="2">
        <v>50.0</v>
      </c>
    </row>
    <row r="105">
      <c r="A105" s="1">
        <v>44674.0</v>
      </c>
      <c r="B105" s="2">
        <v>104.0</v>
      </c>
      <c r="C105" s="2">
        <f t="shared" si="7"/>
        <v>254</v>
      </c>
      <c r="D105" s="2" t="s">
        <v>159</v>
      </c>
      <c r="E105" s="2">
        <v>254.0</v>
      </c>
    </row>
    <row r="106">
      <c r="A106" s="1">
        <v>44675.0</v>
      </c>
      <c r="B106" s="2">
        <v>105.0</v>
      </c>
      <c r="C106" s="2">
        <f t="shared" si="7"/>
        <v>114</v>
      </c>
      <c r="D106" s="2" t="s">
        <v>129</v>
      </c>
      <c r="E106" s="2">
        <v>114.0</v>
      </c>
    </row>
    <row r="107">
      <c r="A107" s="1">
        <v>44676.0</v>
      </c>
      <c r="B107" s="2">
        <v>106.0</v>
      </c>
      <c r="C107" s="2">
        <f t="shared" si="7"/>
        <v>120</v>
      </c>
      <c r="D107" s="2" t="s">
        <v>160</v>
      </c>
      <c r="E107" s="2">
        <v>60.0</v>
      </c>
      <c r="G107" s="2">
        <v>60.0</v>
      </c>
    </row>
    <row r="108">
      <c r="A108" s="1">
        <v>44677.0</v>
      </c>
      <c r="B108" s="2">
        <v>107.0</v>
      </c>
      <c r="C108" s="2">
        <f t="shared" si="7"/>
        <v>220</v>
      </c>
      <c r="D108" s="2" t="s">
        <v>160</v>
      </c>
      <c r="E108" s="2">
        <v>60.0</v>
      </c>
      <c r="G108" s="2">
        <v>160.0</v>
      </c>
    </row>
    <row r="109">
      <c r="A109" s="1">
        <v>44678.0</v>
      </c>
      <c r="B109" s="2">
        <v>108.0</v>
      </c>
      <c r="C109" s="2">
        <f t="shared" si="7"/>
        <v>0</v>
      </c>
      <c r="D109" s="2" t="s">
        <v>160</v>
      </c>
    </row>
    <row r="110">
      <c r="A110" s="1">
        <v>44679.0</v>
      </c>
      <c r="B110" s="2">
        <v>109.0</v>
      </c>
      <c r="C110" s="2">
        <f t="shared" si="7"/>
        <v>0</v>
      </c>
    </row>
    <row r="111">
      <c r="A111" s="1">
        <v>44680.0</v>
      </c>
      <c r="B111" s="2">
        <v>110.0</v>
      </c>
      <c r="C111" s="2">
        <f t="shared" si="7"/>
        <v>0</v>
      </c>
    </row>
    <row r="112">
      <c r="A112" s="1">
        <v>44681.0</v>
      </c>
      <c r="B112" s="2">
        <v>111.0</v>
      </c>
      <c r="C112" s="2">
        <f t="shared" si="7"/>
        <v>52</v>
      </c>
      <c r="D112" s="2" t="s">
        <v>0</v>
      </c>
      <c r="E112" s="2">
        <v>52.0</v>
      </c>
    </row>
    <row r="113">
      <c r="A113" s="1">
        <v>44682.0</v>
      </c>
      <c r="B113" s="2">
        <v>112.0</v>
      </c>
      <c r="C113" s="2">
        <f t="shared" si="7"/>
        <v>267</v>
      </c>
      <c r="D113" s="2" t="s">
        <v>9</v>
      </c>
      <c r="E113" s="2">
        <v>90.0</v>
      </c>
      <c r="F113" s="2" t="s">
        <v>48</v>
      </c>
      <c r="G113" s="2">
        <v>60.0</v>
      </c>
      <c r="H113" s="2" t="s">
        <v>66</v>
      </c>
      <c r="I113" s="2">
        <v>42.0</v>
      </c>
      <c r="J113" s="2" t="s">
        <v>71</v>
      </c>
      <c r="K113" s="2">
        <v>75.0</v>
      </c>
      <c r="L113" s="2"/>
    </row>
    <row r="114">
      <c r="A114" s="1">
        <v>44683.0</v>
      </c>
      <c r="B114" s="2">
        <v>113.0</v>
      </c>
      <c r="C114" s="2">
        <f t="shared" si="7"/>
        <v>263</v>
      </c>
      <c r="D114" s="2" t="s">
        <v>161</v>
      </c>
      <c r="E114" s="2">
        <v>93.0</v>
      </c>
      <c r="F114" s="2" t="s">
        <v>125</v>
      </c>
      <c r="G114" s="2">
        <v>62.0</v>
      </c>
      <c r="H114" s="2" t="s">
        <v>112</v>
      </c>
      <c r="I114" s="2">
        <v>63.0</v>
      </c>
      <c r="J114" s="2" t="s">
        <v>127</v>
      </c>
      <c r="K114" s="2">
        <v>45.0</v>
      </c>
    </row>
    <row r="115">
      <c r="A115" s="1">
        <v>44684.0</v>
      </c>
      <c r="B115" s="2">
        <v>114.0</v>
      </c>
      <c r="C115" s="2">
        <f t="shared" si="7"/>
        <v>100</v>
      </c>
      <c r="D115" s="2" t="s">
        <v>162</v>
      </c>
      <c r="E115" s="2">
        <v>100.0</v>
      </c>
    </row>
    <row r="116">
      <c r="A116" s="1">
        <v>44685.0</v>
      </c>
      <c r="B116" s="2">
        <v>115.0</v>
      </c>
      <c r="C116" s="2">
        <f t="shared" si="7"/>
        <v>0</v>
      </c>
      <c r="D116" s="2" t="s">
        <v>160</v>
      </c>
    </row>
    <row r="117">
      <c r="A117" s="1"/>
    </row>
    <row r="118">
      <c r="A118" s="1"/>
    </row>
    <row r="119">
      <c r="A119" s="1"/>
      <c r="B119" s="2" t="s">
        <v>163</v>
      </c>
      <c r="C119" s="5">
        <f>SUM(C2:C116)/60</f>
        <v>348.7333333</v>
      </c>
      <c r="D119" s="5">
        <f>SUM(C2:C116)/115</f>
        <v>181.9478261</v>
      </c>
      <c r="E119" s="5">
        <f>SUM(C2:C116)</f>
        <v>20924</v>
      </c>
    </row>
    <row r="120">
      <c r="A120" s="1"/>
      <c r="D120" s="2" t="s">
        <v>164</v>
      </c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2" max="2" width="29.5"/>
    <col customWidth="1" min="3" max="3" width="32.5"/>
    <col customWidth="1" min="4" max="4" width="75.63"/>
  </cols>
  <sheetData>
    <row r="1">
      <c r="A1" s="2" t="s">
        <v>914</v>
      </c>
      <c r="B1" s="2" t="s">
        <v>208</v>
      </c>
      <c r="C1" s="2" t="s">
        <v>915</v>
      </c>
      <c r="D1" s="9" t="s">
        <v>916</v>
      </c>
    </row>
    <row r="2">
      <c r="A2" s="2" t="s">
        <v>917</v>
      </c>
      <c r="B2" s="2" t="s">
        <v>611</v>
      </c>
      <c r="C2" s="2" t="s">
        <v>451</v>
      </c>
      <c r="D2" s="12" t="s">
        <v>918</v>
      </c>
    </row>
    <row r="3">
      <c r="A3" s="2" t="s">
        <v>919</v>
      </c>
      <c r="B3" s="2" t="s">
        <v>365</v>
      </c>
      <c r="C3" s="2" t="s">
        <v>539</v>
      </c>
    </row>
    <row r="4">
      <c r="A4" s="2" t="s">
        <v>920</v>
      </c>
      <c r="B4" s="2" t="s">
        <v>169</v>
      </c>
    </row>
    <row r="5">
      <c r="A5" s="2" t="s">
        <v>921</v>
      </c>
      <c r="B5" s="2" t="s">
        <v>531</v>
      </c>
    </row>
    <row r="6">
      <c r="A6" s="2" t="s">
        <v>922</v>
      </c>
      <c r="B6" s="2" t="s">
        <v>246</v>
      </c>
      <c r="C6" s="2" t="s">
        <v>583</v>
      </c>
      <c r="D6" s="9" t="s">
        <v>923</v>
      </c>
      <c r="E6" s="2" t="s">
        <v>592</v>
      </c>
    </row>
    <row r="7">
      <c r="A7" s="2" t="s">
        <v>924</v>
      </c>
      <c r="B7" s="2" t="s">
        <v>243</v>
      </c>
      <c r="C7" s="2" t="s">
        <v>925</v>
      </c>
      <c r="D7" s="12" t="s">
        <v>926</v>
      </c>
      <c r="E7" s="2" t="s">
        <v>592</v>
      </c>
    </row>
    <row r="8">
      <c r="A8" s="2" t="s">
        <v>927</v>
      </c>
      <c r="B8" s="2" t="s">
        <v>224</v>
      </c>
      <c r="C8" s="2" t="s">
        <v>536</v>
      </c>
      <c r="D8" s="12" t="s">
        <v>928</v>
      </c>
    </row>
    <row r="9">
      <c r="A9" s="2" t="s">
        <v>929</v>
      </c>
      <c r="B9" s="2" t="s">
        <v>169</v>
      </c>
      <c r="C9" s="2" t="s">
        <v>583</v>
      </c>
      <c r="D9" s="9" t="s">
        <v>930</v>
      </c>
    </row>
    <row r="10">
      <c r="A10" s="2" t="s">
        <v>931</v>
      </c>
      <c r="B10" s="2" t="s">
        <v>199</v>
      </c>
      <c r="C10" s="2" t="s">
        <v>932</v>
      </c>
      <c r="D10" s="12" t="s">
        <v>933</v>
      </c>
    </row>
    <row r="11">
      <c r="A11" s="2" t="s">
        <v>934</v>
      </c>
      <c r="B11" s="2" t="s">
        <v>169</v>
      </c>
      <c r="C11" s="2" t="s">
        <v>532</v>
      </c>
      <c r="D11" s="9" t="s">
        <v>935</v>
      </c>
    </row>
    <row r="12">
      <c r="A12" s="2" t="s">
        <v>936</v>
      </c>
      <c r="B12" s="2" t="s">
        <v>937</v>
      </c>
      <c r="C12" s="2" t="s">
        <v>478</v>
      </c>
      <c r="D12" s="9" t="s">
        <v>938</v>
      </c>
      <c r="E12" s="2" t="s">
        <v>529</v>
      </c>
    </row>
    <row r="13">
      <c r="A13" s="2" t="s">
        <v>939</v>
      </c>
      <c r="B13" s="2" t="s">
        <v>940</v>
      </c>
      <c r="C13" s="2" t="s">
        <v>536</v>
      </c>
      <c r="D13" s="9" t="s">
        <v>941</v>
      </c>
      <c r="E13" s="2" t="s">
        <v>592</v>
      </c>
    </row>
    <row r="14">
      <c r="A14" s="2" t="s">
        <v>942</v>
      </c>
      <c r="B14" s="2" t="s">
        <v>224</v>
      </c>
      <c r="E14" s="2" t="s">
        <v>592</v>
      </c>
    </row>
    <row r="15">
      <c r="A15" s="2" t="s">
        <v>943</v>
      </c>
      <c r="B15" s="2" t="s">
        <v>350</v>
      </c>
      <c r="C15" s="2" t="s">
        <v>536</v>
      </c>
      <c r="D15" s="9" t="s">
        <v>944</v>
      </c>
      <c r="E15" s="2" t="s">
        <v>592</v>
      </c>
    </row>
    <row r="16">
      <c r="A16" s="2" t="s">
        <v>945</v>
      </c>
      <c r="B16" s="2" t="s">
        <v>246</v>
      </c>
      <c r="C16" s="2" t="s">
        <v>946</v>
      </c>
      <c r="D16" s="12" t="s">
        <v>947</v>
      </c>
      <c r="E16" s="2" t="s">
        <v>592</v>
      </c>
    </row>
    <row r="17">
      <c r="A17" s="2" t="s">
        <v>948</v>
      </c>
      <c r="B17" s="2" t="s">
        <v>365</v>
      </c>
      <c r="C17" s="2" t="s">
        <v>536</v>
      </c>
      <c r="D17" s="9" t="s">
        <v>949</v>
      </c>
      <c r="E17" s="2" t="s">
        <v>529</v>
      </c>
    </row>
    <row r="18">
      <c r="A18" s="2" t="s">
        <v>950</v>
      </c>
      <c r="B18" s="2" t="s">
        <v>951</v>
      </c>
      <c r="D18" s="9" t="s">
        <v>952</v>
      </c>
      <c r="E18" s="2" t="s">
        <v>592</v>
      </c>
    </row>
    <row r="19">
      <c r="A19" s="2" t="s">
        <v>953</v>
      </c>
      <c r="B19" s="2" t="s">
        <v>210</v>
      </c>
      <c r="C19" s="2" t="s">
        <v>495</v>
      </c>
      <c r="D19" s="12" t="s">
        <v>954</v>
      </c>
      <c r="E19" s="2" t="s">
        <v>529</v>
      </c>
    </row>
    <row r="20">
      <c r="A20" s="2" t="s">
        <v>955</v>
      </c>
      <c r="B20" s="2" t="s">
        <v>420</v>
      </c>
      <c r="D20" s="9" t="s">
        <v>956</v>
      </c>
      <c r="E20" s="2" t="s">
        <v>592</v>
      </c>
    </row>
    <row r="22">
      <c r="A22" s="2" t="s">
        <v>957</v>
      </c>
      <c r="B22" s="2" t="s">
        <v>365</v>
      </c>
      <c r="C22" s="2" t="s">
        <v>449</v>
      </c>
      <c r="D22" s="9" t="s">
        <v>958</v>
      </c>
      <c r="E22" s="2" t="s">
        <v>592</v>
      </c>
    </row>
    <row r="23">
      <c r="A23" s="2" t="s">
        <v>959</v>
      </c>
      <c r="B23" s="2" t="s">
        <v>420</v>
      </c>
      <c r="C23" s="2" t="s">
        <v>449</v>
      </c>
      <c r="D23" s="9" t="s">
        <v>960</v>
      </c>
      <c r="E23" s="2" t="s">
        <v>592</v>
      </c>
    </row>
    <row r="24">
      <c r="A24" s="2" t="s">
        <v>961</v>
      </c>
      <c r="B24" s="2" t="s">
        <v>182</v>
      </c>
      <c r="C24" s="2" t="s">
        <v>449</v>
      </c>
      <c r="D24" s="12" t="s">
        <v>962</v>
      </c>
      <c r="E24" s="2" t="s">
        <v>592</v>
      </c>
    </row>
    <row r="25">
      <c r="A25" s="2" t="s">
        <v>963</v>
      </c>
      <c r="B25" s="2" t="s">
        <v>365</v>
      </c>
      <c r="C25" s="2" t="s">
        <v>449</v>
      </c>
      <c r="D25" s="12" t="s">
        <v>964</v>
      </c>
      <c r="E25" s="2" t="s">
        <v>592</v>
      </c>
    </row>
    <row r="26">
      <c r="A26" s="2" t="s">
        <v>908</v>
      </c>
      <c r="B26" s="2" t="s">
        <v>965</v>
      </c>
      <c r="C26" s="2" t="s">
        <v>449</v>
      </c>
      <c r="D26" s="12" t="s">
        <v>966</v>
      </c>
      <c r="E26" s="2" t="s">
        <v>592</v>
      </c>
    </row>
    <row r="27">
      <c r="A27" s="2" t="s">
        <v>967</v>
      </c>
      <c r="B27" s="2" t="s">
        <v>275</v>
      </c>
      <c r="C27" s="2" t="s">
        <v>449</v>
      </c>
      <c r="D27" s="9" t="s">
        <v>968</v>
      </c>
      <c r="E27" s="2" t="s">
        <v>592</v>
      </c>
    </row>
    <row r="28">
      <c r="A28" s="2" t="s">
        <v>969</v>
      </c>
      <c r="B28" s="2" t="s">
        <v>970</v>
      </c>
      <c r="C28" s="2" t="s">
        <v>495</v>
      </c>
      <c r="D28" s="9" t="s">
        <v>971</v>
      </c>
      <c r="E28" s="2" t="s">
        <v>529</v>
      </c>
    </row>
    <row r="29">
      <c r="A29" s="2" t="s">
        <v>972</v>
      </c>
      <c r="B29" s="2" t="s">
        <v>420</v>
      </c>
      <c r="C29" s="2" t="s">
        <v>449</v>
      </c>
      <c r="D29" s="12" t="s">
        <v>973</v>
      </c>
      <c r="E29" s="2" t="s">
        <v>592</v>
      </c>
    </row>
    <row r="30">
      <c r="A30" s="2" t="s">
        <v>974</v>
      </c>
      <c r="B30" s="2" t="s">
        <v>965</v>
      </c>
      <c r="C30" s="2" t="s">
        <v>449</v>
      </c>
      <c r="D30" s="12" t="s">
        <v>975</v>
      </c>
      <c r="E30" s="2" t="s">
        <v>592</v>
      </c>
    </row>
    <row r="31">
      <c r="A31" s="2" t="s">
        <v>976</v>
      </c>
      <c r="C31" s="2" t="s">
        <v>977</v>
      </c>
      <c r="D31" s="9" t="s">
        <v>978</v>
      </c>
    </row>
    <row r="32">
      <c r="A32" s="2" t="s">
        <v>979</v>
      </c>
      <c r="C32" s="2" t="s">
        <v>977</v>
      </c>
      <c r="D32" s="12" t="s">
        <v>978</v>
      </c>
      <c r="E32" s="2" t="s">
        <v>529</v>
      </c>
    </row>
    <row r="33">
      <c r="A33" s="2" t="s">
        <v>980</v>
      </c>
    </row>
    <row r="34">
      <c r="A34" s="2" t="s">
        <v>981</v>
      </c>
      <c r="B34" s="2" t="s">
        <v>531</v>
      </c>
      <c r="C34" s="2" t="s">
        <v>982</v>
      </c>
      <c r="D34" s="12" t="s">
        <v>983</v>
      </c>
      <c r="E34" s="2" t="s">
        <v>529</v>
      </c>
    </row>
    <row r="35">
      <c r="A35" s="2" t="s">
        <v>984</v>
      </c>
      <c r="B35" s="2" t="s">
        <v>985</v>
      </c>
      <c r="C35" s="2" t="s">
        <v>986</v>
      </c>
      <c r="D35" s="12" t="s">
        <v>987</v>
      </c>
      <c r="E35" s="2" t="s">
        <v>592</v>
      </c>
    </row>
    <row r="36">
      <c r="A36" s="2" t="s">
        <v>988</v>
      </c>
      <c r="B36" s="2" t="s">
        <v>355</v>
      </c>
      <c r="C36" s="2" t="s">
        <v>539</v>
      </c>
      <c r="D36" s="12" t="s">
        <v>989</v>
      </c>
      <c r="E36" s="2" t="s">
        <v>592</v>
      </c>
    </row>
    <row r="37">
      <c r="A37" s="2" t="s">
        <v>990</v>
      </c>
      <c r="B37" s="2" t="s">
        <v>531</v>
      </c>
      <c r="C37" s="2" t="s">
        <v>539</v>
      </c>
      <c r="D37" s="12" t="s">
        <v>991</v>
      </c>
      <c r="E37" s="2" t="s">
        <v>592</v>
      </c>
    </row>
    <row r="38">
      <c r="A38" s="2" t="s">
        <v>992</v>
      </c>
      <c r="B38" s="2" t="s">
        <v>531</v>
      </c>
      <c r="D38" s="12" t="s">
        <v>993</v>
      </c>
      <c r="E38" s="2" t="s">
        <v>592</v>
      </c>
    </row>
    <row r="39">
      <c r="A39" s="2" t="s">
        <v>994</v>
      </c>
      <c r="D39" s="12" t="s">
        <v>995</v>
      </c>
      <c r="E39" s="2" t="s">
        <v>592</v>
      </c>
    </row>
    <row r="40">
      <c r="A40" s="2" t="s">
        <v>996</v>
      </c>
      <c r="B40" s="2" t="s">
        <v>275</v>
      </c>
      <c r="C40" s="2" t="s">
        <v>536</v>
      </c>
      <c r="D40" s="12" t="s">
        <v>997</v>
      </c>
      <c r="E40" s="2" t="s">
        <v>592</v>
      </c>
    </row>
    <row r="41">
      <c r="A41" s="2" t="s">
        <v>998</v>
      </c>
      <c r="B41" s="2" t="s">
        <v>210</v>
      </c>
      <c r="C41" s="2" t="s">
        <v>539</v>
      </c>
      <c r="D41" s="12" t="s">
        <v>999</v>
      </c>
      <c r="E41" s="2" t="s">
        <v>529</v>
      </c>
    </row>
    <row r="42">
      <c r="A42" s="2" t="s">
        <v>1000</v>
      </c>
      <c r="B42" s="2" t="s">
        <v>589</v>
      </c>
      <c r="C42" s="2" t="s">
        <v>1001</v>
      </c>
      <c r="D42" s="9" t="s">
        <v>1002</v>
      </c>
      <c r="E42" s="2" t="s">
        <v>592</v>
      </c>
    </row>
    <row r="43">
      <c r="A43" s="2" t="s">
        <v>1003</v>
      </c>
      <c r="B43" s="2" t="s">
        <v>169</v>
      </c>
      <c r="C43" s="2" t="s">
        <v>1004</v>
      </c>
      <c r="D43" s="12" t="s">
        <v>1005</v>
      </c>
      <c r="E43" s="2" t="s">
        <v>592</v>
      </c>
    </row>
    <row r="44">
      <c r="A44" s="2" t="s">
        <v>1006</v>
      </c>
      <c r="B44" s="2" t="s">
        <v>167</v>
      </c>
      <c r="C44" s="2" t="s">
        <v>1007</v>
      </c>
      <c r="D44" s="12" t="s">
        <v>1008</v>
      </c>
      <c r="E44" s="2" t="s">
        <v>592</v>
      </c>
    </row>
    <row r="45">
      <c r="A45" s="2" t="s">
        <v>1009</v>
      </c>
      <c r="B45" s="2" t="s">
        <v>535</v>
      </c>
      <c r="C45" s="2" t="s">
        <v>478</v>
      </c>
      <c r="D45" s="12" t="s">
        <v>1010</v>
      </c>
      <c r="E45" s="2" t="s">
        <v>592</v>
      </c>
    </row>
    <row r="46">
      <c r="A46" s="2" t="s">
        <v>1011</v>
      </c>
      <c r="B46" s="2" t="s">
        <v>965</v>
      </c>
      <c r="C46" s="2" t="s">
        <v>478</v>
      </c>
      <c r="D46" s="12" t="s">
        <v>1012</v>
      </c>
      <c r="E46" s="2" t="s">
        <v>592</v>
      </c>
    </row>
    <row r="47">
      <c r="A47" s="2" t="s">
        <v>1013</v>
      </c>
      <c r="B47" s="2" t="s">
        <v>1014</v>
      </c>
      <c r="C47" s="2" t="s">
        <v>478</v>
      </c>
      <c r="D47" s="12" t="s">
        <v>1015</v>
      </c>
      <c r="E47" s="2" t="s">
        <v>592</v>
      </c>
    </row>
    <row r="48">
      <c r="A48" s="2" t="s">
        <v>1016</v>
      </c>
      <c r="B48" s="2" t="s">
        <v>614</v>
      </c>
      <c r="D48" s="9" t="s">
        <v>1017</v>
      </c>
    </row>
    <row r="49">
      <c r="A49" s="2" t="s">
        <v>1018</v>
      </c>
      <c r="D49" s="12" t="s">
        <v>1019</v>
      </c>
    </row>
    <row r="50">
      <c r="A50" s="2" t="s">
        <v>1020</v>
      </c>
      <c r="B50" s="2" t="s">
        <v>294</v>
      </c>
      <c r="C50" s="2" t="s">
        <v>1021</v>
      </c>
      <c r="D50" s="12" t="s">
        <v>1022</v>
      </c>
      <c r="E50" s="2" t="s">
        <v>529</v>
      </c>
    </row>
    <row r="51">
      <c r="A51" s="2" t="s">
        <v>1023</v>
      </c>
      <c r="B51" s="2" t="s">
        <v>611</v>
      </c>
      <c r="C51" s="2" t="s">
        <v>583</v>
      </c>
      <c r="D51" s="9" t="s">
        <v>1024</v>
      </c>
      <c r="E51" s="2" t="s">
        <v>579</v>
      </c>
    </row>
    <row r="52">
      <c r="A52" s="2" t="s">
        <v>1025</v>
      </c>
      <c r="B52" s="2" t="s">
        <v>1026</v>
      </c>
      <c r="C52" s="2" t="s">
        <v>495</v>
      </c>
      <c r="D52" s="12" t="s">
        <v>1027</v>
      </c>
      <c r="E52" s="2" t="s">
        <v>592</v>
      </c>
    </row>
    <row r="53">
      <c r="A53" s="2" t="s">
        <v>1028</v>
      </c>
      <c r="B53" s="2" t="s">
        <v>199</v>
      </c>
      <c r="C53" s="2" t="s">
        <v>1029</v>
      </c>
      <c r="D53" s="9" t="s">
        <v>1030</v>
      </c>
      <c r="E53" s="2" t="s">
        <v>592</v>
      </c>
    </row>
    <row r="54">
      <c r="A54" s="2" t="s">
        <v>1031</v>
      </c>
      <c r="B54" s="2" t="s">
        <v>1032</v>
      </c>
      <c r="C54" s="2" t="s">
        <v>1033</v>
      </c>
      <c r="D54" s="12" t="s">
        <v>1034</v>
      </c>
    </row>
    <row r="55">
      <c r="A55" s="2" t="s">
        <v>1035</v>
      </c>
      <c r="B55" s="2" t="s">
        <v>680</v>
      </c>
      <c r="C55" s="2" t="s">
        <v>1036</v>
      </c>
      <c r="D55" s="12" t="s">
        <v>1037</v>
      </c>
    </row>
    <row r="56">
      <c r="A56" s="2" t="s">
        <v>1038</v>
      </c>
      <c r="B56" s="2" t="s">
        <v>1039</v>
      </c>
      <c r="D56" s="9" t="s">
        <v>1040</v>
      </c>
    </row>
    <row r="57">
      <c r="A57" s="2" t="s">
        <v>1041</v>
      </c>
      <c r="D57" s="9" t="s">
        <v>1042</v>
      </c>
    </row>
    <row r="58">
      <c r="A58" s="2" t="s">
        <v>1043</v>
      </c>
      <c r="D58" s="12" t="s">
        <v>1044</v>
      </c>
    </row>
    <row r="59">
      <c r="A59" s="2" t="s">
        <v>1045</v>
      </c>
      <c r="D59" s="12" t="s">
        <v>1046</v>
      </c>
    </row>
    <row r="60">
      <c r="A60" s="18" t="s">
        <v>1047</v>
      </c>
      <c r="D60" s="12" t="s">
        <v>1048</v>
      </c>
    </row>
    <row r="61">
      <c r="A61" s="18" t="s">
        <v>1049</v>
      </c>
      <c r="B61" s="2" t="s">
        <v>1050</v>
      </c>
      <c r="D61" s="12" t="s">
        <v>1051</v>
      </c>
    </row>
    <row r="62">
      <c r="A62" s="2" t="s">
        <v>1052</v>
      </c>
      <c r="B62" s="2" t="s">
        <v>248</v>
      </c>
      <c r="D62" s="12" t="s">
        <v>1053</v>
      </c>
    </row>
    <row r="63">
      <c r="A63" s="2" t="s">
        <v>1054</v>
      </c>
      <c r="D63" s="12" t="s">
        <v>1055</v>
      </c>
    </row>
    <row r="64">
      <c r="A64" s="2" t="s">
        <v>1056</v>
      </c>
      <c r="B64" s="2" t="s">
        <v>294</v>
      </c>
      <c r="D64" s="12" t="s">
        <v>1057</v>
      </c>
      <c r="E64" s="2" t="s">
        <v>529</v>
      </c>
    </row>
    <row r="65">
      <c r="A65" s="2" t="s">
        <v>1058</v>
      </c>
      <c r="B65" s="2" t="s">
        <v>302</v>
      </c>
      <c r="D65" s="12" t="s">
        <v>1059</v>
      </c>
    </row>
    <row r="66">
      <c r="A66" s="2" t="s">
        <v>1060</v>
      </c>
      <c r="B66" s="2" t="s">
        <v>210</v>
      </c>
      <c r="C66" s="2" t="s">
        <v>1061</v>
      </c>
      <c r="D66" s="12" t="s">
        <v>1062</v>
      </c>
      <c r="E66" s="2" t="s">
        <v>579</v>
      </c>
    </row>
    <row r="67">
      <c r="A67" s="18" t="s">
        <v>1063</v>
      </c>
      <c r="B67" s="2" t="s">
        <v>210</v>
      </c>
      <c r="C67" s="2" t="s">
        <v>1064</v>
      </c>
      <c r="D67" s="12" t="s">
        <v>1065</v>
      </c>
      <c r="E67" s="2" t="s">
        <v>529</v>
      </c>
    </row>
    <row r="68">
      <c r="A68" s="2" t="s">
        <v>1066</v>
      </c>
      <c r="B68" s="2" t="s">
        <v>210</v>
      </c>
      <c r="C68" s="2" t="s">
        <v>1067</v>
      </c>
      <c r="D68" s="12" t="s">
        <v>1068</v>
      </c>
      <c r="E68" s="2" t="s">
        <v>592</v>
      </c>
    </row>
    <row r="69">
      <c r="A69" s="2" t="s">
        <v>1069</v>
      </c>
      <c r="B69" s="2" t="s">
        <v>246</v>
      </c>
      <c r="C69" s="2" t="s">
        <v>495</v>
      </c>
      <c r="D69" s="9" t="s">
        <v>1070</v>
      </c>
      <c r="E69" s="2" t="s">
        <v>529</v>
      </c>
    </row>
    <row r="70">
      <c r="A70" s="2" t="s">
        <v>1071</v>
      </c>
      <c r="B70" s="2" t="s">
        <v>549</v>
      </c>
      <c r="C70" s="2" t="s">
        <v>485</v>
      </c>
      <c r="D70" s="12" t="s">
        <v>1072</v>
      </c>
      <c r="E70" s="2" t="s">
        <v>529</v>
      </c>
    </row>
    <row r="71">
      <c r="A71" s="2" t="s">
        <v>1073</v>
      </c>
      <c r="B71" s="2" t="s">
        <v>224</v>
      </c>
      <c r="C71" s="2" t="s">
        <v>449</v>
      </c>
      <c r="D71" s="12" t="s">
        <v>1074</v>
      </c>
      <c r="E71" s="2" t="s">
        <v>592</v>
      </c>
    </row>
    <row r="72">
      <c r="A72" s="2" t="s">
        <v>1075</v>
      </c>
      <c r="B72" s="2" t="s">
        <v>169</v>
      </c>
      <c r="D72" s="9" t="s">
        <v>1076</v>
      </c>
      <c r="E72" s="2" t="s">
        <v>529</v>
      </c>
    </row>
    <row r="73">
      <c r="A73" s="2" t="s">
        <v>1077</v>
      </c>
      <c r="B73" s="2" t="s">
        <v>365</v>
      </c>
      <c r="C73" s="2" t="s">
        <v>1078</v>
      </c>
      <c r="D73" s="12" t="s">
        <v>1079</v>
      </c>
      <c r="E73" s="2" t="s">
        <v>529</v>
      </c>
    </row>
    <row r="74">
      <c r="A74" s="2" t="s">
        <v>1080</v>
      </c>
      <c r="B74" s="2" t="s">
        <v>199</v>
      </c>
      <c r="C74" s="2" t="s">
        <v>478</v>
      </c>
      <c r="D74" s="12" t="s">
        <v>1081</v>
      </c>
      <c r="E74" s="2" t="s">
        <v>592</v>
      </c>
    </row>
    <row r="75">
      <c r="A75" s="2" t="s">
        <v>1082</v>
      </c>
      <c r="B75" s="2" t="s">
        <v>365</v>
      </c>
      <c r="D75" s="12" t="s">
        <v>1083</v>
      </c>
      <c r="E75" s="2" t="s">
        <v>579</v>
      </c>
    </row>
    <row r="76">
      <c r="A76" s="2" t="s">
        <v>1084</v>
      </c>
      <c r="C76" s="2" t="s">
        <v>1085</v>
      </c>
      <c r="D76" s="12" t="s">
        <v>1086</v>
      </c>
      <c r="E76" s="2" t="s">
        <v>529</v>
      </c>
    </row>
    <row r="77">
      <c r="A77" s="2" t="s">
        <v>1087</v>
      </c>
      <c r="C77" s="2" t="s">
        <v>1088</v>
      </c>
      <c r="D77" s="12" t="s">
        <v>1089</v>
      </c>
      <c r="E77" s="2" t="s">
        <v>592</v>
      </c>
    </row>
    <row r="78">
      <c r="A78" s="2" t="s">
        <v>1090</v>
      </c>
      <c r="C78" s="2" t="s">
        <v>1091</v>
      </c>
      <c r="D78" s="12" t="s">
        <v>1092</v>
      </c>
      <c r="E78" s="2" t="s">
        <v>592</v>
      </c>
    </row>
    <row r="79">
      <c r="A79" s="2" t="s">
        <v>1093</v>
      </c>
      <c r="C79" s="2" t="s">
        <v>1094</v>
      </c>
      <c r="D79" s="9" t="s">
        <v>1095</v>
      </c>
      <c r="E79" s="2" t="s">
        <v>529</v>
      </c>
    </row>
    <row r="80">
      <c r="A80" s="2" t="s">
        <v>1096</v>
      </c>
      <c r="C80" s="2" t="s">
        <v>1097</v>
      </c>
      <c r="D80" s="12" t="s">
        <v>1098</v>
      </c>
      <c r="E80" s="2" t="s">
        <v>592</v>
      </c>
    </row>
    <row r="81">
      <c r="A81" s="2" t="s">
        <v>927</v>
      </c>
      <c r="C81" s="2" t="s">
        <v>449</v>
      </c>
      <c r="D81" s="12" t="s">
        <v>928</v>
      </c>
      <c r="E81" s="2" t="s">
        <v>592</v>
      </c>
    </row>
    <row r="82">
      <c r="A82" s="2" t="s">
        <v>1099</v>
      </c>
      <c r="C82" s="2" t="s">
        <v>1100</v>
      </c>
      <c r="D82" s="12" t="s">
        <v>1101</v>
      </c>
      <c r="E82" s="2" t="s">
        <v>592</v>
      </c>
    </row>
    <row r="83">
      <c r="A83" s="2" t="s">
        <v>1102</v>
      </c>
      <c r="B83" s="2" t="s">
        <v>531</v>
      </c>
      <c r="C83" s="2" t="s">
        <v>449</v>
      </c>
      <c r="D83" s="12" t="s">
        <v>1103</v>
      </c>
      <c r="E83" s="2" t="s">
        <v>592</v>
      </c>
    </row>
    <row r="84">
      <c r="A84" s="2" t="s">
        <v>1104</v>
      </c>
      <c r="C84" s="2" t="s">
        <v>1105</v>
      </c>
      <c r="D84" s="12" t="s">
        <v>1106</v>
      </c>
      <c r="E84" s="2" t="s">
        <v>592</v>
      </c>
    </row>
    <row r="85">
      <c r="A85" s="2" t="s">
        <v>1107</v>
      </c>
      <c r="B85" s="2" t="s">
        <v>302</v>
      </c>
      <c r="C85" s="2" t="s">
        <v>449</v>
      </c>
      <c r="D85" s="9" t="s">
        <v>973</v>
      </c>
      <c r="E85" s="2" t="s">
        <v>592</v>
      </c>
    </row>
    <row r="86">
      <c r="A86" s="2" t="s">
        <v>1108</v>
      </c>
      <c r="B86" s="2" t="s">
        <v>210</v>
      </c>
      <c r="C86" s="2" t="s">
        <v>1109</v>
      </c>
      <c r="D86" s="9" t="s">
        <v>1110</v>
      </c>
      <c r="E86" s="2" t="s">
        <v>592</v>
      </c>
    </row>
    <row r="87">
      <c r="A87" s="2" t="s">
        <v>1111</v>
      </c>
      <c r="C87" s="2" t="s">
        <v>1112</v>
      </c>
      <c r="E87" s="2" t="s">
        <v>592</v>
      </c>
    </row>
    <row r="88">
      <c r="A88" s="2" t="s">
        <v>1113</v>
      </c>
      <c r="C88" s="2" t="s">
        <v>1114</v>
      </c>
      <c r="D88" s="12" t="s">
        <v>1115</v>
      </c>
      <c r="E88" s="2" t="s">
        <v>529</v>
      </c>
    </row>
    <row r="89">
      <c r="A89" s="2" t="s">
        <v>1116</v>
      </c>
      <c r="B89" s="2" t="s">
        <v>985</v>
      </c>
      <c r="C89" s="2" t="s">
        <v>1114</v>
      </c>
      <c r="D89" s="12" t="s">
        <v>1117</v>
      </c>
      <c r="E89" s="2" t="s">
        <v>592</v>
      </c>
    </row>
    <row r="90">
      <c r="A90" s="2" t="s">
        <v>1118</v>
      </c>
      <c r="B90" s="2" t="s">
        <v>365</v>
      </c>
      <c r="C90" s="2" t="s">
        <v>1119</v>
      </c>
      <c r="D90" s="9" t="s">
        <v>1120</v>
      </c>
      <c r="E90" s="2" t="s">
        <v>579</v>
      </c>
    </row>
    <row r="91">
      <c r="A91" s="2" t="s">
        <v>1121</v>
      </c>
      <c r="B91" s="2" t="s">
        <v>683</v>
      </c>
      <c r="C91" s="2" t="s">
        <v>1109</v>
      </c>
      <c r="D91" s="12" t="s">
        <v>1122</v>
      </c>
      <c r="E91" s="2" t="s">
        <v>529</v>
      </c>
    </row>
    <row r="92">
      <c r="A92" s="2" t="s">
        <v>1123</v>
      </c>
      <c r="B92" s="2" t="s">
        <v>210</v>
      </c>
      <c r="D92" s="9" t="s">
        <v>1124</v>
      </c>
      <c r="E92" s="2" t="s">
        <v>529</v>
      </c>
    </row>
    <row r="93">
      <c r="A93" s="2" t="s">
        <v>1125</v>
      </c>
      <c r="D93" s="12" t="s">
        <v>1126</v>
      </c>
      <c r="E93" s="2" t="s">
        <v>529</v>
      </c>
    </row>
    <row r="94">
      <c r="A94" s="2" t="s">
        <v>1127</v>
      </c>
      <c r="D94" s="12" t="s">
        <v>1128</v>
      </c>
      <c r="E94" s="2" t="s">
        <v>592</v>
      </c>
    </row>
    <row r="95">
      <c r="A95" s="2" t="s">
        <v>959</v>
      </c>
      <c r="D95" s="12" t="s">
        <v>1129</v>
      </c>
      <c r="E95" s="2" t="s">
        <v>592</v>
      </c>
    </row>
    <row r="96">
      <c r="A96" s="2" t="s">
        <v>1130</v>
      </c>
      <c r="D96" s="12" t="s">
        <v>1131</v>
      </c>
      <c r="E96" s="2" t="s">
        <v>592</v>
      </c>
    </row>
    <row r="97">
      <c r="A97" s="2" t="s">
        <v>1132</v>
      </c>
      <c r="B97" s="2" t="s">
        <v>294</v>
      </c>
      <c r="C97" s="2" t="s">
        <v>1036</v>
      </c>
      <c r="D97" s="12" t="s">
        <v>1133</v>
      </c>
      <c r="E97" s="2" t="s">
        <v>592</v>
      </c>
    </row>
    <row r="98">
      <c r="A98" s="21" t="s">
        <v>1134</v>
      </c>
      <c r="D98" s="12" t="s">
        <v>1135</v>
      </c>
    </row>
    <row r="99">
      <c r="A99" s="2" t="s">
        <v>1136</v>
      </c>
      <c r="B99" s="2" t="s">
        <v>243</v>
      </c>
      <c r="D99" s="12" t="s">
        <v>1137</v>
      </c>
      <c r="E99" s="2" t="s">
        <v>529</v>
      </c>
    </row>
    <row r="100">
      <c r="A100" s="2" t="s">
        <v>1138</v>
      </c>
      <c r="D100" s="12" t="s">
        <v>1139</v>
      </c>
      <c r="E100" s="2" t="s">
        <v>592</v>
      </c>
    </row>
    <row r="101">
      <c r="A101" s="2" t="s">
        <v>1140</v>
      </c>
      <c r="B101" s="2" t="s">
        <v>589</v>
      </c>
      <c r="C101" s="2" t="s">
        <v>1141</v>
      </c>
      <c r="D101" s="12" t="s">
        <v>1142</v>
      </c>
      <c r="E101" s="2" t="s">
        <v>529</v>
      </c>
    </row>
    <row r="102">
      <c r="A102" s="2" t="s">
        <v>1143</v>
      </c>
      <c r="B102" s="2" t="s">
        <v>246</v>
      </c>
      <c r="C102" s="2" t="s">
        <v>1141</v>
      </c>
      <c r="D102" s="12" t="s">
        <v>1144</v>
      </c>
      <c r="E102" s="2" t="s">
        <v>529</v>
      </c>
    </row>
    <row r="103">
      <c r="A103" s="2" t="s">
        <v>1145</v>
      </c>
      <c r="D103" s="9" t="s">
        <v>1146</v>
      </c>
      <c r="E103" s="2" t="s">
        <v>592</v>
      </c>
    </row>
    <row r="104">
      <c r="A104" s="2" t="s">
        <v>1147</v>
      </c>
      <c r="D104" s="12" t="s">
        <v>1148</v>
      </c>
      <c r="E104" s="2" t="s">
        <v>529</v>
      </c>
    </row>
    <row r="105">
      <c r="A105" s="2" t="s">
        <v>1149</v>
      </c>
      <c r="B105" s="2" t="s">
        <v>210</v>
      </c>
      <c r="C105" s="2" t="s">
        <v>1150</v>
      </c>
      <c r="D105" s="12" t="s">
        <v>1151</v>
      </c>
      <c r="E105" s="2" t="s">
        <v>592</v>
      </c>
    </row>
    <row r="106">
      <c r="A106" s="2" t="s">
        <v>1152</v>
      </c>
      <c r="C106" s="2" t="s">
        <v>1150</v>
      </c>
      <c r="D106" s="9" t="s">
        <v>1153</v>
      </c>
      <c r="E106" s="2" t="s">
        <v>529</v>
      </c>
    </row>
    <row r="107">
      <c r="A107" s="2" t="s">
        <v>461</v>
      </c>
      <c r="C107" s="2" t="s">
        <v>1154</v>
      </c>
      <c r="D107" s="12" t="s">
        <v>1155</v>
      </c>
      <c r="E107" s="2" t="s">
        <v>592</v>
      </c>
    </row>
    <row r="108">
      <c r="A108" s="2" t="s">
        <v>1156</v>
      </c>
      <c r="B108" s="2" t="s">
        <v>527</v>
      </c>
      <c r="C108" s="2" t="s">
        <v>449</v>
      </c>
      <c r="D108" s="9" t="s">
        <v>1157</v>
      </c>
      <c r="E108" s="2" t="s">
        <v>592</v>
      </c>
    </row>
    <row r="109">
      <c r="A109" s="2" t="s">
        <v>1158</v>
      </c>
      <c r="B109" s="2" t="s">
        <v>549</v>
      </c>
      <c r="D109" s="12" t="s">
        <v>1159</v>
      </c>
      <c r="E109" s="2" t="s">
        <v>529</v>
      </c>
    </row>
    <row r="110">
      <c r="A110" s="2" t="s">
        <v>1160</v>
      </c>
      <c r="B110" s="2" t="s">
        <v>585</v>
      </c>
      <c r="D110" s="9" t="s">
        <v>1161</v>
      </c>
      <c r="E110" s="2" t="s">
        <v>529</v>
      </c>
    </row>
    <row r="111">
      <c r="A111" s="2" t="s">
        <v>1162</v>
      </c>
      <c r="B111" s="2" t="s">
        <v>970</v>
      </c>
      <c r="C111" s="2" t="s">
        <v>1163</v>
      </c>
      <c r="D111" s="12" t="s">
        <v>1164</v>
      </c>
      <c r="E111" s="2" t="s">
        <v>592</v>
      </c>
    </row>
    <row r="112">
      <c r="A112" s="2" t="s">
        <v>1165</v>
      </c>
      <c r="B112" s="2" t="s">
        <v>210</v>
      </c>
      <c r="C112" s="2" t="s">
        <v>684</v>
      </c>
      <c r="D112" s="12" t="s">
        <v>1166</v>
      </c>
      <c r="E112" s="2" t="s">
        <v>592</v>
      </c>
    </row>
    <row r="113">
      <c r="A113" s="2" t="s">
        <v>1167</v>
      </c>
      <c r="B113" s="2" t="s">
        <v>208</v>
      </c>
      <c r="D113" s="12" t="s">
        <v>1168</v>
      </c>
      <c r="E113" s="2" t="s">
        <v>592</v>
      </c>
    </row>
    <row r="114">
      <c r="A114" s="2" t="s">
        <v>1169</v>
      </c>
      <c r="B114" s="2" t="s">
        <v>208</v>
      </c>
      <c r="C114" s="2" t="s">
        <v>1170</v>
      </c>
      <c r="D114" s="9" t="s">
        <v>1171</v>
      </c>
      <c r="E114" s="2" t="s">
        <v>592</v>
      </c>
    </row>
    <row r="115">
      <c r="A115" s="2" t="s">
        <v>1172</v>
      </c>
      <c r="B115" s="2" t="s">
        <v>169</v>
      </c>
      <c r="C115" s="2" t="s">
        <v>1170</v>
      </c>
      <c r="D115" s="9" t="s">
        <v>1173</v>
      </c>
      <c r="E115" s="2" t="s">
        <v>592</v>
      </c>
    </row>
    <row r="116">
      <c r="A116" s="2" t="s">
        <v>1174</v>
      </c>
      <c r="B116" s="2" t="s">
        <v>248</v>
      </c>
      <c r="C116" s="2" t="s">
        <v>986</v>
      </c>
      <c r="D116" s="12" t="s">
        <v>1175</v>
      </c>
      <c r="E116" s="2" t="s">
        <v>592</v>
      </c>
    </row>
    <row r="117">
      <c r="A117" s="2" t="s">
        <v>1176</v>
      </c>
      <c r="B117" s="2" t="s">
        <v>365</v>
      </c>
      <c r="C117" s="2" t="s">
        <v>583</v>
      </c>
      <c r="D117" s="12" t="s">
        <v>1177</v>
      </c>
      <c r="E117" s="2" t="s">
        <v>529</v>
      </c>
    </row>
    <row r="118">
      <c r="A118" s="2" t="s">
        <v>1178</v>
      </c>
      <c r="B118" s="2" t="s">
        <v>585</v>
      </c>
      <c r="C118" s="2" t="s">
        <v>498</v>
      </c>
      <c r="D118" s="12" t="s">
        <v>1179</v>
      </c>
      <c r="E118" s="2" t="s">
        <v>529</v>
      </c>
    </row>
    <row r="119">
      <c r="A119" s="2" t="s">
        <v>1180</v>
      </c>
      <c r="B119" s="2" t="s">
        <v>585</v>
      </c>
      <c r="C119" s="2" t="s">
        <v>498</v>
      </c>
      <c r="D119" s="9" t="s">
        <v>1181</v>
      </c>
      <c r="E119" s="2" t="s">
        <v>529</v>
      </c>
    </row>
    <row r="120">
      <c r="A120" s="2" t="s">
        <v>1182</v>
      </c>
      <c r="B120" s="2" t="s">
        <v>365</v>
      </c>
      <c r="C120" s="2" t="s">
        <v>498</v>
      </c>
      <c r="E120" s="2" t="s">
        <v>579</v>
      </c>
    </row>
    <row r="121">
      <c r="A121" s="2" t="s">
        <v>1183</v>
      </c>
      <c r="B121" s="2" t="s">
        <v>365</v>
      </c>
      <c r="C121" s="2" t="s">
        <v>498</v>
      </c>
      <c r="D121" s="12" t="s">
        <v>1184</v>
      </c>
      <c r="E121" s="2" t="s">
        <v>529</v>
      </c>
    </row>
    <row r="122">
      <c r="A122" s="2" t="s">
        <v>1185</v>
      </c>
      <c r="B122" s="2" t="s">
        <v>365</v>
      </c>
      <c r="C122" s="2" t="s">
        <v>498</v>
      </c>
      <c r="D122" s="12" t="s">
        <v>1186</v>
      </c>
      <c r="E122" s="2" t="s">
        <v>529</v>
      </c>
    </row>
  </sheetData>
  <hyperlinks>
    <hyperlink r:id="rId1" ref="D1"/>
    <hyperlink r:id="rId2" ref="D2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5"/>
    <hyperlink r:id="rId12" ref="D16"/>
    <hyperlink r:id="rId13" ref="D17"/>
    <hyperlink r:id="rId14" ref="D18"/>
    <hyperlink r:id="rId15" ref="D19"/>
    <hyperlink r:id="rId16" ref="D20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4"/>
    <hyperlink r:id="rId29" ref="D35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3"/>
    <hyperlink r:id="rId38" ref="D44"/>
    <hyperlink r:id="rId39" ref="D45"/>
    <hyperlink r:id="rId40" ref="D46"/>
    <hyperlink r:id="rId41" ref="D47"/>
    <hyperlink r:id="rId42" ref="D48"/>
    <hyperlink r:id="rId43" ref="D49"/>
    <hyperlink r:id="rId44" ref="D50"/>
    <hyperlink r:id="rId45" ref="D51"/>
    <hyperlink r:id="rId46" ref="D52"/>
    <hyperlink r:id="rId47" ref="D53"/>
    <hyperlink r:id="rId48" ref="D54"/>
    <hyperlink r:id="rId49" ref="D55"/>
    <hyperlink r:id="rId50" ref="D56"/>
    <hyperlink r:id="rId51" ref="D57"/>
    <hyperlink r:id="rId52" ref="D58"/>
    <hyperlink r:id="rId53" ref="D59"/>
    <hyperlink r:id="rId54" ref="D60"/>
    <hyperlink r:id="rId55" ref="D61"/>
    <hyperlink r:id="rId56" ref="D62"/>
    <hyperlink r:id="rId57" ref="D63"/>
    <hyperlink r:id="rId58" ref="D64"/>
    <hyperlink r:id="rId59" ref="D65"/>
    <hyperlink r:id="rId60" ref="D66"/>
    <hyperlink r:id="rId61" ref="D67"/>
    <hyperlink r:id="rId62" ref="D68"/>
    <hyperlink r:id="rId63" ref="D69"/>
    <hyperlink r:id="rId64" ref="D70"/>
    <hyperlink r:id="rId65" ref="D71"/>
    <hyperlink r:id="rId66" ref="D72"/>
    <hyperlink r:id="rId67" ref="D73"/>
    <hyperlink r:id="rId68" ref="D74"/>
    <hyperlink r:id="rId69" ref="D75"/>
    <hyperlink r:id="rId70" ref="D76"/>
    <hyperlink r:id="rId71" ref="D77"/>
    <hyperlink r:id="rId72" ref="D78"/>
    <hyperlink r:id="rId73" ref="D79"/>
    <hyperlink r:id="rId74" ref="D80"/>
    <hyperlink r:id="rId75" ref="D81"/>
    <hyperlink r:id="rId76" ref="D82"/>
    <hyperlink r:id="rId77" ref="D83"/>
    <hyperlink r:id="rId78" ref="D84"/>
    <hyperlink r:id="rId79" ref="D85"/>
    <hyperlink r:id="rId80" ref="D86"/>
    <hyperlink r:id="rId81" ref="D88"/>
    <hyperlink r:id="rId82" ref="D89"/>
    <hyperlink r:id="rId83" ref="D90"/>
    <hyperlink r:id="rId84" ref="D91"/>
    <hyperlink r:id="rId85" ref="D92"/>
    <hyperlink r:id="rId86" ref="D93"/>
    <hyperlink r:id="rId87" ref="D94"/>
    <hyperlink r:id="rId88" ref="D95"/>
    <hyperlink r:id="rId89" ref="D96"/>
    <hyperlink r:id="rId90" ref="D97"/>
    <hyperlink r:id="rId91" ref="D98"/>
    <hyperlink r:id="rId92" ref="D99"/>
    <hyperlink r:id="rId93" ref="D100"/>
    <hyperlink r:id="rId94" ref="D101"/>
    <hyperlink r:id="rId95" ref="D102"/>
    <hyperlink r:id="rId96" ref="D103"/>
    <hyperlink r:id="rId97" ref="D104"/>
    <hyperlink r:id="rId98" ref="D105"/>
    <hyperlink r:id="rId99" ref="D106"/>
    <hyperlink r:id="rId100" ref="D107"/>
    <hyperlink r:id="rId101" ref="D108"/>
    <hyperlink r:id="rId102" ref="D109"/>
    <hyperlink r:id="rId103" ref="D110"/>
    <hyperlink r:id="rId104" ref="D111"/>
    <hyperlink r:id="rId105" ref="D112"/>
    <hyperlink r:id="rId106" ref="D113"/>
    <hyperlink r:id="rId107" ref="D114"/>
    <hyperlink r:id="rId108" ref="D115"/>
    <hyperlink r:id="rId109" ref="D116"/>
    <hyperlink r:id="rId110" ref="D117"/>
    <hyperlink r:id="rId111" ref="D118"/>
    <hyperlink r:id="rId112" ref="D119"/>
    <hyperlink r:id="rId113" ref="D121"/>
    <hyperlink r:id="rId114" ref="D122"/>
  </hyperlinks>
  <drawing r:id="rId1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1187</v>
      </c>
      <c r="B1" s="2" t="s">
        <v>1188</v>
      </c>
      <c r="C1" s="2">
        <v>0.0</v>
      </c>
    </row>
    <row r="2">
      <c r="A2" s="2" t="s">
        <v>1189</v>
      </c>
      <c r="B2" s="2" t="s">
        <v>1190</v>
      </c>
      <c r="C2" s="2">
        <v>0.0</v>
      </c>
      <c r="D2" s="2" t="s">
        <v>1191</v>
      </c>
    </row>
    <row r="3">
      <c r="A3" s="2" t="s">
        <v>1192</v>
      </c>
      <c r="B3" s="2" t="s">
        <v>1190</v>
      </c>
      <c r="C3" s="2">
        <v>0.0</v>
      </c>
      <c r="D3" s="2" t="s">
        <v>1193</v>
      </c>
    </row>
    <row r="4">
      <c r="A4" s="2" t="s">
        <v>56</v>
      </c>
      <c r="B4" s="2" t="s">
        <v>1193</v>
      </c>
      <c r="C4" s="2">
        <v>0.0</v>
      </c>
    </row>
    <row r="5">
      <c r="A5" s="2" t="s">
        <v>1194</v>
      </c>
      <c r="B5" s="2" t="s">
        <v>1195</v>
      </c>
      <c r="C5" s="2">
        <v>3.5</v>
      </c>
    </row>
    <row r="6">
      <c r="A6" s="2" t="s">
        <v>1196</v>
      </c>
      <c r="B6" s="2" t="s">
        <v>1193</v>
      </c>
      <c r="C6" s="2">
        <v>4.0</v>
      </c>
    </row>
    <row r="7">
      <c r="A7" s="2" t="s">
        <v>159</v>
      </c>
      <c r="B7" s="2" t="s">
        <v>1193</v>
      </c>
      <c r="C7" s="2">
        <v>4.0</v>
      </c>
    </row>
    <row r="8">
      <c r="A8" s="2" t="s">
        <v>1197</v>
      </c>
      <c r="B8" s="2" t="s">
        <v>1198</v>
      </c>
      <c r="C8" s="2">
        <v>4.5</v>
      </c>
    </row>
    <row r="9">
      <c r="A9" s="2" t="s">
        <v>1199</v>
      </c>
      <c r="B9" s="2" t="s">
        <v>1198</v>
      </c>
      <c r="C9" s="2">
        <v>4.5</v>
      </c>
    </row>
    <row r="10">
      <c r="A10" s="2" t="s">
        <v>1200</v>
      </c>
      <c r="B10" s="2" t="s">
        <v>1198</v>
      </c>
      <c r="C10" s="2">
        <v>4.5</v>
      </c>
    </row>
    <row r="11">
      <c r="A11" s="2" t="s">
        <v>190</v>
      </c>
      <c r="B11" s="2" t="s">
        <v>1198</v>
      </c>
      <c r="C11" s="2">
        <v>4.5</v>
      </c>
    </row>
    <row r="12">
      <c r="A12" s="2" t="s">
        <v>1201</v>
      </c>
      <c r="B12" s="2" t="s">
        <v>1198</v>
      </c>
      <c r="C12" s="2">
        <v>4.5</v>
      </c>
    </row>
    <row r="13">
      <c r="A13" s="2" t="s">
        <v>129</v>
      </c>
      <c r="B13" s="2" t="s">
        <v>1198</v>
      </c>
      <c r="C13" s="2">
        <v>4.5</v>
      </c>
    </row>
    <row r="14">
      <c r="A14" s="2" t="s">
        <v>1202</v>
      </c>
      <c r="B14" s="2" t="s">
        <v>1198</v>
      </c>
      <c r="C14" s="2">
        <v>4.5</v>
      </c>
    </row>
    <row r="15">
      <c r="A15" s="2" t="s">
        <v>1203</v>
      </c>
      <c r="B15" s="2" t="s">
        <v>1204</v>
      </c>
      <c r="C15" s="2">
        <v>5.0</v>
      </c>
    </row>
    <row r="16">
      <c r="A16" s="2" t="s">
        <v>1187</v>
      </c>
      <c r="B16" s="2" t="s">
        <v>1204</v>
      </c>
      <c r="C16" s="2">
        <v>5.0</v>
      </c>
    </row>
    <row r="17">
      <c r="A17" s="2" t="s">
        <v>1205</v>
      </c>
      <c r="B17" s="2" t="s">
        <v>1204</v>
      </c>
      <c r="C17" s="2">
        <v>5.0</v>
      </c>
    </row>
    <row r="18">
      <c r="A18" s="2" t="s">
        <v>1206</v>
      </c>
      <c r="B18" s="2" t="s">
        <v>1204</v>
      </c>
      <c r="C18" s="2">
        <v>5.0</v>
      </c>
    </row>
    <row r="19">
      <c r="A19" s="2" t="s">
        <v>205</v>
      </c>
      <c r="B19" s="2" t="s">
        <v>1207</v>
      </c>
      <c r="C19" s="2">
        <v>5.0</v>
      </c>
    </row>
    <row r="20">
      <c r="A20" s="2" t="s">
        <v>98</v>
      </c>
      <c r="B20" s="2" t="s">
        <v>1204</v>
      </c>
      <c r="C20" s="2">
        <v>5.0</v>
      </c>
    </row>
    <row r="21">
      <c r="C21" s="5">
        <f>SUM(C1:C20)</f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20.75"/>
    <col customWidth="1" min="5" max="5" width="10.38"/>
    <col customWidth="1" min="6" max="6" width="23.63"/>
    <col customWidth="1" min="7" max="7" width="10.63"/>
    <col customWidth="1" min="8" max="8" width="22.88"/>
    <col customWidth="1" min="10" max="10" width="20.0"/>
    <col customWidth="1" min="12" max="12" width="21.0"/>
    <col customWidth="1" min="14" max="14" width="21.0"/>
  </cols>
  <sheetData>
    <row r="1">
      <c r="A1" s="2" t="s">
        <v>165</v>
      </c>
      <c r="B1" s="2"/>
      <c r="C1" s="2">
        <f>sum(C5:C71)</f>
        <v>13438</v>
      </c>
    </row>
    <row r="2">
      <c r="A2" s="1">
        <v>44417.0</v>
      </c>
    </row>
    <row r="3">
      <c r="A3" s="1">
        <v>44418.0</v>
      </c>
    </row>
    <row r="4">
      <c r="A4" s="1">
        <v>44419.0</v>
      </c>
    </row>
    <row r="5">
      <c r="A5" s="1">
        <v>44420.0</v>
      </c>
      <c r="B5" s="2">
        <v>1.0</v>
      </c>
      <c r="C5" s="2">
        <v>126.0</v>
      </c>
      <c r="D5" s="2" t="s">
        <v>166</v>
      </c>
      <c r="E5" s="2" t="s">
        <v>167</v>
      </c>
      <c r="F5" s="2" t="s">
        <v>168</v>
      </c>
      <c r="G5" s="2" t="s">
        <v>169</v>
      </c>
    </row>
    <row r="6">
      <c r="A6" s="1">
        <v>44421.0</v>
      </c>
      <c r="B6" s="2">
        <v>2.0</v>
      </c>
      <c r="C6" s="2">
        <v>304.0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</row>
    <row r="7">
      <c r="A7" s="1">
        <v>44422.0</v>
      </c>
      <c r="B7" s="2">
        <v>3.0</v>
      </c>
      <c r="C7" s="2">
        <v>100.0</v>
      </c>
      <c r="D7" s="2" t="s">
        <v>176</v>
      </c>
      <c r="E7" s="2" t="s">
        <v>177</v>
      </c>
      <c r="F7" s="2"/>
      <c r="H7" s="2"/>
    </row>
    <row r="8">
      <c r="A8" s="1">
        <v>44423.0</v>
      </c>
      <c r="B8" s="2">
        <v>4.0</v>
      </c>
      <c r="C8" s="2">
        <v>275.0</v>
      </c>
      <c r="D8" s="2" t="s">
        <v>178</v>
      </c>
      <c r="E8" s="2" t="s">
        <v>169</v>
      </c>
      <c r="F8" s="2" t="s">
        <v>179</v>
      </c>
      <c r="G8" s="2" t="s">
        <v>180</v>
      </c>
      <c r="H8" s="2" t="s">
        <v>181</v>
      </c>
      <c r="I8" s="2" t="s">
        <v>182</v>
      </c>
    </row>
    <row r="9">
      <c r="A9" s="1">
        <v>44424.0</v>
      </c>
      <c r="B9" s="2">
        <v>5.0</v>
      </c>
      <c r="C9" s="2">
        <v>240.0</v>
      </c>
      <c r="D9" s="2" t="s">
        <v>183</v>
      </c>
      <c r="E9" s="2" t="s">
        <v>169</v>
      </c>
      <c r="F9" s="2" t="s">
        <v>184</v>
      </c>
      <c r="G9" s="2" t="s">
        <v>171</v>
      </c>
      <c r="H9" s="2" t="s">
        <v>185</v>
      </c>
      <c r="I9" s="2" t="s">
        <v>182</v>
      </c>
      <c r="J9" s="2" t="s">
        <v>186</v>
      </c>
      <c r="K9" s="2" t="s">
        <v>187</v>
      </c>
    </row>
    <row r="10">
      <c r="A10" s="1">
        <v>44425.0</v>
      </c>
      <c r="B10" s="2">
        <v>6.0</v>
      </c>
      <c r="C10" s="2">
        <v>260.0</v>
      </c>
      <c r="D10" s="2" t="s">
        <v>188</v>
      </c>
      <c r="E10" s="2" t="s">
        <v>182</v>
      </c>
      <c r="F10" s="2" t="s">
        <v>189</v>
      </c>
      <c r="G10" s="2" t="s">
        <v>169</v>
      </c>
      <c r="H10" s="2" t="s">
        <v>190</v>
      </c>
      <c r="I10" s="2" t="s">
        <v>191</v>
      </c>
    </row>
    <row r="11">
      <c r="A11" s="1">
        <v>44426.0</v>
      </c>
      <c r="B11" s="2">
        <v>7.0</v>
      </c>
      <c r="C11" s="2">
        <v>190.0</v>
      </c>
      <c r="D11" s="2" t="s">
        <v>192</v>
      </c>
      <c r="E11" s="2" t="s">
        <v>193</v>
      </c>
    </row>
    <row r="12">
      <c r="A12" s="1">
        <v>44427.0</v>
      </c>
      <c r="B12" s="2">
        <v>8.0</v>
      </c>
      <c r="C12" s="2">
        <v>0.0</v>
      </c>
    </row>
    <row r="13">
      <c r="A13" s="1">
        <v>44428.0</v>
      </c>
      <c r="B13" s="2">
        <v>9.0</v>
      </c>
      <c r="C13" s="2">
        <v>265.0</v>
      </c>
      <c r="D13" s="2" t="s">
        <v>194</v>
      </c>
      <c r="E13" s="2" t="s">
        <v>177</v>
      </c>
      <c r="F13" s="2" t="s">
        <v>195</v>
      </c>
      <c r="G13" s="2" t="s">
        <v>180</v>
      </c>
    </row>
    <row r="14">
      <c r="A14" s="1">
        <v>44429.0</v>
      </c>
      <c r="B14" s="2">
        <v>10.0</v>
      </c>
      <c r="C14" s="2">
        <v>340.0</v>
      </c>
      <c r="D14" s="2" t="s">
        <v>195</v>
      </c>
      <c r="E14" s="2" t="s">
        <v>196</v>
      </c>
    </row>
    <row r="15">
      <c r="A15" s="1">
        <v>44430.0</v>
      </c>
      <c r="B15" s="2">
        <v>11.0</v>
      </c>
      <c r="C15" s="2">
        <v>220.0</v>
      </c>
      <c r="D15" s="2" t="s">
        <v>197</v>
      </c>
      <c r="E15" s="2" t="s">
        <v>177</v>
      </c>
      <c r="F15" s="2" t="s">
        <v>198</v>
      </c>
      <c r="G15" s="2" t="s">
        <v>199</v>
      </c>
    </row>
    <row r="16">
      <c r="A16" s="1">
        <v>44431.0</v>
      </c>
      <c r="B16" s="2">
        <v>12.0</v>
      </c>
      <c r="C16" s="2">
        <v>260.0</v>
      </c>
      <c r="D16" s="2" t="s">
        <v>200</v>
      </c>
      <c r="E16" s="2" t="s">
        <v>182</v>
      </c>
      <c r="F16" s="2" t="s">
        <v>201</v>
      </c>
      <c r="G16" s="2" t="s">
        <v>202</v>
      </c>
      <c r="H16" s="2" t="s">
        <v>203</v>
      </c>
      <c r="I16" s="2" t="s">
        <v>182</v>
      </c>
    </row>
    <row r="17">
      <c r="A17" s="1">
        <v>44432.0</v>
      </c>
      <c r="B17" s="2">
        <v>13.0</v>
      </c>
      <c r="C17" s="2">
        <v>195.0</v>
      </c>
      <c r="D17" s="2" t="s">
        <v>204</v>
      </c>
      <c r="E17" s="2" t="s">
        <v>199</v>
      </c>
      <c r="F17" s="2" t="s">
        <v>205</v>
      </c>
      <c r="G17" s="2" t="s">
        <v>206</v>
      </c>
    </row>
    <row r="18">
      <c r="A18" s="1">
        <v>44433.0</v>
      </c>
      <c r="B18" s="2">
        <v>14.0</v>
      </c>
      <c r="C18" s="2">
        <v>70.0</v>
      </c>
      <c r="D18" s="2" t="s">
        <v>207</v>
      </c>
      <c r="E18" s="2" t="s">
        <v>208</v>
      </c>
      <c r="F18" s="2" t="s">
        <v>209</v>
      </c>
      <c r="G18" s="2" t="s">
        <v>210</v>
      </c>
    </row>
    <row r="19">
      <c r="A19" s="1">
        <v>44434.0</v>
      </c>
      <c r="B19" s="2">
        <v>15.0</v>
      </c>
      <c r="C19" s="2">
        <v>100.0</v>
      </c>
      <c r="D19" s="2" t="s">
        <v>201</v>
      </c>
      <c r="E19" s="2" t="s">
        <v>177</v>
      </c>
    </row>
    <row r="20">
      <c r="A20" s="1">
        <v>44435.0</v>
      </c>
      <c r="B20" s="2">
        <v>16.0</v>
      </c>
      <c r="C20" s="2">
        <v>90.0</v>
      </c>
      <c r="D20" s="2" t="s">
        <v>205</v>
      </c>
      <c r="E20" s="2" t="s">
        <v>211</v>
      </c>
    </row>
    <row r="21">
      <c r="A21" s="1">
        <v>44436.0</v>
      </c>
      <c r="B21" s="2">
        <v>17.0</v>
      </c>
      <c r="C21" s="2">
        <v>300.0</v>
      </c>
      <c r="D21" s="2" t="s">
        <v>212</v>
      </c>
      <c r="E21" s="2" t="s">
        <v>169</v>
      </c>
      <c r="F21" s="2" t="s">
        <v>213</v>
      </c>
      <c r="G21" s="2" t="s">
        <v>214</v>
      </c>
      <c r="H21" s="2" t="s">
        <v>195</v>
      </c>
      <c r="I21" s="2" t="s">
        <v>182</v>
      </c>
      <c r="J21" s="2" t="s">
        <v>215</v>
      </c>
      <c r="K21" s="2" t="s">
        <v>199</v>
      </c>
    </row>
    <row r="22">
      <c r="A22" s="1">
        <v>44437.0</v>
      </c>
      <c r="B22" s="2">
        <v>18.0</v>
      </c>
      <c r="C22" s="2">
        <v>100.0</v>
      </c>
      <c r="D22" s="2" t="s">
        <v>216</v>
      </c>
      <c r="E22" s="2" t="s">
        <v>169</v>
      </c>
      <c r="F22" s="2" t="s">
        <v>217</v>
      </c>
      <c r="G22" s="2" t="s">
        <v>208</v>
      </c>
      <c r="H22" s="2" t="s">
        <v>218</v>
      </c>
      <c r="I22" s="2" t="s">
        <v>219</v>
      </c>
    </row>
    <row r="23">
      <c r="A23" s="1">
        <v>44438.0</v>
      </c>
      <c r="B23" s="2">
        <v>19.0</v>
      </c>
      <c r="C23" s="2">
        <v>0.0</v>
      </c>
      <c r="D23" s="2"/>
      <c r="E23" s="2"/>
      <c r="F23" s="2"/>
      <c r="G23" s="2"/>
    </row>
    <row r="24">
      <c r="A24" s="1">
        <v>44439.0</v>
      </c>
      <c r="B24" s="2">
        <v>20.0</v>
      </c>
      <c r="C24" s="2">
        <v>275.0</v>
      </c>
      <c r="D24" s="2" t="s">
        <v>218</v>
      </c>
      <c r="E24" s="2" t="s">
        <v>169</v>
      </c>
      <c r="F24" s="2" t="s">
        <v>220</v>
      </c>
      <c r="G24" s="2" t="s">
        <v>169</v>
      </c>
      <c r="H24" s="2" t="s">
        <v>221</v>
      </c>
      <c r="I24" s="2" t="s">
        <v>222</v>
      </c>
    </row>
    <row r="25">
      <c r="A25" s="1">
        <v>44440.0</v>
      </c>
      <c r="B25" s="2">
        <v>21.0</v>
      </c>
      <c r="C25" s="2">
        <v>330.0</v>
      </c>
      <c r="D25" s="2" t="s">
        <v>223</v>
      </c>
      <c r="E25" s="2" t="s">
        <v>224</v>
      </c>
      <c r="F25" s="2" t="s">
        <v>225</v>
      </c>
      <c r="G25" s="2" t="s">
        <v>226</v>
      </c>
    </row>
    <row r="26">
      <c r="A26" s="1">
        <v>44441.0</v>
      </c>
      <c r="B26" s="2">
        <v>22.0</v>
      </c>
      <c r="C26" s="2">
        <v>240.0</v>
      </c>
      <c r="D26" s="2" t="s">
        <v>227</v>
      </c>
      <c r="E26" s="2" t="s">
        <v>199</v>
      </c>
      <c r="F26" s="2" t="s">
        <v>228</v>
      </c>
      <c r="G26" s="2" t="s">
        <v>199</v>
      </c>
    </row>
    <row r="27">
      <c r="A27" s="1">
        <v>44442.0</v>
      </c>
      <c r="B27" s="2">
        <v>23.0</v>
      </c>
      <c r="C27" s="2">
        <v>180.0</v>
      </c>
      <c r="D27" s="2" t="s">
        <v>228</v>
      </c>
      <c r="E27" s="2" t="s">
        <v>199</v>
      </c>
      <c r="F27" s="2" t="s">
        <v>201</v>
      </c>
      <c r="G27" s="2" t="s">
        <v>169</v>
      </c>
    </row>
    <row r="28">
      <c r="A28" s="1">
        <v>44443.0</v>
      </c>
      <c r="B28" s="2">
        <v>24.0</v>
      </c>
      <c r="C28" s="2">
        <v>250.0</v>
      </c>
      <c r="D28" s="2" t="s">
        <v>229</v>
      </c>
      <c r="E28" s="2" t="s">
        <v>182</v>
      </c>
      <c r="F28" s="2" t="s">
        <v>230</v>
      </c>
      <c r="G28" s="2" t="s">
        <v>191</v>
      </c>
      <c r="H28" s="2" t="s">
        <v>231</v>
      </c>
      <c r="I28" s="2" t="s">
        <v>182</v>
      </c>
    </row>
    <row r="29">
      <c r="A29" s="1">
        <v>44444.0</v>
      </c>
      <c r="B29" s="2">
        <v>25.0</v>
      </c>
      <c r="C29" s="2">
        <v>303.0</v>
      </c>
      <c r="D29" s="2" t="s">
        <v>232</v>
      </c>
      <c r="E29" s="2" t="s">
        <v>233</v>
      </c>
    </row>
    <row r="30">
      <c r="A30" s="1">
        <v>44445.0</v>
      </c>
      <c r="B30" s="2">
        <v>26.0</v>
      </c>
      <c r="C30" s="2">
        <v>180.0</v>
      </c>
      <c r="D30" s="2" t="s">
        <v>234</v>
      </c>
      <c r="E30" s="2" t="s">
        <v>177</v>
      </c>
      <c r="F30" s="2" t="s">
        <v>235</v>
      </c>
      <c r="G30" s="2" t="s">
        <v>224</v>
      </c>
      <c r="H30" s="2"/>
      <c r="I30" s="2"/>
    </row>
    <row r="31">
      <c r="A31" s="1">
        <v>44446.0</v>
      </c>
      <c r="B31" s="2">
        <v>27.0</v>
      </c>
      <c r="C31" s="2">
        <v>224.0</v>
      </c>
      <c r="D31" s="2" t="s">
        <v>231</v>
      </c>
      <c r="E31" s="2" t="s">
        <v>236</v>
      </c>
      <c r="F31" s="2" t="s">
        <v>232</v>
      </c>
      <c r="G31" s="2" t="s">
        <v>214</v>
      </c>
      <c r="H31" s="2" t="s">
        <v>237</v>
      </c>
      <c r="I31" s="2" t="s">
        <v>238</v>
      </c>
      <c r="J31" s="2" t="s">
        <v>239</v>
      </c>
      <c r="K31" s="2" t="s">
        <v>187</v>
      </c>
    </row>
    <row r="32">
      <c r="A32" s="1">
        <v>44447.0</v>
      </c>
      <c r="B32" s="2">
        <v>28.0</v>
      </c>
      <c r="C32" s="2">
        <v>200.0</v>
      </c>
      <c r="D32" s="2" t="s">
        <v>240</v>
      </c>
      <c r="E32" s="2" t="s">
        <v>169</v>
      </c>
      <c r="F32" s="2" t="s">
        <v>232</v>
      </c>
      <c r="G32" s="2" t="s">
        <v>241</v>
      </c>
      <c r="H32" s="2" t="s">
        <v>223</v>
      </c>
      <c r="I32" s="2" t="s">
        <v>210</v>
      </c>
      <c r="J32" s="2"/>
    </row>
    <row r="33">
      <c r="A33" s="1">
        <v>44448.0</v>
      </c>
      <c r="B33" s="2">
        <v>29.0</v>
      </c>
      <c r="C33" s="2">
        <v>210.0</v>
      </c>
      <c r="D33" s="2" t="s">
        <v>240</v>
      </c>
      <c r="E33" s="2" t="s">
        <v>169</v>
      </c>
      <c r="F33" s="2" t="s">
        <v>242</v>
      </c>
      <c r="G33" s="2" t="s">
        <v>243</v>
      </c>
      <c r="H33" s="2" t="s">
        <v>232</v>
      </c>
      <c r="I33" s="2" t="s">
        <v>244</v>
      </c>
    </row>
    <row r="34">
      <c r="A34" s="1">
        <v>44449.0</v>
      </c>
      <c r="B34" s="2">
        <v>30.0</v>
      </c>
      <c r="C34" s="2">
        <v>64.0</v>
      </c>
      <c r="D34" s="2" t="s">
        <v>245</v>
      </c>
      <c r="E34" s="2" t="s">
        <v>246</v>
      </c>
      <c r="F34" s="2" t="s">
        <v>247</v>
      </c>
      <c r="G34" s="2" t="s">
        <v>248</v>
      </c>
      <c r="H34" s="2" t="s">
        <v>249</v>
      </c>
      <c r="I34" s="2" t="s">
        <v>250</v>
      </c>
      <c r="J34" s="2" t="s">
        <v>251</v>
      </c>
    </row>
    <row r="35">
      <c r="A35" s="1">
        <v>44450.0</v>
      </c>
      <c r="B35" s="2">
        <v>31.0</v>
      </c>
      <c r="C35" s="2">
        <v>80.0</v>
      </c>
      <c r="D35" s="2" t="s">
        <v>252</v>
      </c>
      <c r="E35" s="2" t="s">
        <v>224</v>
      </c>
    </row>
    <row r="36">
      <c r="A36" s="1">
        <v>44451.0</v>
      </c>
      <c r="B36" s="2">
        <v>32.0</v>
      </c>
      <c r="C36" s="2">
        <v>70.0</v>
      </c>
      <c r="D36" s="2" t="s">
        <v>253</v>
      </c>
      <c r="E36" s="2" t="s">
        <v>214</v>
      </c>
      <c r="F36" s="2" t="s">
        <v>254</v>
      </c>
      <c r="H36" s="2"/>
    </row>
    <row r="37">
      <c r="A37" s="1">
        <v>44452.0</v>
      </c>
      <c r="B37" s="2">
        <v>33.0</v>
      </c>
      <c r="C37" s="2">
        <v>90.0</v>
      </c>
      <c r="D37" s="2" t="s">
        <v>255</v>
      </c>
      <c r="E37" s="2" t="s">
        <v>187</v>
      </c>
      <c r="F37" s="2" t="s">
        <v>254</v>
      </c>
      <c r="G37" s="2" t="s">
        <v>187</v>
      </c>
    </row>
    <row r="38">
      <c r="A38" s="1">
        <v>44453.0</v>
      </c>
      <c r="B38" s="2">
        <v>34.0</v>
      </c>
      <c r="C38" s="2">
        <v>160.0</v>
      </c>
      <c r="D38" s="2" t="s">
        <v>240</v>
      </c>
      <c r="E38" s="2" t="s">
        <v>202</v>
      </c>
      <c r="F38" s="2"/>
    </row>
    <row r="39">
      <c r="A39" s="1">
        <v>44454.0</v>
      </c>
      <c r="B39" s="2">
        <v>35.0</v>
      </c>
      <c r="C39" s="2">
        <v>125.0</v>
      </c>
      <c r="D39" s="2" t="s">
        <v>256</v>
      </c>
      <c r="E39" s="2" t="s">
        <v>206</v>
      </c>
      <c r="F39" s="2" t="s">
        <v>249</v>
      </c>
      <c r="G39" s="2" t="s">
        <v>182</v>
      </c>
    </row>
    <row r="40">
      <c r="A40" s="1">
        <v>44455.0</v>
      </c>
      <c r="B40" s="2">
        <v>36.0</v>
      </c>
      <c r="C40" s="2">
        <v>320.0</v>
      </c>
      <c r="D40" s="2" t="s">
        <v>249</v>
      </c>
      <c r="E40" s="2" t="s">
        <v>182</v>
      </c>
      <c r="F40" s="2" t="s">
        <v>257</v>
      </c>
      <c r="G40" s="2" t="s">
        <v>169</v>
      </c>
      <c r="H40" s="2" t="s">
        <v>258</v>
      </c>
      <c r="I40" s="2" t="s">
        <v>211</v>
      </c>
      <c r="J40" s="2" t="s">
        <v>259</v>
      </c>
      <c r="K40" s="2" t="s">
        <v>199</v>
      </c>
    </row>
    <row r="41">
      <c r="A41" s="1">
        <v>44456.0</v>
      </c>
      <c r="B41" s="2">
        <v>37.0</v>
      </c>
      <c r="C41" s="2">
        <v>130.0</v>
      </c>
      <c r="D41" s="2" t="s">
        <v>259</v>
      </c>
      <c r="E41" s="2" t="s">
        <v>260</v>
      </c>
    </row>
    <row r="42">
      <c r="A42" s="1">
        <v>44457.0</v>
      </c>
      <c r="B42" s="2">
        <v>38.0</v>
      </c>
      <c r="C42" s="2">
        <v>190.0</v>
      </c>
      <c r="D42" s="2" t="s">
        <v>261</v>
      </c>
      <c r="E42" s="2" t="s">
        <v>208</v>
      </c>
      <c r="F42" s="2" t="s">
        <v>262</v>
      </c>
      <c r="G42" s="2" t="s">
        <v>214</v>
      </c>
      <c r="H42" s="2" t="s">
        <v>263</v>
      </c>
      <c r="I42" s="2" t="s">
        <v>224</v>
      </c>
    </row>
    <row r="43">
      <c r="A43" s="1">
        <v>44458.0</v>
      </c>
      <c r="B43" s="2">
        <v>39.0</v>
      </c>
      <c r="C43" s="2">
        <v>210.0</v>
      </c>
      <c r="D43" s="2" t="s">
        <v>197</v>
      </c>
      <c r="E43" s="2" t="s">
        <v>210</v>
      </c>
      <c r="F43" s="2" t="s">
        <v>264</v>
      </c>
      <c r="G43" s="2" t="s">
        <v>211</v>
      </c>
      <c r="H43" s="2" t="s">
        <v>265</v>
      </c>
      <c r="I43" s="2" t="s">
        <v>211</v>
      </c>
    </row>
    <row r="44">
      <c r="A44" s="1">
        <v>44459.0</v>
      </c>
      <c r="B44" s="2">
        <v>40.0</v>
      </c>
      <c r="C44" s="2">
        <v>60.0</v>
      </c>
      <c r="D44" s="2" t="s">
        <v>266</v>
      </c>
      <c r="E44" s="2" t="s">
        <v>169</v>
      </c>
    </row>
    <row r="45">
      <c r="A45" s="1">
        <v>44460.0</v>
      </c>
      <c r="B45" s="2">
        <v>41.0</v>
      </c>
      <c r="C45" s="2">
        <v>150.0</v>
      </c>
      <c r="D45" s="2" t="s">
        <v>267</v>
      </c>
      <c r="E45" s="2" t="s">
        <v>211</v>
      </c>
      <c r="F45" s="2" t="s">
        <v>268</v>
      </c>
      <c r="G45" s="2" t="s">
        <v>169</v>
      </c>
    </row>
    <row r="46">
      <c r="A46" s="1">
        <v>44461.0</v>
      </c>
      <c r="B46" s="2">
        <v>42.0</v>
      </c>
      <c r="C46" s="2">
        <v>210.0</v>
      </c>
      <c r="D46" s="2" t="s">
        <v>268</v>
      </c>
      <c r="E46" s="2" t="s">
        <v>210</v>
      </c>
      <c r="F46" s="2" t="s">
        <v>269</v>
      </c>
      <c r="G46" s="2" t="s">
        <v>210</v>
      </c>
      <c r="H46" s="2" t="s">
        <v>270</v>
      </c>
      <c r="I46" s="2" t="s">
        <v>169</v>
      </c>
      <c r="J46" s="2" t="s">
        <v>271</v>
      </c>
      <c r="K46" s="2" t="s">
        <v>211</v>
      </c>
    </row>
    <row r="47">
      <c r="A47" s="1">
        <v>44462.0</v>
      </c>
      <c r="B47" s="2">
        <v>43.0</v>
      </c>
      <c r="C47" s="2">
        <v>220.0</v>
      </c>
      <c r="D47" s="2" t="s">
        <v>271</v>
      </c>
      <c r="E47" s="2" t="s">
        <v>210</v>
      </c>
      <c r="F47" s="2" t="s">
        <v>272</v>
      </c>
      <c r="G47" s="2" t="s">
        <v>214</v>
      </c>
      <c r="H47" s="2" t="s">
        <v>273</v>
      </c>
      <c r="I47" s="2" t="s">
        <v>199</v>
      </c>
    </row>
    <row r="48">
      <c r="A48" s="1">
        <v>44463.0</v>
      </c>
      <c r="B48" s="2">
        <v>44.0</v>
      </c>
      <c r="C48" s="2">
        <v>130.0</v>
      </c>
      <c r="D48" s="2" t="s">
        <v>274</v>
      </c>
      <c r="E48" s="2" t="s">
        <v>275</v>
      </c>
      <c r="F48" s="2" t="s">
        <v>276</v>
      </c>
      <c r="G48" s="2" t="s">
        <v>206</v>
      </c>
      <c r="H48" s="2"/>
    </row>
    <row r="49">
      <c r="A49" s="1">
        <v>44464.0</v>
      </c>
      <c r="B49" s="2">
        <v>45.0</v>
      </c>
      <c r="C49" s="2">
        <v>290.0</v>
      </c>
      <c r="D49" s="2" t="s">
        <v>277</v>
      </c>
      <c r="E49" s="2" t="s">
        <v>278</v>
      </c>
    </row>
    <row r="50">
      <c r="A50" s="1">
        <v>44465.0</v>
      </c>
      <c r="B50" s="2">
        <v>46.0</v>
      </c>
      <c r="C50" s="2">
        <v>267.0</v>
      </c>
      <c r="D50" s="2" t="s">
        <v>279</v>
      </c>
      <c r="E50" s="2" t="s">
        <v>280</v>
      </c>
      <c r="F50" s="2" t="s">
        <v>281</v>
      </c>
      <c r="G50" s="2" t="s">
        <v>177</v>
      </c>
      <c r="H50" s="2" t="s">
        <v>282</v>
      </c>
      <c r="I50" s="2" t="s">
        <v>169</v>
      </c>
      <c r="J50" s="2"/>
      <c r="K50" s="2"/>
      <c r="L50" s="2"/>
      <c r="M50" s="2"/>
    </row>
    <row r="51">
      <c r="A51" s="1">
        <v>44466.0</v>
      </c>
      <c r="B51" s="2">
        <v>47.0</v>
      </c>
      <c r="C51" s="2">
        <v>220.0</v>
      </c>
      <c r="D51" s="2" t="s">
        <v>283</v>
      </c>
      <c r="E51" s="2" t="s">
        <v>169</v>
      </c>
      <c r="F51" s="2" t="s">
        <v>284</v>
      </c>
      <c r="G51" s="2" t="s">
        <v>169</v>
      </c>
      <c r="H51" s="2" t="s">
        <v>285</v>
      </c>
      <c r="I51" s="2" t="s">
        <v>169</v>
      </c>
      <c r="J51" s="2" t="s">
        <v>286</v>
      </c>
      <c r="K51" s="2" t="s">
        <v>208</v>
      </c>
    </row>
    <row r="52">
      <c r="A52" s="1">
        <v>44467.0</v>
      </c>
      <c r="B52" s="2">
        <v>48.0</v>
      </c>
      <c r="C52" s="2">
        <v>120.0</v>
      </c>
      <c r="D52" s="2" t="s">
        <v>287</v>
      </c>
      <c r="E52" s="2" t="s">
        <v>199</v>
      </c>
    </row>
    <row r="53">
      <c r="A53" s="1">
        <v>44468.0</v>
      </c>
      <c r="B53" s="2">
        <v>49.0</v>
      </c>
      <c r="C53" s="2">
        <v>0.0</v>
      </c>
    </row>
    <row r="54">
      <c r="A54" s="1">
        <v>44469.0</v>
      </c>
      <c r="B54" s="2">
        <v>50.0</v>
      </c>
      <c r="C54" s="2">
        <v>230.0</v>
      </c>
      <c r="D54" s="2" t="s">
        <v>257</v>
      </c>
      <c r="E54" s="2" t="s">
        <v>182</v>
      </c>
      <c r="F54" s="2" t="s">
        <v>288</v>
      </c>
      <c r="G54" s="2" t="s">
        <v>177</v>
      </c>
      <c r="H54" s="2" t="s">
        <v>279</v>
      </c>
      <c r="I54" s="2" t="s">
        <v>208</v>
      </c>
      <c r="J54" s="2" t="s">
        <v>289</v>
      </c>
      <c r="L54" s="2" t="s">
        <v>290</v>
      </c>
      <c r="M54" s="2" t="s">
        <v>208</v>
      </c>
    </row>
    <row r="55">
      <c r="A55" s="1">
        <v>44470.0</v>
      </c>
      <c r="B55" s="2">
        <v>51.0</v>
      </c>
      <c r="C55" s="2">
        <v>130.0</v>
      </c>
      <c r="D55" s="2" t="s">
        <v>291</v>
      </c>
      <c r="F55" s="2" t="s">
        <v>292</v>
      </c>
      <c r="G55" s="2" t="s">
        <v>224</v>
      </c>
      <c r="H55" s="2" t="s">
        <v>289</v>
      </c>
      <c r="I55" s="2" t="s">
        <v>210</v>
      </c>
      <c r="J55" s="2" t="s">
        <v>293</v>
      </c>
      <c r="K55" s="2" t="s">
        <v>294</v>
      </c>
    </row>
    <row r="56">
      <c r="A56" s="1">
        <v>44471.0</v>
      </c>
      <c r="B56" s="2">
        <v>52.0</v>
      </c>
      <c r="C56" s="2">
        <v>0.0</v>
      </c>
    </row>
    <row r="57">
      <c r="A57" s="1">
        <v>44472.0</v>
      </c>
      <c r="B57" s="2">
        <v>53.0</v>
      </c>
      <c r="C57" s="2">
        <v>300.0</v>
      </c>
      <c r="D57" s="2" t="s">
        <v>295</v>
      </c>
      <c r="E57" s="2" t="s">
        <v>211</v>
      </c>
      <c r="F57" s="2" t="s">
        <v>296</v>
      </c>
      <c r="G57" s="2" t="s">
        <v>211</v>
      </c>
      <c r="H57" s="2" t="s">
        <v>297</v>
      </c>
      <c r="I57" s="2" t="s">
        <v>199</v>
      </c>
    </row>
    <row r="58">
      <c r="A58" s="1">
        <v>44473.0</v>
      </c>
      <c r="B58" s="2">
        <v>54.0</v>
      </c>
      <c r="C58" s="2">
        <v>260.0</v>
      </c>
      <c r="D58" s="2" t="s">
        <v>298</v>
      </c>
      <c r="E58" s="2" t="s">
        <v>241</v>
      </c>
      <c r="F58" s="2" t="s">
        <v>299</v>
      </c>
      <c r="G58" s="2" t="s">
        <v>169</v>
      </c>
      <c r="H58" s="2" t="s">
        <v>300</v>
      </c>
      <c r="I58" s="2" t="s">
        <v>211</v>
      </c>
    </row>
    <row r="59">
      <c r="A59" s="1">
        <v>44474.0</v>
      </c>
      <c r="B59" s="2">
        <v>55.0</v>
      </c>
      <c r="C59" s="2">
        <v>125.0</v>
      </c>
      <c r="D59" s="2" t="s">
        <v>301</v>
      </c>
      <c r="E59" s="2" t="s">
        <v>302</v>
      </c>
      <c r="F59" s="2" t="s">
        <v>287</v>
      </c>
      <c r="G59" s="2" t="s">
        <v>211</v>
      </c>
      <c r="H59" s="2"/>
      <c r="I59" s="2"/>
    </row>
    <row r="60">
      <c r="A60" s="1">
        <v>44475.0</v>
      </c>
      <c r="B60" s="2">
        <v>56.0</v>
      </c>
      <c r="C60" s="2">
        <v>375.0</v>
      </c>
      <c r="D60" s="2" t="s">
        <v>287</v>
      </c>
      <c r="E60" s="2" t="s">
        <v>303</v>
      </c>
      <c r="F60" s="2" t="s">
        <v>304</v>
      </c>
      <c r="G60" s="2" t="s">
        <v>305</v>
      </c>
      <c r="H60" s="2"/>
      <c r="J60" s="2"/>
      <c r="K60" s="2"/>
    </row>
    <row r="61">
      <c r="A61" s="1">
        <v>44476.0</v>
      </c>
      <c r="B61" s="2">
        <v>57.0</v>
      </c>
      <c r="C61" s="2">
        <v>370.0</v>
      </c>
      <c r="D61" s="2" t="s">
        <v>306</v>
      </c>
      <c r="E61" s="2" t="s">
        <v>169</v>
      </c>
      <c r="F61" s="2" t="s">
        <v>307</v>
      </c>
      <c r="H61" s="2" t="s">
        <v>308</v>
      </c>
      <c r="I61" s="2" t="s">
        <v>224</v>
      </c>
      <c r="J61" s="2" t="s">
        <v>309</v>
      </c>
      <c r="K61" s="2" t="s">
        <v>182</v>
      </c>
      <c r="L61" s="2" t="s">
        <v>287</v>
      </c>
      <c r="M61" s="2" t="s">
        <v>303</v>
      </c>
    </row>
    <row r="62">
      <c r="A62" s="1">
        <v>44477.0</v>
      </c>
      <c r="B62" s="2">
        <v>58.0</v>
      </c>
      <c r="C62" s="2">
        <v>220.0</v>
      </c>
      <c r="D62" s="2" t="s">
        <v>310</v>
      </c>
      <c r="E62" s="2" t="s">
        <v>182</v>
      </c>
      <c r="F62" s="2" t="s">
        <v>311</v>
      </c>
      <c r="G62" s="2" t="s">
        <v>182</v>
      </c>
      <c r="H62" s="2" t="s">
        <v>287</v>
      </c>
      <c r="I62" s="2" t="s">
        <v>199</v>
      </c>
    </row>
    <row r="63">
      <c r="A63" s="1">
        <v>44478.0</v>
      </c>
      <c r="B63" s="2">
        <v>59.0</v>
      </c>
      <c r="C63" s="2">
        <v>195.0</v>
      </c>
      <c r="D63" s="2" t="s">
        <v>312</v>
      </c>
      <c r="E63" s="2" t="s">
        <v>210</v>
      </c>
      <c r="F63" s="2" t="s">
        <v>313</v>
      </c>
      <c r="G63" s="2" t="s">
        <v>187</v>
      </c>
      <c r="H63" s="2" t="s">
        <v>314</v>
      </c>
      <c r="I63" s="2" t="s">
        <v>199</v>
      </c>
      <c r="J63" s="2"/>
      <c r="K63" s="2"/>
    </row>
    <row r="64">
      <c r="A64" s="1">
        <v>44479.0</v>
      </c>
      <c r="B64" s="2">
        <v>60.0</v>
      </c>
      <c r="C64" s="2">
        <v>202.0</v>
      </c>
      <c r="D64" s="2" t="s">
        <v>201</v>
      </c>
      <c r="F64" s="2" t="s">
        <v>315</v>
      </c>
      <c r="G64" s="2" t="s">
        <v>316</v>
      </c>
      <c r="H64" s="2" t="s">
        <v>307</v>
      </c>
      <c r="I64" s="2" t="s">
        <v>199</v>
      </c>
      <c r="J64" s="2"/>
    </row>
    <row r="65">
      <c r="A65" s="1">
        <v>44480.0</v>
      </c>
      <c r="B65" s="2">
        <v>61.0</v>
      </c>
      <c r="C65" s="2">
        <v>320.0</v>
      </c>
      <c r="D65" s="2" t="s">
        <v>317</v>
      </c>
      <c r="E65" s="2" t="s">
        <v>208</v>
      </c>
      <c r="F65" s="2" t="s">
        <v>315</v>
      </c>
      <c r="G65" s="2" t="s">
        <v>294</v>
      </c>
      <c r="H65" s="2" t="s">
        <v>201</v>
      </c>
      <c r="I65" s="2" t="s">
        <v>318</v>
      </c>
    </row>
    <row r="66">
      <c r="A66" s="1">
        <v>44481.0</v>
      </c>
      <c r="B66" s="2">
        <v>62.0</v>
      </c>
      <c r="C66" s="2">
        <v>120.0</v>
      </c>
      <c r="D66" s="2" t="s">
        <v>319</v>
      </c>
      <c r="E66" s="2" t="s">
        <v>210</v>
      </c>
      <c r="F66" s="2" t="s">
        <v>320</v>
      </c>
      <c r="G66" s="2" t="s">
        <v>211</v>
      </c>
    </row>
    <row r="67">
      <c r="A67" s="1">
        <v>44482.0</v>
      </c>
      <c r="B67" s="2">
        <v>63.0</v>
      </c>
      <c r="C67" s="2">
        <v>505.0</v>
      </c>
      <c r="D67" s="2" t="s">
        <v>221</v>
      </c>
      <c r="E67" s="2" t="s">
        <v>210</v>
      </c>
      <c r="F67" s="2" t="s">
        <v>321</v>
      </c>
      <c r="G67" s="2" t="s">
        <v>206</v>
      </c>
      <c r="H67" s="2" t="s">
        <v>322</v>
      </c>
      <c r="I67" s="2" t="s">
        <v>294</v>
      </c>
      <c r="J67" s="2" t="s">
        <v>323</v>
      </c>
      <c r="K67" s="2" t="s">
        <v>324</v>
      </c>
    </row>
    <row r="68">
      <c r="A68" s="1">
        <v>44483.0</v>
      </c>
      <c r="B68" s="2">
        <v>64.0</v>
      </c>
      <c r="C68" s="2">
        <v>305.0</v>
      </c>
      <c r="D68" s="2" t="s">
        <v>323</v>
      </c>
      <c r="E68" s="2" t="s">
        <v>169</v>
      </c>
      <c r="F68" s="2" t="s">
        <v>325</v>
      </c>
      <c r="G68" s="2" t="s">
        <v>171</v>
      </c>
      <c r="H68" s="2" t="s">
        <v>326</v>
      </c>
      <c r="I68" s="2" t="s">
        <v>208</v>
      </c>
      <c r="J68" s="2" t="s">
        <v>327</v>
      </c>
      <c r="K68" s="2" t="s">
        <v>199</v>
      </c>
    </row>
    <row r="69">
      <c r="A69" s="1">
        <v>44484.0</v>
      </c>
      <c r="B69" s="2">
        <v>65.0</v>
      </c>
      <c r="C69" s="2">
        <v>180.0</v>
      </c>
      <c r="D69" s="2" t="s">
        <v>221</v>
      </c>
      <c r="E69" s="2" t="s">
        <v>303</v>
      </c>
    </row>
    <row r="70">
      <c r="A70" s="1">
        <v>44485.0</v>
      </c>
      <c r="B70" s="2">
        <v>66.0</v>
      </c>
      <c r="C70" s="2">
        <v>475.0</v>
      </c>
      <c r="D70" s="2" t="s">
        <v>328</v>
      </c>
      <c r="E70" s="2" t="s">
        <v>206</v>
      </c>
      <c r="F70" s="2" t="s">
        <v>329</v>
      </c>
      <c r="G70" s="2" t="s">
        <v>211</v>
      </c>
      <c r="H70" s="2" t="s">
        <v>330</v>
      </c>
      <c r="I70" s="2" t="s">
        <v>210</v>
      </c>
      <c r="J70" s="2" t="s">
        <v>221</v>
      </c>
      <c r="K70" s="2" t="s">
        <v>202</v>
      </c>
      <c r="L70" s="2" t="s">
        <v>331</v>
      </c>
      <c r="M70" s="2" t="s">
        <v>199</v>
      </c>
    </row>
    <row r="71">
      <c r="A71" s="1">
        <v>44486.0</v>
      </c>
      <c r="B71" s="2">
        <v>67.0</v>
      </c>
      <c r="C71" s="2">
        <v>193.0</v>
      </c>
      <c r="D71" s="2" t="s">
        <v>332</v>
      </c>
      <c r="E71" s="2" t="s">
        <v>333</v>
      </c>
      <c r="F71" s="2" t="s">
        <v>334</v>
      </c>
      <c r="G71" s="2" t="s">
        <v>169</v>
      </c>
      <c r="H71" s="2" t="s">
        <v>335</v>
      </c>
      <c r="I71" s="2" t="s">
        <v>169</v>
      </c>
      <c r="J71" s="2"/>
    </row>
    <row r="72">
      <c r="A72" s="1">
        <v>44487.0</v>
      </c>
      <c r="B72" s="2">
        <v>68.0</v>
      </c>
      <c r="C72" s="2">
        <v>220.0</v>
      </c>
      <c r="D72" s="2" t="s">
        <v>336</v>
      </c>
      <c r="E72" s="2" t="s">
        <v>224</v>
      </c>
      <c r="F72" s="2" t="s">
        <v>337</v>
      </c>
      <c r="G72" s="2" t="s">
        <v>224</v>
      </c>
      <c r="H72" s="2" t="s">
        <v>338</v>
      </c>
      <c r="I72" s="2" t="s">
        <v>169</v>
      </c>
    </row>
    <row r="73">
      <c r="A73" s="1">
        <v>44488.0</v>
      </c>
      <c r="B73" s="2">
        <v>69.0</v>
      </c>
      <c r="C73" s="2">
        <v>0.0</v>
      </c>
      <c r="D73" s="2" t="s">
        <v>339</v>
      </c>
      <c r="F73" s="2"/>
    </row>
    <row r="74">
      <c r="A74" s="1">
        <v>44489.0</v>
      </c>
      <c r="B74" s="2">
        <v>70.0</v>
      </c>
      <c r="C74" s="2">
        <v>90.0</v>
      </c>
      <c r="D74" s="2" t="s">
        <v>340</v>
      </c>
      <c r="E74" s="2" t="s">
        <v>248</v>
      </c>
      <c r="F74" s="2" t="s">
        <v>341</v>
      </c>
      <c r="G74" s="2" t="s">
        <v>210</v>
      </c>
      <c r="H74" s="2" t="s">
        <v>342</v>
      </c>
      <c r="I74" s="2" t="s">
        <v>187</v>
      </c>
    </row>
    <row r="75">
      <c r="A75" s="1">
        <v>44490.0</v>
      </c>
      <c r="B75" s="2">
        <v>71.0</v>
      </c>
      <c r="C75" s="2">
        <v>300.0</v>
      </c>
      <c r="D75" s="2" t="s">
        <v>343</v>
      </c>
      <c r="E75" s="2" t="s">
        <v>169</v>
      </c>
      <c r="F75" s="2" t="s">
        <v>344</v>
      </c>
      <c r="G75" s="2" t="s">
        <v>210</v>
      </c>
      <c r="H75" s="2" t="s">
        <v>221</v>
      </c>
      <c r="I75" s="2" t="s">
        <v>169</v>
      </c>
      <c r="J75" s="2" t="s">
        <v>345</v>
      </c>
      <c r="K75" s="2" t="s">
        <v>169</v>
      </c>
      <c r="L75" s="2" t="s">
        <v>346</v>
      </c>
      <c r="M75" s="2" t="s">
        <v>211</v>
      </c>
    </row>
    <row r="76">
      <c r="A76" s="1">
        <v>44491.0</v>
      </c>
      <c r="B76" s="2">
        <v>72.0</v>
      </c>
      <c r="C76" s="2">
        <v>165.0</v>
      </c>
      <c r="D76" s="2" t="s">
        <v>347</v>
      </c>
      <c r="E76" s="2" t="s">
        <v>169</v>
      </c>
      <c r="F76" s="2" t="s">
        <v>326</v>
      </c>
      <c r="G76" s="2" t="s">
        <v>169</v>
      </c>
      <c r="H76" s="2" t="s">
        <v>348</v>
      </c>
      <c r="I76" s="2" t="s">
        <v>187</v>
      </c>
    </row>
    <row r="77">
      <c r="A77" s="1">
        <v>44492.0</v>
      </c>
      <c r="B77" s="2">
        <v>73.0</v>
      </c>
      <c r="C77" s="2">
        <v>150.0</v>
      </c>
      <c r="D77" s="2" t="s">
        <v>349</v>
      </c>
      <c r="E77" s="2" t="s">
        <v>191</v>
      </c>
    </row>
    <row r="78">
      <c r="A78" s="1">
        <v>44493.0</v>
      </c>
      <c r="B78" s="2">
        <v>74.0</v>
      </c>
      <c r="C78" s="2">
        <v>232.0</v>
      </c>
      <c r="D78" s="2" t="s">
        <v>349</v>
      </c>
      <c r="E78" s="2" t="s">
        <v>350</v>
      </c>
      <c r="F78" s="2" t="s">
        <v>351</v>
      </c>
      <c r="G78" s="2" t="s">
        <v>210</v>
      </c>
      <c r="H78" s="2" t="s">
        <v>352</v>
      </c>
      <c r="I78" s="2" t="s">
        <v>303</v>
      </c>
    </row>
    <row r="79">
      <c r="A79" s="1">
        <v>44494.0</v>
      </c>
      <c r="B79" s="2">
        <v>75.0</v>
      </c>
      <c r="C79" s="2">
        <v>268.0</v>
      </c>
      <c r="D79" s="2" t="s">
        <v>352</v>
      </c>
      <c r="E79" s="2" t="s">
        <v>177</v>
      </c>
      <c r="F79" s="2" t="s">
        <v>353</v>
      </c>
      <c r="G79" s="2" t="s">
        <v>211</v>
      </c>
      <c r="H79" s="2" t="s">
        <v>354</v>
      </c>
      <c r="I79" s="2" t="s">
        <v>355</v>
      </c>
      <c r="J79" s="2" t="s">
        <v>342</v>
      </c>
      <c r="K79" s="2" t="s">
        <v>169</v>
      </c>
    </row>
    <row r="80">
      <c r="A80" s="1">
        <v>44495.0</v>
      </c>
      <c r="B80" s="2">
        <v>76.0</v>
      </c>
      <c r="C80" s="2">
        <v>420.0</v>
      </c>
      <c r="D80" s="2" t="s">
        <v>352</v>
      </c>
      <c r="E80" s="2" t="s">
        <v>356</v>
      </c>
      <c r="F80" s="2"/>
      <c r="H80" s="2"/>
    </row>
    <row r="81">
      <c r="A81" s="1">
        <v>44496.0</v>
      </c>
      <c r="B81" s="2">
        <v>77.0</v>
      </c>
      <c r="C81" s="2">
        <v>430.0</v>
      </c>
      <c r="D81" s="2" t="s">
        <v>352</v>
      </c>
      <c r="E81" s="2" t="s">
        <v>357</v>
      </c>
      <c r="F81" s="2" t="s">
        <v>358</v>
      </c>
      <c r="G81" s="2" t="s">
        <v>211</v>
      </c>
      <c r="H81" s="2" t="s">
        <v>359</v>
      </c>
      <c r="I81" s="2" t="s">
        <v>177</v>
      </c>
    </row>
    <row r="82">
      <c r="A82" s="1">
        <v>44497.0</v>
      </c>
      <c r="B82" s="2">
        <v>78.0</v>
      </c>
      <c r="C82" s="2">
        <v>425.0</v>
      </c>
      <c r="D82" s="2" t="s">
        <v>360</v>
      </c>
      <c r="E82" s="2" t="s">
        <v>187</v>
      </c>
      <c r="F82" s="2" t="s">
        <v>352</v>
      </c>
      <c r="G82" s="2" t="s">
        <v>361</v>
      </c>
      <c r="H82" s="2" t="s">
        <v>221</v>
      </c>
      <c r="I82" s="2" t="s">
        <v>357</v>
      </c>
      <c r="J82" s="2"/>
    </row>
    <row r="83">
      <c r="A83" s="1">
        <v>44498.0</v>
      </c>
      <c r="B83" s="2">
        <v>79.0</v>
      </c>
      <c r="C83" s="2">
        <v>451.0</v>
      </c>
      <c r="D83" s="2" t="s">
        <v>221</v>
      </c>
      <c r="E83" s="2" t="s">
        <v>362</v>
      </c>
      <c r="F83" s="2" t="s">
        <v>348</v>
      </c>
      <c r="G83" s="2" t="s">
        <v>294</v>
      </c>
    </row>
    <row r="84">
      <c r="A84" s="1">
        <v>44499.0</v>
      </c>
      <c r="B84" s="2">
        <v>80.0</v>
      </c>
      <c r="C84" s="2">
        <v>316.0</v>
      </c>
      <c r="D84" s="2" t="s">
        <v>221</v>
      </c>
      <c r="E84" s="2" t="s">
        <v>363</v>
      </c>
      <c r="F84" s="2" t="s">
        <v>364</v>
      </c>
      <c r="G84" s="2" t="s">
        <v>365</v>
      </c>
    </row>
    <row r="85">
      <c r="A85" s="1">
        <v>44500.0</v>
      </c>
      <c r="B85" s="2">
        <v>81.0</v>
      </c>
      <c r="C85" s="2">
        <v>90.0</v>
      </c>
      <c r="D85" s="2" t="s">
        <v>366</v>
      </c>
      <c r="E85" s="2" t="s">
        <v>169</v>
      </c>
      <c r="F85" s="2" t="s">
        <v>367</v>
      </c>
      <c r="G85" s="2" t="s">
        <v>210</v>
      </c>
      <c r="H85" s="3"/>
      <c r="I85" s="6"/>
      <c r="J85" s="3"/>
      <c r="L85" s="2"/>
      <c r="M85" s="2"/>
    </row>
    <row r="86">
      <c r="A86" s="1">
        <v>44501.0</v>
      </c>
      <c r="B86" s="2">
        <v>82.0</v>
      </c>
      <c r="C86" s="2">
        <v>265.0</v>
      </c>
      <c r="D86" s="2" t="s">
        <v>368</v>
      </c>
      <c r="E86" s="2" t="s">
        <v>177</v>
      </c>
      <c r="F86" s="2" t="s">
        <v>369</v>
      </c>
      <c r="G86" s="2" t="s">
        <v>302</v>
      </c>
      <c r="H86" s="2" t="s">
        <v>370</v>
      </c>
      <c r="I86" s="2" t="s">
        <v>169</v>
      </c>
      <c r="J86" s="2" t="s">
        <v>200</v>
      </c>
      <c r="K86" s="2" t="s">
        <v>371</v>
      </c>
      <c r="L86" s="2" t="s">
        <v>372</v>
      </c>
      <c r="M86" s="2" t="s">
        <v>373</v>
      </c>
    </row>
    <row r="87">
      <c r="A87" s="1">
        <v>44502.0</v>
      </c>
      <c r="B87" s="2">
        <v>83.0</v>
      </c>
      <c r="C87" s="2">
        <v>128.0</v>
      </c>
      <c r="D87" s="2" t="s">
        <v>221</v>
      </c>
      <c r="E87" s="2" t="s">
        <v>374</v>
      </c>
      <c r="F87" s="2" t="s">
        <v>352</v>
      </c>
      <c r="H87" s="2" t="s">
        <v>375</v>
      </c>
      <c r="I87" s="2" t="s">
        <v>211</v>
      </c>
    </row>
    <row r="88">
      <c r="A88" s="1">
        <v>44503.0</v>
      </c>
      <c r="B88" s="2">
        <v>84.0</v>
      </c>
      <c r="C88" s="2">
        <v>268.0</v>
      </c>
      <c r="D88" s="2" t="s">
        <v>352</v>
      </c>
      <c r="E88" s="2" t="s">
        <v>376</v>
      </c>
      <c r="F88" s="2" t="s">
        <v>377</v>
      </c>
      <c r="G88" s="2" t="s">
        <v>378</v>
      </c>
    </row>
    <row r="89">
      <c r="A89" s="1">
        <v>44504.0</v>
      </c>
      <c r="B89" s="2">
        <v>85.0</v>
      </c>
      <c r="C89" s="2">
        <v>210.0</v>
      </c>
      <c r="D89" s="2" t="s">
        <v>379</v>
      </c>
      <c r="E89" s="2" t="s">
        <v>210</v>
      </c>
      <c r="F89" s="2" t="s">
        <v>221</v>
      </c>
      <c r="G89" s="2" t="s">
        <v>303</v>
      </c>
    </row>
    <row r="90">
      <c r="A90" s="1">
        <v>44505.0</v>
      </c>
      <c r="B90" s="2">
        <v>86.0</v>
      </c>
      <c r="C90" s="2">
        <v>115.0</v>
      </c>
      <c r="D90" s="4" t="s">
        <v>380</v>
      </c>
      <c r="E90" s="4" t="s">
        <v>177</v>
      </c>
      <c r="F90" s="4" t="s">
        <v>381</v>
      </c>
      <c r="H90" s="2" t="s">
        <v>382</v>
      </c>
      <c r="I90" s="2" t="s">
        <v>248</v>
      </c>
    </row>
    <row r="91">
      <c r="A91" s="1">
        <v>44506.0</v>
      </c>
      <c r="B91" s="2">
        <v>87.0</v>
      </c>
      <c r="C91" s="2">
        <v>100.0</v>
      </c>
      <c r="D91" s="2" t="s">
        <v>383</v>
      </c>
      <c r="E91" s="2" t="s">
        <v>208</v>
      </c>
      <c r="F91" s="2" t="s">
        <v>381</v>
      </c>
      <c r="G91" s="2" t="s">
        <v>169</v>
      </c>
      <c r="H91" s="2" t="s">
        <v>352</v>
      </c>
      <c r="J91" s="2" t="s">
        <v>384</v>
      </c>
      <c r="K91" s="2" t="s">
        <v>210</v>
      </c>
      <c r="L91" s="2" t="s">
        <v>385</v>
      </c>
      <c r="M91" s="2" t="s">
        <v>169</v>
      </c>
      <c r="N91" s="2" t="s">
        <v>386</v>
      </c>
      <c r="O91" s="2" t="s">
        <v>208</v>
      </c>
    </row>
    <row r="92">
      <c r="A92" s="1">
        <v>44507.0</v>
      </c>
      <c r="B92" s="2">
        <v>88.0</v>
      </c>
      <c r="C92" s="2">
        <v>290.0</v>
      </c>
      <c r="D92" s="2" t="s">
        <v>387</v>
      </c>
      <c r="F92" s="2" t="s">
        <v>388</v>
      </c>
      <c r="H92" s="2" t="s">
        <v>352</v>
      </c>
      <c r="I92" s="2" t="s">
        <v>199</v>
      </c>
      <c r="J92" s="2" t="s">
        <v>375</v>
      </c>
      <c r="K92" s="2" t="s">
        <v>211</v>
      </c>
      <c r="L92" s="2" t="s">
        <v>389</v>
      </c>
      <c r="M92" s="2" t="s">
        <v>224</v>
      </c>
      <c r="N92" s="2" t="s">
        <v>390</v>
      </c>
      <c r="O92" s="2" t="s">
        <v>243</v>
      </c>
    </row>
    <row r="93">
      <c r="A93" s="1">
        <v>44508.0</v>
      </c>
      <c r="B93" s="2">
        <v>89.0</v>
      </c>
      <c r="C93" s="2">
        <v>120.0</v>
      </c>
      <c r="D93" s="2" t="s">
        <v>387</v>
      </c>
      <c r="E93" s="2" t="s">
        <v>182</v>
      </c>
      <c r="F93" s="2" t="s">
        <v>389</v>
      </c>
      <c r="H93" s="2" t="s">
        <v>286</v>
      </c>
      <c r="I93" s="2" t="s">
        <v>214</v>
      </c>
      <c r="J93" s="2" t="s">
        <v>391</v>
      </c>
      <c r="L93" s="2" t="s">
        <v>392</v>
      </c>
      <c r="M93" s="2" t="s">
        <v>182</v>
      </c>
    </row>
    <row r="94">
      <c r="A94" s="1">
        <v>44509.0</v>
      </c>
      <c r="B94" s="2">
        <v>90.0</v>
      </c>
      <c r="C94" s="2">
        <v>230.0</v>
      </c>
      <c r="D94" s="2" t="s">
        <v>389</v>
      </c>
      <c r="E94" s="2" t="s">
        <v>275</v>
      </c>
      <c r="F94" s="2" t="s">
        <v>393</v>
      </c>
      <c r="G94" s="2" t="s">
        <v>169</v>
      </c>
      <c r="H94" s="2" t="s">
        <v>394</v>
      </c>
      <c r="I94" s="2" t="s">
        <v>206</v>
      </c>
      <c r="J94" s="2" t="s">
        <v>395</v>
      </c>
      <c r="K94" s="2" t="s">
        <v>208</v>
      </c>
    </row>
    <row r="95">
      <c r="A95" s="1">
        <v>44510.0</v>
      </c>
      <c r="B95" s="2">
        <v>91.0</v>
      </c>
      <c r="C95" s="2">
        <v>30.0</v>
      </c>
      <c r="D95" s="2" t="s">
        <v>389</v>
      </c>
      <c r="E95" s="2" t="s">
        <v>210</v>
      </c>
    </row>
    <row r="96">
      <c r="A96" s="1">
        <v>44511.0</v>
      </c>
      <c r="B96" s="2">
        <v>92.0</v>
      </c>
      <c r="C96" s="2">
        <v>85.0</v>
      </c>
      <c r="D96" s="2" t="s">
        <v>396</v>
      </c>
      <c r="E96" s="2" t="s">
        <v>214</v>
      </c>
      <c r="F96" s="2" t="s">
        <v>389</v>
      </c>
      <c r="G96" s="2" t="s">
        <v>248</v>
      </c>
    </row>
    <row r="97">
      <c r="A97" s="1">
        <v>44512.0</v>
      </c>
      <c r="B97" s="2">
        <v>93.0</v>
      </c>
      <c r="D97" s="2" t="s">
        <v>397</v>
      </c>
      <c r="E97" s="2" t="s">
        <v>208</v>
      </c>
      <c r="F97" s="2" t="s">
        <v>398</v>
      </c>
      <c r="G97" s="2" t="s">
        <v>208</v>
      </c>
    </row>
    <row r="98">
      <c r="A98" s="1">
        <v>44513.0</v>
      </c>
      <c r="B98" s="2">
        <v>94.0</v>
      </c>
      <c r="C98" s="2">
        <v>190.0</v>
      </c>
      <c r="D98" s="2" t="s">
        <v>399</v>
      </c>
      <c r="E98" s="2" t="s">
        <v>365</v>
      </c>
      <c r="F98" s="2" t="s">
        <v>400</v>
      </c>
      <c r="G98" s="2" t="s">
        <v>303</v>
      </c>
    </row>
    <row r="99">
      <c r="A99" s="1">
        <v>44514.0</v>
      </c>
      <c r="B99" s="2">
        <v>95.0</v>
      </c>
      <c r="C99" s="2">
        <v>215.0</v>
      </c>
      <c r="D99" s="2" t="s">
        <v>401</v>
      </c>
      <c r="E99" s="2" t="s">
        <v>402</v>
      </c>
      <c r="F99" s="2" t="s">
        <v>403</v>
      </c>
      <c r="G99" s="2" t="s">
        <v>210</v>
      </c>
    </row>
    <row r="100">
      <c r="A100" s="1">
        <v>44515.0</v>
      </c>
      <c r="B100" s="2">
        <v>96.0</v>
      </c>
      <c r="C100" s="2">
        <v>285.0</v>
      </c>
      <c r="D100" s="2" t="s">
        <v>404</v>
      </c>
      <c r="E100" s="2" t="s">
        <v>177</v>
      </c>
      <c r="F100" s="2" t="s">
        <v>405</v>
      </c>
      <c r="G100" s="2" t="s">
        <v>177</v>
      </c>
      <c r="H100" s="2" t="s">
        <v>406</v>
      </c>
      <c r="I100" s="2" t="s">
        <v>187</v>
      </c>
      <c r="J100" s="2" t="s">
        <v>407</v>
      </c>
      <c r="K100" s="2" t="s">
        <v>208</v>
      </c>
    </row>
    <row r="101">
      <c r="A101" s="1">
        <v>44516.0</v>
      </c>
      <c r="B101" s="2">
        <v>97.0</v>
      </c>
      <c r="C101" s="2">
        <v>305.0</v>
      </c>
      <c r="D101" s="2" t="s">
        <v>408</v>
      </c>
      <c r="E101" s="2" t="s">
        <v>241</v>
      </c>
      <c r="F101" s="2" t="s">
        <v>404</v>
      </c>
      <c r="G101" s="2" t="s">
        <v>248</v>
      </c>
      <c r="H101" s="2" t="s">
        <v>349</v>
      </c>
      <c r="I101" s="2" t="s">
        <v>357</v>
      </c>
    </row>
    <row r="102">
      <c r="A102" s="1">
        <v>44517.0</v>
      </c>
      <c r="B102" s="2">
        <v>98.0</v>
      </c>
      <c r="C102" s="2">
        <v>325.0</v>
      </c>
      <c r="D102" s="2" t="s">
        <v>409</v>
      </c>
      <c r="E102" s="2" t="s">
        <v>199</v>
      </c>
      <c r="F102" s="2" t="s">
        <v>349</v>
      </c>
      <c r="G102" s="2" t="s">
        <v>169</v>
      </c>
      <c r="H102" s="2" t="s">
        <v>281</v>
      </c>
      <c r="I102" s="2" t="s">
        <v>199</v>
      </c>
      <c r="J102" s="2" t="s">
        <v>277</v>
      </c>
      <c r="K102" s="2" t="s">
        <v>246</v>
      </c>
    </row>
    <row r="103">
      <c r="A103" s="1">
        <v>44518.0</v>
      </c>
      <c r="B103" s="2">
        <v>99.0</v>
      </c>
      <c r="C103" s="2">
        <v>240.0</v>
      </c>
      <c r="D103" s="2" t="s">
        <v>277</v>
      </c>
      <c r="E103" s="2" t="s">
        <v>199</v>
      </c>
      <c r="F103" s="2" t="s">
        <v>267</v>
      </c>
      <c r="G103" s="2" t="s">
        <v>199</v>
      </c>
    </row>
    <row r="104">
      <c r="A104" s="1">
        <v>44519.0</v>
      </c>
      <c r="B104" s="2">
        <v>100.0</v>
      </c>
      <c r="C104" s="2">
        <v>225.0</v>
      </c>
      <c r="D104" s="2" t="s">
        <v>410</v>
      </c>
      <c r="E104" s="2" t="s">
        <v>210</v>
      </c>
      <c r="F104" s="2" t="s">
        <v>411</v>
      </c>
      <c r="G104" s="2" t="s">
        <v>208</v>
      </c>
      <c r="H104" s="2" t="s">
        <v>412</v>
      </c>
      <c r="I104" s="2" t="s">
        <v>208</v>
      </c>
      <c r="J104" s="2" t="s">
        <v>413</v>
      </c>
      <c r="K104" s="2" t="s">
        <v>414</v>
      </c>
      <c r="L104" s="2" t="s">
        <v>349</v>
      </c>
      <c r="M104" s="2" t="s">
        <v>365</v>
      </c>
    </row>
    <row r="105">
      <c r="A105" s="1">
        <v>44520.0</v>
      </c>
      <c r="B105" s="2">
        <v>101.0</v>
      </c>
      <c r="C105" s="2">
        <v>245.0</v>
      </c>
      <c r="D105" s="2" t="s">
        <v>415</v>
      </c>
      <c r="E105" s="2" t="s">
        <v>199</v>
      </c>
      <c r="F105" s="2" t="s">
        <v>404</v>
      </c>
      <c r="G105" s="2" t="s">
        <v>211</v>
      </c>
      <c r="H105" s="2" t="s">
        <v>349</v>
      </c>
      <c r="I105" s="2" t="s">
        <v>302</v>
      </c>
    </row>
    <row r="106">
      <c r="A106" s="1">
        <v>44521.0</v>
      </c>
      <c r="B106" s="2">
        <v>102.0</v>
      </c>
      <c r="C106" s="2">
        <v>325.0</v>
      </c>
      <c r="D106" s="2" t="s">
        <v>277</v>
      </c>
      <c r="E106" s="2" t="s">
        <v>211</v>
      </c>
      <c r="F106" s="2" t="s">
        <v>416</v>
      </c>
      <c r="G106" s="2" t="s">
        <v>177</v>
      </c>
      <c r="H106" s="2" t="s">
        <v>417</v>
      </c>
      <c r="I106" s="2" t="s">
        <v>211</v>
      </c>
      <c r="J106" s="2" t="s">
        <v>349</v>
      </c>
      <c r="K106" s="2" t="s">
        <v>187</v>
      </c>
    </row>
    <row r="107">
      <c r="A107" s="1">
        <v>44522.0</v>
      </c>
      <c r="B107" s="2">
        <v>103.0</v>
      </c>
      <c r="C107" s="2">
        <v>150.0</v>
      </c>
      <c r="D107" s="2" t="s">
        <v>299</v>
      </c>
      <c r="E107" s="2" t="s">
        <v>182</v>
      </c>
      <c r="F107" s="2" t="s">
        <v>349</v>
      </c>
      <c r="G107" s="2" t="s">
        <v>177</v>
      </c>
    </row>
    <row r="108">
      <c r="A108" s="1">
        <v>44523.0</v>
      </c>
      <c r="B108" s="2">
        <v>104.0</v>
      </c>
      <c r="C108" s="2">
        <v>130.0</v>
      </c>
      <c r="D108" s="2" t="s">
        <v>268</v>
      </c>
      <c r="E108" s="2" t="s">
        <v>199</v>
      </c>
      <c r="F108" s="2" t="s">
        <v>277</v>
      </c>
      <c r="G108" s="2" t="s">
        <v>365</v>
      </c>
    </row>
    <row r="109">
      <c r="A109" s="1">
        <v>44524.0</v>
      </c>
      <c r="B109" s="2">
        <v>105.0</v>
      </c>
      <c r="C109" s="2">
        <v>120.0</v>
      </c>
      <c r="D109" s="2" t="s">
        <v>273</v>
      </c>
      <c r="E109" s="2" t="s">
        <v>199</v>
      </c>
    </row>
    <row r="110">
      <c r="A110" s="1">
        <v>44525.0</v>
      </c>
      <c r="B110" s="2">
        <v>106.0</v>
      </c>
      <c r="C110" s="2">
        <v>300.0</v>
      </c>
      <c r="D110" s="2" t="s">
        <v>404</v>
      </c>
      <c r="E110" s="2" t="s">
        <v>418</v>
      </c>
      <c r="F110" s="2" t="s">
        <v>277</v>
      </c>
      <c r="G110" s="2" t="s">
        <v>226</v>
      </c>
    </row>
    <row r="111">
      <c r="A111" s="1">
        <v>44526.0</v>
      </c>
      <c r="B111" s="2">
        <v>107.0</v>
      </c>
      <c r="C111" s="2">
        <v>120.0</v>
      </c>
      <c r="D111" s="2" t="s">
        <v>404</v>
      </c>
      <c r="E111" s="2" t="s">
        <v>199</v>
      </c>
    </row>
    <row r="112">
      <c r="A112" s="1">
        <v>44527.0</v>
      </c>
      <c r="B112" s="2">
        <v>108.0</v>
      </c>
      <c r="C112" s="2">
        <v>100.0</v>
      </c>
      <c r="D112" s="2" t="s">
        <v>404</v>
      </c>
      <c r="E112" s="2" t="s">
        <v>177</v>
      </c>
    </row>
    <row r="113">
      <c r="A113" s="1">
        <v>44528.0</v>
      </c>
      <c r="B113" s="2">
        <v>109.0</v>
      </c>
    </row>
    <row r="114">
      <c r="A114" s="1">
        <v>44529.0</v>
      </c>
      <c r="B114" s="2">
        <v>110.0</v>
      </c>
    </row>
    <row r="115">
      <c r="A115" s="1">
        <v>44530.0</v>
      </c>
      <c r="B115" s="2">
        <v>111.0</v>
      </c>
    </row>
    <row r="116">
      <c r="A116" s="1">
        <v>44531.0</v>
      </c>
    </row>
    <row r="117">
      <c r="A117" s="1">
        <v>44532.0</v>
      </c>
      <c r="C117" s="5">
        <f>SUM(C5:C112) + 70*60</f>
        <v>26311</v>
      </c>
      <c r="D117" s="2">
        <f>C117/COUNT(C5:C112)</f>
        <v>245.8971963</v>
      </c>
      <c r="E117" s="7">
        <f>SUM(C5:C112)/60</f>
        <v>368.5166667</v>
      </c>
    </row>
    <row r="118">
      <c r="A118" s="1">
        <v>44533.0</v>
      </c>
    </row>
    <row r="119">
      <c r="A119" s="1">
        <v>44534.0</v>
      </c>
    </row>
    <row r="120">
      <c r="A120" s="1">
        <v>44535.0</v>
      </c>
    </row>
    <row r="121">
      <c r="A121" s="1">
        <v>44536.0</v>
      </c>
    </row>
    <row r="122">
      <c r="A122" s="1">
        <v>44537.0</v>
      </c>
    </row>
    <row r="123">
      <c r="A123" s="1">
        <v>44538.0</v>
      </c>
    </row>
    <row r="124">
      <c r="A124" s="1">
        <v>44539.0</v>
      </c>
    </row>
    <row r="125">
      <c r="A125" s="1">
        <v>44540.0</v>
      </c>
    </row>
    <row r="126">
      <c r="A126" s="1">
        <v>44541.0</v>
      </c>
    </row>
    <row r="127">
      <c r="A127" s="1">
        <v>44542.0</v>
      </c>
    </row>
    <row r="128">
      <c r="A128" s="1">
        <v>44543.0</v>
      </c>
    </row>
    <row r="129">
      <c r="A129" s="1">
        <v>44544.0</v>
      </c>
    </row>
    <row r="130">
      <c r="A130" s="1">
        <v>44545.0</v>
      </c>
    </row>
    <row r="131">
      <c r="A131" s="1">
        <v>44546.0</v>
      </c>
    </row>
    <row r="132">
      <c r="A132" s="1">
        <v>44547.0</v>
      </c>
    </row>
    <row r="133">
      <c r="A133" s="1">
        <v>44548.0</v>
      </c>
    </row>
    <row r="134">
      <c r="A134" s="1">
        <v>44549.0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56.63"/>
  </cols>
  <sheetData>
    <row r="1">
      <c r="A1" s="2" t="s">
        <v>419</v>
      </c>
      <c r="B1" s="8">
        <v>0.5847222222222223</v>
      </c>
      <c r="C1" s="2">
        <v>0.0</v>
      </c>
      <c r="D1" s="8">
        <v>1.101388888888889</v>
      </c>
      <c r="E1" s="2">
        <v>0.0</v>
      </c>
      <c r="F1" s="8">
        <v>0.04895833333333333</v>
      </c>
      <c r="G1" s="2">
        <v>3.0</v>
      </c>
      <c r="H1" s="2" t="s">
        <v>420</v>
      </c>
      <c r="I1" s="2" t="s">
        <v>420</v>
      </c>
      <c r="J1" s="2" t="s">
        <v>421</v>
      </c>
      <c r="K1" s="2"/>
    </row>
    <row r="2">
      <c r="A2" s="2" t="s">
        <v>422</v>
      </c>
      <c r="B2" s="8">
        <v>0.07708333333333334</v>
      </c>
      <c r="C2" s="2">
        <v>0.0</v>
      </c>
      <c r="D2" s="8">
        <v>0.7708333333333334</v>
      </c>
      <c r="E2" s="2">
        <v>1.0</v>
      </c>
      <c r="F2" s="8">
        <v>0.5347222222222222</v>
      </c>
      <c r="G2" s="2">
        <v>1.0</v>
      </c>
      <c r="H2" s="2" t="s">
        <v>420</v>
      </c>
      <c r="I2" s="2" t="s">
        <v>420</v>
      </c>
      <c r="J2" s="2" t="s">
        <v>423</v>
      </c>
      <c r="K2" s="9" t="s">
        <v>424</v>
      </c>
    </row>
    <row r="3">
      <c r="A3" s="2" t="s">
        <v>425</v>
      </c>
      <c r="B3" s="8">
        <v>0.29444444444444445</v>
      </c>
      <c r="C3" s="2">
        <v>2.0</v>
      </c>
      <c r="D3" s="8">
        <v>0.51875</v>
      </c>
      <c r="E3" s="2">
        <v>0.0</v>
      </c>
      <c r="F3" s="10">
        <v>1.38125</v>
      </c>
      <c r="G3" s="2">
        <v>0.0</v>
      </c>
      <c r="H3" s="10">
        <v>2.275</v>
      </c>
      <c r="I3" s="2">
        <v>1.0</v>
      </c>
      <c r="J3" s="2" t="s">
        <v>426</v>
      </c>
      <c r="K3" s="9" t="s">
        <v>427</v>
      </c>
    </row>
    <row r="4">
      <c r="A4" s="2" t="s">
        <v>428</v>
      </c>
    </row>
    <row r="5">
      <c r="A5" s="2" t="s">
        <v>429</v>
      </c>
      <c r="B5" s="8">
        <v>0.06875</v>
      </c>
      <c r="C5" s="2">
        <v>0.0</v>
      </c>
      <c r="D5" s="2" t="s">
        <v>420</v>
      </c>
      <c r="E5" s="2" t="s">
        <v>420</v>
      </c>
      <c r="F5" s="10">
        <v>1.5604166666666666</v>
      </c>
      <c r="G5" s="2">
        <v>2.0</v>
      </c>
      <c r="H5" s="11">
        <v>0.05431712962962963</v>
      </c>
      <c r="I5" s="2">
        <v>2.0</v>
      </c>
      <c r="J5" s="2" t="s">
        <v>430</v>
      </c>
      <c r="K5" s="9" t="s">
        <v>431</v>
      </c>
    </row>
    <row r="6">
      <c r="A6" s="2" t="s">
        <v>432</v>
      </c>
      <c r="B6" s="8">
        <v>0.36666666666666664</v>
      </c>
      <c r="C6" s="2">
        <v>0.0</v>
      </c>
      <c r="D6" s="8">
        <v>0.9569444444444445</v>
      </c>
      <c r="E6" s="2">
        <v>1.0</v>
      </c>
      <c r="F6" s="10">
        <v>1.6381944444444445</v>
      </c>
      <c r="G6" s="2">
        <v>0.0</v>
      </c>
      <c r="H6" s="2" t="s">
        <v>420</v>
      </c>
      <c r="I6" s="2" t="s">
        <v>420</v>
      </c>
      <c r="J6" s="2" t="s">
        <v>433</v>
      </c>
      <c r="K6" s="9" t="s">
        <v>434</v>
      </c>
    </row>
    <row r="7">
      <c r="A7" s="2" t="s">
        <v>435</v>
      </c>
      <c r="B7" s="8">
        <v>0.30625</v>
      </c>
      <c r="C7" s="2">
        <v>0.0</v>
      </c>
      <c r="D7" s="8">
        <v>0.4395833333333333</v>
      </c>
      <c r="E7" s="2">
        <v>0.0</v>
      </c>
      <c r="F7" s="10">
        <v>1.0625</v>
      </c>
      <c r="G7" s="2">
        <v>0.0</v>
      </c>
      <c r="H7" s="2" t="s">
        <v>420</v>
      </c>
      <c r="I7" s="2" t="s">
        <v>420</v>
      </c>
      <c r="J7" s="2" t="s">
        <v>436</v>
      </c>
      <c r="K7" s="12" t="s">
        <v>437</v>
      </c>
    </row>
    <row r="8">
      <c r="A8" s="2" t="s">
        <v>438</v>
      </c>
      <c r="B8" s="8">
        <v>0.1951388888888889</v>
      </c>
      <c r="C8" s="2">
        <v>0.0</v>
      </c>
      <c r="D8" s="2" t="s">
        <v>420</v>
      </c>
      <c r="E8" s="2" t="s">
        <v>420</v>
      </c>
      <c r="F8" s="2" t="s">
        <v>420</v>
      </c>
      <c r="G8" s="2" t="s">
        <v>420</v>
      </c>
      <c r="H8" s="10">
        <v>1.8569444444444445</v>
      </c>
      <c r="I8" s="2">
        <v>0.0</v>
      </c>
      <c r="J8" s="2" t="s">
        <v>439</v>
      </c>
      <c r="K8" s="9" t="s">
        <v>440</v>
      </c>
    </row>
    <row r="9">
      <c r="A9" s="2" t="s">
        <v>441</v>
      </c>
    </row>
    <row r="10">
      <c r="A10" s="2" t="s">
        <v>442</v>
      </c>
      <c r="B10" s="8">
        <v>0.13958333333333334</v>
      </c>
      <c r="C10" s="2">
        <v>0.0</v>
      </c>
      <c r="D10" s="8">
        <v>0.42430555555555555</v>
      </c>
      <c r="E10" s="2">
        <v>0.0</v>
      </c>
      <c r="F10" s="2" t="s">
        <v>420</v>
      </c>
      <c r="G10" s="2" t="s">
        <v>420</v>
      </c>
      <c r="H10" s="2" t="s">
        <v>420</v>
      </c>
      <c r="I10" s="2" t="s">
        <v>420</v>
      </c>
    </row>
    <row r="11">
      <c r="A11" s="2" t="s">
        <v>443</v>
      </c>
      <c r="K11" s="9" t="s">
        <v>444</v>
      </c>
    </row>
    <row r="12">
      <c r="A12" s="2" t="s">
        <v>445</v>
      </c>
      <c r="B12" s="8">
        <v>0.24166666666666667</v>
      </c>
      <c r="C12" s="2">
        <v>0.0</v>
      </c>
      <c r="D12" s="8">
        <v>0.33611111111111114</v>
      </c>
      <c r="E12" s="2">
        <v>0.0</v>
      </c>
      <c r="F12" s="8">
        <v>0.8604166666666667</v>
      </c>
      <c r="G12" s="2">
        <v>0.0</v>
      </c>
      <c r="H12" s="11">
        <v>0.05273148148148148</v>
      </c>
      <c r="I12" s="2">
        <v>2.0</v>
      </c>
      <c r="K12" s="12" t="s">
        <v>446</v>
      </c>
      <c r="L12" s="2">
        <v>1256.0</v>
      </c>
    </row>
    <row r="13">
      <c r="A13" s="2" t="s">
        <v>447</v>
      </c>
    </row>
  </sheetData>
  <hyperlinks>
    <hyperlink r:id="rId1" ref="K2"/>
    <hyperlink r:id="rId2" ref="K3"/>
    <hyperlink r:id="rId3" ref="K5"/>
    <hyperlink r:id="rId4" ref="K6"/>
    <hyperlink r:id="rId5" ref="K7"/>
    <hyperlink r:id="rId6" ref="K8"/>
    <hyperlink r:id="rId7" ref="K11"/>
    <hyperlink r:id="rId8" ref="K12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</cols>
  <sheetData>
    <row r="1">
      <c r="A1" s="2" t="s">
        <v>448</v>
      </c>
      <c r="B1" s="2">
        <v>2116.0</v>
      </c>
      <c r="C1" s="10">
        <v>1.1930555555555555</v>
      </c>
      <c r="D1" s="2" t="s">
        <v>449</v>
      </c>
    </row>
    <row r="2">
      <c r="A2" s="2" t="s">
        <v>450</v>
      </c>
      <c r="C2" s="10">
        <v>1.132638888888889</v>
      </c>
      <c r="D2" s="2" t="s">
        <v>451</v>
      </c>
    </row>
    <row r="3">
      <c r="A3" s="2" t="s">
        <v>452</v>
      </c>
      <c r="C3" s="10">
        <v>1.5958333333333334</v>
      </c>
      <c r="D3" s="2" t="s">
        <v>453</v>
      </c>
    </row>
    <row r="4">
      <c r="A4" s="2" t="s">
        <v>454</v>
      </c>
      <c r="C4" s="11">
        <v>0.7083333333333334</v>
      </c>
      <c r="D4" s="2" t="s">
        <v>455</v>
      </c>
    </row>
    <row r="5">
      <c r="A5" s="2" t="s">
        <v>456</v>
      </c>
      <c r="C5" s="10">
        <v>1.25</v>
      </c>
      <c r="D5" s="2" t="s">
        <v>455</v>
      </c>
      <c r="E5" s="2" t="s">
        <v>457</v>
      </c>
    </row>
    <row r="6">
      <c r="A6" s="2" t="s">
        <v>458</v>
      </c>
      <c r="C6" s="10">
        <v>1.7916666666666667</v>
      </c>
      <c r="D6" s="2" t="s">
        <v>449</v>
      </c>
    </row>
    <row r="7">
      <c r="A7" s="2" t="s">
        <v>459</v>
      </c>
      <c r="C7" s="10">
        <v>1.0833333333333333</v>
      </c>
      <c r="D7" s="2" t="s">
        <v>460</v>
      </c>
    </row>
    <row r="8">
      <c r="A8" s="2" t="s">
        <v>461</v>
      </c>
      <c r="C8" s="10">
        <v>1.875</v>
      </c>
      <c r="D8" s="2" t="s">
        <v>460</v>
      </c>
    </row>
    <row r="9">
      <c r="A9" s="2" t="s">
        <v>462</v>
      </c>
      <c r="C9" s="10">
        <v>2.75</v>
      </c>
      <c r="D9" s="2" t="s">
        <v>463</v>
      </c>
    </row>
    <row r="10">
      <c r="A10" s="2" t="s">
        <v>464</v>
      </c>
      <c r="C10" s="10">
        <v>3.75</v>
      </c>
      <c r="D10" s="2" t="s">
        <v>465</v>
      </c>
    </row>
    <row r="11">
      <c r="A11" s="2" t="s">
        <v>466</v>
      </c>
      <c r="C11" s="11">
        <v>0.625</v>
      </c>
      <c r="D11" s="2" t="s">
        <v>465</v>
      </c>
    </row>
    <row r="12">
      <c r="A12" s="2" t="s">
        <v>467</v>
      </c>
      <c r="C12" s="10">
        <v>2.5</v>
      </c>
      <c r="D12" s="2" t="s">
        <v>468</v>
      </c>
    </row>
    <row r="13">
      <c r="A13" s="2" t="s">
        <v>469</v>
      </c>
      <c r="C13" s="10">
        <v>1.25</v>
      </c>
      <c r="D13" s="2" t="s">
        <v>470</v>
      </c>
    </row>
    <row r="14">
      <c r="A14" s="2" t="s">
        <v>471</v>
      </c>
      <c r="C14" s="10">
        <v>1.875</v>
      </c>
      <c r="D14" s="2" t="s">
        <v>472</v>
      </c>
    </row>
    <row r="15">
      <c r="A15" s="2" t="s">
        <v>473</v>
      </c>
      <c r="C15" s="11">
        <v>0.25</v>
      </c>
      <c r="D15" s="2" t="s">
        <v>472</v>
      </c>
    </row>
    <row r="16">
      <c r="A16" s="2" t="s">
        <v>474</v>
      </c>
      <c r="C16" s="10">
        <v>1.6666666666666667</v>
      </c>
      <c r="D16" s="2" t="s">
        <v>472</v>
      </c>
    </row>
    <row r="17">
      <c r="A17" s="2" t="s">
        <v>475</v>
      </c>
      <c r="C17" s="11">
        <v>0.625</v>
      </c>
      <c r="D17" s="2" t="s">
        <v>472</v>
      </c>
    </row>
    <row r="18">
      <c r="A18" s="2" t="s">
        <v>476</v>
      </c>
      <c r="C18" s="10">
        <v>1.875</v>
      </c>
      <c r="D18" s="2" t="s">
        <v>472</v>
      </c>
    </row>
    <row r="19">
      <c r="A19" s="2" t="s">
        <v>477</v>
      </c>
      <c r="C19" s="10">
        <v>1.5416666666666667</v>
      </c>
      <c r="D19" s="2" t="s">
        <v>478</v>
      </c>
    </row>
    <row r="20">
      <c r="A20" s="2" t="s">
        <v>479</v>
      </c>
      <c r="C20" s="11">
        <v>0.8541666666666666</v>
      </c>
      <c r="D20" s="2" t="s">
        <v>478</v>
      </c>
    </row>
    <row r="21">
      <c r="A21" s="2" t="s">
        <v>480</v>
      </c>
      <c r="C21" s="10">
        <v>1.375</v>
      </c>
      <c r="D21" s="2" t="s">
        <v>481</v>
      </c>
    </row>
    <row r="22">
      <c r="A22" s="2" t="s">
        <v>482</v>
      </c>
      <c r="C22" s="11">
        <v>0.4166666666666667</v>
      </c>
      <c r="D22" s="2" t="s">
        <v>481</v>
      </c>
    </row>
    <row r="23">
      <c r="A23" s="2" t="s">
        <v>483</v>
      </c>
      <c r="C23" s="10">
        <v>1.875</v>
      </c>
      <c r="D23" s="2" t="s">
        <v>478</v>
      </c>
    </row>
    <row r="24">
      <c r="A24" s="2" t="s">
        <v>484</v>
      </c>
      <c r="C24" s="11">
        <v>0.375</v>
      </c>
      <c r="D24" s="2" t="s">
        <v>485</v>
      </c>
    </row>
    <row r="25">
      <c r="A25" s="2" t="s">
        <v>486</v>
      </c>
      <c r="C25" s="11">
        <v>0.6097222222222223</v>
      </c>
      <c r="D25" s="2" t="s">
        <v>449</v>
      </c>
    </row>
    <row r="26">
      <c r="A26" s="2" t="s">
        <v>487</v>
      </c>
      <c r="C26" s="10">
        <v>1.0833333333333333</v>
      </c>
      <c r="D26" s="2" t="s">
        <v>488</v>
      </c>
    </row>
    <row r="27">
      <c r="A27" s="2" t="s">
        <v>489</v>
      </c>
      <c r="C27" s="10">
        <v>1.125</v>
      </c>
      <c r="D27" s="2" t="s">
        <v>490</v>
      </c>
    </row>
    <row r="28">
      <c r="A28" s="2" t="s">
        <v>491</v>
      </c>
      <c r="C28" s="10">
        <v>1.2083333333333333</v>
      </c>
      <c r="D28" s="2" t="s">
        <v>492</v>
      </c>
    </row>
    <row r="29">
      <c r="A29" s="2" t="s">
        <v>493</v>
      </c>
      <c r="C29" s="10">
        <v>1.6666666666666667</v>
      </c>
      <c r="D29" s="2" t="s">
        <v>478</v>
      </c>
    </row>
    <row r="30">
      <c r="A30" s="2" t="s">
        <v>494</v>
      </c>
      <c r="C30" s="10">
        <v>1.6666666666666667</v>
      </c>
      <c r="D30" s="2" t="s">
        <v>495</v>
      </c>
    </row>
    <row r="31">
      <c r="A31" s="2" t="s">
        <v>496</v>
      </c>
      <c r="C31" s="11">
        <v>0.625</v>
      </c>
      <c r="D31" s="2" t="s">
        <v>497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88"/>
    <col customWidth="1" min="2" max="2" width="20.75"/>
    <col customWidth="1" min="3" max="3" width="47.13"/>
    <col customWidth="1" min="4" max="4" width="70.75"/>
  </cols>
  <sheetData>
    <row r="1">
      <c r="A1" s="2" t="s">
        <v>397</v>
      </c>
      <c r="B1" s="2" t="s">
        <v>208</v>
      </c>
      <c r="C1" s="2" t="s">
        <v>498</v>
      </c>
      <c r="D1" s="12" t="s">
        <v>499</v>
      </c>
    </row>
    <row r="2">
      <c r="A2" s="2" t="s">
        <v>398</v>
      </c>
      <c r="B2" s="2" t="s">
        <v>208</v>
      </c>
      <c r="C2" s="2" t="s">
        <v>500</v>
      </c>
      <c r="D2" s="12" t="s">
        <v>501</v>
      </c>
    </row>
    <row r="3">
      <c r="A3" s="2" t="s">
        <v>502</v>
      </c>
      <c r="B3" s="2" t="s">
        <v>246</v>
      </c>
      <c r="C3" s="2" t="s">
        <v>449</v>
      </c>
      <c r="D3" s="12" t="s">
        <v>503</v>
      </c>
    </row>
    <row r="4">
      <c r="A4" s="2" t="s">
        <v>504</v>
      </c>
      <c r="B4" s="2" t="s">
        <v>365</v>
      </c>
      <c r="C4" s="2" t="s">
        <v>449</v>
      </c>
      <c r="D4" s="12" t="s">
        <v>505</v>
      </c>
    </row>
    <row r="5">
      <c r="A5" s="2" t="s">
        <v>506</v>
      </c>
      <c r="B5" s="2" t="s">
        <v>294</v>
      </c>
      <c r="C5" s="2" t="s">
        <v>507</v>
      </c>
      <c r="D5" s="9" t="s">
        <v>508</v>
      </c>
    </row>
    <row r="6">
      <c r="A6" s="2" t="s">
        <v>509</v>
      </c>
      <c r="B6" s="2" t="s">
        <v>294</v>
      </c>
      <c r="C6" s="2" t="s">
        <v>510</v>
      </c>
      <c r="D6" s="12" t="s">
        <v>511</v>
      </c>
    </row>
    <row r="7">
      <c r="A7" s="2" t="s">
        <v>512</v>
      </c>
      <c r="B7" s="2" t="s">
        <v>513</v>
      </c>
      <c r="C7" s="2" t="s">
        <v>514</v>
      </c>
      <c r="D7" s="9" t="s">
        <v>515</v>
      </c>
    </row>
    <row r="8">
      <c r="A8" s="2" t="s">
        <v>516</v>
      </c>
      <c r="B8" s="2" t="s">
        <v>517</v>
      </c>
      <c r="C8" s="2" t="s">
        <v>510</v>
      </c>
      <c r="D8" s="12" t="s">
        <v>518</v>
      </c>
    </row>
    <row r="9">
      <c r="A9" s="2" t="s">
        <v>519</v>
      </c>
      <c r="B9" s="2" t="s">
        <v>246</v>
      </c>
      <c r="C9" s="2" t="s">
        <v>500</v>
      </c>
      <c r="D9" s="12" t="s">
        <v>520</v>
      </c>
    </row>
    <row r="10">
      <c r="A10" s="2" t="s">
        <v>521</v>
      </c>
      <c r="B10" s="2" t="s">
        <v>365</v>
      </c>
      <c r="C10" s="2" t="s">
        <v>497</v>
      </c>
      <c r="D10" s="12" t="s">
        <v>522</v>
      </c>
    </row>
    <row r="11">
      <c r="A11" s="2" t="s">
        <v>523</v>
      </c>
      <c r="B11" s="2" t="s">
        <v>524</v>
      </c>
      <c r="C11" s="2" t="s">
        <v>498</v>
      </c>
      <c r="D11" s="9" t="s">
        <v>525</v>
      </c>
    </row>
    <row r="12">
      <c r="A12" s="2" t="s">
        <v>526</v>
      </c>
      <c r="B12" s="2" t="s">
        <v>527</v>
      </c>
      <c r="C12" s="2" t="s">
        <v>478</v>
      </c>
      <c r="D12" s="12" t="s">
        <v>528</v>
      </c>
      <c r="E12" s="2" t="s">
        <v>529</v>
      </c>
    </row>
    <row r="13">
      <c r="A13" s="2" t="s">
        <v>530</v>
      </c>
      <c r="B13" s="2" t="s">
        <v>531</v>
      </c>
      <c r="C13" s="2" t="s">
        <v>532</v>
      </c>
      <c r="D13" s="12" t="s">
        <v>533</v>
      </c>
      <c r="E13" s="2" t="s">
        <v>529</v>
      </c>
    </row>
    <row r="14">
      <c r="A14" s="2" t="s">
        <v>534</v>
      </c>
      <c r="B14" s="2" t="s">
        <v>535</v>
      </c>
      <c r="C14" s="2" t="s">
        <v>536</v>
      </c>
      <c r="D14" s="12" t="s">
        <v>537</v>
      </c>
    </row>
    <row r="15">
      <c r="A15" s="2" t="s">
        <v>538</v>
      </c>
      <c r="B15" s="2" t="s">
        <v>365</v>
      </c>
      <c r="C15" s="2" t="s">
        <v>539</v>
      </c>
      <c r="D15" s="9" t="s">
        <v>540</v>
      </c>
    </row>
    <row r="16">
      <c r="A16" s="2" t="s">
        <v>541</v>
      </c>
      <c r="B16" s="2" t="s">
        <v>365</v>
      </c>
      <c r="C16" s="2" t="s">
        <v>536</v>
      </c>
      <c r="D16" s="9" t="s">
        <v>542</v>
      </c>
    </row>
    <row r="17">
      <c r="A17" s="2" t="s">
        <v>543</v>
      </c>
      <c r="B17" s="2" t="s">
        <v>513</v>
      </c>
      <c r="C17" s="2" t="s">
        <v>536</v>
      </c>
      <c r="D17" s="9" t="s">
        <v>544</v>
      </c>
    </row>
    <row r="18">
      <c r="A18" s="2" t="s">
        <v>545</v>
      </c>
      <c r="B18" s="2" t="s">
        <v>546</v>
      </c>
      <c r="C18" s="2" t="s">
        <v>536</v>
      </c>
      <c r="D18" s="9" t="s">
        <v>547</v>
      </c>
    </row>
    <row r="19">
      <c r="A19" s="2" t="s">
        <v>548</v>
      </c>
      <c r="B19" s="2" t="s">
        <v>549</v>
      </c>
      <c r="C19" s="2" t="s">
        <v>536</v>
      </c>
      <c r="D19" s="9" t="s">
        <v>550</v>
      </c>
    </row>
    <row r="20">
      <c r="A20" s="2" t="s">
        <v>551</v>
      </c>
      <c r="B20" s="2" t="s">
        <v>552</v>
      </c>
      <c r="C20" s="2" t="s">
        <v>536</v>
      </c>
      <c r="D20" s="9" t="s">
        <v>553</v>
      </c>
    </row>
    <row r="21">
      <c r="A21" s="2" t="s">
        <v>554</v>
      </c>
      <c r="B21" s="2" t="s">
        <v>355</v>
      </c>
      <c r="C21" s="2" t="s">
        <v>555</v>
      </c>
      <c r="D21" s="9" t="s">
        <v>556</v>
      </c>
    </row>
    <row r="22">
      <c r="A22" s="2" t="s">
        <v>557</v>
      </c>
      <c r="B22" s="2" t="s">
        <v>549</v>
      </c>
      <c r="C22" s="2" t="s">
        <v>558</v>
      </c>
      <c r="D22" s="9" t="s">
        <v>559</v>
      </c>
    </row>
    <row r="23">
      <c r="A23" s="2" t="s">
        <v>560</v>
      </c>
      <c r="B23" s="2" t="s">
        <v>561</v>
      </c>
      <c r="C23" s="2" t="s">
        <v>485</v>
      </c>
      <c r="D23" s="9" t="s">
        <v>522</v>
      </c>
    </row>
    <row r="24">
      <c r="A24" s="2" t="s">
        <v>562</v>
      </c>
      <c r="B24" s="2" t="s">
        <v>549</v>
      </c>
      <c r="C24" s="2" t="s">
        <v>485</v>
      </c>
      <c r="D24" s="9" t="s">
        <v>563</v>
      </c>
    </row>
    <row r="25">
      <c r="A25" s="2" t="s">
        <v>564</v>
      </c>
      <c r="B25" s="2" t="s">
        <v>513</v>
      </c>
      <c r="C25" s="2" t="s">
        <v>565</v>
      </c>
      <c r="D25" s="12" t="s">
        <v>566</v>
      </c>
    </row>
    <row r="26">
      <c r="A26" s="2" t="s">
        <v>567</v>
      </c>
      <c r="B26" s="2" t="s">
        <v>568</v>
      </c>
      <c r="C26" s="2" t="s">
        <v>569</v>
      </c>
      <c r="D26" s="9" t="s">
        <v>570</v>
      </c>
    </row>
    <row r="27">
      <c r="A27" s="2" t="s">
        <v>571</v>
      </c>
      <c r="B27" s="2" t="s">
        <v>572</v>
      </c>
      <c r="C27" s="2" t="s">
        <v>497</v>
      </c>
      <c r="D27" s="9" t="s">
        <v>573</v>
      </c>
    </row>
    <row r="28">
      <c r="A28" s="2" t="s">
        <v>574</v>
      </c>
      <c r="B28" s="2" t="s">
        <v>365</v>
      </c>
      <c r="C28" s="2" t="s">
        <v>495</v>
      </c>
      <c r="D28" s="9" t="s">
        <v>575</v>
      </c>
    </row>
    <row r="29">
      <c r="A29" s="2" t="s">
        <v>576</v>
      </c>
      <c r="B29" s="2" t="s">
        <v>577</v>
      </c>
      <c r="C29" s="2" t="s">
        <v>497</v>
      </c>
      <c r="D29" s="9" t="s">
        <v>578</v>
      </c>
      <c r="E29" s="2" t="s">
        <v>579</v>
      </c>
    </row>
    <row r="30">
      <c r="A30" s="2" t="s">
        <v>580</v>
      </c>
      <c r="B30" s="2" t="s">
        <v>572</v>
      </c>
      <c r="C30" s="2" t="s">
        <v>497</v>
      </c>
      <c r="D30" s="12" t="s">
        <v>581</v>
      </c>
      <c r="E30" s="2" t="s">
        <v>579</v>
      </c>
    </row>
    <row r="31">
      <c r="A31" s="2" t="s">
        <v>582</v>
      </c>
      <c r="B31" s="2" t="s">
        <v>531</v>
      </c>
      <c r="C31" s="2" t="s">
        <v>583</v>
      </c>
    </row>
    <row r="32">
      <c r="A32" s="2" t="s">
        <v>584</v>
      </c>
      <c r="B32" s="2" t="s">
        <v>585</v>
      </c>
      <c r="C32" s="2" t="s">
        <v>583</v>
      </c>
    </row>
    <row r="33">
      <c r="A33" s="2" t="s">
        <v>586</v>
      </c>
      <c r="B33" s="2" t="s">
        <v>587</v>
      </c>
      <c r="C33" s="2" t="s">
        <v>583</v>
      </c>
    </row>
    <row r="34">
      <c r="A34" s="2" t="s">
        <v>588</v>
      </c>
      <c r="B34" s="2" t="s">
        <v>589</v>
      </c>
      <c r="C34" s="2" t="s">
        <v>583</v>
      </c>
    </row>
    <row r="35">
      <c r="A35" s="2" t="s">
        <v>590</v>
      </c>
      <c r="B35" s="2" t="s">
        <v>371</v>
      </c>
      <c r="C35" s="2" t="s">
        <v>497</v>
      </c>
      <c r="D35" s="12" t="s">
        <v>591</v>
      </c>
      <c r="E35" s="2" t="s">
        <v>592</v>
      </c>
    </row>
    <row r="36">
      <c r="A36" s="2" t="s">
        <v>593</v>
      </c>
      <c r="B36" s="2" t="s">
        <v>552</v>
      </c>
      <c r="C36" s="2" t="s">
        <v>451</v>
      </c>
      <c r="D36" s="9" t="s">
        <v>594</v>
      </c>
      <c r="E36" s="2" t="s">
        <v>579</v>
      </c>
    </row>
    <row r="37">
      <c r="A37" s="2" t="s">
        <v>595</v>
      </c>
      <c r="B37" s="2" t="s">
        <v>596</v>
      </c>
      <c r="C37" s="2" t="s">
        <v>597</v>
      </c>
    </row>
    <row r="38">
      <c r="A38" s="2" t="s">
        <v>598</v>
      </c>
      <c r="B38" s="2" t="s">
        <v>350</v>
      </c>
      <c r="C38" s="2" t="s">
        <v>478</v>
      </c>
    </row>
    <row r="39">
      <c r="A39" s="2" t="s">
        <v>599</v>
      </c>
      <c r="B39" s="2" t="s">
        <v>600</v>
      </c>
      <c r="D39" s="9" t="s">
        <v>601</v>
      </c>
      <c r="E39" s="2" t="s">
        <v>592</v>
      </c>
    </row>
    <row r="40">
      <c r="A40" s="2" t="s">
        <v>602</v>
      </c>
      <c r="B40" s="2" t="s">
        <v>549</v>
      </c>
      <c r="C40" s="2" t="s">
        <v>536</v>
      </c>
      <c r="D40" s="12" t="s">
        <v>603</v>
      </c>
    </row>
    <row r="41">
      <c r="A41" s="2" t="s">
        <v>604</v>
      </c>
      <c r="B41" s="2" t="s">
        <v>294</v>
      </c>
      <c r="C41" s="2" t="s">
        <v>497</v>
      </c>
      <c r="D41" s="12" t="s">
        <v>605</v>
      </c>
      <c r="E41" s="2" t="s">
        <v>529</v>
      </c>
    </row>
    <row r="42">
      <c r="A42" s="2" t="s">
        <v>606</v>
      </c>
      <c r="B42" s="2" t="s">
        <v>246</v>
      </c>
      <c r="C42" s="2" t="s">
        <v>497</v>
      </c>
      <c r="D42" s="9" t="s">
        <v>607</v>
      </c>
      <c r="E42" s="2" t="s">
        <v>529</v>
      </c>
    </row>
    <row r="43">
      <c r="A43" s="2" t="s">
        <v>608</v>
      </c>
      <c r="B43" s="2" t="s">
        <v>585</v>
      </c>
      <c r="C43" s="2" t="s">
        <v>497</v>
      </c>
      <c r="D43" s="12" t="s">
        <v>609</v>
      </c>
      <c r="E43" s="2" t="s">
        <v>529</v>
      </c>
    </row>
    <row r="44">
      <c r="A44" s="2" t="s">
        <v>610</v>
      </c>
      <c r="B44" s="2" t="s">
        <v>611</v>
      </c>
      <c r="C44" s="2" t="s">
        <v>497</v>
      </c>
      <c r="D44" s="12" t="s">
        <v>612</v>
      </c>
      <c r="E44" s="2" t="s">
        <v>579</v>
      </c>
    </row>
    <row r="45">
      <c r="A45" s="2" t="s">
        <v>613</v>
      </c>
      <c r="B45" s="2" t="s">
        <v>614</v>
      </c>
      <c r="C45" s="2" t="s">
        <v>615</v>
      </c>
      <c r="D45" s="9" t="s">
        <v>616</v>
      </c>
      <c r="E45" s="2" t="s">
        <v>579</v>
      </c>
    </row>
    <row r="46">
      <c r="A46" s="2" t="s">
        <v>617</v>
      </c>
      <c r="B46" s="2" t="s">
        <v>618</v>
      </c>
      <c r="C46" s="2" t="s">
        <v>615</v>
      </c>
      <c r="D46" s="9" t="s">
        <v>619</v>
      </c>
    </row>
    <row r="47">
      <c r="A47" s="2" t="s">
        <v>620</v>
      </c>
      <c r="B47" s="2" t="s">
        <v>611</v>
      </c>
      <c r="C47" s="2" t="s">
        <v>615</v>
      </c>
    </row>
    <row r="48">
      <c r="A48" s="2" t="s">
        <v>621</v>
      </c>
      <c r="B48" s="2" t="s">
        <v>622</v>
      </c>
      <c r="C48" s="2" t="s">
        <v>497</v>
      </c>
      <c r="D48" s="9" t="s">
        <v>623</v>
      </c>
      <c r="E48" s="2" t="s">
        <v>529</v>
      </c>
    </row>
    <row r="49">
      <c r="A49" s="2" t="s">
        <v>624</v>
      </c>
      <c r="B49" s="2" t="s">
        <v>625</v>
      </c>
      <c r="C49" s="2" t="s">
        <v>626</v>
      </c>
      <c r="D49" s="12" t="s">
        <v>627</v>
      </c>
      <c r="E49" s="2" t="s">
        <v>529</v>
      </c>
    </row>
    <row r="50">
      <c r="A50" s="2" t="s">
        <v>628</v>
      </c>
      <c r="B50" s="2" t="s">
        <v>611</v>
      </c>
      <c r="C50" s="2" t="s">
        <v>629</v>
      </c>
      <c r="D50" s="12" t="s">
        <v>630</v>
      </c>
      <c r="E50" s="2" t="s">
        <v>579</v>
      </c>
    </row>
    <row r="51">
      <c r="A51" s="2" t="s">
        <v>631</v>
      </c>
      <c r="B51" s="2" t="s">
        <v>572</v>
      </c>
      <c r="C51" s="2" t="s">
        <v>498</v>
      </c>
      <c r="D51" s="12" t="s">
        <v>632</v>
      </c>
      <c r="E51" s="2" t="s">
        <v>579</v>
      </c>
    </row>
    <row r="52">
      <c r="A52" s="2" t="s">
        <v>633</v>
      </c>
      <c r="B52" s="2" t="s">
        <v>294</v>
      </c>
      <c r="C52" s="2" t="s">
        <v>498</v>
      </c>
      <c r="D52" s="9" t="s">
        <v>634</v>
      </c>
      <c r="E52" s="2" t="s">
        <v>529</v>
      </c>
    </row>
    <row r="53">
      <c r="A53" s="2" t="s">
        <v>635</v>
      </c>
      <c r="B53" s="2" t="s">
        <v>549</v>
      </c>
      <c r="C53" s="2" t="s">
        <v>626</v>
      </c>
      <c r="D53" s="9" t="s">
        <v>636</v>
      </c>
      <c r="E53" s="2" t="s">
        <v>529</v>
      </c>
    </row>
    <row r="54">
      <c r="A54" s="2" t="s">
        <v>637</v>
      </c>
      <c r="B54" s="2" t="s">
        <v>600</v>
      </c>
      <c r="C54" s="2" t="s">
        <v>583</v>
      </c>
      <c r="D54" s="9" t="s">
        <v>638</v>
      </c>
      <c r="E54" s="2" t="s">
        <v>529</v>
      </c>
    </row>
    <row r="55">
      <c r="A55" s="2" t="s">
        <v>639</v>
      </c>
      <c r="B55" s="2" t="s">
        <v>371</v>
      </c>
      <c r="C55" s="2" t="s">
        <v>498</v>
      </c>
    </row>
    <row r="56">
      <c r="A56" s="2" t="s">
        <v>640</v>
      </c>
      <c r="B56" s="2" t="s">
        <v>641</v>
      </c>
      <c r="C56" s="2" t="s">
        <v>498</v>
      </c>
      <c r="D56" s="9" t="s">
        <v>642</v>
      </c>
    </row>
    <row r="57">
      <c r="A57" s="2" t="s">
        <v>643</v>
      </c>
      <c r="B57" s="2" t="s">
        <v>644</v>
      </c>
      <c r="C57" s="2" t="s">
        <v>615</v>
      </c>
    </row>
    <row r="58">
      <c r="A58" s="2" t="s">
        <v>645</v>
      </c>
      <c r="B58" s="2" t="s">
        <v>365</v>
      </c>
      <c r="C58" s="2" t="s">
        <v>615</v>
      </c>
      <c r="D58" s="12" t="s">
        <v>646</v>
      </c>
    </row>
    <row r="59">
      <c r="A59" s="2" t="s">
        <v>647</v>
      </c>
      <c r="B59" s="2" t="s">
        <v>611</v>
      </c>
      <c r="C59" s="2" t="s">
        <v>536</v>
      </c>
      <c r="D59" s="9" t="s">
        <v>648</v>
      </c>
    </row>
    <row r="60">
      <c r="A60" s="2" t="s">
        <v>649</v>
      </c>
      <c r="B60" s="2" t="s">
        <v>294</v>
      </c>
      <c r="C60" s="2" t="s">
        <v>536</v>
      </c>
      <c r="D60" s="12" t="s">
        <v>650</v>
      </c>
    </row>
    <row r="61">
      <c r="A61" s="2" t="s">
        <v>651</v>
      </c>
      <c r="B61" s="2" t="s">
        <v>652</v>
      </c>
      <c r="C61" s="2" t="s">
        <v>536</v>
      </c>
      <c r="D61" s="9" t="s">
        <v>653</v>
      </c>
    </row>
    <row r="62">
      <c r="A62" s="2" t="s">
        <v>654</v>
      </c>
      <c r="B62" s="2" t="s">
        <v>655</v>
      </c>
      <c r="C62" s="2" t="s">
        <v>536</v>
      </c>
      <c r="D62" s="9" t="s">
        <v>656</v>
      </c>
      <c r="E62" s="2" t="s">
        <v>529</v>
      </c>
    </row>
    <row r="63">
      <c r="A63" s="2" t="s">
        <v>657</v>
      </c>
      <c r="B63" s="2" t="s">
        <v>658</v>
      </c>
      <c r="C63" s="2" t="s">
        <v>659</v>
      </c>
      <c r="D63" s="12" t="s">
        <v>660</v>
      </c>
      <c r="E63" s="2" t="s">
        <v>529</v>
      </c>
    </row>
    <row r="64">
      <c r="A64" s="2" t="s">
        <v>661</v>
      </c>
      <c r="B64" s="2" t="s">
        <v>662</v>
      </c>
      <c r="C64" s="2" t="s">
        <v>659</v>
      </c>
      <c r="D64" s="9" t="s">
        <v>663</v>
      </c>
    </row>
    <row r="65">
      <c r="A65" s="2" t="s">
        <v>664</v>
      </c>
      <c r="B65" s="2" t="s">
        <v>248</v>
      </c>
      <c r="C65" s="2" t="s">
        <v>626</v>
      </c>
      <c r="D65" s="9" t="s">
        <v>665</v>
      </c>
    </row>
    <row r="66">
      <c r="A66" s="2" t="s">
        <v>666</v>
      </c>
      <c r="B66" s="2" t="s">
        <v>561</v>
      </c>
      <c r="C66" s="2" t="s">
        <v>626</v>
      </c>
      <c r="D66" s="9" t="s">
        <v>533</v>
      </c>
    </row>
    <row r="67">
      <c r="A67" s="2" t="s">
        <v>667</v>
      </c>
      <c r="B67" s="2" t="s">
        <v>513</v>
      </c>
      <c r="C67" s="2" t="s">
        <v>451</v>
      </c>
      <c r="D67" s="9" t="s">
        <v>668</v>
      </c>
    </row>
    <row r="68">
      <c r="A68" s="2" t="s">
        <v>669</v>
      </c>
      <c r="B68" s="2" t="s">
        <v>670</v>
      </c>
      <c r="C68" s="2" t="s">
        <v>451</v>
      </c>
      <c r="D68" s="9" t="s">
        <v>671</v>
      </c>
    </row>
    <row r="69">
      <c r="A69" s="2" t="s">
        <v>672</v>
      </c>
      <c r="B69" s="2" t="s">
        <v>302</v>
      </c>
      <c r="C69" s="2" t="s">
        <v>451</v>
      </c>
      <c r="D69" s="12" t="s">
        <v>673</v>
      </c>
      <c r="E69" s="2" t="s">
        <v>592</v>
      </c>
    </row>
    <row r="70">
      <c r="A70" s="2" t="s">
        <v>674</v>
      </c>
      <c r="B70" s="2" t="s">
        <v>294</v>
      </c>
      <c r="C70" s="2" t="s">
        <v>451</v>
      </c>
    </row>
    <row r="71">
      <c r="A71" s="2" t="s">
        <v>675</v>
      </c>
      <c r="B71" s="2" t="s">
        <v>513</v>
      </c>
      <c r="C71" s="2" t="s">
        <v>451</v>
      </c>
    </row>
    <row r="72">
      <c r="A72" s="2" t="s">
        <v>676</v>
      </c>
      <c r="B72" s="2" t="s">
        <v>677</v>
      </c>
      <c r="C72" s="2" t="s">
        <v>451</v>
      </c>
      <c r="D72" s="9" t="s">
        <v>678</v>
      </c>
    </row>
    <row r="73">
      <c r="A73" s="2" t="s">
        <v>679</v>
      </c>
      <c r="B73" s="2" t="s">
        <v>680</v>
      </c>
      <c r="C73" s="2" t="s">
        <v>451</v>
      </c>
      <c r="D73" s="9" t="s">
        <v>681</v>
      </c>
    </row>
    <row r="74">
      <c r="A74" s="2" t="s">
        <v>682</v>
      </c>
      <c r="B74" s="2" t="s">
        <v>683</v>
      </c>
      <c r="C74" s="2" t="s">
        <v>684</v>
      </c>
      <c r="D74" s="9" t="s">
        <v>685</v>
      </c>
    </row>
    <row r="75">
      <c r="A75" s="2" t="s">
        <v>686</v>
      </c>
      <c r="B75" s="2" t="s">
        <v>687</v>
      </c>
      <c r="C75" s="2" t="s">
        <v>684</v>
      </c>
      <c r="D75" s="9" t="s">
        <v>685</v>
      </c>
    </row>
    <row r="76">
      <c r="A76" s="2" t="s">
        <v>688</v>
      </c>
      <c r="B76" s="2" t="s">
        <v>248</v>
      </c>
      <c r="C76" s="2" t="s">
        <v>689</v>
      </c>
      <c r="D76" s="12" t="s">
        <v>690</v>
      </c>
      <c r="E76" s="2" t="s">
        <v>592</v>
      </c>
    </row>
    <row r="77">
      <c r="A77" s="2" t="s">
        <v>691</v>
      </c>
      <c r="B77" s="2" t="s">
        <v>250</v>
      </c>
      <c r="C77" s="2" t="s">
        <v>565</v>
      </c>
      <c r="D77" s="12" t="s">
        <v>692</v>
      </c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5"/>
    <hyperlink r:id="rId32" ref="D36"/>
    <hyperlink r:id="rId33" ref="D39"/>
    <hyperlink r:id="rId34" ref="D40"/>
    <hyperlink r:id="rId35" ref="D41"/>
    <hyperlink r:id="rId36" ref="D42"/>
    <hyperlink r:id="rId37" ref="D43"/>
    <hyperlink r:id="rId38" ref="D44"/>
    <hyperlink r:id="rId39" ref="D45"/>
    <hyperlink r:id="rId40" ref="D46"/>
    <hyperlink r:id="rId41" ref="D48"/>
    <hyperlink r:id="rId42" ref="D49"/>
    <hyperlink r:id="rId43" ref="D50"/>
    <hyperlink r:id="rId44" ref="D51"/>
    <hyperlink r:id="rId45" ref="D52"/>
    <hyperlink r:id="rId46" ref="D53"/>
    <hyperlink r:id="rId47" ref="D54"/>
    <hyperlink r:id="rId48" ref="D56"/>
    <hyperlink r:id="rId49" ref="D58"/>
    <hyperlink r:id="rId50" ref="D59"/>
    <hyperlink r:id="rId51" ref="D60"/>
    <hyperlink r:id="rId52" ref="D61"/>
    <hyperlink r:id="rId53" ref="D62"/>
    <hyperlink r:id="rId54" ref="D63"/>
    <hyperlink r:id="rId55" ref="D64"/>
    <hyperlink r:id="rId56" ref="D65"/>
    <hyperlink r:id="rId57" ref="D66"/>
    <hyperlink r:id="rId58" ref="D67"/>
    <hyperlink r:id="rId59" ref="D68"/>
    <hyperlink r:id="rId60" ref="D69"/>
    <hyperlink r:id="rId61" ref="D72"/>
    <hyperlink r:id="rId62" ref="D73"/>
    <hyperlink r:id="rId63" ref="D74"/>
    <hyperlink r:id="rId64" ref="D75"/>
    <hyperlink r:id="rId65" ref="D76"/>
    <hyperlink r:id="rId66" ref="D77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19.5"/>
    <col customWidth="1" min="3" max="3" width="14.75"/>
    <col customWidth="1" min="8" max="8" width="40.0"/>
  </cols>
  <sheetData>
    <row r="1">
      <c r="A1" s="2" t="s">
        <v>693</v>
      </c>
      <c r="B1" s="2" t="s">
        <v>694</v>
      </c>
      <c r="C1" s="2">
        <v>1.0</v>
      </c>
      <c r="D1" s="2" t="s">
        <v>695</v>
      </c>
      <c r="H1" s="9" t="s">
        <v>696</v>
      </c>
    </row>
    <row r="2">
      <c r="A2" s="2" t="s">
        <v>697</v>
      </c>
      <c r="B2" s="2" t="s">
        <v>694</v>
      </c>
      <c r="C2" s="2">
        <v>2.0</v>
      </c>
      <c r="D2" s="2" t="s">
        <v>698</v>
      </c>
      <c r="E2" s="2">
        <v>1200.0</v>
      </c>
      <c r="H2" s="9" t="s">
        <v>699</v>
      </c>
    </row>
    <row r="3">
      <c r="A3" s="2" t="s">
        <v>700</v>
      </c>
      <c r="C3" s="2">
        <v>1.0</v>
      </c>
      <c r="E3" s="2">
        <v>1400.0</v>
      </c>
      <c r="H3" s="9" t="s">
        <v>701</v>
      </c>
    </row>
    <row r="4">
      <c r="A4" s="2" t="s">
        <v>702</v>
      </c>
      <c r="F4" s="2" t="s">
        <v>703</v>
      </c>
      <c r="H4" s="9" t="s">
        <v>704</v>
      </c>
    </row>
    <row r="5">
      <c r="A5" s="2" t="s">
        <v>705</v>
      </c>
      <c r="E5" s="2">
        <v>1000.0</v>
      </c>
      <c r="H5" s="9" t="s">
        <v>706</v>
      </c>
    </row>
    <row r="6">
      <c r="A6" s="2" t="s">
        <v>707</v>
      </c>
      <c r="F6" s="2" t="s">
        <v>708</v>
      </c>
      <c r="H6" s="12" t="s">
        <v>709</v>
      </c>
    </row>
    <row r="7">
      <c r="A7" s="2" t="s">
        <v>710</v>
      </c>
      <c r="E7" s="2">
        <v>1000.0</v>
      </c>
      <c r="H7" s="9" t="s">
        <v>711</v>
      </c>
    </row>
    <row r="8">
      <c r="A8" s="2" t="s">
        <v>712</v>
      </c>
      <c r="F8" s="2" t="s">
        <v>713</v>
      </c>
      <c r="H8" s="9" t="s">
        <v>714</v>
      </c>
    </row>
    <row r="9">
      <c r="A9" s="2" t="s">
        <v>715</v>
      </c>
      <c r="F9" s="2" t="s">
        <v>713</v>
      </c>
      <c r="H9" s="12" t="s">
        <v>716</v>
      </c>
      <c r="I9" s="9" t="s">
        <v>717</v>
      </c>
    </row>
    <row r="10">
      <c r="A10" s="2" t="s">
        <v>718</v>
      </c>
      <c r="F10" s="2" t="s">
        <v>713</v>
      </c>
      <c r="H10" s="12" t="s">
        <v>719</v>
      </c>
    </row>
    <row r="11">
      <c r="A11" s="2" t="s">
        <v>720</v>
      </c>
      <c r="D11" s="2" t="s">
        <v>698</v>
      </c>
      <c r="H11" s="12" t="s">
        <v>721</v>
      </c>
    </row>
    <row r="12">
      <c r="A12" s="2" t="s">
        <v>722</v>
      </c>
      <c r="D12" s="2" t="s">
        <v>698</v>
      </c>
      <c r="H12" s="9" t="s">
        <v>723</v>
      </c>
    </row>
    <row r="13">
      <c r="A13" s="2" t="s">
        <v>724</v>
      </c>
      <c r="H13" s="12" t="s">
        <v>725</v>
      </c>
    </row>
    <row r="14">
      <c r="A14" s="2" t="s">
        <v>726</v>
      </c>
      <c r="H14" s="12" t="s">
        <v>727</v>
      </c>
    </row>
    <row r="15">
      <c r="A15" s="2" t="s">
        <v>728</v>
      </c>
      <c r="H15" s="12" t="s">
        <v>729</v>
      </c>
    </row>
    <row r="16">
      <c r="A16" s="2" t="s">
        <v>730</v>
      </c>
      <c r="H16" s="9" t="s">
        <v>731</v>
      </c>
    </row>
    <row r="17">
      <c r="A17" s="2" t="s">
        <v>732</v>
      </c>
      <c r="F17" s="2" t="s">
        <v>713</v>
      </c>
      <c r="H17" s="9" t="s">
        <v>733</v>
      </c>
    </row>
    <row r="18">
      <c r="A18" s="2" t="s">
        <v>734</v>
      </c>
      <c r="H18" s="9" t="s">
        <v>735</v>
      </c>
    </row>
    <row r="19">
      <c r="A19" s="2" t="s">
        <v>736</v>
      </c>
      <c r="H19" s="12" t="s">
        <v>737</v>
      </c>
    </row>
    <row r="20">
      <c r="A20" s="2" t="s">
        <v>738</v>
      </c>
      <c r="H20" s="9" t="s">
        <v>739</v>
      </c>
    </row>
    <row r="21">
      <c r="A21" s="2" t="s">
        <v>740</v>
      </c>
      <c r="H21" s="9" t="s">
        <v>741</v>
      </c>
    </row>
    <row r="22">
      <c r="A22" s="13" t="s">
        <v>742</v>
      </c>
      <c r="H22" s="9" t="s">
        <v>743</v>
      </c>
    </row>
    <row r="23">
      <c r="A23" s="2" t="s">
        <v>744</v>
      </c>
      <c r="H23" s="12" t="s">
        <v>745</v>
      </c>
    </row>
    <row r="24">
      <c r="A24" s="2" t="s">
        <v>746</v>
      </c>
      <c r="H24" s="9" t="s">
        <v>747</v>
      </c>
    </row>
    <row r="25">
      <c r="A25" s="2" t="s">
        <v>748</v>
      </c>
      <c r="H25" s="9" t="s">
        <v>749</v>
      </c>
    </row>
    <row r="26">
      <c r="A26" s="2" t="s">
        <v>750</v>
      </c>
      <c r="H26" s="9" t="s">
        <v>751</v>
      </c>
    </row>
    <row r="27">
      <c r="A27" s="2" t="s">
        <v>752</v>
      </c>
      <c r="H27" s="12" t="s">
        <v>753</v>
      </c>
    </row>
    <row r="28">
      <c r="A28" s="2" t="s">
        <v>754</v>
      </c>
      <c r="H28" s="9" t="s">
        <v>755</v>
      </c>
    </row>
    <row r="29">
      <c r="A29" s="2" t="s">
        <v>756</v>
      </c>
    </row>
    <row r="30">
      <c r="A30" s="2" t="s">
        <v>757</v>
      </c>
      <c r="F30" s="2" t="s">
        <v>713</v>
      </c>
      <c r="G30" s="2" t="s">
        <v>758</v>
      </c>
      <c r="H30" s="9" t="s">
        <v>759</v>
      </c>
    </row>
    <row r="33">
      <c r="A33" s="2" t="s">
        <v>760</v>
      </c>
      <c r="F33" s="2" t="s">
        <v>713</v>
      </c>
    </row>
    <row r="34">
      <c r="A34" s="2" t="s">
        <v>761</v>
      </c>
      <c r="F34" s="2" t="s">
        <v>713</v>
      </c>
      <c r="H34" s="14"/>
    </row>
    <row r="35">
      <c r="A35" s="2" t="s">
        <v>762</v>
      </c>
      <c r="F35" s="2" t="s">
        <v>713</v>
      </c>
      <c r="H35" s="14"/>
    </row>
    <row r="36">
      <c r="A36" s="2" t="s">
        <v>763</v>
      </c>
      <c r="F36" s="2" t="s">
        <v>713</v>
      </c>
      <c r="H36" s="14"/>
    </row>
    <row r="37">
      <c r="A37" s="2" t="s">
        <v>764</v>
      </c>
      <c r="F37" s="2" t="s">
        <v>713</v>
      </c>
      <c r="H37" s="14"/>
    </row>
    <row r="38">
      <c r="A38" s="2" t="s">
        <v>765</v>
      </c>
      <c r="F38" s="2" t="s">
        <v>713</v>
      </c>
      <c r="H38" s="14"/>
    </row>
    <row r="39">
      <c r="A39" s="2" t="s">
        <v>724</v>
      </c>
      <c r="F39" s="2" t="s">
        <v>713</v>
      </c>
      <c r="H39" s="14"/>
    </row>
    <row r="40">
      <c r="A40" s="2" t="s">
        <v>766</v>
      </c>
      <c r="F40" s="2" t="s">
        <v>713</v>
      </c>
      <c r="H40" s="14"/>
    </row>
    <row r="41">
      <c r="A41" s="2" t="s">
        <v>748</v>
      </c>
      <c r="F41" s="2" t="s">
        <v>713</v>
      </c>
      <c r="H41" s="14"/>
    </row>
    <row r="42">
      <c r="A42" s="2" t="s">
        <v>767</v>
      </c>
      <c r="H42" s="14"/>
    </row>
    <row r="43">
      <c r="A43" s="2" t="s">
        <v>726</v>
      </c>
      <c r="H43" s="14"/>
    </row>
    <row r="44">
      <c r="A44" s="2" t="s">
        <v>768</v>
      </c>
      <c r="H44" s="14"/>
    </row>
    <row r="45">
      <c r="A45" s="2" t="s">
        <v>769</v>
      </c>
      <c r="H45" s="14"/>
    </row>
    <row r="46">
      <c r="A46" s="2" t="s">
        <v>770</v>
      </c>
      <c r="H46" s="14"/>
    </row>
    <row r="47">
      <c r="A47" s="2" t="s">
        <v>771</v>
      </c>
      <c r="F47" s="2" t="s">
        <v>713</v>
      </c>
      <c r="H47" s="14"/>
    </row>
    <row r="48">
      <c r="A48" s="2" t="s">
        <v>772</v>
      </c>
      <c r="F48" s="2" t="s">
        <v>713</v>
      </c>
      <c r="H48" s="14"/>
    </row>
    <row r="49">
      <c r="H49" s="14"/>
    </row>
    <row r="50">
      <c r="H50" s="14"/>
    </row>
    <row r="51">
      <c r="H51" s="14"/>
    </row>
    <row r="52">
      <c r="H52" s="14"/>
    </row>
    <row r="53">
      <c r="H53" s="14"/>
    </row>
    <row r="54">
      <c r="H54" s="14"/>
    </row>
    <row r="55">
      <c r="H55" s="14"/>
    </row>
    <row r="56">
      <c r="H56" s="14"/>
    </row>
    <row r="57">
      <c r="H57" s="14"/>
    </row>
    <row r="58">
      <c r="H58" s="14"/>
    </row>
    <row r="59">
      <c r="H59" s="14"/>
    </row>
    <row r="60">
      <c r="H60" s="14"/>
    </row>
  </sheetData>
  <hyperlinks>
    <hyperlink r:id="rId1" ref="H1"/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I9"/>
    <hyperlink r:id="rId11" ref="H10"/>
    <hyperlink r:id="rId12" ref="H11"/>
    <hyperlink r:id="rId13" ref="H12"/>
    <hyperlink r:id="rId14" ref="H13"/>
    <hyperlink r:id="rId15" ref="H14"/>
    <hyperlink r:id="rId16" ref="H15"/>
    <hyperlink r:id="rId17" ref="H16"/>
    <hyperlink r:id="rId18" ref="H17"/>
    <hyperlink r:id="rId19" ref="H18"/>
    <hyperlink r:id="rId20" ref="H19"/>
    <hyperlink r:id="rId21" ref="H20"/>
    <hyperlink r:id="rId22" ref="H21"/>
    <hyperlink r:id="rId23" ref="H22"/>
    <hyperlink r:id="rId24" ref="H23"/>
    <hyperlink r:id="rId25" ref="H24"/>
    <hyperlink r:id="rId26" ref="H25"/>
    <hyperlink r:id="rId27" ref="H26"/>
    <hyperlink r:id="rId28" ref="H27"/>
    <hyperlink r:id="rId29" ref="H28"/>
    <hyperlink r:id="rId30" ref="H30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9" max="9" width="56.88"/>
    <col customWidth="1" min="21" max="21" width="24.38"/>
    <col customWidth="1" min="22" max="22" width="31.63"/>
    <col customWidth="1" min="23" max="23" width="33.5"/>
  </cols>
  <sheetData>
    <row r="1">
      <c r="A1" s="2" t="s">
        <v>773</v>
      </c>
      <c r="B1" s="15">
        <v>44800.0</v>
      </c>
      <c r="C1" s="15">
        <v>44803.0</v>
      </c>
      <c r="D1" s="15">
        <v>44821.0</v>
      </c>
      <c r="E1" s="15">
        <v>44845.0</v>
      </c>
      <c r="F1" s="2" t="s">
        <v>774</v>
      </c>
      <c r="H1" s="2" t="s">
        <v>775</v>
      </c>
      <c r="I1" s="2" t="s">
        <v>776</v>
      </c>
      <c r="K1" s="16" t="s">
        <v>777</v>
      </c>
      <c r="L1" s="17"/>
    </row>
    <row r="2">
      <c r="A2" s="2" t="s">
        <v>778</v>
      </c>
      <c r="B2" s="15">
        <v>44800.0</v>
      </c>
      <c r="C2" s="15">
        <v>44803.0</v>
      </c>
      <c r="D2" s="15">
        <v>44838.0</v>
      </c>
      <c r="E2" s="2" t="s">
        <v>779</v>
      </c>
      <c r="I2" s="2" t="s">
        <v>780</v>
      </c>
      <c r="K2" s="16" t="s">
        <v>781</v>
      </c>
      <c r="L2" s="17"/>
    </row>
    <row r="3">
      <c r="A3" s="2" t="s">
        <v>782</v>
      </c>
      <c r="B3" s="15">
        <v>44800.0</v>
      </c>
      <c r="C3" s="15">
        <v>44803.0</v>
      </c>
      <c r="D3" s="2" t="s">
        <v>783</v>
      </c>
      <c r="I3" s="2" t="s">
        <v>784</v>
      </c>
      <c r="K3" s="9" t="s">
        <v>785</v>
      </c>
      <c r="L3" s="2"/>
    </row>
    <row r="4">
      <c r="A4" s="2" t="s">
        <v>786</v>
      </c>
      <c r="B4" s="15">
        <v>44808.0</v>
      </c>
      <c r="C4" s="15">
        <v>44809.0</v>
      </c>
      <c r="D4" s="15">
        <v>44811.0</v>
      </c>
      <c r="E4" s="15">
        <v>44818.0</v>
      </c>
      <c r="F4" s="15">
        <v>44824.0</v>
      </c>
      <c r="G4" s="15">
        <v>44833.0</v>
      </c>
      <c r="H4" s="2" t="s">
        <v>758</v>
      </c>
      <c r="I4" s="18" t="s">
        <v>787</v>
      </c>
      <c r="K4" s="9" t="s">
        <v>788</v>
      </c>
    </row>
    <row r="5">
      <c r="A5" s="2" t="s">
        <v>789</v>
      </c>
      <c r="B5" s="15">
        <v>44800.0</v>
      </c>
      <c r="C5" s="15">
        <v>44809.0</v>
      </c>
      <c r="D5" s="2" t="s">
        <v>758</v>
      </c>
      <c r="H5" s="2" t="s">
        <v>758</v>
      </c>
      <c r="I5" s="2" t="s">
        <v>790</v>
      </c>
    </row>
    <row r="6">
      <c r="A6" s="2" t="s">
        <v>791</v>
      </c>
      <c r="B6" s="15">
        <v>44800.0</v>
      </c>
      <c r="C6" s="15">
        <v>44815.0</v>
      </c>
      <c r="D6" s="2" t="s">
        <v>758</v>
      </c>
      <c r="H6" s="2" t="s">
        <v>758</v>
      </c>
    </row>
    <row r="7">
      <c r="A7" s="2" t="s">
        <v>765</v>
      </c>
      <c r="B7" s="15">
        <v>44800.0</v>
      </c>
      <c r="C7" s="15">
        <v>44816.0</v>
      </c>
      <c r="D7" s="2" t="s">
        <v>758</v>
      </c>
      <c r="H7" s="2" t="s">
        <v>758</v>
      </c>
    </row>
    <row r="8">
      <c r="A8" s="2" t="s">
        <v>792</v>
      </c>
      <c r="B8" s="15">
        <v>44800.0</v>
      </c>
      <c r="C8" s="15">
        <v>44827.0</v>
      </c>
      <c r="D8" s="2" t="s">
        <v>793</v>
      </c>
      <c r="I8" s="2"/>
      <c r="K8" s="16" t="s">
        <v>794</v>
      </c>
      <c r="L8" s="17"/>
      <c r="U8" s="2" t="s">
        <v>795</v>
      </c>
      <c r="V8" s="2" t="s">
        <v>796</v>
      </c>
      <c r="W8" s="2" t="s">
        <v>797</v>
      </c>
      <c r="X8" s="2" t="s">
        <v>798</v>
      </c>
    </row>
    <row r="9">
      <c r="A9" s="2" t="s">
        <v>799</v>
      </c>
      <c r="B9" s="15">
        <v>44800.0</v>
      </c>
      <c r="C9" s="19">
        <v>44833.0</v>
      </c>
      <c r="D9" s="15">
        <v>44839.0</v>
      </c>
      <c r="E9" s="2" t="s">
        <v>779</v>
      </c>
      <c r="I9" s="15"/>
      <c r="J9" s="15">
        <v>44829.0</v>
      </c>
      <c r="K9" s="9" t="s">
        <v>800</v>
      </c>
      <c r="L9" s="2"/>
    </row>
    <row r="10">
      <c r="A10" s="2" t="s">
        <v>801</v>
      </c>
      <c r="B10" s="15">
        <v>44800.0</v>
      </c>
      <c r="C10" s="15">
        <v>44841.0</v>
      </c>
      <c r="D10" s="20">
        <v>44852.0</v>
      </c>
    </row>
    <row r="11">
      <c r="A11" s="2" t="s">
        <v>802</v>
      </c>
      <c r="B11" s="15">
        <v>44800.0</v>
      </c>
      <c r="C11" s="19">
        <v>44842.0</v>
      </c>
      <c r="D11" s="2" t="s">
        <v>758</v>
      </c>
      <c r="K11" s="9" t="s">
        <v>803</v>
      </c>
      <c r="L11" s="2"/>
    </row>
    <row r="12">
      <c r="A12" s="2" t="s">
        <v>804</v>
      </c>
      <c r="B12" s="15">
        <v>44836.0</v>
      </c>
      <c r="C12" s="19">
        <v>44869.0</v>
      </c>
      <c r="K12" s="16" t="s">
        <v>805</v>
      </c>
    </row>
    <row r="13">
      <c r="A13" s="2" t="s">
        <v>806</v>
      </c>
      <c r="B13" s="15">
        <v>44834.0</v>
      </c>
      <c r="C13" s="2" t="s">
        <v>807</v>
      </c>
      <c r="H13" s="2" t="s">
        <v>808</v>
      </c>
    </row>
    <row r="14">
      <c r="A14" s="2" t="s">
        <v>809</v>
      </c>
      <c r="B14" s="15">
        <v>44800.0</v>
      </c>
      <c r="C14" s="2" t="s">
        <v>758</v>
      </c>
      <c r="H14" s="2" t="s">
        <v>758</v>
      </c>
      <c r="K14" s="2" t="s">
        <v>810</v>
      </c>
    </row>
    <row r="15">
      <c r="A15" s="2" t="s">
        <v>811</v>
      </c>
      <c r="B15" s="15">
        <v>44800.0</v>
      </c>
      <c r="C15" s="2" t="s">
        <v>758</v>
      </c>
      <c r="H15" s="2" t="s">
        <v>758</v>
      </c>
      <c r="K15" s="16" t="s">
        <v>812</v>
      </c>
      <c r="L15" s="17"/>
    </row>
    <row r="16">
      <c r="A16" s="2" t="s">
        <v>813</v>
      </c>
      <c r="B16" s="15">
        <v>44800.0</v>
      </c>
      <c r="C16" s="2" t="s">
        <v>758</v>
      </c>
      <c r="H16" s="2" t="s">
        <v>758</v>
      </c>
      <c r="I16" s="2"/>
      <c r="K16" s="16" t="s">
        <v>814</v>
      </c>
      <c r="L16" s="17"/>
    </row>
    <row r="17">
      <c r="A17" s="2" t="s">
        <v>815</v>
      </c>
      <c r="B17" s="15">
        <v>44800.0</v>
      </c>
      <c r="C17" s="2" t="s">
        <v>758</v>
      </c>
      <c r="H17" s="2" t="s">
        <v>758</v>
      </c>
      <c r="K17" s="16" t="s">
        <v>816</v>
      </c>
      <c r="L17" s="17"/>
    </row>
    <row r="18">
      <c r="A18" s="2" t="s">
        <v>817</v>
      </c>
      <c r="B18" s="15">
        <v>44800.0</v>
      </c>
      <c r="C18" s="2" t="s">
        <v>758</v>
      </c>
      <c r="H18" s="2" t="s">
        <v>758</v>
      </c>
      <c r="K18" s="2" t="s">
        <v>810</v>
      </c>
      <c r="L18" s="2"/>
    </row>
    <row r="19">
      <c r="A19" s="2" t="s">
        <v>818</v>
      </c>
      <c r="B19" s="15">
        <v>44800.0</v>
      </c>
      <c r="C19" s="2" t="s">
        <v>758</v>
      </c>
      <c r="H19" s="2" t="s">
        <v>758</v>
      </c>
      <c r="K19" s="16" t="s">
        <v>819</v>
      </c>
      <c r="L19" s="17"/>
    </row>
    <row r="20">
      <c r="A20" s="2" t="s">
        <v>707</v>
      </c>
      <c r="B20" s="15">
        <v>44800.0</v>
      </c>
      <c r="I20" s="2"/>
      <c r="J20" s="2" t="s">
        <v>810</v>
      </c>
    </row>
    <row r="21">
      <c r="A21" s="2" t="s">
        <v>820</v>
      </c>
      <c r="B21" s="15">
        <v>44800.0</v>
      </c>
    </row>
    <row r="22">
      <c r="A22" s="2" t="s">
        <v>821</v>
      </c>
      <c r="B22" s="15">
        <v>44800.0</v>
      </c>
    </row>
    <row r="23">
      <c r="A23" s="2" t="s">
        <v>757</v>
      </c>
      <c r="B23" s="15">
        <v>44809.0</v>
      </c>
      <c r="C23" s="15">
        <v>44846.0</v>
      </c>
      <c r="I23" s="17"/>
      <c r="K23" s="16" t="s">
        <v>822</v>
      </c>
    </row>
    <row r="24">
      <c r="A24" s="2" t="s">
        <v>823</v>
      </c>
      <c r="B24" s="15">
        <v>44810.0</v>
      </c>
      <c r="K24" s="9" t="s">
        <v>824</v>
      </c>
    </row>
    <row r="25">
      <c r="A25" s="2" t="s">
        <v>722</v>
      </c>
      <c r="B25" s="15">
        <v>44834.0</v>
      </c>
      <c r="I25" s="2"/>
      <c r="K25" s="9" t="s">
        <v>825</v>
      </c>
    </row>
    <row r="26">
      <c r="A26" s="2" t="s">
        <v>826</v>
      </c>
      <c r="B26" s="15">
        <v>44834.0</v>
      </c>
      <c r="K26" s="16" t="s">
        <v>827</v>
      </c>
    </row>
    <row r="27">
      <c r="A27" s="2" t="s">
        <v>828</v>
      </c>
      <c r="B27" s="15">
        <v>44834.0</v>
      </c>
      <c r="K27" s="16" t="s">
        <v>829</v>
      </c>
    </row>
    <row r="28">
      <c r="A28" s="2" t="s">
        <v>830</v>
      </c>
      <c r="B28" s="15">
        <v>44834.0</v>
      </c>
    </row>
    <row r="29">
      <c r="A29" s="2" t="s">
        <v>720</v>
      </c>
      <c r="B29" s="15">
        <v>44834.0</v>
      </c>
    </row>
    <row r="30">
      <c r="A30" s="2" t="s">
        <v>831</v>
      </c>
      <c r="B30" s="15">
        <v>44834.0</v>
      </c>
      <c r="K30" s="2" t="s">
        <v>810</v>
      </c>
      <c r="L30" s="2"/>
    </row>
    <row r="31">
      <c r="A31" s="2" t="s">
        <v>832</v>
      </c>
      <c r="B31" s="15">
        <v>44835.0</v>
      </c>
    </row>
    <row r="32">
      <c r="A32" s="2" t="s">
        <v>833</v>
      </c>
      <c r="B32" s="15">
        <v>44835.0</v>
      </c>
    </row>
    <row r="33">
      <c r="A33" s="2" t="s">
        <v>834</v>
      </c>
      <c r="B33" s="15">
        <v>44836.0</v>
      </c>
    </row>
    <row r="34">
      <c r="A34" s="2" t="s">
        <v>835</v>
      </c>
      <c r="B34" s="15">
        <v>44839.0</v>
      </c>
    </row>
    <row r="35">
      <c r="A35" s="2" t="s">
        <v>836</v>
      </c>
      <c r="B35" s="2" t="s">
        <v>837</v>
      </c>
      <c r="K35" s="9" t="s">
        <v>838</v>
      </c>
      <c r="L35" s="2"/>
    </row>
    <row r="36">
      <c r="A36" s="2" t="s">
        <v>839</v>
      </c>
      <c r="B36" s="2" t="s">
        <v>837</v>
      </c>
    </row>
    <row r="37">
      <c r="A37" s="2" t="s">
        <v>840</v>
      </c>
      <c r="B37" s="2" t="s">
        <v>837</v>
      </c>
      <c r="K37" s="16" t="s">
        <v>841</v>
      </c>
    </row>
    <row r="38">
      <c r="A38" s="2" t="s">
        <v>842</v>
      </c>
      <c r="B38" s="2" t="s">
        <v>837</v>
      </c>
    </row>
    <row r="39">
      <c r="A39" s="2" t="s">
        <v>843</v>
      </c>
      <c r="B39" s="2" t="s">
        <v>844</v>
      </c>
      <c r="K39" s="16" t="s">
        <v>845</v>
      </c>
      <c r="L39" s="17"/>
    </row>
    <row r="40">
      <c r="A40" s="2" t="s">
        <v>846</v>
      </c>
      <c r="B40" s="2" t="s">
        <v>844</v>
      </c>
      <c r="K40" s="9" t="s">
        <v>847</v>
      </c>
    </row>
    <row r="41">
      <c r="A41" s="2" t="s">
        <v>771</v>
      </c>
      <c r="B41" s="2" t="s">
        <v>848</v>
      </c>
      <c r="K41" s="16" t="s">
        <v>849</v>
      </c>
    </row>
    <row r="42">
      <c r="A42" s="2" t="s">
        <v>712</v>
      </c>
      <c r="B42" s="2" t="s">
        <v>848</v>
      </c>
      <c r="I42" s="2"/>
      <c r="J42" s="2" t="s">
        <v>810</v>
      </c>
      <c r="K42" s="9" t="s">
        <v>850</v>
      </c>
      <c r="L42" s="2"/>
    </row>
    <row r="43">
      <c r="A43" s="2" t="s">
        <v>851</v>
      </c>
      <c r="B43" s="2" t="s">
        <v>848</v>
      </c>
      <c r="I43" s="17"/>
      <c r="K43" s="9" t="s">
        <v>852</v>
      </c>
    </row>
    <row r="44">
      <c r="A44" s="2" t="s">
        <v>853</v>
      </c>
      <c r="B44" s="2" t="s">
        <v>848</v>
      </c>
    </row>
    <row r="45">
      <c r="A45" s="2" t="s">
        <v>854</v>
      </c>
      <c r="B45" s="2" t="s">
        <v>848</v>
      </c>
      <c r="I45" s="17"/>
      <c r="K45" s="9" t="s">
        <v>855</v>
      </c>
    </row>
    <row r="46">
      <c r="A46" s="2" t="s">
        <v>856</v>
      </c>
      <c r="B46" s="2" t="s">
        <v>857</v>
      </c>
    </row>
    <row r="47">
      <c r="A47" s="2" t="s">
        <v>858</v>
      </c>
      <c r="B47" s="2" t="s">
        <v>857</v>
      </c>
      <c r="K47" s="2" t="s">
        <v>810</v>
      </c>
      <c r="L47" s="2"/>
    </row>
    <row r="48">
      <c r="A48" s="2" t="s">
        <v>770</v>
      </c>
      <c r="B48" s="2" t="s">
        <v>857</v>
      </c>
    </row>
    <row r="49">
      <c r="A49" s="2" t="s">
        <v>859</v>
      </c>
      <c r="B49" s="2" t="s">
        <v>857</v>
      </c>
    </row>
    <row r="50">
      <c r="A50" s="2" t="s">
        <v>860</v>
      </c>
    </row>
    <row r="51">
      <c r="A51" s="2" t="s">
        <v>861</v>
      </c>
    </row>
    <row r="52">
      <c r="A52" s="2" t="s">
        <v>862</v>
      </c>
    </row>
    <row r="53">
      <c r="A53" s="2" t="s">
        <v>863</v>
      </c>
    </row>
    <row r="54">
      <c r="A54" s="2" t="s">
        <v>768</v>
      </c>
    </row>
    <row r="55">
      <c r="A55" s="2" t="s">
        <v>864</v>
      </c>
      <c r="K55" s="9" t="s">
        <v>865</v>
      </c>
    </row>
    <row r="56">
      <c r="A56" s="2" t="s">
        <v>866</v>
      </c>
    </row>
    <row r="57">
      <c r="A57" s="2" t="s">
        <v>867</v>
      </c>
    </row>
    <row r="58">
      <c r="A58" s="2" t="s">
        <v>868</v>
      </c>
    </row>
    <row r="59">
      <c r="A59" s="2" t="s">
        <v>869</v>
      </c>
    </row>
    <row r="60">
      <c r="A60" s="2" t="s">
        <v>870</v>
      </c>
    </row>
    <row r="61">
      <c r="A61" s="2" t="s">
        <v>871</v>
      </c>
      <c r="K61" s="16" t="s">
        <v>872</v>
      </c>
    </row>
    <row r="62">
      <c r="A62" s="2" t="s">
        <v>873</v>
      </c>
      <c r="K62" s="16" t="s">
        <v>874</v>
      </c>
    </row>
    <row r="63">
      <c r="A63" s="2" t="s">
        <v>875</v>
      </c>
    </row>
    <row r="64">
      <c r="A64" s="2" t="s">
        <v>876</v>
      </c>
    </row>
    <row r="65">
      <c r="A65" s="2" t="s">
        <v>877</v>
      </c>
      <c r="K65" s="16" t="s">
        <v>878</v>
      </c>
    </row>
    <row r="66">
      <c r="A66" s="16" t="s">
        <v>879</v>
      </c>
      <c r="K66" s="16" t="s">
        <v>880</v>
      </c>
    </row>
    <row r="67">
      <c r="A67" s="2" t="s">
        <v>881</v>
      </c>
    </row>
    <row r="68">
      <c r="A68" s="2" t="s">
        <v>882</v>
      </c>
      <c r="K68" s="16" t="s">
        <v>883</v>
      </c>
    </row>
    <row r="69">
      <c r="A69" s="2" t="s">
        <v>884</v>
      </c>
      <c r="K69" s="9" t="s">
        <v>885</v>
      </c>
    </row>
    <row r="70">
      <c r="A70" s="2" t="s">
        <v>856</v>
      </c>
    </row>
  </sheetData>
  <hyperlinks>
    <hyperlink r:id="rId1" ref="K1"/>
    <hyperlink r:id="rId2" ref="K2"/>
    <hyperlink r:id="rId3" ref="K3"/>
    <hyperlink r:id="rId4" ref="K4"/>
    <hyperlink r:id="rId5" ref="K8"/>
    <hyperlink r:id="rId6" ref="K9"/>
    <hyperlink r:id="rId7" ref="K11"/>
    <hyperlink r:id="rId8" ref="K12"/>
    <hyperlink r:id="rId9" ref="K15"/>
    <hyperlink r:id="rId10" ref="K16"/>
    <hyperlink r:id="rId11" ref="K17"/>
    <hyperlink r:id="rId12" ref="K19"/>
    <hyperlink r:id="rId13" ref="K23"/>
    <hyperlink r:id="rId14" ref="K24"/>
    <hyperlink r:id="rId15" ref="K25"/>
    <hyperlink r:id="rId16" ref="K26"/>
    <hyperlink r:id="rId17" ref="K27"/>
    <hyperlink r:id="rId18" ref="K35"/>
    <hyperlink r:id="rId19" ref="K37"/>
    <hyperlink r:id="rId20" ref="K39"/>
    <hyperlink r:id="rId21" ref="K40"/>
    <hyperlink r:id="rId22" ref="K41"/>
    <hyperlink r:id="rId23" ref="K42"/>
    <hyperlink r:id="rId24" ref="K43"/>
    <hyperlink r:id="rId25" ref="K45"/>
    <hyperlink r:id="rId26" ref="K55"/>
    <hyperlink r:id="rId27" ref="K61"/>
    <hyperlink r:id="rId28" ref="K62"/>
    <hyperlink r:id="rId29" ref="K65"/>
    <hyperlink r:id="rId30" ref="A66"/>
    <hyperlink r:id="rId31" ref="K66"/>
    <hyperlink r:id="rId32" ref="K68"/>
    <hyperlink r:id="rId33" ref="K69"/>
  </hyperlinks>
  <drawing r:id="rId3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  <col customWidth="1" min="8" max="8" width="32.25"/>
  </cols>
  <sheetData>
    <row r="1">
      <c r="A1" s="1">
        <v>44533.0</v>
      </c>
      <c r="B1" s="2">
        <v>1.0</v>
      </c>
      <c r="D1" s="2" t="s">
        <v>886</v>
      </c>
    </row>
    <row r="2">
      <c r="A2" s="1">
        <v>44534.0</v>
      </c>
      <c r="B2" s="2">
        <v>2.0</v>
      </c>
      <c r="D2" s="2" t="s">
        <v>886</v>
      </c>
      <c r="E2" s="2" t="s">
        <v>887</v>
      </c>
    </row>
    <row r="3">
      <c r="A3" s="1">
        <v>44535.0</v>
      </c>
      <c r="B3" s="2">
        <v>3.0</v>
      </c>
      <c r="D3" s="2" t="s">
        <v>888</v>
      </c>
      <c r="E3" s="2" t="s">
        <v>211</v>
      </c>
      <c r="F3" s="2" t="s">
        <v>886</v>
      </c>
      <c r="G3" s="2" t="s">
        <v>169</v>
      </c>
    </row>
    <row r="4">
      <c r="A4" s="1">
        <v>44536.0</v>
      </c>
      <c r="B4" s="2">
        <v>4.0</v>
      </c>
    </row>
    <row r="5">
      <c r="A5" s="1">
        <v>44537.0</v>
      </c>
      <c r="B5" s="2">
        <v>5.0</v>
      </c>
    </row>
    <row r="6">
      <c r="A6" s="1">
        <v>44538.0</v>
      </c>
      <c r="B6" s="2">
        <v>6.0</v>
      </c>
    </row>
    <row r="7">
      <c r="A7" s="1">
        <v>44539.0</v>
      </c>
      <c r="B7" s="2">
        <v>7.0</v>
      </c>
    </row>
    <row r="8">
      <c r="A8" s="1">
        <v>44540.0</v>
      </c>
      <c r="B8" s="2">
        <v>8.0</v>
      </c>
      <c r="D8" s="2" t="s">
        <v>886</v>
      </c>
      <c r="E8" s="2" t="s">
        <v>889</v>
      </c>
    </row>
    <row r="9">
      <c r="A9" s="1">
        <v>44541.0</v>
      </c>
      <c r="B9" s="2">
        <v>9.0</v>
      </c>
      <c r="D9" s="2" t="s">
        <v>890</v>
      </c>
      <c r="E9" s="2" t="s">
        <v>211</v>
      </c>
    </row>
    <row r="10">
      <c r="A10" s="1">
        <v>44542.0</v>
      </c>
      <c r="B10" s="2">
        <v>10.0</v>
      </c>
      <c r="D10" s="2" t="s">
        <v>891</v>
      </c>
      <c r="E10" s="2" t="s">
        <v>211</v>
      </c>
      <c r="F10" s="2" t="s">
        <v>892</v>
      </c>
      <c r="G10" s="2" t="s">
        <v>208</v>
      </c>
      <c r="H10" s="2" t="s">
        <v>893</v>
      </c>
      <c r="I10" s="2" t="s">
        <v>211</v>
      </c>
    </row>
    <row r="11">
      <c r="A11" s="1">
        <v>44543.0</v>
      </c>
      <c r="B11" s="2">
        <v>11.0</v>
      </c>
      <c r="D11" s="2" t="s">
        <v>886</v>
      </c>
      <c r="E11" s="2" t="s">
        <v>169</v>
      </c>
    </row>
    <row r="12">
      <c r="A12" s="1">
        <v>44544.0</v>
      </c>
      <c r="B12" s="2">
        <v>12.0</v>
      </c>
    </row>
    <row r="13">
      <c r="A13" s="1">
        <v>44545.0</v>
      </c>
      <c r="B13" s="2">
        <v>13.0</v>
      </c>
    </row>
    <row r="14">
      <c r="A14" s="1">
        <v>44546.0</v>
      </c>
      <c r="B14" s="2">
        <v>14.0</v>
      </c>
    </row>
    <row r="15">
      <c r="A15" s="1">
        <v>44547.0</v>
      </c>
      <c r="B15" s="2">
        <v>15.0</v>
      </c>
    </row>
    <row r="16">
      <c r="A16" s="1">
        <v>44548.0</v>
      </c>
      <c r="B16" s="2">
        <v>16.0</v>
      </c>
    </row>
    <row r="17">
      <c r="A17" s="1">
        <v>44549.0</v>
      </c>
      <c r="B17" s="2">
        <v>17.0</v>
      </c>
    </row>
    <row r="18">
      <c r="A18" s="1">
        <v>44550.0</v>
      </c>
      <c r="B18" s="2">
        <v>18.0</v>
      </c>
    </row>
    <row r="19">
      <c r="A19" s="1">
        <v>44551.0</v>
      </c>
      <c r="B19" s="2">
        <v>19.0</v>
      </c>
    </row>
    <row r="20">
      <c r="A20" s="1">
        <v>44552.0</v>
      </c>
      <c r="B20" s="2">
        <v>20.0</v>
      </c>
    </row>
    <row r="21">
      <c r="A21" s="1">
        <v>44553.0</v>
      </c>
      <c r="B21" s="2">
        <v>21.0</v>
      </c>
    </row>
    <row r="22">
      <c r="A22" s="1">
        <v>44554.0</v>
      </c>
      <c r="B22" s="2">
        <v>22.0</v>
      </c>
    </row>
    <row r="23">
      <c r="A23" s="1">
        <v>44555.0</v>
      </c>
      <c r="B23" s="2">
        <v>23.0</v>
      </c>
    </row>
    <row r="24">
      <c r="A24" s="1">
        <v>44556.0</v>
      </c>
      <c r="B24" s="2">
        <v>24.0</v>
      </c>
    </row>
    <row r="25">
      <c r="A25" s="1">
        <v>44557.0</v>
      </c>
      <c r="B25" s="2">
        <v>25.0</v>
      </c>
    </row>
    <row r="26">
      <c r="A26" s="1">
        <v>44558.0</v>
      </c>
      <c r="B26" s="2">
        <v>26.0</v>
      </c>
    </row>
    <row r="27">
      <c r="A27" s="1">
        <v>44559.0</v>
      </c>
      <c r="B27" s="2">
        <v>27.0</v>
      </c>
    </row>
    <row r="28">
      <c r="A28" s="1">
        <v>44560.0</v>
      </c>
      <c r="B28" s="2">
        <v>28.0</v>
      </c>
    </row>
    <row r="29">
      <c r="A29" s="1">
        <v>44561.0</v>
      </c>
      <c r="B29" s="2">
        <v>29.0</v>
      </c>
    </row>
    <row r="30">
      <c r="A30" s="1">
        <v>44562.0</v>
      </c>
      <c r="B30" s="2">
        <v>30.0</v>
      </c>
    </row>
    <row r="31">
      <c r="A31" s="1">
        <v>44563.0</v>
      </c>
      <c r="B31" s="2">
        <v>31.0</v>
      </c>
    </row>
    <row r="32">
      <c r="A32" s="1">
        <v>44564.0</v>
      </c>
      <c r="B32" s="2">
        <v>32.0</v>
      </c>
    </row>
    <row r="33">
      <c r="A33" s="1">
        <v>44565.0</v>
      </c>
      <c r="B33" s="2">
        <v>33.0</v>
      </c>
    </row>
    <row r="34">
      <c r="A34" s="1">
        <v>44566.0</v>
      </c>
      <c r="B34" s="2">
        <v>34.0</v>
      </c>
    </row>
    <row r="35">
      <c r="A35" s="1">
        <v>44567.0</v>
      </c>
      <c r="B35" s="2">
        <v>35.0</v>
      </c>
    </row>
    <row r="36">
      <c r="A36" s="1">
        <v>44568.0</v>
      </c>
      <c r="B36" s="2">
        <v>36.0</v>
      </c>
    </row>
    <row r="37">
      <c r="A37" s="1">
        <v>44569.0</v>
      </c>
      <c r="B37" s="2">
        <v>37.0</v>
      </c>
    </row>
    <row r="38">
      <c r="A38" s="1">
        <v>44570.0</v>
      </c>
      <c r="B38" s="2">
        <v>38.0</v>
      </c>
    </row>
    <row r="39">
      <c r="A39" s="1">
        <v>44571.0</v>
      </c>
      <c r="B39" s="2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2" t="s">
        <v>894</v>
      </c>
      <c r="B1" s="2" t="s">
        <v>529</v>
      </c>
      <c r="C1" s="2" t="s">
        <v>513</v>
      </c>
    </row>
    <row r="2">
      <c r="A2" s="2" t="s">
        <v>895</v>
      </c>
      <c r="B2" s="2" t="s">
        <v>529</v>
      </c>
      <c r="C2" s="2" t="s">
        <v>224</v>
      </c>
    </row>
    <row r="3">
      <c r="A3" s="2" t="s">
        <v>896</v>
      </c>
      <c r="B3" s="2" t="s">
        <v>529</v>
      </c>
      <c r="C3" s="2" t="s">
        <v>250</v>
      </c>
    </row>
    <row r="4">
      <c r="A4" s="2" t="s">
        <v>897</v>
      </c>
      <c r="B4" s="2" t="s">
        <v>529</v>
      </c>
      <c r="C4" s="2" t="s">
        <v>182</v>
      </c>
      <c r="D4" s="2" t="s">
        <v>898</v>
      </c>
    </row>
    <row r="5">
      <c r="A5" s="2" t="s">
        <v>899</v>
      </c>
      <c r="B5" s="2" t="s">
        <v>592</v>
      </c>
      <c r="C5" s="2" t="s">
        <v>294</v>
      </c>
      <c r="D5" s="2" t="s">
        <v>457</v>
      </c>
    </row>
    <row r="7">
      <c r="A7" s="2" t="s">
        <v>900</v>
      </c>
    </row>
    <row r="8">
      <c r="A8" s="2" t="s">
        <v>901</v>
      </c>
      <c r="C8" s="2" t="s">
        <v>350</v>
      </c>
    </row>
    <row r="9">
      <c r="A9" s="2" t="s">
        <v>902</v>
      </c>
      <c r="C9" s="2" t="s">
        <v>513</v>
      </c>
    </row>
    <row r="10">
      <c r="A10" s="2" t="s">
        <v>903</v>
      </c>
      <c r="C10" s="2" t="s">
        <v>904</v>
      </c>
    </row>
    <row r="11">
      <c r="A11" s="2" t="s">
        <v>905</v>
      </c>
      <c r="C11" s="2" t="s">
        <v>248</v>
      </c>
    </row>
    <row r="12">
      <c r="A12" s="2" t="s">
        <v>906</v>
      </c>
      <c r="C12" s="2" t="s">
        <v>208</v>
      </c>
    </row>
    <row r="13">
      <c r="A13" s="2" t="s">
        <v>907</v>
      </c>
      <c r="C13" s="2" t="s">
        <v>210</v>
      </c>
    </row>
    <row r="14">
      <c r="A14" s="2" t="s">
        <v>908</v>
      </c>
      <c r="C14" s="2" t="s">
        <v>294</v>
      </c>
    </row>
    <row r="15">
      <c r="A15" s="2" t="s">
        <v>909</v>
      </c>
      <c r="C15" s="2" t="s">
        <v>371</v>
      </c>
    </row>
    <row r="16">
      <c r="A16" s="2" t="s">
        <v>910</v>
      </c>
      <c r="C16" s="2" t="s">
        <v>210</v>
      </c>
    </row>
    <row r="17">
      <c r="A17" s="2" t="s">
        <v>911</v>
      </c>
      <c r="C17" s="2" t="s">
        <v>210</v>
      </c>
    </row>
    <row r="18">
      <c r="A18" s="2" t="s">
        <v>912</v>
      </c>
      <c r="C18" s="2" t="s">
        <v>246</v>
      </c>
    </row>
    <row r="20">
      <c r="A20" s="2" t="s">
        <v>913</v>
      </c>
      <c r="C20" s="2" t="s">
        <v>513</v>
      </c>
    </row>
  </sheetData>
  <drawing r:id="rId1"/>
</worksheet>
</file>