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29" i="1" l="1"/>
  <c r="G20" i="1"/>
  <c r="G21" i="1" s="1"/>
  <c r="F20" i="1"/>
  <c r="F21" i="1" s="1"/>
  <c r="E20" i="1"/>
  <c r="E21" i="1" s="1"/>
  <c r="D20" i="1"/>
  <c r="D21" i="1" s="1"/>
  <c r="F28" i="1" l="1"/>
  <c r="F26" i="1"/>
  <c r="F24" i="1"/>
  <c r="F29" i="1" s="1"/>
  <c r="F27" i="1"/>
  <c r="F25" i="1"/>
  <c r="G28" i="1"/>
  <c r="G26" i="1"/>
  <c r="G24" i="1"/>
  <c r="G27" i="1"/>
  <c r="G25" i="1"/>
  <c r="D27" i="1"/>
  <c r="D25" i="1"/>
  <c r="D28" i="1"/>
  <c r="D26" i="1"/>
  <c r="D24" i="1"/>
  <c r="E27" i="1"/>
  <c r="E25" i="1"/>
  <c r="E28" i="1"/>
  <c r="E26" i="1"/>
  <c r="E24" i="1"/>
  <c r="G29" i="1" l="1"/>
  <c r="D29" i="1"/>
  <c r="E29" i="1"/>
</calcChain>
</file>

<file path=xl/sharedStrings.xml><?xml version="1.0" encoding="utf-8"?>
<sst xmlns="http://schemas.openxmlformats.org/spreadsheetml/2006/main" count="47" uniqueCount="40">
  <si>
    <t>JBBT  Expenses sheet</t>
  </si>
  <si>
    <t>Taxable Amount(excluding GST)</t>
  </si>
  <si>
    <t>S No</t>
  </si>
  <si>
    <t>Description</t>
  </si>
  <si>
    <t>Vendor</t>
  </si>
  <si>
    <t>JULY'22</t>
  </si>
  <si>
    <t>AUG'22</t>
  </si>
  <si>
    <t>SEP'22</t>
  </si>
  <si>
    <t>Oct'22</t>
  </si>
  <si>
    <t>Monthly Common Area Electricity Bill</t>
  </si>
  <si>
    <t>TSPDCL</t>
  </si>
  <si>
    <t>Monthly Water Bill</t>
  </si>
  <si>
    <t>HMWS</t>
  </si>
  <si>
    <t>Facility services</t>
  </si>
  <si>
    <t>CBRE</t>
  </si>
  <si>
    <t>Security services</t>
  </si>
  <si>
    <t>Action force</t>
  </si>
  <si>
    <t>HK cleaing consumables</t>
  </si>
  <si>
    <t>Navyug</t>
  </si>
  <si>
    <t xml:space="preserve">GHMC Garbage collection </t>
  </si>
  <si>
    <t>GHMC</t>
  </si>
  <si>
    <t>Drinking water</t>
  </si>
  <si>
    <t>Diesel transport</t>
  </si>
  <si>
    <t>FM Office table, chairs</t>
  </si>
  <si>
    <t>FM Desktop</t>
  </si>
  <si>
    <t>Keerthi computers</t>
  </si>
  <si>
    <t xml:space="preserve">Schindler lift spare </t>
  </si>
  <si>
    <t>Stationary items</t>
  </si>
  <si>
    <t>Safety material BM metal corp</t>
  </si>
  <si>
    <t>Per sft rate</t>
  </si>
  <si>
    <t>Monthly CAM bill</t>
  </si>
  <si>
    <t>S no</t>
  </si>
  <si>
    <t>Owner List</t>
  </si>
  <si>
    <t>Saleable area</t>
  </si>
  <si>
    <t>Bhagawan Das ji &amp; Mahesh kumar ji</t>
  </si>
  <si>
    <t>Premlata ji, Rajesh kumar ji &amp; Manish kumar ji</t>
  </si>
  <si>
    <t>Hanumanth kumar ji &amp; Amit kumar ji</t>
  </si>
  <si>
    <t>Rekharani ji, Sanjeev kumar ji, Ashish kumar ji &amp; Rajnish kumar ji</t>
  </si>
  <si>
    <t>Jains</t>
  </si>
  <si>
    <t>Total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</si>
</sst>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0" borderId="0" xfId="0" applyFont="1"/>
    <xf numFmtId="0" fontId="1" fillId="0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10" workbookViewId="0">
      <selection activeCell="F15" sqref="F15:F16"/>
    </sheetView>
  </sheetViews>
  <sheetFormatPr defaultRowHeight="15" x14ac:dyDescent="0.25"/>
  <cols>
    <col min="1" max="1" width="5" bestFit="1" customWidth="1"/>
    <col min="2" max="2" width="43" customWidth="1"/>
    <col min="3" max="3" width="17.7109375" bestFit="1" customWidth="1"/>
    <col min="6" max="6" width="11.140625" customWidth="1"/>
  </cols>
  <sheetData>
    <row r="1" spans="1:7" ht="21" x14ac:dyDescent="0.35">
      <c r="A1" s="1" t="s">
        <v>0</v>
      </c>
      <c r="B1" s="1"/>
      <c r="C1" s="1"/>
      <c r="D1" s="1"/>
      <c r="E1" s="1"/>
    </row>
    <row r="2" spans="1:7" x14ac:dyDescent="0.25">
      <c r="A2" s="2"/>
      <c r="B2" s="2"/>
      <c r="C2" s="2"/>
      <c r="D2" s="2" t="s">
        <v>1</v>
      </c>
      <c r="E2" s="2"/>
      <c r="F2" s="2"/>
    </row>
    <row r="3" spans="1:7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25">
      <c r="A4" s="3"/>
      <c r="B4" s="3" t="s">
        <v>9</v>
      </c>
      <c r="C4" s="3" t="s">
        <v>10</v>
      </c>
      <c r="D4" s="3">
        <v>176170</v>
      </c>
      <c r="E4" s="3">
        <v>138386</v>
      </c>
      <c r="F4" s="3">
        <v>144167</v>
      </c>
      <c r="G4" s="4">
        <v>152770</v>
      </c>
    </row>
    <row r="5" spans="1:7" x14ac:dyDescent="0.25">
      <c r="A5" s="3"/>
      <c r="B5" s="3" t="s">
        <v>11</v>
      </c>
      <c r="C5" s="3" t="s">
        <v>12</v>
      </c>
      <c r="D5" s="3">
        <v>105611</v>
      </c>
      <c r="E5" s="3">
        <v>131207</v>
      </c>
      <c r="F5" s="3">
        <v>102209</v>
      </c>
      <c r="G5" s="3">
        <v>105611</v>
      </c>
    </row>
    <row r="6" spans="1:7" x14ac:dyDescent="0.25">
      <c r="A6" s="3"/>
      <c r="B6" s="3" t="s">
        <v>13</v>
      </c>
      <c r="C6" s="3" t="s">
        <v>14</v>
      </c>
      <c r="D6" s="3">
        <v>430946</v>
      </c>
      <c r="E6" s="3">
        <v>419466</v>
      </c>
      <c r="F6" s="3">
        <v>431165</v>
      </c>
      <c r="G6" s="4">
        <v>399050</v>
      </c>
    </row>
    <row r="7" spans="1:7" x14ac:dyDescent="0.25">
      <c r="A7" s="3"/>
      <c r="B7" s="3" t="s">
        <v>15</v>
      </c>
      <c r="C7" s="3" t="s">
        <v>16</v>
      </c>
      <c r="D7" s="3">
        <v>158000</v>
      </c>
      <c r="E7" s="3">
        <v>167226</v>
      </c>
      <c r="F7" s="3">
        <v>177161</v>
      </c>
      <c r="G7" s="3">
        <v>176333</v>
      </c>
    </row>
    <row r="8" spans="1:7" x14ac:dyDescent="0.25">
      <c r="A8" s="3"/>
      <c r="B8" s="3" t="s">
        <v>17</v>
      </c>
      <c r="C8" s="3" t="s">
        <v>18</v>
      </c>
      <c r="D8" s="3">
        <v>0</v>
      </c>
      <c r="E8" s="3">
        <v>50243</v>
      </c>
      <c r="F8" s="3">
        <v>0</v>
      </c>
      <c r="G8" s="4">
        <v>0</v>
      </c>
    </row>
    <row r="9" spans="1:7" x14ac:dyDescent="0.25">
      <c r="A9" s="3"/>
      <c r="B9" s="3" t="s">
        <v>19</v>
      </c>
      <c r="C9" s="3" t="s">
        <v>20</v>
      </c>
      <c r="D9" s="3">
        <v>500</v>
      </c>
      <c r="E9" s="3">
        <v>500</v>
      </c>
      <c r="F9" s="3">
        <v>500</v>
      </c>
      <c r="G9" s="4">
        <v>500</v>
      </c>
    </row>
    <row r="10" spans="1:7" x14ac:dyDescent="0.25">
      <c r="A10" s="3"/>
      <c r="B10" s="3" t="s">
        <v>21</v>
      </c>
      <c r="C10" s="3"/>
      <c r="D10" s="3">
        <v>1470</v>
      </c>
      <c r="E10" s="3">
        <v>750</v>
      </c>
      <c r="F10" s="3"/>
      <c r="G10" s="3"/>
    </row>
    <row r="11" spans="1:7" x14ac:dyDescent="0.25">
      <c r="A11" s="3"/>
      <c r="B11" s="3" t="s">
        <v>22</v>
      </c>
      <c r="C11" s="3"/>
      <c r="D11" s="3">
        <v>200</v>
      </c>
      <c r="E11" s="3">
        <v>400</v>
      </c>
      <c r="F11" s="3">
        <v>0</v>
      </c>
      <c r="G11" s="3"/>
    </row>
    <row r="12" spans="1:7" x14ac:dyDescent="0.25">
      <c r="A12" s="3"/>
      <c r="B12" s="3" t="s">
        <v>23</v>
      </c>
      <c r="C12" s="3"/>
      <c r="D12" s="3"/>
      <c r="E12" s="3">
        <v>50000</v>
      </c>
      <c r="F12" s="3"/>
      <c r="G12" s="3"/>
    </row>
    <row r="13" spans="1:7" x14ac:dyDescent="0.25">
      <c r="A13" s="3"/>
      <c r="B13" s="3" t="s">
        <v>24</v>
      </c>
      <c r="C13" s="3" t="s">
        <v>25</v>
      </c>
      <c r="D13" s="3"/>
      <c r="E13" s="3">
        <v>47500</v>
      </c>
      <c r="F13" s="3"/>
      <c r="G13" s="3"/>
    </row>
    <row r="14" spans="1:7" x14ac:dyDescent="0.25">
      <c r="A14" s="3"/>
      <c r="B14" s="3" t="s">
        <v>24</v>
      </c>
      <c r="C14" s="3" t="s">
        <v>25</v>
      </c>
      <c r="D14" s="3"/>
      <c r="E14" s="3">
        <v>1000</v>
      </c>
      <c r="F14" s="3"/>
      <c r="G14" s="3"/>
    </row>
    <row r="15" spans="1:7" x14ac:dyDescent="0.25">
      <c r="A15" s="3"/>
      <c r="B15" s="3" t="s">
        <v>26</v>
      </c>
      <c r="C15" s="3"/>
      <c r="D15" s="3"/>
      <c r="E15" s="3"/>
      <c r="F15" s="3"/>
      <c r="G15" s="3"/>
    </row>
    <row r="16" spans="1:7" x14ac:dyDescent="0.25">
      <c r="A16" s="3"/>
      <c r="B16" s="3" t="s">
        <v>26</v>
      </c>
      <c r="C16" s="3"/>
      <c r="D16" s="3"/>
      <c r="E16" s="3"/>
      <c r="F16" s="3"/>
      <c r="G16" s="3"/>
    </row>
    <row r="17" spans="1:7" x14ac:dyDescent="0.25">
      <c r="A17" s="3"/>
      <c r="B17" s="4" t="s">
        <v>27</v>
      </c>
      <c r="C17" s="3"/>
      <c r="D17" s="3"/>
      <c r="E17" s="3"/>
      <c r="F17" s="3">
        <v>8533</v>
      </c>
      <c r="G17" s="3"/>
    </row>
    <row r="18" spans="1:7" x14ac:dyDescent="0.25">
      <c r="A18" s="3"/>
      <c r="B18" s="3" t="s">
        <v>28</v>
      </c>
      <c r="C18" s="3"/>
      <c r="D18" s="3"/>
      <c r="E18" s="3"/>
      <c r="F18" s="3">
        <v>10900</v>
      </c>
      <c r="G18" s="3"/>
    </row>
    <row r="19" spans="1:7" x14ac:dyDescent="0.25">
      <c r="A19" s="3"/>
      <c r="B19" s="4"/>
      <c r="C19" s="3"/>
      <c r="D19" s="3"/>
      <c r="E19" s="3"/>
      <c r="F19" s="3"/>
      <c r="G19" s="3"/>
    </row>
    <row r="20" spans="1:7" x14ac:dyDescent="0.25">
      <c r="A20" s="3"/>
      <c r="B20" s="3"/>
      <c r="C20" s="3"/>
      <c r="D20" s="2">
        <f>SUM(D4:D13)</f>
        <v>872897</v>
      </c>
      <c r="E20" s="2">
        <f>SUM(E4:E13)</f>
        <v>1005678</v>
      </c>
      <c r="F20" s="2">
        <f>SUM(F4:F19)</f>
        <v>874635</v>
      </c>
      <c r="G20" s="2">
        <f>SUM(G4:G19)</f>
        <v>834264</v>
      </c>
    </row>
    <row r="21" spans="1:7" x14ac:dyDescent="0.25">
      <c r="C21" s="5" t="s">
        <v>29</v>
      </c>
      <c r="D21" s="5">
        <f>D20/C29</f>
        <v>2.9448674653270941</v>
      </c>
      <c r="E21" s="5">
        <f>E20/C29</f>
        <v>3.3928269003046423</v>
      </c>
      <c r="F21" s="5">
        <f>F20/C29</f>
        <v>2.9507309058644529</v>
      </c>
      <c r="G21" s="5">
        <f>G20/C29</f>
        <v>2.8145324260406932</v>
      </c>
    </row>
    <row r="22" spans="1:7" x14ac:dyDescent="0.25">
      <c r="B22" s="5" t="s">
        <v>30</v>
      </c>
    </row>
    <row r="23" spans="1:7" x14ac:dyDescent="0.25">
      <c r="A23" s="3" t="s">
        <v>31</v>
      </c>
      <c r="B23" s="2" t="s">
        <v>32</v>
      </c>
      <c r="C23" s="2" t="s">
        <v>33</v>
      </c>
      <c r="D23" s="2" t="s">
        <v>5</v>
      </c>
      <c r="E23" s="2" t="s">
        <v>6</v>
      </c>
      <c r="F23" s="2" t="s">
        <v>7</v>
      </c>
      <c r="G23" s="6" t="s">
        <v>8</v>
      </c>
    </row>
    <row r="24" spans="1:7" x14ac:dyDescent="0.25">
      <c r="A24" s="3">
        <v>1</v>
      </c>
      <c r="B24" s="3" t="s">
        <v>34</v>
      </c>
      <c r="C24" s="3">
        <v>37064</v>
      </c>
      <c r="D24" s="3">
        <f>C24*D21</f>
        <v>109148.56773488341</v>
      </c>
      <c r="E24" s="3">
        <f>C24*E21</f>
        <v>125751.73623289126</v>
      </c>
      <c r="F24" s="3">
        <f>C24*F21</f>
        <v>109365.89029496007</v>
      </c>
      <c r="G24" s="3">
        <f>C24*G21</f>
        <v>104317.82983877225</v>
      </c>
    </row>
    <row r="25" spans="1:7" x14ac:dyDescent="0.25">
      <c r="A25" s="3">
        <v>2</v>
      </c>
      <c r="B25" s="3" t="s">
        <v>35</v>
      </c>
      <c r="C25" s="3">
        <v>37034</v>
      </c>
      <c r="D25" s="3">
        <f>C25*D21</f>
        <v>109060.22171092361</v>
      </c>
      <c r="E25" s="3">
        <f>C25*E21</f>
        <v>125649.95142588213</v>
      </c>
      <c r="F25" s="3">
        <f>C25*F21</f>
        <v>109277.36836778415</v>
      </c>
      <c r="G25" s="3">
        <f>C25*G21</f>
        <v>104233.39386599103</v>
      </c>
    </row>
    <row r="26" spans="1:7" x14ac:dyDescent="0.25">
      <c r="A26" s="3">
        <v>3</v>
      </c>
      <c r="B26" s="3" t="s">
        <v>36</v>
      </c>
      <c r="C26" s="3">
        <v>37016</v>
      </c>
      <c r="D26" s="3">
        <f>C26*D21</f>
        <v>109007.21409654772</v>
      </c>
      <c r="E26" s="3">
        <f>C26*E21</f>
        <v>125588.88054167664</v>
      </c>
      <c r="F26" s="3">
        <f>C26*F21</f>
        <v>109224.25521147859</v>
      </c>
      <c r="G26" s="3">
        <f>C26*G21</f>
        <v>104182.73228232229</v>
      </c>
    </row>
    <row r="27" spans="1:7" ht="34.5" customHeight="1" x14ac:dyDescent="0.25">
      <c r="A27" s="3">
        <v>4</v>
      </c>
      <c r="B27" s="7" t="s">
        <v>37</v>
      </c>
      <c r="C27" s="3">
        <v>36980</v>
      </c>
      <c r="D27" s="3">
        <f>C27*D21</f>
        <v>108901.19886779595</v>
      </c>
      <c r="E27" s="3">
        <f>C27*E21</f>
        <v>125466.73877326568</v>
      </c>
      <c r="F27" s="3">
        <f>C27*F21</f>
        <v>109118.02889886747</v>
      </c>
      <c r="G27" s="3">
        <f>C27*G21</f>
        <v>104081.40911498484</v>
      </c>
    </row>
    <row r="28" spans="1:7" x14ac:dyDescent="0.25">
      <c r="A28" s="3">
        <v>5</v>
      </c>
      <c r="B28" s="3" t="s">
        <v>38</v>
      </c>
      <c r="C28" s="3">
        <v>148319</v>
      </c>
      <c r="D28" s="3">
        <f>C28*D21</f>
        <v>436779.79758984927</v>
      </c>
      <c r="E28" s="3">
        <f>C28*E21</f>
        <v>503220.69302628422</v>
      </c>
      <c r="F28" s="3">
        <f>C28*F21</f>
        <v>437649.45722690976</v>
      </c>
      <c r="G28" s="3">
        <f>C28*G21</f>
        <v>417448.63489792956</v>
      </c>
    </row>
    <row r="29" spans="1:7" x14ac:dyDescent="0.25">
      <c r="A29" s="3"/>
      <c r="B29" s="2" t="s">
        <v>39</v>
      </c>
      <c r="C29" s="2">
        <f>SUM(C24:C28)</f>
        <v>296413</v>
      </c>
      <c r="D29" s="2">
        <f>SUM(D24:D28)</f>
        <v>872897</v>
      </c>
      <c r="E29" s="2">
        <f>SUM(E24:E28)</f>
        <v>1005678</v>
      </c>
      <c r="F29" s="2">
        <f>SUM(F24:F28)</f>
        <v>874635</v>
      </c>
      <c r="G29" s="2">
        <f>SUM(G24:G28)</f>
        <v>834264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2022-11-29T09:41:28Z</dcterms:modified>
</cp:coreProperties>
</file>