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Documents/Life/Investment/2020年/投资体系_202012月结/"/>
    </mc:Choice>
  </mc:AlternateContent>
  <xr:revisionPtr revIDLastSave="0" documentId="13_ncr:1_{94657A82-B9CC-9A4E-8FB5-5C4BD342382D}" xr6:coauthVersionLast="46" xr6:coauthVersionMax="46" xr10:uidLastSave="{00000000-0000-0000-0000-000000000000}"/>
  <bookViews>
    <workbookView xWindow="0" yWindow="500" windowWidth="35840" windowHeight="20420" activeTab="1" xr2:uid="{86CA5C0F-90BD-7E41-B7E3-88EA8E09F9E3}"/>
  </bookViews>
  <sheets>
    <sheet name="MasterData" sheetId="11" r:id="rId1"/>
    <sheet name="E_TransRecord" sheetId="12" r:id="rId2"/>
    <sheet name="I_TransRecord" sheetId="13" r:id="rId3"/>
    <sheet name="MonthlyReport" sheetId="7" r:id="rId4"/>
    <sheet name="WeeklyInvAnalysis-Data" sheetId="8" r:id="rId5"/>
    <sheet name="WeeklyInvAnalysis-Profit" sheetId="9" r:id="rId6"/>
    <sheet name="WeeklyInvAnalysis-Value" sheetId="10" r:id="rId7"/>
    <sheet name="Inv Portfolio" sheetId="14" r:id="rId8"/>
  </sheets>
  <definedNames>
    <definedName name="_xlnm._FilterDatabase" localSheetId="2" hidden="1">I_TransRecord!$A$1:$E$13</definedName>
    <definedName name="demo3" localSheetId="2">I_TransRecord!#REF!</definedName>
    <definedName name="demo3_1" localSheetId="2">I_TransRecord!#REF!</definedName>
    <definedName name="demo3_2" localSheetId="2">I_TransRecord!$A$1:$E$7</definedName>
  </definedNames>
  <calcPr calcId="191028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4" l="1"/>
  <c r="E10" i="14"/>
  <c r="E8" i="14"/>
  <c r="E3" i="14"/>
  <c r="E4" i="14"/>
  <c r="E5" i="14"/>
  <c r="E6" i="14"/>
  <c r="E7" i="14"/>
  <c r="E2" i="14"/>
  <c r="C8" i="14"/>
  <c r="G45" i="7"/>
  <c r="G43" i="7"/>
  <c r="D31" i="12"/>
  <c r="E12" i="1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mo31" type="6" refreshedVersion="6" deleted="1" background="1" saveData="1">
    <textPr sourceFile="/Users/i335644/PycharmProjects/xalpha/tests/demo3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<sst xmlns="http://schemas.openxmlformats.org/spreadsheetml/2006/main" count="7617" uniqueCount="264">
  <si>
    <t>name</t>
  </si>
  <si>
    <t>code</t>
  </si>
  <si>
    <t>inv_place</t>
  </si>
  <si>
    <t>type_1</t>
  </si>
  <si>
    <t>type_2</t>
  </si>
  <si>
    <t>易方达安心回报债券A</t>
  </si>
  <si>
    <t>110027</t>
  </si>
  <si>
    <t>蚂蚁财富</t>
  </si>
  <si>
    <t>fund_external</t>
  </si>
  <si>
    <t>convertible_bond</t>
  </si>
  <si>
    <t>建信中证500指数增强A</t>
  </si>
  <si>
    <t>000478</t>
  </si>
  <si>
    <t>A</t>
  </si>
  <si>
    <t>华安德国30(DAX)ETF</t>
  </si>
  <si>
    <t>000614</t>
  </si>
  <si>
    <t>oversea</t>
  </si>
  <si>
    <t>广发养老指数A</t>
  </si>
  <si>
    <t>000968</t>
  </si>
  <si>
    <t>陆金所</t>
  </si>
  <si>
    <t>广发中证环保ETF联接A</t>
  </si>
  <si>
    <t>001064</t>
  </si>
  <si>
    <t>广发医药卫生联接A</t>
  </si>
  <si>
    <t>001180</t>
  </si>
  <si>
    <t>广发中证全指金融地产联接A</t>
  </si>
  <si>
    <t>001469</t>
  </si>
  <si>
    <t>天弘创业板ETF联接基金C</t>
  </si>
  <si>
    <t>001593</t>
  </si>
  <si>
    <t>28轮动</t>
  </si>
  <si>
    <t>广发中证100ETF联接C</t>
  </si>
  <si>
    <t>007136</t>
  </si>
  <si>
    <t>富国中证红利指数增强A</t>
  </si>
  <si>
    <t>100032</t>
  </si>
  <si>
    <t>华泰证券</t>
  </si>
  <si>
    <t>易方达消费行业股票</t>
  </si>
  <si>
    <t>110022</t>
  </si>
  <si>
    <t>159915</t>
  </si>
  <si>
    <t>fund_internal</t>
  </si>
  <si>
    <t>159920</t>
  </si>
  <si>
    <t>富国中证500指数(LOF)</t>
  </si>
  <si>
    <t>161017</t>
  </si>
  <si>
    <t>162411</t>
  </si>
  <si>
    <t>中欧价值发现混合A</t>
  </si>
  <si>
    <t>166005</t>
  </si>
  <si>
    <t>申万菱信沪深300指数增强A</t>
  </si>
  <si>
    <t>310318</t>
  </si>
  <si>
    <t>兴全可转债混合</t>
  </si>
  <si>
    <t>340001</t>
  </si>
  <si>
    <t>易方达证券公司分级</t>
  </si>
  <si>
    <t>502010</t>
  </si>
  <si>
    <t>510050</t>
  </si>
  <si>
    <t>510900</t>
  </si>
  <si>
    <t>512980</t>
  </si>
  <si>
    <t>513030</t>
  </si>
  <si>
    <t>汇添富价值精选混合A</t>
  </si>
  <si>
    <t>519069</t>
  </si>
  <si>
    <t>余额宝/微信</t>
  </si>
  <si>
    <t>支付宝</t>
  </si>
  <si>
    <t>fix_return</t>
  </si>
  <si>
    <t>华泰证券-现金余额</t>
  </si>
  <si>
    <t>招行-货币基金/招行余额</t>
  </si>
  <si>
    <t>招商银行</t>
  </si>
  <si>
    <t>香港AIA保险</t>
  </si>
  <si>
    <t>AIA</t>
  </si>
  <si>
    <t>other</t>
  </si>
  <si>
    <t>insurance</t>
  </si>
  <si>
    <t>中信信托100万</t>
  </si>
  <si>
    <t>中信信托</t>
  </si>
  <si>
    <t>trust</t>
  </si>
  <si>
    <t>天弘500增强私募</t>
  </si>
  <si>
    <t>private</t>
  </si>
  <si>
    <t>SAP德国股票-OwnSAP</t>
  </si>
  <si>
    <t>SAP</t>
  </si>
  <si>
    <t>stock</t>
  </si>
  <si>
    <t>招商股票+现金</t>
  </si>
  <si>
    <t>招商证券</t>
  </si>
  <si>
    <t>建信理财佳</t>
  </si>
  <si>
    <t>bond</t>
  </si>
  <si>
    <t>date</t>
  </si>
  <si>
    <t>method</t>
  </si>
  <si>
    <t>property</t>
  </si>
  <si>
    <t>value</t>
  </si>
  <si>
    <t>share</t>
  </si>
  <si>
    <t>fee</t>
  </si>
  <si>
    <t>SZ159915</t>
  </si>
  <si>
    <t>SZ159920</t>
  </si>
  <si>
    <t>SZ162411</t>
  </si>
  <si>
    <t>SH510050</t>
  </si>
  <si>
    <t>SH510900</t>
  </si>
  <si>
    <t>SH512980</t>
  </si>
  <si>
    <t>SH513030</t>
  </si>
  <si>
    <t>tobedeleted</t>
  </si>
  <si>
    <t>下面是金额调整</t>
  </si>
  <si>
    <t>20190331</t>
  </si>
  <si>
    <t>创业板</t>
  </si>
  <si>
    <t>恒生ETF</t>
  </si>
  <si>
    <t>华宝油气</t>
  </si>
  <si>
    <t>上证50ETF</t>
  </si>
  <si>
    <t>H股ETF</t>
  </si>
  <si>
    <t>传媒ETF</t>
  </si>
  <si>
    <t>德国30ETF</t>
  </si>
  <si>
    <t>华安德国30(DAX)联接</t>
  </si>
  <si>
    <t>期间</t>
  </si>
  <si>
    <t>记录日期</t>
  </si>
  <si>
    <t>项目</t>
  </si>
  <si>
    <t>代码</t>
  </si>
  <si>
    <t>分类1</t>
  </si>
  <si>
    <t>分类2</t>
  </si>
  <si>
    <t>现值</t>
  </si>
  <si>
    <t>日期</t>
  </si>
  <si>
    <t>基金名称</t>
  </si>
  <si>
    <t>基金代码</t>
  </si>
  <si>
    <t>当日净值</t>
  </si>
  <si>
    <t>单位成本</t>
  </si>
  <si>
    <t>持有份额</t>
  </si>
  <si>
    <t>基金现值</t>
  </si>
  <si>
    <t>基金总申购</t>
  </si>
  <si>
    <t>历史最大占用</t>
  </si>
  <si>
    <t>基金持有成本</t>
  </si>
  <si>
    <t>基金分红与赎回</t>
  </si>
  <si>
    <t>换手率</t>
  </si>
  <si>
    <t>基金收益总额</t>
  </si>
  <si>
    <t>投资收益率</t>
  </si>
  <si>
    <t>Row Labels</t>
  </si>
  <si>
    <t>Grand Total</t>
  </si>
  <si>
    <t>Sum of 现值</t>
  </si>
  <si>
    <t>Column Labels</t>
  </si>
  <si>
    <t>2019/04/12</t>
  </si>
  <si>
    <t>2019/04/19</t>
  </si>
  <si>
    <t>2019/04/26</t>
  </si>
  <si>
    <t>2019/05/03</t>
  </si>
  <si>
    <t>2019/05/10</t>
  </si>
  <si>
    <t>2019/05/17</t>
  </si>
  <si>
    <t>2019/05/24</t>
  </si>
  <si>
    <t>2019/05/31</t>
  </si>
  <si>
    <t>2019/06/07</t>
  </si>
  <si>
    <t>2019/06/14</t>
  </si>
  <si>
    <t>2019/06/21</t>
  </si>
  <si>
    <t>2019/06/28</t>
  </si>
  <si>
    <t>2019/07/05</t>
  </si>
  <si>
    <t>2019/07/12</t>
  </si>
  <si>
    <t>2019/07/19</t>
  </si>
  <si>
    <t>2019/07/26</t>
  </si>
  <si>
    <t>2019/08/02</t>
  </si>
  <si>
    <t>2019/08/09</t>
  </si>
  <si>
    <t>2019/08/16</t>
  </si>
  <si>
    <t>2019/08/23</t>
  </si>
  <si>
    <t>2019/08/30</t>
  </si>
  <si>
    <t>2019/09/06</t>
  </si>
  <si>
    <t>2019/09/13</t>
  </si>
  <si>
    <t>2019/09/20</t>
  </si>
  <si>
    <t>2019/09/27</t>
  </si>
  <si>
    <t>2019/10/04</t>
  </si>
  <si>
    <t>2019/10/11</t>
  </si>
  <si>
    <t>2019/10/18</t>
  </si>
  <si>
    <t>2019/10/25</t>
  </si>
  <si>
    <t>2019/11/01</t>
  </si>
  <si>
    <t>2019/11/08</t>
  </si>
  <si>
    <t>2019/11/15</t>
  </si>
  <si>
    <t>2019/11/22</t>
  </si>
  <si>
    <t>2019/11/29</t>
  </si>
  <si>
    <t>2019/12/06</t>
  </si>
  <si>
    <t>2019/12/13</t>
  </si>
  <si>
    <t>2019/12/20</t>
  </si>
  <si>
    <t>2019/12/27</t>
  </si>
  <si>
    <t>2020/01/03</t>
  </si>
  <si>
    <t>2020/01/10</t>
  </si>
  <si>
    <t>2020/01/17</t>
  </si>
  <si>
    <t>2020/01/24</t>
  </si>
  <si>
    <t>2020/01/31</t>
  </si>
  <si>
    <t>2020/02/07</t>
  </si>
  <si>
    <t>2020/02/14</t>
  </si>
  <si>
    <t>2020/02/21</t>
  </si>
  <si>
    <t>2020/02/28</t>
  </si>
  <si>
    <t>2020/03/06</t>
  </si>
  <si>
    <t>2020/03/13</t>
  </si>
  <si>
    <t>2020/03/20</t>
  </si>
  <si>
    <t>2020/03/27</t>
  </si>
  <si>
    <t>2020/04/03</t>
  </si>
  <si>
    <t>2020/04/10</t>
  </si>
  <si>
    <t>2020/04/17</t>
  </si>
  <si>
    <t>2020/04/24</t>
  </si>
  <si>
    <t>2020/05/01</t>
  </si>
  <si>
    <t>2020/05/08</t>
  </si>
  <si>
    <t>2020/05/15</t>
  </si>
  <si>
    <t>2020/05/22</t>
  </si>
  <si>
    <t>2020/05/29</t>
  </si>
  <si>
    <t>2020/06/05</t>
  </si>
  <si>
    <t>2020/06/12</t>
  </si>
  <si>
    <t>2020/06/19</t>
  </si>
  <si>
    <t>2020/06/26</t>
  </si>
  <si>
    <t>2020/07/03</t>
  </si>
  <si>
    <t>2020/07/10</t>
  </si>
  <si>
    <t>2020/07/17</t>
  </si>
  <si>
    <t>2020/07/24</t>
  </si>
  <si>
    <t>2020/07/31</t>
  </si>
  <si>
    <t>2020/08/07</t>
  </si>
  <si>
    <t>2020/08/14</t>
  </si>
  <si>
    <t>2020/08/21</t>
  </si>
  <si>
    <t>2020/08/28</t>
  </si>
  <si>
    <t>2020/09/04</t>
  </si>
  <si>
    <t>2020/09/11</t>
  </si>
  <si>
    <t>2020/09/18</t>
  </si>
  <si>
    <t>2020/09/25</t>
  </si>
  <si>
    <t>2020/10/02</t>
  </si>
  <si>
    <t>2020/10/09</t>
  </si>
  <si>
    <t>2020/10/16</t>
  </si>
  <si>
    <t>2020/10/23</t>
  </si>
  <si>
    <t>2020/10/30</t>
  </si>
  <si>
    <t>2020/11/06</t>
  </si>
  <si>
    <t>2020/11/13</t>
  </si>
  <si>
    <t>2020/11/20</t>
  </si>
  <si>
    <t>2020/11/27</t>
  </si>
  <si>
    <t>2020/12/04</t>
  </si>
  <si>
    <t>2020/12/11</t>
  </si>
  <si>
    <t>2020/12/18</t>
  </si>
  <si>
    <t>2019/04/05</t>
  </si>
  <si>
    <t>Sum of 基金现值</t>
  </si>
  <si>
    <t>Sum of 投资收益率</t>
  </si>
  <si>
    <t>大成中证红利指数A</t>
  </si>
  <si>
    <t>090010</t>
  </si>
  <si>
    <t>2020/12/25</t>
  </si>
  <si>
    <t>易方达证券公司(LOF)</t>
  </si>
  <si>
    <t>2020/12/31</t>
  </si>
  <si>
    <t>2019</t>
  </si>
  <si>
    <t>Mar</t>
  </si>
  <si>
    <t>Apr</t>
  </si>
  <si>
    <t>May</t>
  </si>
  <si>
    <t>Jul</t>
  </si>
  <si>
    <t>Aug</t>
  </si>
  <si>
    <t>Oct</t>
  </si>
  <si>
    <t>Nov</t>
  </si>
  <si>
    <t>Dec</t>
  </si>
  <si>
    <t>2020</t>
  </si>
  <si>
    <t>Jan</t>
  </si>
  <si>
    <t>Feb</t>
  </si>
  <si>
    <t>Jun</t>
  </si>
  <si>
    <t>Years</t>
  </si>
  <si>
    <t>006585</t>
  </si>
  <si>
    <t>006060</t>
  </si>
  <si>
    <t>485011</t>
  </si>
  <si>
    <t>001406</t>
  </si>
  <si>
    <t>南方宝元债券C</t>
  </si>
  <si>
    <t>鹏扬泓利债券C</t>
  </si>
  <si>
    <t>工银瑞信双利债券B</t>
  </si>
  <si>
    <t>东方红策略精选混合C</t>
  </si>
  <si>
    <t>008127</t>
  </si>
  <si>
    <t>广发趋势优选灵活配置混合C</t>
  </si>
  <si>
    <t>股票</t>
  </si>
  <si>
    <t>债券</t>
  </si>
  <si>
    <t>固定收益</t>
  </si>
  <si>
    <t>主动股票基金</t>
  </si>
  <si>
    <t>债券基金</t>
  </si>
  <si>
    <t>Category 1</t>
  </si>
  <si>
    <t>Category 2</t>
  </si>
  <si>
    <t>Portion</t>
  </si>
  <si>
    <t>指数增强</t>
  </si>
  <si>
    <t>量化策略基金-Alpha</t>
  </si>
  <si>
    <t>量化策略基金-CTA</t>
  </si>
  <si>
    <t>Exp. Profit</t>
  </si>
  <si>
    <t>稳稳的幸福</t>
  </si>
  <si>
    <t>且慢</t>
  </si>
  <si>
    <t>fix</t>
  </si>
  <si>
    <t>南方安裕混合C</t>
  </si>
  <si>
    <t>006586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</si>
</sst>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#,##0.000000"/>
    <numFmt numFmtId="166" formatCode="[$]yyyy/m/d;@" x16r2:formatCode16="[$-en-CN,1]yyyy/m/d;@"/>
    <numFmt numFmtId="167" formatCode="yyyy/mm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 (Body)"/>
    </font>
    <font>
      <sz val="11"/>
      <color theme="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49" fontId="1" fillId="0" borderId="3" xfId="0" applyNumberFormat="1" applyFont="1" applyFill="1" applyBorder="1"/>
    <xf numFmtId="0" fontId="1" fillId="0" borderId="3" xfId="0" applyFont="1" applyFill="1" applyBorder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0" fontId="5" fillId="0" borderId="0" xfId="0" applyFont="1"/>
    <xf numFmtId="0" fontId="6" fillId="0" borderId="4" xfId="0" applyFont="1" applyBorder="1" applyAlignment="1">
      <alignment horizontal="center" vertical="top"/>
    </xf>
    <xf numFmtId="0" fontId="7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6" fontId="6" fillId="0" borderId="4" xfId="0" applyNumberFormat="1" applyFont="1" applyBorder="1" applyAlignment="1">
      <alignment horizontal="center" vertical="top"/>
    </xf>
    <xf numFmtId="166" fontId="0" fillId="0" borderId="0" xfId="0" applyNumberFormat="1"/>
    <xf numFmtId="0" fontId="0" fillId="0" borderId="0" xfId="0" applyAlignment="1">
      <alignment horizontal="center" vertical="center" wrapText="1"/>
    </xf>
    <xf numFmtId="49" fontId="1" fillId="0" borderId="3" xfId="0" applyNumberFormat="1" applyFont="1" applyBorder="1"/>
    <xf numFmtId="49" fontId="1" fillId="0" borderId="2" xfId="0" applyNumberFormat="1" applyFont="1" applyBorder="1"/>
    <xf numFmtId="167" fontId="0" fillId="0" borderId="0" xfId="0" applyNumberFormat="1"/>
    <xf numFmtId="167" fontId="0" fillId="3" borderId="8" xfId="0" applyNumberFormat="1" applyFont="1" applyFill="1" applyBorder="1"/>
    <xf numFmtId="0" fontId="0" fillId="3" borderId="5" xfId="0" applyFont="1" applyFill="1" applyBorder="1"/>
    <xf numFmtId="4" fontId="0" fillId="3" borderId="9" xfId="0" applyNumberFormat="1" applyFont="1" applyFill="1" applyBorder="1"/>
    <xf numFmtId="167" fontId="0" fillId="0" borderId="6" xfId="0" applyNumberFormat="1" applyFont="1" applyBorder="1"/>
    <xf numFmtId="0" fontId="0" fillId="0" borderId="3" xfId="0" applyFont="1" applyBorder="1"/>
    <xf numFmtId="4" fontId="0" fillId="0" borderId="7" xfId="0" applyNumberFormat="1" applyFont="1" applyBorder="1"/>
    <xf numFmtId="167" fontId="0" fillId="3" borderId="6" xfId="0" applyNumberFormat="1" applyFont="1" applyFill="1" applyBorder="1"/>
    <xf numFmtId="0" fontId="0" fillId="3" borderId="3" xfId="0" applyFont="1" applyFill="1" applyBorder="1"/>
    <xf numFmtId="4" fontId="0" fillId="3" borderId="7" xfId="0" applyNumberFormat="1" applyFont="1" applyFill="1" applyBorder="1"/>
    <xf numFmtId="167" fontId="4" fillId="2" borderId="10" xfId="0" applyNumberFormat="1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167" fontId="0" fillId="0" borderId="0" xfId="0" applyNumberFormat="1" applyAlignment="1">
      <alignment horizontal="left" indent="1"/>
    </xf>
    <xf numFmtId="0" fontId="4" fillId="0" borderId="0" xfId="0" applyFont="1" applyFill="1" applyBorder="1"/>
    <xf numFmtId="49" fontId="4" fillId="0" borderId="0" xfId="0" applyNumberFormat="1" applyFont="1" applyFill="1" applyBorder="1"/>
    <xf numFmtId="49" fontId="1" fillId="0" borderId="2" xfId="0" applyNumberFormat="1" applyFont="1" applyFill="1" applyBorder="1"/>
    <xf numFmtId="0" fontId="1" fillId="0" borderId="1" xfId="0" applyFont="1" applyFill="1" applyBorder="1"/>
    <xf numFmtId="49" fontId="1" fillId="0" borderId="0" xfId="0" applyNumberFormat="1" applyFont="1" applyFill="1" applyBorder="1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33"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numFmt numFmtId="166" formatCode="[$]yyyy/m/d;@" x16r2:formatCode16="[$-en-CN,1]yyyy/m/d;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Body)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yyyy/mm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[Inv_Asset_Record_20210120.xlsx]MonthlyReport!PivotTable2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  <a:r>
              <a:rPr lang="en-US" baseline="0"/>
              <a:t>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MonthlyReport!$J$15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MonthlyReport!$I$16:$I$34</c:f>
              <c:multiLvlStrCache>
                <c:ptCount val="17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Jul</c:v>
                  </c:pt>
                  <c:pt idx="4">
                    <c:v>Aug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Nov</c:v>
                  </c:pt>
                  <c:pt idx="16">
                    <c:v>Dec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MonthlyReport!$J$16:$J$34</c:f>
              <c:numCache>
                <c:formatCode>#,##0.00</c:formatCode>
                <c:ptCount val="17"/>
                <c:pt idx="0">
                  <c:v>4520157.8100000005</c:v>
                </c:pt>
                <c:pt idx="1">
                  <c:v>4375849.79</c:v>
                </c:pt>
                <c:pt idx="2">
                  <c:v>4315937.05</c:v>
                </c:pt>
                <c:pt idx="3">
                  <c:v>4480243.3099999996</c:v>
                </c:pt>
                <c:pt idx="4">
                  <c:v>5038832.72</c:v>
                </c:pt>
                <c:pt idx="5">
                  <c:v>5082338.07</c:v>
                </c:pt>
                <c:pt idx="6">
                  <c:v>5137453.5599999996</c:v>
                </c:pt>
                <c:pt idx="7">
                  <c:v>5501908.3899999997</c:v>
                </c:pt>
                <c:pt idx="8">
                  <c:v>5235010.3900000006</c:v>
                </c:pt>
                <c:pt idx="9">
                  <c:v>5537386.25</c:v>
                </c:pt>
                <c:pt idx="10">
                  <c:v>6395014.0300000003</c:v>
                </c:pt>
                <c:pt idx="11">
                  <c:v>7237885.4300000006</c:v>
                </c:pt>
                <c:pt idx="12">
                  <c:v>7764298.0251120012</c:v>
                </c:pt>
                <c:pt idx="13">
                  <c:v>8607592.6799999997</c:v>
                </c:pt>
                <c:pt idx="14">
                  <c:v>8950012.6800000016</c:v>
                </c:pt>
                <c:pt idx="15">
                  <c:v>9008171.4100000001</c:v>
                </c:pt>
                <c:pt idx="16">
                  <c:v>9273470.589999998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0-7540-B22E-0A6D6D71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59983"/>
        <c:axId val="2134975839"/>
      </c:lineChart>
      <c:catAx>
        <c:axId val="211385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34975839"/>
        <c:crosses val="autoZero"/>
        <c:auto val="1"/>
        <c:lblAlgn val="ctr"/>
        <c:lblOffset val="100"/>
        <c:noMultiLvlLbl val="0"/>
      </c:catAx>
      <c:valAx>
        <c:axId val="21349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1385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[Inv_Asset_Record_20210120.xlsx]WeeklyInvAnalysis-Profit!PivotTable3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'WeeklyInvAnalysis-Profit'!$B$3:$B$4</c:f>
              <c:strCache>
                <c:ptCount val="1"/>
                <c:pt idx="0">
                  <c:v>H股ETF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'WeeklyInvAnalysis-Profit'!$B$5:$B$95</c:f>
              <c:numCache>
                <c:formatCode>General</c:formatCode>
                <c:ptCount val="91"/>
                <c:pt idx="0">
                  <c:v>2.0299999999999998</c:v>
                </c:pt>
                <c:pt idx="1">
                  <c:v>1.61</c:v>
                </c:pt>
                <c:pt idx="2">
                  <c:v>3.26</c:v>
                </c:pt>
                <c:pt idx="3">
                  <c:v>0.79</c:v>
                </c:pt>
                <c:pt idx="4">
                  <c:v>1.37</c:v>
                </c:pt>
                <c:pt idx="5">
                  <c:v>-2.83</c:v>
                </c:pt>
                <c:pt idx="6">
                  <c:v>-3.49</c:v>
                </c:pt>
                <c:pt idx="7">
                  <c:v>-5.47</c:v>
                </c:pt>
                <c:pt idx="8">
                  <c:v>-5.8</c:v>
                </c:pt>
                <c:pt idx="9">
                  <c:v>-6.46</c:v>
                </c:pt>
                <c:pt idx="10">
                  <c:v>-4.97</c:v>
                </c:pt>
                <c:pt idx="11">
                  <c:v>-0.94</c:v>
                </c:pt>
                <c:pt idx="12">
                  <c:v>-1.02</c:v>
                </c:pt>
                <c:pt idx="13">
                  <c:v>0.46</c:v>
                </c:pt>
                <c:pt idx="14">
                  <c:v>-0.69</c:v>
                </c:pt>
                <c:pt idx="15">
                  <c:v>0.46</c:v>
                </c:pt>
                <c:pt idx="16">
                  <c:v>-0.03</c:v>
                </c:pt>
                <c:pt idx="17">
                  <c:v>-3.66</c:v>
                </c:pt>
                <c:pt idx="18">
                  <c:v>-5.14</c:v>
                </c:pt>
                <c:pt idx="19">
                  <c:v>-5.39</c:v>
                </c:pt>
                <c:pt idx="20">
                  <c:v>-3.33</c:v>
                </c:pt>
                <c:pt idx="21">
                  <c:v>-4.07</c:v>
                </c:pt>
                <c:pt idx="22">
                  <c:v>-0.44</c:v>
                </c:pt>
                <c:pt idx="23">
                  <c:v>2.44</c:v>
                </c:pt>
                <c:pt idx="24">
                  <c:v>-1.02</c:v>
                </c:pt>
                <c:pt idx="25">
                  <c:v>-2.83</c:v>
                </c:pt>
                <c:pt idx="26">
                  <c:v>-2.42</c:v>
                </c:pt>
                <c:pt idx="27">
                  <c:v>-0.44</c:v>
                </c:pt>
                <c:pt idx="28">
                  <c:v>-0.12</c:v>
                </c:pt>
                <c:pt idx="29">
                  <c:v>-0.69</c:v>
                </c:pt>
                <c:pt idx="30">
                  <c:v>0.21</c:v>
                </c:pt>
                <c:pt idx="31">
                  <c:v>1.45</c:v>
                </c:pt>
                <c:pt idx="32">
                  <c:v>-2.17</c:v>
                </c:pt>
                <c:pt idx="33">
                  <c:v>-1.35</c:v>
                </c:pt>
                <c:pt idx="34">
                  <c:v>-3</c:v>
                </c:pt>
                <c:pt idx="35">
                  <c:v>-2.09</c:v>
                </c:pt>
                <c:pt idx="36">
                  <c:v>1.37</c:v>
                </c:pt>
                <c:pt idx="37">
                  <c:v>3.34</c:v>
                </c:pt>
                <c:pt idx="38">
                  <c:v>4.99</c:v>
                </c:pt>
                <c:pt idx="39">
                  <c:v>5.24</c:v>
                </c:pt>
                <c:pt idx="40">
                  <c:v>4.91</c:v>
                </c:pt>
                <c:pt idx="41">
                  <c:v>4.5</c:v>
                </c:pt>
                <c:pt idx="42">
                  <c:v>1.2</c:v>
                </c:pt>
                <c:pt idx="43">
                  <c:v>1.2</c:v>
                </c:pt>
                <c:pt idx="44">
                  <c:v>0.21</c:v>
                </c:pt>
                <c:pt idx="45">
                  <c:v>1.94</c:v>
                </c:pt>
                <c:pt idx="46">
                  <c:v>1.78</c:v>
                </c:pt>
                <c:pt idx="47">
                  <c:v>-3</c:v>
                </c:pt>
                <c:pt idx="48">
                  <c:v>-2.0099999999999998</c:v>
                </c:pt>
                <c:pt idx="49">
                  <c:v>-10</c:v>
                </c:pt>
                <c:pt idx="50">
                  <c:v>-13.78</c:v>
                </c:pt>
                <c:pt idx="51">
                  <c:v>-9.75</c:v>
                </c:pt>
                <c:pt idx="52">
                  <c:v>-10</c:v>
                </c:pt>
                <c:pt idx="53">
                  <c:v>-7.44</c:v>
                </c:pt>
                <c:pt idx="54">
                  <c:v>-6.7</c:v>
                </c:pt>
                <c:pt idx="55">
                  <c:v>-7.77</c:v>
                </c:pt>
                <c:pt idx="56">
                  <c:v>-3.24</c:v>
                </c:pt>
                <c:pt idx="57">
                  <c:v>-5.96</c:v>
                </c:pt>
                <c:pt idx="58">
                  <c:v>-7.36</c:v>
                </c:pt>
                <c:pt idx="59">
                  <c:v>-9.09</c:v>
                </c:pt>
                <c:pt idx="60">
                  <c:v>-7.94</c:v>
                </c:pt>
                <c:pt idx="61">
                  <c:v>-3.99</c:v>
                </c:pt>
                <c:pt idx="62">
                  <c:v>-6.04</c:v>
                </c:pt>
                <c:pt idx="63">
                  <c:v>-4.1500000000000004</c:v>
                </c:pt>
                <c:pt idx="64">
                  <c:v>-4.3099999999999996</c:v>
                </c:pt>
                <c:pt idx="65">
                  <c:v>-0.53</c:v>
                </c:pt>
                <c:pt idx="66">
                  <c:v>1.61</c:v>
                </c:pt>
                <c:pt idx="67">
                  <c:v>-1.93</c:v>
                </c:pt>
                <c:pt idx="68">
                  <c:v>-3.33</c:v>
                </c:pt>
                <c:pt idx="69">
                  <c:v>-3.08</c:v>
                </c:pt>
                <c:pt idx="70">
                  <c:v>-3.99</c:v>
                </c:pt>
                <c:pt idx="71">
                  <c:v>-1.6</c:v>
                </c:pt>
                <c:pt idx="72">
                  <c:v>-2.83</c:v>
                </c:pt>
                <c:pt idx="73">
                  <c:v>-2.67</c:v>
                </c:pt>
                <c:pt idx="74">
                  <c:v>-6.87</c:v>
                </c:pt>
                <c:pt idx="75">
                  <c:v>-8.1</c:v>
                </c:pt>
                <c:pt idx="76">
                  <c:v>-8.27</c:v>
                </c:pt>
                <c:pt idx="77">
                  <c:v>-11.97</c:v>
                </c:pt>
                <c:pt idx="78">
                  <c:v>-11.56</c:v>
                </c:pt>
                <c:pt idx="79">
                  <c:v>-10.66</c:v>
                </c:pt>
                <c:pt idx="80">
                  <c:v>-8.27</c:v>
                </c:pt>
                <c:pt idx="81">
                  <c:v>-7.2</c:v>
                </c:pt>
                <c:pt idx="82">
                  <c:v>-9.91</c:v>
                </c:pt>
                <c:pt idx="83">
                  <c:v>-4.8099999999999996</c:v>
                </c:pt>
                <c:pt idx="84">
                  <c:v>-4.4000000000000004</c:v>
                </c:pt>
                <c:pt idx="85">
                  <c:v>-4.7300000000000004</c:v>
                </c:pt>
                <c:pt idx="86">
                  <c:v>-2.42</c:v>
                </c:pt>
                <c:pt idx="87">
                  <c:v>-4.6399999999999997</c:v>
                </c:pt>
                <c:pt idx="88">
                  <c:v>-6.29</c:v>
                </c:pt>
                <c:pt idx="89">
                  <c:v>-6.21</c:v>
                </c:pt>
                <c:pt idx="90">
                  <c:v>-6.7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A-8947-9DA2-26766A67C063}"/>
            </c:ext>
          </c:extLst>
        </c:ser>
        <c:ser>
          <c:idx val="1"/>
          <c:order val="1"/>
          <c:tx>
            <c:strRef>
              <c:f>'WeeklyInvAnalysis-Profit'!$C$3:$C$4</c:f>
              <c:strCache>
                <c:ptCount val="1"/>
                <c:pt idx="0">
                  <c:v>上证50ETF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'WeeklyInvAnalysis-Profit'!$C$5:$C$95</c:f>
              <c:numCache>
                <c:formatCode>General</c:formatCode>
                <c:ptCount val="91"/>
                <c:pt idx="0">
                  <c:v>0.97</c:v>
                </c:pt>
                <c:pt idx="1">
                  <c:v>-0.16</c:v>
                </c:pt>
                <c:pt idx="2">
                  <c:v>3.9</c:v>
                </c:pt>
                <c:pt idx="3">
                  <c:v>-1.05</c:v>
                </c:pt>
                <c:pt idx="4">
                  <c:v>0.6</c:v>
                </c:pt>
                <c:pt idx="5">
                  <c:v>-4.59</c:v>
                </c:pt>
                <c:pt idx="6">
                  <c:v>-6.45</c:v>
                </c:pt>
                <c:pt idx="7">
                  <c:v>-7.55</c:v>
                </c:pt>
                <c:pt idx="8">
                  <c:v>-6.27</c:v>
                </c:pt>
                <c:pt idx="9">
                  <c:v>-7.1</c:v>
                </c:pt>
                <c:pt idx="10">
                  <c:v>-4.1399999999999997</c:v>
                </c:pt>
                <c:pt idx="11">
                  <c:v>1.46</c:v>
                </c:pt>
                <c:pt idx="12">
                  <c:v>1.42</c:v>
                </c:pt>
                <c:pt idx="13">
                  <c:v>2.62</c:v>
                </c:pt>
                <c:pt idx="14">
                  <c:v>1.1100000000000001</c:v>
                </c:pt>
                <c:pt idx="15">
                  <c:v>1.01</c:v>
                </c:pt>
                <c:pt idx="16">
                  <c:v>2.4500000000000002</c:v>
                </c:pt>
                <c:pt idx="17">
                  <c:v>-0.71</c:v>
                </c:pt>
                <c:pt idx="18">
                  <c:v>-3.11</c:v>
                </c:pt>
                <c:pt idx="19">
                  <c:v>-1.4</c:v>
                </c:pt>
                <c:pt idx="20">
                  <c:v>1.8</c:v>
                </c:pt>
                <c:pt idx="21">
                  <c:v>0.18</c:v>
                </c:pt>
                <c:pt idx="22">
                  <c:v>4.34</c:v>
                </c:pt>
                <c:pt idx="23">
                  <c:v>4.6900000000000004</c:v>
                </c:pt>
                <c:pt idx="24">
                  <c:v>3.52</c:v>
                </c:pt>
                <c:pt idx="25">
                  <c:v>2.3199999999999998</c:v>
                </c:pt>
                <c:pt idx="26">
                  <c:v>1.18</c:v>
                </c:pt>
                <c:pt idx="27">
                  <c:v>4.17</c:v>
                </c:pt>
                <c:pt idx="28">
                  <c:v>3.55</c:v>
                </c:pt>
                <c:pt idx="29">
                  <c:v>3.55</c:v>
                </c:pt>
                <c:pt idx="30">
                  <c:v>4.8600000000000003</c:v>
                </c:pt>
                <c:pt idx="31">
                  <c:v>5.13</c:v>
                </c:pt>
                <c:pt idx="32">
                  <c:v>3.17</c:v>
                </c:pt>
                <c:pt idx="33">
                  <c:v>1.94</c:v>
                </c:pt>
                <c:pt idx="34">
                  <c:v>0.94</c:v>
                </c:pt>
                <c:pt idx="35">
                  <c:v>0.84</c:v>
                </c:pt>
                <c:pt idx="36">
                  <c:v>3.03</c:v>
                </c:pt>
                <c:pt idx="37">
                  <c:v>3.21</c:v>
                </c:pt>
                <c:pt idx="38">
                  <c:v>3.34</c:v>
                </c:pt>
                <c:pt idx="39">
                  <c:v>5.37</c:v>
                </c:pt>
                <c:pt idx="40">
                  <c:v>5.13</c:v>
                </c:pt>
                <c:pt idx="41">
                  <c:v>4.4800000000000004</c:v>
                </c:pt>
                <c:pt idx="42">
                  <c:v>0.46</c:v>
                </c:pt>
                <c:pt idx="43">
                  <c:v>0.46</c:v>
                </c:pt>
                <c:pt idx="44">
                  <c:v>-2.4300000000000002</c:v>
                </c:pt>
                <c:pt idx="45">
                  <c:v>-0.91</c:v>
                </c:pt>
                <c:pt idx="46">
                  <c:v>1.59</c:v>
                </c:pt>
                <c:pt idx="47">
                  <c:v>-3.35</c:v>
                </c:pt>
                <c:pt idx="48">
                  <c:v>1.35</c:v>
                </c:pt>
                <c:pt idx="49">
                  <c:v>-3.97</c:v>
                </c:pt>
                <c:pt idx="50">
                  <c:v>-9.8800000000000008</c:v>
                </c:pt>
                <c:pt idx="51">
                  <c:v>-7.54</c:v>
                </c:pt>
                <c:pt idx="52">
                  <c:v>-7.47</c:v>
                </c:pt>
                <c:pt idx="53">
                  <c:v>-5.96</c:v>
                </c:pt>
                <c:pt idx="54">
                  <c:v>-4.07</c:v>
                </c:pt>
                <c:pt idx="55">
                  <c:v>-5.03</c:v>
                </c:pt>
                <c:pt idx="56">
                  <c:v>-2.0499999999999998</c:v>
                </c:pt>
                <c:pt idx="57">
                  <c:v>-1.67</c:v>
                </c:pt>
                <c:pt idx="58">
                  <c:v>-3.42</c:v>
                </c:pt>
                <c:pt idx="59">
                  <c:v>-4.93</c:v>
                </c:pt>
                <c:pt idx="60">
                  <c:v>-3.76</c:v>
                </c:pt>
                <c:pt idx="61">
                  <c:v>-0.67</c:v>
                </c:pt>
                <c:pt idx="62">
                  <c:v>-0.71</c:v>
                </c:pt>
                <c:pt idx="63">
                  <c:v>0.53</c:v>
                </c:pt>
                <c:pt idx="64">
                  <c:v>1.59</c:v>
                </c:pt>
                <c:pt idx="65">
                  <c:v>9.4600000000000009</c:v>
                </c:pt>
                <c:pt idx="66">
                  <c:v>15.85</c:v>
                </c:pt>
                <c:pt idx="67">
                  <c:v>10.9</c:v>
                </c:pt>
                <c:pt idx="68">
                  <c:v>9.91</c:v>
                </c:pt>
                <c:pt idx="69">
                  <c:v>13.17</c:v>
                </c:pt>
                <c:pt idx="70">
                  <c:v>13.61</c:v>
                </c:pt>
                <c:pt idx="71">
                  <c:v>14.82</c:v>
                </c:pt>
                <c:pt idx="72">
                  <c:v>14.57</c:v>
                </c:pt>
                <c:pt idx="73">
                  <c:v>17.600000000000001</c:v>
                </c:pt>
                <c:pt idx="74">
                  <c:v>15.26</c:v>
                </c:pt>
                <c:pt idx="75">
                  <c:v>13.78</c:v>
                </c:pt>
                <c:pt idx="76">
                  <c:v>16.98</c:v>
                </c:pt>
                <c:pt idx="77">
                  <c:v>12.72</c:v>
                </c:pt>
                <c:pt idx="78">
                  <c:v>12.69</c:v>
                </c:pt>
                <c:pt idx="79">
                  <c:v>14.61</c:v>
                </c:pt>
                <c:pt idx="80">
                  <c:v>17.87</c:v>
                </c:pt>
                <c:pt idx="81">
                  <c:v>17.05</c:v>
                </c:pt>
                <c:pt idx="82">
                  <c:v>14.33</c:v>
                </c:pt>
                <c:pt idx="83">
                  <c:v>17.05</c:v>
                </c:pt>
                <c:pt idx="84">
                  <c:v>16.36</c:v>
                </c:pt>
                <c:pt idx="85">
                  <c:v>19.010000000000002</c:v>
                </c:pt>
                <c:pt idx="86">
                  <c:v>22.17</c:v>
                </c:pt>
                <c:pt idx="87">
                  <c:v>21.29</c:v>
                </c:pt>
                <c:pt idx="88">
                  <c:v>17.39</c:v>
                </c:pt>
                <c:pt idx="89">
                  <c:v>19.989999999999998</c:v>
                </c:pt>
                <c:pt idx="90">
                  <c:v>20.13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A-8947-9DA2-26766A67C063}"/>
            </c:ext>
          </c:extLst>
        </c:ser>
        <c:ser>
          <c:idx val="2"/>
          <c:order val="2"/>
          <c:tx>
            <c:strRef>
              <c:f>'WeeklyInvAnalysis-Profit'!$D$3:$D$4</c:f>
              <c:strCache>
                <c:ptCount val="1"/>
                <c:pt idx="0">
                  <c:v>中欧价值发现混合A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'WeeklyInvAnalysis-Profit'!$D$5:$D$95</c:f>
              <c:numCache>
                <c:formatCode>General</c:formatCode>
                <c:ptCount val="91"/>
                <c:pt idx="0">
                  <c:v>1.48</c:v>
                </c:pt>
                <c:pt idx="1">
                  <c:v>0.05</c:v>
                </c:pt>
                <c:pt idx="2">
                  <c:v>1.36</c:v>
                </c:pt>
                <c:pt idx="3">
                  <c:v>-4.45</c:v>
                </c:pt>
                <c:pt idx="4">
                  <c:v>-3.25</c:v>
                </c:pt>
                <c:pt idx="5">
                  <c:v>-7.86</c:v>
                </c:pt>
                <c:pt idx="6">
                  <c:v>-9.59</c:v>
                </c:pt>
                <c:pt idx="7">
                  <c:v>-11.14</c:v>
                </c:pt>
                <c:pt idx="8">
                  <c:v>-11.29</c:v>
                </c:pt>
                <c:pt idx="9">
                  <c:v>-14.16</c:v>
                </c:pt>
                <c:pt idx="10">
                  <c:v>-12.48</c:v>
                </c:pt>
                <c:pt idx="11">
                  <c:v>-8.65</c:v>
                </c:pt>
                <c:pt idx="12">
                  <c:v>-8.85</c:v>
                </c:pt>
                <c:pt idx="13">
                  <c:v>-6.4</c:v>
                </c:pt>
                <c:pt idx="14">
                  <c:v>-8.26</c:v>
                </c:pt>
                <c:pt idx="15">
                  <c:v>-9.1</c:v>
                </c:pt>
                <c:pt idx="16">
                  <c:v>-8.84</c:v>
                </c:pt>
                <c:pt idx="17">
                  <c:v>-11.89</c:v>
                </c:pt>
                <c:pt idx="18">
                  <c:v>-14.89</c:v>
                </c:pt>
                <c:pt idx="19">
                  <c:v>-13.21</c:v>
                </c:pt>
                <c:pt idx="20">
                  <c:v>-9.93</c:v>
                </c:pt>
                <c:pt idx="21">
                  <c:v>-10.130000000000001</c:v>
                </c:pt>
                <c:pt idx="22">
                  <c:v>-7.16</c:v>
                </c:pt>
                <c:pt idx="23">
                  <c:v>-5.29</c:v>
                </c:pt>
                <c:pt idx="24">
                  <c:v>-5.71</c:v>
                </c:pt>
                <c:pt idx="25">
                  <c:v>-9.83</c:v>
                </c:pt>
                <c:pt idx="26">
                  <c:v>-10.28</c:v>
                </c:pt>
                <c:pt idx="27">
                  <c:v>-7.86</c:v>
                </c:pt>
                <c:pt idx="28">
                  <c:v>-8.86</c:v>
                </c:pt>
                <c:pt idx="29">
                  <c:v>-8.51</c:v>
                </c:pt>
                <c:pt idx="30">
                  <c:v>-8.6300000000000008</c:v>
                </c:pt>
                <c:pt idx="31">
                  <c:v>-7.9</c:v>
                </c:pt>
                <c:pt idx="32">
                  <c:v>-11.13</c:v>
                </c:pt>
                <c:pt idx="33">
                  <c:v>-10.59</c:v>
                </c:pt>
                <c:pt idx="34">
                  <c:v>-10.55</c:v>
                </c:pt>
                <c:pt idx="35">
                  <c:v>-8.67</c:v>
                </c:pt>
                <c:pt idx="36">
                  <c:v>-6.54</c:v>
                </c:pt>
                <c:pt idx="37">
                  <c:v>-3.79</c:v>
                </c:pt>
                <c:pt idx="38">
                  <c:v>-2.72</c:v>
                </c:pt>
                <c:pt idx="39">
                  <c:v>-0.27</c:v>
                </c:pt>
                <c:pt idx="40">
                  <c:v>1.45</c:v>
                </c:pt>
                <c:pt idx="41">
                  <c:v>1.29</c:v>
                </c:pt>
                <c:pt idx="42">
                  <c:v>-3.27</c:v>
                </c:pt>
                <c:pt idx="43">
                  <c:v>-3.27</c:v>
                </c:pt>
                <c:pt idx="44">
                  <c:v>-5.41</c:v>
                </c:pt>
                <c:pt idx="45">
                  <c:v>-3.57</c:v>
                </c:pt>
                <c:pt idx="46">
                  <c:v>0.35</c:v>
                </c:pt>
                <c:pt idx="47">
                  <c:v>-1.19</c:v>
                </c:pt>
                <c:pt idx="48">
                  <c:v>4.1500000000000004</c:v>
                </c:pt>
                <c:pt idx="49">
                  <c:v>-2.15</c:v>
                </c:pt>
                <c:pt idx="50">
                  <c:v>-7.86</c:v>
                </c:pt>
                <c:pt idx="51">
                  <c:v>-5.94</c:v>
                </c:pt>
                <c:pt idx="52">
                  <c:v>-6.45</c:v>
                </c:pt>
                <c:pt idx="53">
                  <c:v>-6.04</c:v>
                </c:pt>
                <c:pt idx="54">
                  <c:v>-5.27</c:v>
                </c:pt>
                <c:pt idx="55">
                  <c:v>-7.63</c:v>
                </c:pt>
                <c:pt idx="56">
                  <c:v>-5.36</c:v>
                </c:pt>
                <c:pt idx="57">
                  <c:v>-4.4800000000000004</c:v>
                </c:pt>
                <c:pt idx="58">
                  <c:v>-5.8</c:v>
                </c:pt>
                <c:pt idx="59">
                  <c:v>-8.3699999999999992</c:v>
                </c:pt>
                <c:pt idx="60">
                  <c:v>-5.4</c:v>
                </c:pt>
                <c:pt idx="61">
                  <c:v>-2.04</c:v>
                </c:pt>
                <c:pt idx="62">
                  <c:v>-2.9</c:v>
                </c:pt>
                <c:pt idx="63">
                  <c:v>-2.13</c:v>
                </c:pt>
                <c:pt idx="64">
                  <c:v>-3.24</c:v>
                </c:pt>
                <c:pt idx="65">
                  <c:v>2.2799999999999998</c:v>
                </c:pt>
                <c:pt idx="66">
                  <c:v>9</c:v>
                </c:pt>
                <c:pt idx="67">
                  <c:v>4.96</c:v>
                </c:pt>
                <c:pt idx="68">
                  <c:v>6.89</c:v>
                </c:pt>
                <c:pt idx="69">
                  <c:v>9.92</c:v>
                </c:pt>
                <c:pt idx="70">
                  <c:v>12.97</c:v>
                </c:pt>
                <c:pt idx="71">
                  <c:v>15.95</c:v>
                </c:pt>
                <c:pt idx="72">
                  <c:v>17.13</c:v>
                </c:pt>
                <c:pt idx="73">
                  <c:v>17.829999999999998</c:v>
                </c:pt>
                <c:pt idx="74">
                  <c:v>17.05</c:v>
                </c:pt>
                <c:pt idx="75">
                  <c:v>15.14</c:v>
                </c:pt>
                <c:pt idx="76">
                  <c:v>20.02</c:v>
                </c:pt>
                <c:pt idx="77">
                  <c:v>12.65</c:v>
                </c:pt>
                <c:pt idx="78">
                  <c:v>11.93</c:v>
                </c:pt>
                <c:pt idx="79">
                  <c:v>14.3</c:v>
                </c:pt>
                <c:pt idx="80">
                  <c:v>16.510000000000002</c:v>
                </c:pt>
                <c:pt idx="81">
                  <c:v>17.04</c:v>
                </c:pt>
                <c:pt idx="82">
                  <c:v>14.42</c:v>
                </c:pt>
                <c:pt idx="83">
                  <c:v>17.739999999999998</c:v>
                </c:pt>
                <c:pt idx="84">
                  <c:v>17.16</c:v>
                </c:pt>
                <c:pt idx="85">
                  <c:v>22.55</c:v>
                </c:pt>
                <c:pt idx="86">
                  <c:v>23.12</c:v>
                </c:pt>
                <c:pt idx="87">
                  <c:v>22.62</c:v>
                </c:pt>
                <c:pt idx="88">
                  <c:v>18.09</c:v>
                </c:pt>
                <c:pt idx="89">
                  <c:v>18.260000000000002</c:v>
                </c:pt>
                <c:pt idx="90">
                  <c:v>14.56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AA-8947-9DA2-26766A67C063}"/>
            </c:ext>
          </c:extLst>
        </c:ser>
        <c:ser>
          <c:idx val="3"/>
          <c:order val="3"/>
          <c:tx>
            <c:strRef>
              <c:f>'WeeklyInvAnalysis-Profit'!$E$3:$E$4</c:f>
              <c:strCache>
                <c:ptCount val="1"/>
                <c:pt idx="0">
                  <c:v>传媒ETF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'WeeklyInvAnalysis-Profit'!$E$5:$E$95</c:f>
              <c:numCache>
                <c:formatCode>General</c:formatCode>
                <c:ptCount val="91"/>
                <c:pt idx="0">
                  <c:v>3.77</c:v>
                </c:pt>
                <c:pt idx="1">
                  <c:v>-0.2</c:v>
                </c:pt>
                <c:pt idx="2">
                  <c:v>0.36</c:v>
                </c:pt>
                <c:pt idx="3">
                  <c:v>-6.23</c:v>
                </c:pt>
                <c:pt idx="4">
                  <c:v>-9.18</c:v>
                </c:pt>
                <c:pt idx="5">
                  <c:v>-12.59</c:v>
                </c:pt>
                <c:pt idx="6">
                  <c:v>-17.37</c:v>
                </c:pt>
                <c:pt idx="7">
                  <c:v>-19.190000000000001</c:v>
                </c:pt>
                <c:pt idx="8">
                  <c:v>-17.940000000000001</c:v>
                </c:pt>
                <c:pt idx="9">
                  <c:v>-20.89</c:v>
                </c:pt>
                <c:pt idx="10">
                  <c:v>-19.190000000000001</c:v>
                </c:pt>
                <c:pt idx="11">
                  <c:v>-14.87</c:v>
                </c:pt>
                <c:pt idx="12">
                  <c:v>-17.48</c:v>
                </c:pt>
                <c:pt idx="13">
                  <c:v>-16.34</c:v>
                </c:pt>
                <c:pt idx="14">
                  <c:v>-19.98</c:v>
                </c:pt>
                <c:pt idx="15">
                  <c:v>-19.190000000000001</c:v>
                </c:pt>
                <c:pt idx="16">
                  <c:v>-18.62</c:v>
                </c:pt>
                <c:pt idx="17">
                  <c:v>-18.96</c:v>
                </c:pt>
                <c:pt idx="18">
                  <c:v>-23.05</c:v>
                </c:pt>
                <c:pt idx="19">
                  <c:v>-20.89</c:v>
                </c:pt>
                <c:pt idx="20">
                  <c:v>-17.48</c:v>
                </c:pt>
                <c:pt idx="21">
                  <c:v>-17.14</c:v>
                </c:pt>
                <c:pt idx="22">
                  <c:v>-11.12</c:v>
                </c:pt>
                <c:pt idx="23">
                  <c:v>-8.5</c:v>
                </c:pt>
                <c:pt idx="24">
                  <c:v>-10.66</c:v>
                </c:pt>
                <c:pt idx="25">
                  <c:v>-13.5</c:v>
                </c:pt>
                <c:pt idx="26">
                  <c:v>-14.53</c:v>
                </c:pt>
                <c:pt idx="27">
                  <c:v>-14.64</c:v>
                </c:pt>
                <c:pt idx="28">
                  <c:v>-14.53</c:v>
                </c:pt>
                <c:pt idx="29">
                  <c:v>-14.64</c:v>
                </c:pt>
                <c:pt idx="30">
                  <c:v>-14.07</c:v>
                </c:pt>
                <c:pt idx="31">
                  <c:v>-14.3</c:v>
                </c:pt>
                <c:pt idx="32">
                  <c:v>-16.34</c:v>
                </c:pt>
                <c:pt idx="33">
                  <c:v>-13.16</c:v>
                </c:pt>
                <c:pt idx="34">
                  <c:v>-15.09</c:v>
                </c:pt>
                <c:pt idx="35">
                  <c:v>-12.14</c:v>
                </c:pt>
                <c:pt idx="36">
                  <c:v>-10.43</c:v>
                </c:pt>
                <c:pt idx="37">
                  <c:v>-5.77</c:v>
                </c:pt>
                <c:pt idx="38">
                  <c:v>-6.12</c:v>
                </c:pt>
                <c:pt idx="39">
                  <c:v>0.7</c:v>
                </c:pt>
                <c:pt idx="40">
                  <c:v>4.1100000000000003</c:v>
                </c:pt>
                <c:pt idx="41">
                  <c:v>3.66</c:v>
                </c:pt>
                <c:pt idx="42">
                  <c:v>-0.2</c:v>
                </c:pt>
                <c:pt idx="43">
                  <c:v>-0.2</c:v>
                </c:pt>
                <c:pt idx="44">
                  <c:v>5.82</c:v>
                </c:pt>
                <c:pt idx="45">
                  <c:v>4.34</c:v>
                </c:pt>
                <c:pt idx="46">
                  <c:v>10.37</c:v>
                </c:pt>
                <c:pt idx="47">
                  <c:v>1.5</c:v>
                </c:pt>
                <c:pt idx="48">
                  <c:v>4.2300000000000004</c:v>
                </c:pt>
                <c:pt idx="49">
                  <c:v>-2.25</c:v>
                </c:pt>
                <c:pt idx="50">
                  <c:v>-4.6399999999999997</c:v>
                </c:pt>
                <c:pt idx="51">
                  <c:v>-7.02</c:v>
                </c:pt>
                <c:pt idx="52">
                  <c:v>-9.41</c:v>
                </c:pt>
                <c:pt idx="53">
                  <c:v>-8.16</c:v>
                </c:pt>
                <c:pt idx="54">
                  <c:v>-6</c:v>
                </c:pt>
                <c:pt idx="55">
                  <c:v>-7.59</c:v>
                </c:pt>
                <c:pt idx="56">
                  <c:v>-4.6399999999999997</c:v>
                </c:pt>
                <c:pt idx="57">
                  <c:v>-2.14</c:v>
                </c:pt>
                <c:pt idx="58">
                  <c:v>-2.48</c:v>
                </c:pt>
                <c:pt idx="59">
                  <c:v>-6.68</c:v>
                </c:pt>
                <c:pt idx="60">
                  <c:v>-4.18</c:v>
                </c:pt>
                <c:pt idx="61">
                  <c:v>-0.32</c:v>
                </c:pt>
                <c:pt idx="62">
                  <c:v>2.52</c:v>
                </c:pt>
                <c:pt idx="63">
                  <c:v>4.1100000000000003</c:v>
                </c:pt>
                <c:pt idx="64">
                  <c:v>7.3</c:v>
                </c:pt>
                <c:pt idx="65">
                  <c:v>8.66</c:v>
                </c:pt>
                <c:pt idx="66">
                  <c:v>20.03</c:v>
                </c:pt>
                <c:pt idx="67">
                  <c:v>13.78</c:v>
                </c:pt>
                <c:pt idx="68">
                  <c:v>9.4600000000000009</c:v>
                </c:pt>
                <c:pt idx="69">
                  <c:v>13.66</c:v>
                </c:pt>
                <c:pt idx="70">
                  <c:v>10.48</c:v>
                </c:pt>
                <c:pt idx="71">
                  <c:v>11.16</c:v>
                </c:pt>
                <c:pt idx="72">
                  <c:v>14.23</c:v>
                </c:pt>
                <c:pt idx="73">
                  <c:v>18.440000000000001</c:v>
                </c:pt>
                <c:pt idx="74">
                  <c:v>16.84</c:v>
                </c:pt>
                <c:pt idx="75">
                  <c:v>10.37</c:v>
                </c:pt>
                <c:pt idx="76">
                  <c:v>13.21</c:v>
                </c:pt>
                <c:pt idx="77">
                  <c:v>9.23</c:v>
                </c:pt>
                <c:pt idx="78">
                  <c:v>9.34</c:v>
                </c:pt>
                <c:pt idx="79">
                  <c:v>11.27</c:v>
                </c:pt>
                <c:pt idx="80">
                  <c:v>10.93</c:v>
                </c:pt>
                <c:pt idx="81">
                  <c:v>6.27</c:v>
                </c:pt>
                <c:pt idx="82">
                  <c:v>4.2300000000000004</c:v>
                </c:pt>
                <c:pt idx="83">
                  <c:v>5.93</c:v>
                </c:pt>
                <c:pt idx="84">
                  <c:v>3.43</c:v>
                </c:pt>
                <c:pt idx="85">
                  <c:v>3.77</c:v>
                </c:pt>
                <c:pt idx="86">
                  <c:v>1.27</c:v>
                </c:pt>
                <c:pt idx="87">
                  <c:v>5.71</c:v>
                </c:pt>
                <c:pt idx="88">
                  <c:v>-0.89</c:v>
                </c:pt>
                <c:pt idx="89">
                  <c:v>-1.8</c:v>
                </c:pt>
                <c:pt idx="90">
                  <c:v>-5.77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AA-8947-9DA2-26766A67C063}"/>
            </c:ext>
          </c:extLst>
        </c:ser>
        <c:ser>
          <c:idx val="4"/>
          <c:order val="4"/>
          <c:tx>
            <c:strRef>
              <c:f>'WeeklyInvAnalysis-Profit'!$F$3:$F$4</c:f>
              <c:strCache>
                <c:ptCount val="1"/>
                <c:pt idx="0">
                  <c:v>兴全可转债混合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'WeeklyInvAnalysis-Profit'!$F$5:$F$95</c:f>
              <c:numCache>
                <c:formatCode>General</c:formatCode>
                <c:ptCount val="91"/>
                <c:pt idx="0">
                  <c:v>1.07</c:v>
                </c:pt>
                <c:pt idx="1">
                  <c:v>-1.02</c:v>
                </c:pt>
                <c:pt idx="2">
                  <c:v>0.22</c:v>
                </c:pt>
                <c:pt idx="3">
                  <c:v>-4.22</c:v>
                </c:pt>
                <c:pt idx="4">
                  <c:v>-3.95</c:v>
                </c:pt>
                <c:pt idx="5">
                  <c:v>-4.95</c:v>
                </c:pt>
                <c:pt idx="6">
                  <c:v>-5.71</c:v>
                </c:pt>
                <c:pt idx="7">
                  <c:v>-6.55</c:v>
                </c:pt>
                <c:pt idx="8">
                  <c:v>-6.84</c:v>
                </c:pt>
                <c:pt idx="9">
                  <c:v>-8.75</c:v>
                </c:pt>
                <c:pt idx="10">
                  <c:v>-7.67</c:v>
                </c:pt>
                <c:pt idx="11">
                  <c:v>-5.0199999999999996</c:v>
                </c:pt>
                <c:pt idx="12">
                  <c:v>-4.7699999999999996</c:v>
                </c:pt>
                <c:pt idx="13">
                  <c:v>-3.72</c:v>
                </c:pt>
                <c:pt idx="14">
                  <c:v>-4.28</c:v>
                </c:pt>
                <c:pt idx="15">
                  <c:v>-3.82</c:v>
                </c:pt>
                <c:pt idx="16">
                  <c:v>-2.2999999999999998</c:v>
                </c:pt>
                <c:pt idx="17">
                  <c:v>-2.89</c:v>
                </c:pt>
                <c:pt idx="18">
                  <c:v>-3.53</c:v>
                </c:pt>
                <c:pt idx="19">
                  <c:v>-2.4700000000000002</c:v>
                </c:pt>
                <c:pt idx="20">
                  <c:v>-0.68</c:v>
                </c:pt>
                <c:pt idx="21">
                  <c:v>-0.79</c:v>
                </c:pt>
                <c:pt idx="22">
                  <c:v>1.57</c:v>
                </c:pt>
                <c:pt idx="23">
                  <c:v>2.04</c:v>
                </c:pt>
                <c:pt idx="24">
                  <c:v>1.44</c:v>
                </c:pt>
                <c:pt idx="25">
                  <c:v>0.18</c:v>
                </c:pt>
                <c:pt idx="26">
                  <c:v>-0.12</c:v>
                </c:pt>
                <c:pt idx="27">
                  <c:v>1.76</c:v>
                </c:pt>
                <c:pt idx="28">
                  <c:v>1.04</c:v>
                </c:pt>
                <c:pt idx="29">
                  <c:v>0.82</c:v>
                </c:pt>
                <c:pt idx="30">
                  <c:v>0.92</c:v>
                </c:pt>
                <c:pt idx="31">
                  <c:v>2</c:v>
                </c:pt>
                <c:pt idx="32">
                  <c:v>0.63</c:v>
                </c:pt>
                <c:pt idx="33">
                  <c:v>0.72</c:v>
                </c:pt>
                <c:pt idx="34">
                  <c:v>0.63</c:v>
                </c:pt>
                <c:pt idx="35">
                  <c:v>1.76</c:v>
                </c:pt>
                <c:pt idx="36">
                  <c:v>3.65</c:v>
                </c:pt>
                <c:pt idx="37">
                  <c:v>5.25</c:v>
                </c:pt>
                <c:pt idx="38">
                  <c:v>5.69</c:v>
                </c:pt>
                <c:pt idx="39">
                  <c:v>8.25</c:v>
                </c:pt>
                <c:pt idx="40">
                  <c:v>8.59</c:v>
                </c:pt>
                <c:pt idx="41">
                  <c:v>8.61</c:v>
                </c:pt>
                <c:pt idx="42">
                  <c:v>7.11</c:v>
                </c:pt>
                <c:pt idx="43">
                  <c:v>7.11</c:v>
                </c:pt>
                <c:pt idx="44">
                  <c:v>6.92</c:v>
                </c:pt>
                <c:pt idx="45">
                  <c:v>8.67</c:v>
                </c:pt>
                <c:pt idx="46">
                  <c:v>12.62</c:v>
                </c:pt>
                <c:pt idx="47">
                  <c:v>9.8699999999999992</c:v>
                </c:pt>
                <c:pt idx="48">
                  <c:v>12.74</c:v>
                </c:pt>
                <c:pt idx="49">
                  <c:v>8.5299999999999994</c:v>
                </c:pt>
                <c:pt idx="50">
                  <c:v>5.32</c:v>
                </c:pt>
                <c:pt idx="51">
                  <c:v>5.77</c:v>
                </c:pt>
                <c:pt idx="52">
                  <c:v>5.22</c:v>
                </c:pt>
                <c:pt idx="53">
                  <c:v>5.63</c:v>
                </c:pt>
                <c:pt idx="54">
                  <c:v>6.79</c:v>
                </c:pt>
                <c:pt idx="55">
                  <c:v>6.18</c:v>
                </c:pt>
                <c:pt idx="56">
                  <c:v>7.76</c:v>
                </c:pt>
                <c:pt idx="57">
                  <c:v>8.18</c:v>
                </c:pt>
                <c:pt idx="58">
                  <c:v>6.38</c:v>
                </c:pt>
                <c:pt idx="59">
                  <c:v>3.85</c:v>
                </c:pt>
                <c:pt idx="60">
                  <c:v>5.56</c:v>
                </c:pt>
                <c:pt idx="61">
                  <c:v>6.71</c:v>
                </c:pt>
                <c:pt idx="62">
                  <c:v>7.02</c:v>
                </c:pt>
                <c:pt idx="63">
                  <c:v>8.5500000000000007</c:v>
                </c:pt>
                <c:pt idx="64">
                  <c:v>8.34</c:v>
                </c:pt>
                <c:pt idx="65">
                  <c:v>12.27</c:v>
                </c:pt>
                <c:pt idx="66">
                  <c:v>17.989999999999998</c:v>
                </c:pt>
                <c:pt idx="67">
                  <c:v>15.35</c:v>
                </c:pt>
                <c:pt idx="68">
                  <c:v>16.43</c:v>
                </c:pt>
                <c:pt idx="69">
                  <c:v>20.059999999999999</c:v>
                </c:pt>
                <c:pt idx="70">
                  <c:v>22.02</c:v>
                </c:pt>
                <c:pt idx="71">
                  <c:v>20.72</c:v>
                </c:pt>
                <c:pt idx="72">
                  <c:v>21.13</c:v>
                </c:pt>
                <c:pt idx="73">
                  <c:v>22.73</c:v>
                </c:pt>
                <c:pt idx="74">
                  <c:v>23.24</c:v>
                </c:pt>
                <c:pt idx="75">
                  <c:v>20.39</c:v>
                </c:pt>
                <c:pt idx="76">
                  <c:v>22.55</c:v>
                </c:pt>
                <c:pt idx="77">
                  <c:v>19.05</c:v>
                </c:pt>
                <c:pt idx="78">
                  <c:v>19.89</c:v>
                </c:pt>
                <c:pt idx="79">
                  <c:v>21.7</c:v>
                </c:pt>
                <c:pt idx="80">
                  <c:v>22.89</c:v>
                </c:pt>
                <c:pt idx="81">
                  <c:v>20.66</c:v>
                </c:pt>
                <c:pt idx="82">
                  <c:v>22.36</c:v>
                </c:pt>
                <c:pt idx="83">
                  <c:v>25.23</c:v>
                </c:pt>
                <c:pt idx="84">
                  <c:v>24.19</c:v>
                </c:pt>
                <c:pt idx="85">
                  <c:v>25.51</c:v>
                </c:pt>
                <c:pt idx="86">
                  <c:v>25.85</c:v>
                </c:pt>
                <c:pt idx="87">
                  <c:v>26.13</c:v>
                </c:pt>
                <c:pt idx="88">
                  <c:v>23.46</c:v>
                </c:pt>
                <c:pt idx="89">
                  <c:v>23.6</c:v>
                </c:pt>
                <c:pt idx="90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AA-8947-9DA2-26766A67C063}"/>
            </c:ext>
          </c:extLst>
        </c:ser>
        <c:ser>
          <c:idx val="5"/>
          <c:order val="5"/>
          <c:tx>
            <c:strRef>
              <c:f>'WeeklyInvAnalysis-Profit'!$G$3:$G$4</c:f>
              <c:strCache>
                <c:ptCount val="1"/>
                <c:pt idx="0">
                  <c:v>创业板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'WeeklyInvAnalysis-Profit'!$G$5:$G$95</c:f>
              <c:numCache>
                <c:formatCode>General</c:formatCode>
                <c:ptCount val="91"/>
                <c:pt idx="0">
                  <c:v>4.97</c:v>
                </c:pt>
                <c:pt idx="1">
                  <c:v>0.22</c:v>
                </c:pt>
                <c:pt idx="2">
                  <c:v>1.51</c:v>
                </c:pt>
                <c:pt idx="3">
                  <c:v>-1.94</c:v>
                </c:pt>
                <c:pt idx="4">
                  <c:v>-4.17</c:v>
                </c:pt>
                <c:pt idx="5">
                  <c:v>-9.6</c:v>
                </c:pt>
                <c:pt idx="6">
                  <c:v>-12.62</c:v>
                </c:pt>
                <c:pt idx="7">
                  <c:v>-14.59</c:v>
                </c:pt>
                <c:pt idx="8">
                  <c:v>-12.06</c:v>
                </c:pt>
                <c:pt idx="9">
                  <c:v>-15.89</c:v>
                </c:pt>
                <c:pt idx="10">
                  <c:v>-13.79</c:v>
                </c:pt>
                <c:pt idx="11">
                  <c:v>-9.1</c:v>
                </c:pt>
                <c:pt idx="12">
                  <c:v>-10.09</c:v>
                </c:pt>
                <c:pt idx="13">
                  <c:v>-7.93</c:v>
                </c:pt>
                <c:pt idx="14">
                  <c:v>-9.6</c:v>
                </c:pt>
                <c:pt idx="15">
                  <c:v>-8.3000000000000007</c:v>
                </c:pt>
                <c:pt idx="16">
                  <c:v>-7.07</c:v>
                </c:pt>
                <c:pt idx="17">
                  <c:v>-7.37</c:v>
                </c:pt>
                <c:pt idx="18">
                  <c:v>-10.52</c:v>
                </c:pt>
                <c:pt idx="19">
                  <c:v>-6.7</c:v>
                </c:pt>
                <c:pt idx="20">
                  <c:v>-4.04</c:v>
                </c:pt>
                <c:pt idx="21">
                  <c:v>-4.41</c:v>
                </c:pt>
                <c:pt idx="22">
                  <c:v>0.65</c:v>
                </c:pt>
                <c:pt idx="23">
                  <c:v>1.57</c:v>
                </c:pt>
                <c:pt idx="24">
                  <c:v>1.08</c:v>
                </c:pt>
                <c:pt idx="25">
                  <c:v>-2.0699999999999998</c:v>
                </c:pt>
                <c:pt idx="26">
                  <c:v>-3.12</c:v>
                </c:pt>
                <c:pt idx="27">
                  <c:v>-0.89</c:v>
                </c:pt>
                <c:pt idx="28">
                  <c:v>-1.94</c:v>
                </c:pt>
                <c:pt idx="29">
                  <c:v>-0.28000000000000003</c:v>
                </c:pt>
                <c:pt idx="30">
                  <c:v>0.28000000000000003</c:v>
                </c:pt>
                <c:pt idx="31">
                  <c:v>1.51</c:v>
                </c:pt>
                <c:pt idx="32">
                  <c:v>-0.4</c:v>
                </c:pt>
                <c:pt idx="33">
                  <c:v>-0.4</c:v>
                </c:pt>
                <c:pt idx="34">
                  <c:v>-1.26</c:v>
                </c:pt>
                <c:pt idx="35">
                  <c:v>2.56</c:v>
                </c:pt>
                <c:pt idx="36">
                  <c:v>4.47</c:v>
                </c:pt>
                <c:pt idx="37">
                  <c:v>5.4</c:v>
                </c:pt>
                <c:pt idx="38">
                  <c:v>4.78</c:v>
                </c:pt>
                <c:pt idx="39">
                  <c:v>8.86</c:v>
                </c:pt>
                <c:pt idx="40">
                  <c:v>12.99</c:v>
                </c:pt>
                <c:pt idx="41">
                  <c:v>14.66</c:v>
                </c:pt>
                <c:pt idx="42">
                  <c:v>14.35</c:v>
                </c:pt>
                <c:pt idx="43">
                  <c:v>14.35</c:v>
                </c:pt>
                <c:pt idx="44">
                  <c:v>19.72</c:v>
                </c:pt>
                <c:pt idx="45">
                  <c:v>22.62</c:v>
                </c:pt>
                <c:pt idx="46">
                  <c:v>32.369999999999997</c:v>
                </c:pt>
                <c:pt idx="47">
                  <c:v>23.11</c:v>
                </c:pt>
                <c:pt idx="48">
                  <c:v>30.27</c:v>
                </c:pt>
                <c:pt idx="49">
                  <c:v>20.46</c:v>
                </c:pt>
                <c:pt idx="50">
                  <c:v>13.98</c:v>
                </c:pt>
                <c:pt idx="51">
                  <c:v>12.93</c:v>
                </c:pt>
                <c:pt idx="52">
                  <c:v>13.17</c:v>
                </c:pt>
                <c:pt idx="53">
                  <c:v>15.83</c:v>
                </c:pt>
                <c:pt idx="54">
                  <c:v>19.899999999999999</c:v>
                </c:pt>
                <c:pt idx="55">
                  <c:v>19.100000000000001</c:v>
                </c:pt>
                <c:pt idx="56">
                  <c:v>22.99</c:v>
                </c:pt>
                <c:pt idx="57">
                  <c:v>26.01</c:v>
                </c:pt>
                <c:pt idx="58">
                  <c:v>26.01</c:v>
                </c:pt>
                <c:pt idx="59">
                  <c:v>21.69</c:v>
                </c:pt>
                <c:pt idx="60">
                  <c:v>23.79</c:v>
                </c:pt>
                <c:pt idx="61">
                  <c:v>28.79</c:v>
                </c:pt>
                <c:pt idx="62">
                  <c:v>32.119999999999997</c:v>
                </c:pt>
                <c:pt idx="63">
                  <c:v>38.11</c:v>
                </c:pt>
                <c:pt idx="64">
                  <c:v>42.36</c:v>
                </c:pt>
                <c:pt idx="65">
                  <c:v>46.87</c:v>
                </c:pt>
                <c:pt idx="66">
                  <c:v>65.69</c:v>
                </c:pt>
                <c:pt idx="67">
                  <c:v>59.4</c:v>
                </c:pt>
                <c:pt idx="68">
                  <c:v>56.56</c:v>
                </c:pt>
                <c:pt idx="69">
                  <c:v>67.11</c:v>
                </c:pt>
                <c:pt idx="70">
                  <c:v>63.96</c:v>
                </c:pt>
                <c:pt idx="71">
                  <c:v>59.15</c:v>
                </c:pt>
                <c:pt idx="72">
                  <c:v>57.11</c:v>
                </c:pt>
                <c:pt idx="73">
                  <c:v>64.52</c:v>
                </c:pt>
                <c:pt idx="74">
                  <c:v>62.79</c:v>
                </c:pt>
                <c:pt idx="75">
                  <c:v>51.13</c:v>
                </c:pt>
                <c:pt idx="76">
                  <c:v>55.08</c:v>
                </c:pt>
                <c:pt idx="77">
                  <c:v>51.62</c:v>
                </c:pt>
                <c:pt idx="78">
                  <c:v>53.59</c:v>
                </c:pt>
                <c:pt idx="79">
                  <c:v>59.27</c:v>
                </c:pt>
                <c:pt idx="80">
                  <c:v>62.54</c:v>
                </c:pt>
                <c:pt idx="81">
                  <c:v>55.26</c:v>
                </c:pt>
                <c:pt idx="82">
                  <c:v>58.16</c:v>
                </c:pt>
                <c:pt idx="83">
                  <c:v>62.73</c:v>
                </c:pt>
                <c:pt idx="84">
                  <c:v>61.62</c:v>
                </c:pt>
                <c:pt idx="85">
                  <c:v>58.96</c:v>
                </c:pt>
                <c:pt idx="86">
                  <c:v>56.25</c:v>
                </c:pt>
                <c:pt idx="87">
                  <c:v>62.73</c:v>
                </c:pt>
                <c:pt idx="88">
                  <c:v>60.51</c:v>
                </c:pt>
                <c:pt idx="89">
                  <c:v>65.87</c:v>
                </c:pt>
                <c:pt idx="90">
                  <c:v>69.64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AA-8947-9DA2-26766A67C063}"/>
            </c:ext>
          </c:extLst>
        </c:ser>
        <c:ser>
          <c:idx val="6"/>
          <c:order val="6"/>
          <c:tx>
            <c:strRef>
              <c:f>'WeeklyInvAnalysis-Profit'!$H$3:$H$4</c:f>
              <c:strCache>
                <c:ptCount val="1"/>
                <c:pt idx="0">
                  <c:v>华安德国30(DAX)联接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'WeeklyInvAnalysis-Profit'!$H$5:$H$95</c:f>
              <c:numCache>
                <c:formatCode>General</c:formatCode>
                <c:ptCount val="91"/>
                <c:pt idx="0">
                  <c:v>2.06</c:v>
                </c:pt>
                <c:pt idx="1">
                  <c:v>2.25</c:v>
                </c:pt>
                <c:pt idx="2">
                  <c:v>3.47</c:v>
                </c:pt>
                <c:pt idx="3">
                  <c:v>3.75</c:v>
                </c:pt>
                <c:pt idx="4">
                  <c:v>4.22</c:v>
                </c:pt>
                <c:pt idx="5">
                  <c:v>2.91</c:v>
                </c:pt>
                <c:pt idx="6">
                  <c:v>5.15</c:v>
                </c:pt>
                <c:pt idx="7">
                  <c:v>3.37</c:v>
                </c:pt>
                <c:pt idx="8">
                  <c:v>0.75</c:v>
                </c:pt>
                <c:pt idx="9">
                  <c:v>3.37</c:v>
                </c:pt>
                <c:pt idx="10">
                  <c:v>4.97</c:v>
                </c:pt>
                <c:pt idx="11">
                  <c:v>6.19</c:v>
                </c:pt>
                <c:pt idx="12">
                  <c:v>7.69</c:v>
                </c:pt>
                <c:pt idx="13">
                  <c:v>8.15</c:v>
                </c:pt>
                <c:pt idx="14">
                  <c:v>5.9</c:v>
                </c:pt>
                <c:pt idx="15">
                  <c:v>5.34</c:v>
                </c:pt>
                <c:pt idx="16">
                  <c:v>5.81</c:v>
                </c:pt>
                <c:pt idx="17">
                  <c:v>1.22</c:v>
                </c:pt>
                <c:pt idx="18">
                  <c:v>2.34</c:v>
                </c:pt>
                <c:pt idx="19">
                  <c:v>0.66</c:v>
                </c:pt>
                <c:pt idx="20">
                  <c:v>1.41</c:v>
                </c:pt>
                <c:pt idx="21">
                  <c:v>4.4000000000000004</c:v>
                </c:pt>
                <c:pt idx="22">
                  <c:v>6.09</c:v>
                </c:pt>
                <c:pt idx="23">
                  <c:v>7.59</c:v>
                </c:pt>
                <c:pt idx="24">
                  <c:v>8.06</c:v>
                </c:pt>
                <c:pt idx="25">
                  <c:v>6.28</c:v>
                </c:pt>
                <c:pt idx="26">
                  <c:v>6.75</c:v>
                </c:pt>
                <c:pt idx="27">
                  <c:v>7.97</c:v>
                </c:pt>
                <c:pt idx="28">
                  <c:v>9.75</c:v>
                </c:pt>
                <c:pt idx="29">
                  <c:v>11.72</c:v>
                </c:pt>
                <c:pt idx="30">
                  <c:v>12.09</c:v>
                </c:pt>
                <c:pt idx="31">
                  <c:v>12.65</c:v>
                </c:pt>
                <c:pt idx="32">
                  <c:v>12.65</c:v>
                </c:pt>
                <c:pt idx="33">
                  <c:v>12.75</c:v>
                </c:pt>
                <c:pt idx="34">
                  <c:v>12.75</c:v>
                </c:pt>
                <c:pt idx="35">
                  <c:v>13.21</c:v>
                </c:pt>
                <c:pt idx="36">
                  <c:v>14.62</c:v>
                </c:pt>
                <c:pt idx="37">
                  <c:v>14.06</c:v>
                </c:pt>
                <c:pt idx="38">
                  <c:v>13.59</c:v>
                </c:pt>
                <c:pt idx="39">
                  <c:v>13.12</c:v>
                </c:pt>
                <c:pt idx="40">
                  <c:v>14.06</c:v>
                </c:pt>
                <c:pt idx="41">
                  <c:v>13.96</c:v>
                </c:pt>
                <c:pt idx="42">
                  <c:v>12.37</c:v>
                </c:pt>
                <c:pt idx="43">
                  <c:v>12.37</c:v>
                </c:pt>
                <c:pt idx="44">
                  <c:v>13.59</c:v>
                </c:pt>
                <c:pt idx="45">
                  <c:v>14.06</c:v>
                </c:pt>
                <c:pt idx="46">
                  <c:v>12.84</c:v>
                </c:pt>
                <c:pt idx="47">
                  <c:v>1.22</c:v>
                </c:pt>
                <c:pt idx="48">
                  <c:v>-0.66</c:v>
                </c:pt>
                <c:pt idx="49">
                  <c:v>-14.43</c:v>
                </c:pt>
                <c:pt idx="50">
                  <c:v>-8.59</c:v>
                </c:pt>
                <c:pt idx="51">
                  <c:v>-0.59</c:v>
                </c:pt>
                <c:pt idx="52">
                  <c:v>-2.95</c:v>
                </c:pt>
                <c:pt idx="53">
                  <c:v>6.59</c:v>
                </c:pt>
                <c:pt idx="54">
                  <c:v>6.79</c:v>
                </c:pt>
                <c:pt idx="55">
                  <c:v>3.31</c:v>
                </c:pt>
                <c:pt idx="56">
                  <c:v>8.74</c:v>
                </c:pt>
                <c:pt idx="57">
                  <c:v>9.0500000000000007</c:v>
                </c:pt>
                <c:pt idx="58">
                  <c:v>4.84</c:v>
                </c:pt>
                <c:pt idx="59">
                  <c:v>11.72</c:v>
                </c:pt>
                <c:pt idx="60">
                  <c:v>18.28</c:v>
                </c:pt>
                <c:pt idx="61">
                  <c:v>32.65</c:v>
                </c:pt>
                <c:pt idx="62">
                  <c:v>23.31</c:v>
                </c:pt>
                <c:pt idx="63">
                  <c:v>25.87</c:v>
                </c:pt>
                <c:pt idx="64">
                  <c:v>24.03</c:v>
                </c:pt>
                <c:pt idx="65">
                  <c:v>27.41</c:v>
                </c:pt>
                <c:pt idx="66">
                  <c:v>27.82</c:v>
                </c:pt>
                <c:pt idx="67">
                  <c:v>31.72</c:v>
                </c:pt>
                <c:pt idx="68">
                  <c:v>33.06</c:v>
                </c:pt>
                <c:pt idx="69">
                  <c:v>30.59</c:v>
                </c:pt>
                <c:pt idx="70">
                  <c:v>33.47</c:v>
                </c:pt>
                <c:pt idx="71">
                  <c:v>35.11</c:v>
                </c:pt>
                <c:pt idx="72">
                  <c:v>33.67</c:v>
                </c:pt>
                <c:pt idx="73">
                  <c:v>35.31</c:v>
                </c:pt>
                <c:pt idx="74">
                  <c:v>32.75</c:v>
                </c:pt>
                <c:pt idx="75">
                  <c:v>36.03</c:v>
                </c:pt>
                <c:pt idx="76">
                  <c:v>33.880000000000003</c:v>
                </c:pt>
                <c:pt idx="77">
                  <c:v>26.8</c:v>
                </c:pt>
                <c:pt idx="78">
                  <c:v>30.39</c:v>
                </c:pt>
                <c:pt idx="79">
                  <c:v>32.950000000000003</c:v>
                </c:pt>
                <c:pt idx="80">
                  <c:v>29.77</c:v>
                </c:pt>
                <c:pt idx="81">
                  <c:v>27.21</c:v>
                </c:pt>
                <c:pt idx="82">
                  <c:v>16.440000000000001</c:v>
                </c:pt>
                <c:pt idx="83">
                  <c:v>24.75</c:v>
                </c:pt>
                <c:pt idx="84">
                  <c:v>30.18</c:v>
                </c:pt>
                <c:pt idx="85">
                  <c:v>30.39</c:v>
                </c:pt>
                <c:pt idx="86">
                  <c:v>32.65</c:v>
                </c:pt>
                <c:pt idx="87">
                  <c:v>34.29</c:v>
                </c:pt>
                <c:pt idx="88">
                  <c:v>32.229999999999997</c:v>
                </c:pt>
                <c:pt idx="89">
                  <c:v>38.19</c:v>
                </c:pt>
                <c:pt idx="90">
                  <c:v>21.74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AA-8947-9DA2-26766A67C063}"/>
            </c:ext>
          </c:extLst>
        </c:ser>
        <c:ser>
          <c:idx val="7"/>
          <c:order val="7"/>
          <c:tx>
            <c:strRef>
              <c:f>'WeeklyInvAnalysis-Profit'!$I$3:$I$4</c:f>
              <c:strCache>
                <c:ptCount val="1"/>
                <c:pt idx="0">
                  <c:v>华宝油气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'WeeklyInvAnalysis-Profit'!$I$5:$I$95</c:f>
              <c:numCache>
                <c:formatCode>General</c:formatCode>
                <c:ptCount val="91"/>
                <c:pt idx="21">
                  <c:v>1.79</c:v>
                </c:pt>
                <c:pt idx="22">
                  <c:v>3.08</c:v>
                </c:pt>
                <c:pt idx="23">
                  <c:v>8.51</c:v>
                </c:pt>
                <c:pt idx="24">
                  <c:v>8.25</c:v>
                </c:pt>
                <c:pt idx="25">
                  <c:v>4.63</c:v>
                </c:pt>
                <c:pt idx="26">
                  <c:v>4.37</c:v>
                </c:pt>
                <c:pt idx="27">
                  <c:v>2.0499999999999998</c:v>
                </c:pt>
                <c:pt idx="28">
                  <c:v>-0.02</c:v>
                </c:pt>
                <c:pt idx="29">
                  <c:v>0.24</c:v>
                </c:pt>
                <c:pt idx="30">
                  <c:v>-0.54</c:v>
                </c:pt>
                <c:pt idx="31">
                  <c:v>1.53</c:v>
                </c:pt>
                <c:pt idx="32">
                  <c:v>-0.28000000000000003</c:v>
                </c:pt>
                <c:pt idx="33">
                  <c:v>-1.57</c:v>
                </c:pt>
                <c:pt idx="34">
                  <c:v>-2.6</c:v>
                </c:pt>
                <c:pt idx="35">
                  <c:v>-3.12</c:v>
                </c:pt>
                <c:pt idx="36">
                  <c:v>-0.02</c:v>
                </c:pt>
                <c:pt idx="37">
                  <c:v>3.86</c:v>
                </c:pt>
                <c:pt idx="38">
                  <c:v>6.96</c:v>
                </c:pt>
                <c:pt idx="39">
                  <c:v>8.25</c:v>
                </c:pt>
                <c:pt idx="40">
                  <c:v>4.8899999999999997</c:v>
                </c:pt>
                <c:pt idx="41">
                  <c:v>2.31</c:v>
                </c:pt>
                <c:pt idx="42">
                  <c:v>-1.57</c:v>
                </c:pt>
                <c:pt idx="43">
                  <c:v>-1.57</c:v>
                </c:pt>
                <c:pt idx="44">
                  <c:v>-5.7</c:v>
                </c:pt>
                <c:pt idx="45">
                  <c:v>-4.74</c:v>
                </c:pt>
                <c:pt idx="46">
                  <c:v>-4.74</c:v>
                </c:pt>
                <c:pt idx="47">
                  <c:v>-17.079999999999998</c:v>
                </c:pt>
                <c:pt idx="48">
                  <c:v>-14.4</c:v>
                </c:pt>
                <c:pt idx="49">
                  <c:v>-39.090000000000003</c:v>
                </c:pt>
                <c:pt idx="50">
                  <c:v>-36.130000000000003</c:v>
                </c:pt>
                <c:pt idx="51">
                  <c:v>-34.25</c:v>
                </c:pt>
                <c:pt idx="52">
                  <c:v>-31.84</c:v>
                </c:pt>
                <c:pt idx="53">
                  <c:v>-33.99</c:v>
                </c:pt>
                <c:pt idx="54">
                  <c:v>-32.380000000000003</c:v>
                </c:pt>
                <c:pt idx="55">
                  <c:v>-33.99</c:v>
                </c:pt>
                <c:pt idx="56">
                  <c:v>-24.86</c:v>
                </c:pt>
                <c:pt idx="57">
                  <c:v>-27.55</c:v>
                </c:pt>
                <c:pt idx="58">
                  <c:v>-29.96</c:v>
                </c:pt>
                <c:pt idx="59">
                  <c:v>-28.62</c:v>
                </c:pt>
                <c:pt idx="60">
                  <c:v>-26.74</c:v>
                </c:pt>
                <c:pt idx="61">
                  <c:v>-20.57</c:v>
                </c:pt>
                <c:pt idx="62">
                  <c:v>-20.57</c:v>
                </c:pt>
                <c:pt idx="63">
                  <c:v>-17.350000000000001</c:v>
                </c:pt>
                <c:pt idx="64">
                  <c:v>-20.3</c:v>
                </c:pt>
                <c:pt idx="65">
                  <c:v>-24.86</c:v>
                </c:pt>
                <c:pt idx="66">
                  <c:v>-27.55</c:v>
                </c:pt>
                <c:pt idx="67">
                  <c:v>-27.28</c:v>
                </c:pt>
                <c:pt idx="68">
                  <c:v>-27.01</c:v>
                </c:pt>
                <c:pt idx="69">
                  <c:v>-27.28</c:v>
                </c:pt>
                <c:pt idx="70">
                  <c:v>-25.94</c:v>
                </c:pt>
                <c:pt idx="71">
                  <c:v>-23.25</c:v>
                </c:pt>
                <c:pt idx="72">
                  <c:v>-25.4</c:v>
                </c:pt>
                <c:pt idx="73">
                  <c:v>-26.2</c:v>
                </c:pt>
                <c:pt idx="74">
                  <c:v>-27.81</c:v>
                </c:pt>
                <c:pt idx="75">
                  <c:v>-31.3</c:v>
                </c:pt>
                <c:pt idx="76">
                  <c:v>-31.03</c:v>
                </c:pt>
                <c:pt idx="77">
                  <c:v>-36.4</c:v>
                </c:pt>
                <c:pt idx="78">
                  <c:v>-38.01</c:v>
                </c:pt>
                <c:pt idx="79">
                  <c:v>-35.86</c:v>
                </c:pt>
                <c:pt idx="80">
                  <c:v>-36.94</c:v>
                </c:pt>
                <c:pt idx="81">
                  <c:v>-38.01</c:v>
                </c:pt>
                <c:pt idx="82">
                  <c:v>-29.73</c:v>
                </c:pt>
                <c:pt idx="83">
                  <c:v>-29.41</c:v>
                </c:pt>
                <c:pt idx="84">
                  <c:v>-25.2</c:v>
                </c:pt>
                <c:pt idx="85">
                  <c:v>-16.78</c:v>
                </c:pt>
                <c:pt idx="86">
                  <c:v>-7.71</c:v>
                </c:pt>
                <c:pt idx="87">
                  <c:v>-9.33</c:v>
                </c:pt>
                <c:pt idx="88">
                  <c:v>-0.59</c:v>
                </c:pt>
                <c:pt idx="89">
                  <c:v>-5.12</c:v>
                </c:pt>
                <c:pt idx="90">
                  <c:v>-6.09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AA-8947-9DA2-26766A67C063}"/>
            </c:ext>
          </c:extLst>
        </c:ser>
        <c:ser>
          <c:idx val="8"/>
          <c:order val="8"/>
          <c:tx>
            <c:strRef>
              <c:f>'WeeklyInvAnalysis-Profit'!$J$3:$J$4</c:f>
              <c:strCache>
                <c:ptCount val="1"/>
                <c:pt idx="0">
                  <c:v>天弘创业板ETF联接基金C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'WeeklyInvAnalysis-Profit'!$J$5:$J$95</c:f>
              <c:numCache>
                <c:formatCode>General</c:formatCode>
                <c:ptCount val="91"/>
                <c:pt idx="90">
                  <c:v>-1.43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AA-8947-9DA2-26766A67C063}"/>
            </c:ext>
          </c:extLst>
        </c:ser>
        <c:ser>
          <c:idx val="9"/>
          <c:order val="9"/>
          <c:tx>
            <c:strRef>
              <c:f>'WeeklyInvAnalysis-Profit'!$K$3:$K$4</c:f>
              <c:strCache>
                <c:ptCount val="1"/>
                <c:pt idx="0">
                  <c:v>富国中证500指数(LOF)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'WeeklyInvAnalysis-Profit'!$K$5:$K$95</c:f>
              <c:numCache>
                <c:formatCode>General</c:formatCode>
                <c:ptCount val="91"/>
                <c:pt idx="0">
                  <c:v>1.73</c:v>
                </c:pt>
                <c:pt idx="1">
                  <c:v>-0.51</c:v>
                </c:pt>
                <c:pt idx="2">
                  <c:v>0.71</c:v>
                </c:pt>
                <c:pt idx="3">
                  <c:v>-5.65</c:v>
                </c:pt>
                <c:pt idx="4">
                  <c:v>-6.82</c:v>
                </c:pt>
                <c:pt idx="5">
                  <c:v>-10.99</c:v>
                </c:pt>
                <c:pt idx="6">
                  <c:v>-12.82</c:v>
                </c:pt>
                <c:pt idx="7">
                  <c:v>-14.65</c:v>
                </c:pt>
                <c:pt idx="8">
                  <c:v>-13.22</c:v>
                </c:pt>
                <c:pt idx="9">
                  <c:v>-16.79</c:v>
                </c:pt>
                <c:pt idx="10">
                  <c:v>-15.01</c:v>
                </c:pt>
                <c:pt idx="11">
                  <c:v>-11.34</c:v>
                </c:pt>
                <c:pt idx="12">
                  <c:v>-12.16</c:v>
                </c:pt>
                <c:pt idx="13">
                  <c:v>-10.02</c:v>
                </c:pt>
                <c:pt idx="14">
                  <c:v>-12.51</c:v>
                </c:pt>
                <c:pt idx="15">
                  <c:v>-12.11</c:v>
                </c:pt>
                <c:pt idx="16">
                  <c:v>-11.5</c:v>
                </c:pt>
                <c:pt idx="17">
                  <c:v>-12.72</c:v>
                </c:pt>
                <c:pt idx="18">
                  <c:v>-15.97</c:v>
                </c:pt>
                <c:pt idx="19">
                  <c:v>-13.68</c:v>
                </c:pt>
                <c:pt idx="20">
                  <c:v>-10.73</c:v>
                </c:pt>
                <c:pt idx="21">
                  <c:v>-10.89</c:v>
                </c:pt>
                <c:pt idx="22">
                  <c:v>-6.51</c:v>
                </c:pt>
                <c:pt idx="23">
                  <c:v>-4.88</c:v>
                </c:pt>
                <c:pt idx="24">
                  <c:v>-5.58</c:v>
                </c:pt>
                <c:pt idx="25">
                  <c:v>-8.64</c:v>
                </c:pt>
                <c:pt idx="26">
                  <c:v>-9.7100000000000009</c:v>
                </c:pt>
                <c:pt idx="27">
                  <c:v>-6.94</c:v>
                </c:pt>
                <c:pt idx="28">
                  <c:v>-8.64</c:v>
                </c:pt>
                <c:pt idx="29">
                  <c:v>-7.73</c:v>
                </c:pt>
                <c:pt idx="30">
                  <c:v>-8.81</c:v>
                </c:pt>
                <c:pt idx="31">
                  <c:v>-8.81</c:v>
                </c:pt>
                <c:pt idx="32">
                  <c:v>-10.73</c:v>
                </c:pt>
                <c:pt idx="33">
                  <c:v>-10.050000000000001</c:v>
                </c:pt>
                <c:pt idx="34">
                  <c:v>-9.94</c:v>
                </c:pt>
                <c:pt idx="35">
                  <c:v>-8.07</c:v>
                </c:pt>
                <c:pt idx="36">
                  <c:v>-6.54</c:v>
                </c:pt>
                <c:pt idx="37">
                  <c:v>-4.9000000000000004</c:v>
                </c:pt>
                <c:pt idx="38">
                  <c:v>-5.18</c:v>
                </c:pt>
                <c:pt idx="39">
                  <c:v>-1.67</c:v>
                </c:pt>
                <c:pt idx="40">
                  <c:v>0.43</c:v>
                </c:pt>
                <c:pt idx="41">
                  <c:v>1.5</c:v>
                </c:pt>
                <c:pt idx="42">
                  <c:v>-0.42</c:v>
                </c:pt>
                <c:pt idx="43">
                  <c:v>-0.42</c:v>
                </c:pt>
                <c:pt idx="44">
                  <c:v>-1.39</c:v>
                </c:pt>
                <c:pt idx="45">
                  <c:v>0.2</c:v>
                </c:pt>
                <c:pt idx="46">
                  <c:v>6.88</c:v>
                </c:pt>
                <c:pt idx="47">
                  <c:v>2.0099999999999998</c:v>
                </c:pt>
                <c:pt idx="48">
                  <c:v>7.62</c:v>
                </c:pt>
                <c:pt idx="49">
                  <c:v>1.33</c:v>
                </c:pt>
                <c:pt idx="50">
                  <c:v>-2.29</c:v>
                </c:pt>
                <c:pt idx="51">
                  <c:v>-3.65</c:v>
                </c:pt>
                <c:pt idx="52">
                  <c:v>-3.99</c:v>
                </c:pt>
                <c:pt idx="53">
                  <c:v>-2.12</c:v>
                </c:pt>
                <c:pt idx="54">
                  <c:v>-0.25</c:v>
                </c:pt>
                <c:pt idx="55">
                  <c:v>-0.93</c:v>
                </c:pt>
                <c:pt idx="56">
                  <c:v>0.6</c:v>
                </c:pt>
                <c:pt idx="57">
                  <c:v>2.75</c:v>
                </c:pt>
                <c:pt idx="58">
                  <c:v>2.64</c:v>
                </c:pt>
                <c:pt idx="59">
                  <c:v>-0.37</c:v>
                </c:pt>
                <c:pt idx="60">
                  <c:v>1.22</c:v>
                </c:pt>
                <c:pt idx="61">
                  <c:v>4.16</c:v>
                </c:pt>
                <c:pt idx="62">
                  <c:v>5.18</c:v>
                </c:pt>
                <c:pt idx="63">
                  <c:v>8.81</c:v>
                </c:pt>
                <c:pt idx="64">
                  <c:v>9.7200000000000006</c:v>
                </c:pt>
                <c:pt idx="65">
                  <c:v>14.42</c:v>
                </c:pt>
                <c:pt idx="66">
                  <c:v>26.2</c:v>
                </c:pt>
                <c:pt idx="67">
                  <c:v>20.76</c:v>
                </c:pt>
                <c:pt idx="68">
                  <c:v>19.8</c:v>
                </c:pt>
                <c:pt idx="69">
                  <c:v>26.03</c:v>
                </c:pt>
                <c:pt idx="70">
                  <c:v>28.35</c:v>
                </c:pt>
                <c:pt idx="71">
                  <c:v>26.2</c:v>
                </c:pt>
                <c:pt idx="72">
                  <c:v>27.22</c:v>
                </c:pt>
                <c:pt idx="73">
                  <c:v>28.35</c:v>
                </c:pt>
                <c:pt idx="74">
                  <c:v>25.8</c:v>
                </c:pt>
                <c:pt idx="75">
                  <c:v>20.14</c:v>
                </c:pt>
                <c:pt idx="76">
                  <c:v>23.42</c:v>
                </c:pt>
                <c:pt idx="77">
                  <c:v>19.68</c:v>
                </c:pt>
                <c:pt idx="78">
                  <c:v>19.850000000000001</c:v>
                </c:pt>
                <c:pt idx="79">
                  <c:v>22.86</c:v>
                </c:pt>
                <c:pt idx="80">
                  <c:v>24.95</c:v>
                </c:pt>
                <c:pt idx="81">
                  <c:v>19.12</c:v>
                </c:pt>
                <c:pt idx="82">
                  <c:v>17.53</c:v>
                </c:pt>
                <c:pt idx="83">
                  <c:v>20.53</c:v>
                </c:pt>
                <c:pt idx="84">
                  <c:v>19.399999999999999</c:v>
                </c:pt>
                <c:pt idx="85">
                  <c:v>21.27</c:v>
                </c:pt>
                <c:pt idx="86">
                  <c:v>20.59</c:v>
                </c:pt>
                <c:pt idx="87">
                  <c:v>22.63</c:v>
                </c:pt>
                <c:pt idx="88">
                  <c:v>19.850000000000001</c:v>
                </c:pt>
                <c:pt idx="89">
                  <c:v>21.44</c:v>
                </c:pt>
                <c:pt idx="90">
                  <c:v>13.69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AA-8947-9DA2-26766A67C063}"/>
            </c:ext>
          </c:extLst>
        </c:ser>
        <c:ser>
          <c:idx val="10"/>
          <c:order val="10"/>
          <c:tx>
            <c:strRef>
              <c:f>'WeeklyInvAnalysis-Profit'!$L$3:$L$4</c:f>
              <c:strCache>
                <c:ptCount val="1"/>
                <c:pt idx="0">
                  <c:v>富国中证红利指数增强A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'WeeklyInvAnalysis-Profit'!$L$5:$L$95</c:f>
              <c:numCache>
                <c:formatCode>General</c:formatCode>
                <c:ptCount val="91"/>
                <c:pt idx="0">
                  <c:v>2.42</c:v>
                </c:pt>
                <c:pt idx="1">
                  <c:v>1.91</c:v>
                </c:pt>
                <c:pt idx="2">
                  <c:v>2.08</c:v>
                </c:pt>
                <c:pt idx="3">
                  <c:v>-3.37</c:v>
                </c:pt>
                <c:pt idx="4">
                  <c:v>-2.5299999999999998</c:v>
                </c:pt>
                <c:pt idx="5">
                  <c:v>-6.64</c:v>
                </c:pt>
                <c:pt idx="6">
                  <c:v>-8.06</c:v>
                </c:pt>
                <c:pt idx="7">
                  <c:v>-8.9</c:v>
                </c:pt>
                <c:pt idx="8">
                  <c:v>-7.47</c:v>
                </c:pt>
                <c:pt idx="9">
                  <c:v>-9.99</c:v>
                </c:pt>
                <c:pt idx="10">
                  <c:v>-8.56</c:v>
                </c:pt>
                <c:pt idx="11">
                  <c:v>-6.13</c:v>
                </c:pt>
                <c:pt idx="12">
                  <c:v>-6.72</c:v>
                </c:pt>
                <c:pt idx="13">
                  <c:v>-4.71</c:v>
                </c:pt>
                <c:pt idx="14">
                  <c:v>-6.72</c:v>
                </c:pt>
                <c:pt idx="15">
                  <c:v>-6.47</c:v>
                </c:pt>
                <c:pt idx="16">
                  <c:v>-5.71</c:v>
                </c:pt>
                <c:pt idx="17">
                  <c:v>-7.98</c:v>
                </c:pt>
                <c:pt idx="18">
                  <c:v>-10.99</c:v>
                </c:pt>
                <c:pt idx="19">
                  <c:v>-9.74</c:v>
                </c:pt>
                <c:pt idx="20">
                  <c:v>-8.06</c:v>
                </c:pt>
                <c:pt idx="21">
                  <c:v>-8.06</c:v>
                </c:pt>
                <c:pt idx="22">
                  <c:v>-4.6900000000000004</c:v>
                </c:pt>
                <c:pt idx="23">
                  <c:v>-4.2699999999999996</c:v>
                </c:pt>
                <c:pt idx="24">
                  <c:v>-4.8600000000000003</c:v>
                </c:pt>
                <c:pt idx="25">
                  <c:v>-7.22</c:v>
                </c:pt>
                <c:pt idx="26">
                  <c:v>-7.73</c:v>
                </c:pt>
                <c:pt idx="27">
                  <c:v>-4.9400000000000004</c:v>
                </c:pt>
                <c:pt idx="28">
                  <c:v>-6.38</c:v>
                </c:pt>
                <c:pt idx="29">
                  <c:v>-5.53</c:v>
                </c:pt>
                <c:pt idx="30">
                  <c:v>-5.95</c:v>
                </c:pt>
                <c:pt idx="31">
                  <c:v>-5.95</c:v>
                </c:pt>
                <c:pt idx="32">
                  <c:v>-8.41</c:v>
                </c:pt>
                <c:pt idx="33">
                  <c:v>-7.9</c:v>
                </c:pt>
                <c:pt idx="34">
                  <c:v>-7.9</c:v>
                </c:pt>
                <c:pt idx="35">
                  <c:v>-7.05</c:v>
                </c:pt>
                <c:pt idx="36">
                  <c:v>-4.7699999999999996</c:v>
                </c:pt>
                <c:pt idx="37">
                  <c:v>-3.92</c:v>
                </c:pt>
                <c:pt idx="38">
                  <c:v>-3.67</c:v>
                </c:pt>
                <c:pt idx="39">
                  <c:v>-0.79</c:v>
                </c:pt>
                <c:pt idx="40">
                  <c:v>-0.71</c:v>
                </c:pt>
                <c:pt idx="41">
                  <c:v>-0.63</c:v>
                </c:pt>
                <c:pt idx="42">
                  <c:v>-4.3499999999999996</c:v>
                </c:pt>
                <c:pt idx="43">
                  <c:v>-4.3499999999999996</c:v>
                </c:pt>
                <c:pt idx="44">
                  <c:v>-7.95</c:v>
                </c:pt>
                <c:pt idx="45">
                  <c:v>-5.73</c:v>
                </c:pt>
                <c:pt idx="46">
                  <c:v>-2.41</c:v>
                </c:pt>
                <c:pt idx="47">
                  <c:v>-6.75</c:v>
                </c:pt>
                <c:pt idx="48">
                  <c:v>-1.82</c:v>
                </c:pt>
                <c:pt idx="49">
                  <c:v>-6.43</c:v>
                </c:pt>
                <c:pt idx="50">
                  <c:v>-9.7799999999999994</c:v>
                </c:pt>
                <c:pt idx="51">
                  <c:v>-8.6300000000000008</c:v>
                </c:pt>
                <c:pt idx="52">
                  <c:v>-9.4</c:v>
                </c:pt>
                <c:pt idx="53">
                  <c:v>-8.6300000000000008</c:v>
                </c:pt>
                <c:pt idx="54">
                  <c:v>-8.15</c:v>
                </c:pt>
                <c:pt idx="55">
                  <c:v>-8.5299999999999994</c:v>
                </c:pt>
                <c:pt idx="56">
                  <c:v>-6.81</c:v>
                </c:pt>
                <c:pt idx="57">
                  <c:v>-5.85</c:v>
                </c:pt>
                <c:pt idx="58">
                  <c:v>-7.19</c:v>
                </c:pt>
                <c:pt idx="59">
                  <c:v>-8.92</c:v>
                </c:pt>
                <c:pt idx="60">
                  <c:v>-7.86</c:v>
                </c:pt>
                <c:pt idx="61">
                  <c:v>-6.14</c:v>
                </c:pt>
                <c:pt idx="62">
                  <c:v>-6.81</c:v>
                </c:pt>
                <c:pt idx="63">
                  <c:v>-4.99</c:v>
                </c:pt>
                <c:pt idx="64">
                  <c:v>-5.47</c:v>
                </c:pt>
                <c:pt idx="65">
                  <c:v>0.1</c:v>
                </c:pt>
                <c:pt idx="66">
                  <c:v>4.99</c:v>
                </c:pt>
                <c:pt idx="67">
                  <c:v>2.78</c:v>
                </c:pt>
                <c:pt idx="68">
                  <c:v>2.0099999999999998</c:v>
                </c:pt>
                <c:pt idx="69">
                  <c:v>5.27</c:v>
                </c:pt>
                <c:pt idx="70">
                  <c:v>6.71</c:v>
                </c:pt>
                <c:pt idx="71">
                  <c:v>7.67</c:v>
                </c:pt>
                <c:pt idx="72">
                  <c:v>8.44</c:v>
                </c:pt>
                <c:pt idx="73">
                  <c:v>9.4499999999999993</c:v>
                </c:pt>
                <c:pt idx="74">
                  <c:v>7.91</c:v>
                </c:pt>
                <c:pt idx="75">
                  <c:v>5.14</c:v>
                </c:pt>
                <c:pt idx="76">
                  <c:v>8.01</c:v>
                </c:pt>
                <c:pt idx="77">
                  <c:v>3.51</c:v>
                </c:pt>
                <c:pt idx="78">
                  <c:v>3.6</c:v>
                </c:pt>
                <c:pt idx="79">
                  <c:v>5.62</c:v>
                </c:pt>
                <c:pt idx="80">
                  <c:v>8.01</c:v>
                </c:pt>
                <c:pt idx="81">
                  <c:v>5.33</c:v>
                </c:pt>
                <c:pt idx="82">
                  <c:v>3.89</c:v>
                </c:pt>
                <c:pt idx="83">
                  <c:v>8.1</c:v>
                </c:pt>
                <c:pt idx="84">
                  <c:v>9.16</c:v>
                </c:pt>
                <c:pt idx="85">
                  <c:v>12.7</c:v>
                </c:pt>
                <c:pt idx="86">
                  <c:v>12.7</c:v>
                </c:pt>
                <c:pt idx="87">
                  <c:v>11.94</c:v>
                </c:pt>
                <c:pt idx="88">
                  <c:v>9.06</c:v>
                </c:pt>
                <c:pt idx="89">
                  <c:v>9.5399999999999991</c:v>
                </c:pt>
                <c:pt idx="90">
                  <c:v>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AA-8947-9DA2-26766A67C063}"/>
            </c:ext>
          </c:extLst>
        </c:ser>
        <c:ser>
          <c:idx val="11"/>
          <c:order val="11"/>
          <c:tx>
            <c:strRef>
              <c:f>'WeeklyInvAnalysis-Profit'!$M$3:$M$4</c:f>
              <c:strCache>
                <c:ptCount val="1"/>
                <c:pt idx="0">
                  <c:v>广发中证100ETF联接C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'WeeklyInvAnalysis-Profit'!$M$5:$M$95</c:f>
              <c:numCache>
                <c:formatCode>General</c:formatCode>
                <c:ptCount val="91"/>
                <c:pt idx="88">
                  <c:v>-2.44</c:v>
                </c:pt>
                <c:pt idx="89">
                  <c:v>-0.19</c:v>
                </c:pt>
                <c:pt idx="9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AA-8947-9DA2-26766A67C063}"/>
            </c:ext>
          </c:extLst>
        </c:ser>
        <c:ser>
          <c:idx val="12"/>
          <c:order val="12"/>
          <c:tx>
            <c:strRef>
              <c:f>'WeeklyInvAnalysis-Profit'!$N$3:$N$4</c:f>
              <c:strCache>
                <c:ptCount val="1"/>
                <c:pt idx="0">
                  <c:v>广发中证全指金融地产联接A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'WeeklyInvAnalysis-Profit'!$N$5:$N$95</c:f>
              <c:numCache>
                <c:formatCode>General</c:formatCode>
                <c:ptCount val="91"/>
                <c:pt idx="0">
                  <c:v>2.76</c:v>
                </c:pt>
                <c:pt idx="1">
                  <c:v>0.59</c:v>
                </c:pt>
                <c:pt idx="2">
                  <c:v>3.32</c:v>
                </c:pt>
                <c:pt idx="3">
                  <c:v>-1.69</c:v>
                </c:pt>
                <c:pt idx="4">
                  <c:v>-1.35</c:v>
                </c:pt>
                <c:pt idx="5">
                  <c:v>-6.07</c:v>
                </c:pt>
                <c:pt idx="6">
                  <c:v>-8.4700000000000006</c:v>
                </c:pt>
                <c:pt idx="7">
                  <c:v>-8.4700000000000006</c:v>
                </c:pt>
                <c:pt idx="8">
                  <c:v>-7.87</c:v>
                </c:pt>
                <c:pt idx="9">
                  <c:v>-8.2799999999999994</c:v>
                </c:pt>
                <c:pt idx="10">
                  <c:v>-6.67</c:v>
                </c:pt>
                <c:pt idx="11">
                  <c:v>-1.63</c:v>
                </c:pt>
                <c:pt idx="12">
                  <c:v>-2.7</c:v>
                </c:pt>
                <c:pt idx="13">
                  <c:v>-1.61</c:v>
                </c:pt>
                <c:pt idx="14">
                  <c:v>-2.86</c:v>
                </c:pt>
                <c:pt idx="15">
                  <c:v>-1.77</c:v>
                </c:pt>
                <c:pt idx="16">
                  <c:v>-0.31</c:v>
                </c:pt>
                <c:pt idx="17">
                  <c:v>-3.98</c:v>
                </c:pt>
                <c:pt idx="18">
                  <c:v>-6.03</c:v>
                </c:pt>
                <c:pt idx="19">
                  <c:v>-5.24</c:v>
                </c:pt>
                <c:pt idx="20">
                  <c:v>-2.8</c:v>
                </c:pt>
                <c:pt idx="21">
                  <c:v>-5.19</c:v>
                </c:pt>
                <c:pt idx="22">
                  <c:v>-0.65</c:v>
                </c:pt>
                <c:pt idx="23">
                  <c:v>1.05</c:v>
                </c:pt>
                <c:pt idx="24">
                  <c:v>-1.2</c:v>
                </c:pt>
                <c:pt idx="25">
                  <c:v>-2.2400000000000002</c:v>
                </c:pt>
                <c:pt idx="26">
                  <c:v>-3.34</c:v>
                </c:pt>
                <c:pt idx="27">
                  <c:v>0.04</c:v>
                </c:pt>
                <c:pt idx="28">
                  <c:v>-0.87</c:v>
                </c:pt>
                <c:pt idx="29">
                  <c:v>-0.06</c:v>
                </c:pt>
                <c:pt idx="30">
                  <c:v>0.26</c:v>
                </c:pt>
                <c:pt idx="31">
                  <c:v>0.31</c:v>
                </c:pt>
                <c:pt idx="32">
                  <c:v>-2.2799999999999998</c:v>
                </c:pt>
                <c:pt idx="33">
                  <c:v>-2.84</c:v>
                </c:pt>
                <c:pt idx="34">
                  <c:v>-3.04</c:v>
                </c:pt>
                <c:pt idx="35">
                  <c:v>-1.76</c:v>
                </c:pt>
                <c:pt idx="36">
                  <c:v>0.72</c:v>
                </c:pt>
                <c:pt idx="37">
                  <c:v>2.94</c:v>
                </c:pt>
                <c:pt idx="38">
                  <c:v>2.31</c:v>
                </c:pt>
                <c:pt idx="39">
                  <c:v>5.22</c:v>
                </c:pt>
                <c:pt idx="40">
                  <c:v>4.01</c:v>
                </c:pt>
                <c:pt idx="41">
                  <c:v>2.95</c:v>
                </c:pt>
                <c:pt idx="42">
                  <c:v>-0.73</c:v>
                </c:pt>
                <c:pt idx="43">
                  <c:v>-0.73</c:v>
                </c:pt>
                <c:pt idx="44">
                  <c:v>-6.29</c:v>
                </c:pt>
                <c:pt idx="45">
                  <c:v>-4.03</c:v>
                </c:pt>
                <c:pt idx="46">
                  <c:v>-0.48</c:v>
                </c:pt>
                <c:pt idx="47">
                  <c:v>-4.82</c:v>
                </c:pt>
                <c:pt idx="48">
                  <c:v>0.24</c:v>
                </c:pt>
                <c:pt idx="49">
                  <c:v>-3.66</c:v>
                </c:pt>
                <c:pt idx="50">
                  <c:v>-9.6999999999999993</c:v>
                </c:pt>
                <c:pt idx="51">
                  <c:v>-8.43</c:v>
                </c:pt>
                <c:pt idx="52">
                  <c:v>-7.99</c:v>
                </c:pt>
                <c:pt idx="53">
                  <c:v>-7.24</c:v>
                </c:pt>
                <c:pt idx="54">
                  <c:v>-5.09</c:v>
                </c:pt>
                <c:pt idx="55">
                  <c:v>-7.12</c:v>
                </c:pt>
                <c:pt idx="56">
                  <c:v>-3.35</c:v>
                </c:pt>
                <c:pt idx="57">
                  <c:v>-3.42</c:v>
                </c:pt>
                <c:pt idx="58">
                  <c:v>-5.23</c:v>
                </c:pt>
                <c:pt idx="59">
                  <c:v>-7.16</c:v>
                </c:pt>
                <c:pt idx="60">
                  <c:v>-6.12</c:v>
                </c:pt>
                <c:pt idx="61">
                  <c:v>-3.39</c:v>
                </c:pt>
                <c:pt idx="62">
                  <c:v>-4.5599999999999996</c:v>
                </c:pt>
                <c:pt idx="63">
                  <c:v>-3.23</c:v>
                </c:pt>
                <c:pt idx="64">
                  <c:v>-2.23</c:v>
                </c:pt>
                <c:pt idx="65">
                  <c:v>7.32</c:v>
                </c:pt>
                <c:pt idx="66">
                  <c:v>13.98</c:v>
                </c:pt>
                <c:pt idx="67">
                  <c:v>6.89</c:v>
                </c:pt>
                <c:pt idx="68">
                  <c:v>5.13</c:v>
                </c:pt>
                <c:pt idx="69">
                  <c:v>6.63</c:v>
                </c:pt>
                <c:pt idx="70">
                  <c:v>8.17</c:v>
                </c:pt>
                <c:pt idx="71">
                  <c:v>10.07</c:v>
                </c:pt>
                <c:pt idx="72">
                  <c:v>10.9</c:v>
                </c:pt>
                <c:pt idx="73">
                  <c:v>9.81</c:v>
                </c:pt>
                <c:pt idx="74">
                  <c:v>7.44</c:v>
                </c:pt>
                <c:pt idx="75">
                  <c:v>5.73</c:v>
                </c:pt>
                <c:pt idx="76">
                  <c:v>9.7100000000000009</c:v>
                </c:pt>
                <c:pt idx="77">
                  <c:v>6.16</c:v>
                </c:pt>
                <c:pt idx="78">
                  <c:v>5.27</c:v>
                </c:pt>
                <c:pt idx="79">
                  <c:v>6.24</c:v>
                </c:pt>
                <c:pt idx="80">
                  <c:v>9.61</c:v>
                </c:pt>
                <c:pt idx="81">
                  <c:v>9.64</c:v>
                </c:pt>
                <c:pt idx="82">
                  <c:v>4.7300000000000004</c:v>
                </c:pt>
                <c:pt idx="83">
                  <c:v>7.26</c:v>
                </c:pt>
                <c:pt idx="84">
                  <c:v>6.07</c:v>
                </c:pt>
                <c:pt idx="85">
                  <c:v>9.49</c:v>
                </c:pt>
                <c:pt idx="86">
                  <c:v>12.75</c:v>
                </c:pt>
                <c:pt idx="87">
                  <c:v>13.43</c:v>
                </c:pt>
                <c:pt idx="88">
                  <c:v>7.7</c:v>
                </c:pt>
                <c:pt idx="89">
                  <c:v>7.94</c:v>
                </c:pt>
                <c:pt idx="90">
                  <c:v>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AA-8947-9DA2-26766A67C063}"/>
            </c:ext>
          </c:extLst>
        </c:ser>
        <c:ser>
          <c:idx val="13"/>
          <c:order val="13"/>
          <c:tx>
            <c:strRef>
              <c:f>'WeeklyInvAnalysis-Profit'!$O$3:$O$4</c:f>
              <c:strCache>
                <c:ptCount val="1"/>
                <c:pt idx="0">
                  <c:v>广发中证环保ETF联接A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'WeeklyInvAnalysis-Profit'!$O$5:$O$95</c:f>
              <c:numCache>
                <c:formatCode>General</c:formatCode>
                <c:ptCount val="91"/>
                <c:pt idx="0">
                  <c:v>0.74</c:v>
                </c:pt>
                <c:pt idx="1">
                  <c:v>-0.69</c:v>
                </c:pt>
                <c:pt idx="2">
                  <c:v>1.41</c:v>
                </c:pt>
                <c:pt idx="3">
                  <c:v>-4.8</c:v>
                </c:pt>
                <c:pt idx="4">
                  <c:v>-7.24</c:v>
                </c:pt>
                <c:pt idx="5">
                  <c:v>-11.14</c:v>
                </c:pt>
                <c:pt idx="6">
                  <c:v>-13</c:v>
                </c:pt>
                <c:pt idx="7">
                  <c:v>-14.35</c:v>
                </c:pt>
                <c:pt idx="8">
                  <c:v>-12.46</c:v>
                </c:pt>
                <c:pt idx="9">
                  <c:v>-16.13</c:v>
                </c:pt>
                <c:pt idx="10">
                  <c:v>-14.59</c:v>
                </c:pt>
                <c:pt idx="11">
                  <c:v>-10.57</c:v>
                </c:pt>
                <c:pt idx="12">
                  <c:v>-12.18</c:v>
                </c:pt>
                <c:pt idx="13">
                  <c:v>-10.3</c:v>
                </c:pt>
                <c:pt idx="14">
                  <c:v>-13.26</c:v>
                </c:pt>
                <c:pt idx="15">
                  <c:v>-13.46</c:v>
                </c:pt>
                <c:pt idx="16">
                  <c:v>-12.56</c:v>
                </c:pt>
                <c:pt idx="17">
                  <c:v>-13.68</c:v>
                </c:pt>
                <c:pt idx="18">
                  <c:v>-16.760000000000002</c:v>
                </c:pt>
                <c:pt idx="19">
                  <c:v>-15.38</c:v>
                </c:pt>
                <c:pt idx="20">
                  <c:v>-13.02</c:v>
                </c:pt>
                <c:pt idx="21">
                  <c:v>-14.08</c:v>
                </c:pt>
                <c:pt idx="22">
                  <c:v>-10.27</c:v>
                </c:pt>
                <c:pt idx="23">
                  <c:v>-8.56</c:v>
                </c:pt>
                <c:pt idx="24">
                  <c:v>-9.56</c:v>
                </c:pt>
                <c:pt idx="25">
                  <c:v>-12.34</c:v>
                </c:pt>
                <c:pt idx="26">
                  <c:v>-13.16</c:v>
                </c:pt>
                <c:pt idx="27">
                  <c:v>-12.38</c:v>
                </c:pt>
                <c:pt idx="28">
                  <c:v>-14.32</c:v>
                </c:pt>
                <c:pt idx="29">
                  <c:v>-14.1</c:v>
                </c:pt>
                <c:pt idx="30">
                  <c:v>-13.97</c:v>
                </c:pt>
                <c:pt idx="31">
                  <c:v>-13.37</c:v>
                </c:pt>
                <c:pt idx="32">
                  <c:v>-15.84</c:v>
                </c:pt>
                <c:pt idx="33">
                  <c:v>-14.54</c:v>
                </c:pt>
                <c:pt idx="34">
                  <c:v>-13.73</c:v>
                </c:pt>
                <c:pt idx="35">
                  <c:v>-11.45</c:v>
                </c:pt>
                <c:pt idx="36">
                  <c:v>-10.62</c:v>
                </c:pt>
                <c:pt idx="37">
                  <c:v>-8.64</c:v>
                </c:pt>
                <c:pt idx="38">
                  <c:v>-7.73</c:v>
                </c:pt>
                <c:pt idx="39">
                  <c:v>-4.1500000000000004</c:v>
                </c:pt>
                <c:pt idx="40">
                  <c:v>-1.45</c:v>
                </c:pt>
                <c:pt idx="41">
                  <c:v>-0.85</c:v>
                </c:pt>
                <c:pt idx="42">
                  <c:v>-2.21</c:v>
                </c:pt>
                <c:pt idx="43">
                  <c:v>-2.21</c:v>
                </c:pt>
                <c:pt idx="44">
                  <c:v>-3.8</c:v>
                </c:pt>
                <c:pt idx="45">
                  <c:v>-0.78</c:v>
                </c:pt>
                <c:pt idx="46">
                  <c:v>5.12</c:v>
                </c:pt>
                <c:pt idx="47">
                  <c:v>-2.0699999999999998</c:v>
                </c:pt>
                <c:pt idx="48">
                  <c:v>4.25</c:v>
                </c:pt>
                <c:pt idx="49">
                  <c:v>-1.69</c:v>
                </c:pt>
                <c:pt idx="50">
                  <c:v>-7.24</c:v>
                </c:pt>
                <c:pt idx="51">
                  <c:v>-9.68</c:v>
                </c:pt>
                <c:pt idx="52">
                  <c:v>-10.050000000000001</c:v>
                </c:pt>
                <c:pt idx="53">
                  <c:v>-9.43</c:v>
                </c:pt>
                <c:pt idx="54">
                  <c:v>-7.54</c:v>
                </c:pt>
                <c:pt idx="55">
                  <c:v>-9.1999999999999993</c:v>
                </c:pt>
                <c:pt idx="56">
                  <c:v>-6.87</c:v>
                </c:pt>
                <c:pt idx="57">
                  <c:v>-4.9000000000000004</c:v>
                </c:pt>
                <c:pt idx="58">
                  <c:v>-5.67</c:v>
                </c:pt>
                <c:pt idx="59">
                  <c:v>-8.48</c:v>
                </c:pt>
                <c:pt idx="60">
                  <c:v>-7.33</c:v>
                </c:pt>
                <c:pt idx="61">
                  <c:v>-3.21</c:v>
                </c:pt>
                <c:pt idx="62">
                  <c:v>-3.19</c:v>
                </c:pt>
                <c:pt idx="63">
                  <c:v>0.08</c:v>
                </c:pt>
                <c:pt idx="64">
                  <c:v>0.7</c:v>
                </c:pt>
                <c:pt idx="65">
                  <c:v>4.84</c:v>
                </c:pt>
                <c:pt idx="66">
                  <c:v>13.79</c:v>
                </c:pt>
                <c:pt idx="67">
                  <c:v>10.88</c:v>
                </c:pt>
                <c:pt idx="68">
                  <c:v>9.9700000000000006</c:v>
                </c:pt>
                <c:pt idx="69">
                  <c:v>16.350000000000001</c:v>
                </c:pt>
                <c:pt idx="70">
                  <c:v>17.34</c:v>
                </c:pt>
                <c:pt idx="71">
                  <c:v>17.86</c:v>
                </c:pt>
                <c:pt idx="72">
                  <c:v>16.760000000000002</c:v>
                </c:pt>
                <c:pt idx="73">
                  <c:v>18.47</c:v>
                </c:pt>
                <c:pt idx="74">
                  <c:v>18.47</c:v>
                </c:pt>
                <c:pt idx="75">
                  <c:v>15.53</c:v>
                </c:pt>
                <c:pt idx="76">
                  <c:v>21.03</c:v>
                </c:pt>
                <c:pt idx="77">
                  <c:v>15.32</c:v>
                </c:pt>
                <c:pt idx="78">
                  <c:v>17.05</c:v>
                </c:pt>
                <c:pt idx="79">
                  <c:v>22.75</c:v>
                </c:pt>
                <c:pt idx="80">
                  <c:v>24.61</c:v>
                </c:pt>
                <c:pt idx="81">
                  <c:v>19.96</c:v>
                </c:pt>
                <c:pt idx="82">
                  <c:v>21.6</c:v>
                </c:pt>
                <c:pt idx="83">
                  <c:v>26.43</c:v>
                </c:pt>
                <c:pt idx="84">
                  <c:v>26.16</c:v>
                </c:pt>
                <c:pt idx="85">
                  <c:v>26.12</c:v>
                </c:pt>
                <c:pt idx="86">
                  <c:v>26.81</c:v>
                </c:pt>
                <c:pt idx="87">
                  <c:v>26.41</c:v>
                </c:pt>
                <c:pt idx="88">
                  <c:v>25.61</c:v>
                </c:pt>
                <c:pt idx="89">
                  <c:v>33.68</c:v>
                </c:pt>
                <c:pt idx="90">
                  <c:v>42.75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AA-8947-9DA2-26766A67C063}"/>
            </c:ext>
          </c:extLst>
        </c:ser>
        <c:ser>
          <c:idx val="14"/>
          <c:order val="14"/>
          <c:tx>
            <c:strRef>
              <c:f>'WeeklyInvAnalysis-Profit'!$P$3:$P$4</c:f>
              <c:strCache>
                <c:ptCount val="1"/>
                <c:pt idx="0">
                  <c:v>广发养老指数A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'WeeklyInvAnalysis-Profit'!$P$5:$P$95</c:f>
              <c:numCache>
                <c:formatCode>General</c:formatCode>
                <c:ptCount val="91"/>
                <c:pt idx="0">
                  <c:v>0.03</c:v>
                </c:pt>
                <c:pt idx="1">
                  <c:v>-2.4300000000000002</c:v>
                </c:pt>
                <c:pt idx="2">
                  <c:v>-1.04</c:v>
                </c:pt>
                <c:pt idx="3">
                  <c:v>-6.23</c:v>
                </c:pt>
                <c:pt idx="4">
                  <c:v>-6.54</c:v>
                </c:pt>
                <c:pt idx="5">
                  <c:v>-10.28</c:v>
                </c:pt>
                <c:pt idx="6">
                  <c:v>-12.39</c:v>
                </c:pt>
                <c:pt idx="7">
                  <c:v>-13.83</c:v>
                </c:pt>
                <c:pt idx="8">
                  <c:v>-13.12</c:v>
                </c:pt>
                <c:pt idx="9">
                  <c:v>-16.62</c:v>
                </c:pt>
                <c:pt idx="10">
                  <c:v>-14.37</c:v>
                </c:pt>
                <c:pt idx="11">
                  <c:v>-10.55</c:v>
                </c:pt>
                <c:pt idx="12">
                  <c:v>-10.91</c:v>
                </c:pt>
                <c:pt idx="13">
                  <c:v>-9.61</c:v>
                </c:pt>
                <c:pt idx="14">
                  <c:v>-11.23</c:v>
                </c:pt>
                <c:pt idx="15">
                  <c:v>-12.22</c:v>
                </c:pt>
                <c:pt idx="16">
                  <c:v>-10.35</c:v>
                </c:pt>
                <c:pt idx="17">
                  <c:v>-11.94</c:v>
                </c:pt>
                <c:pt idx="18">
                  <c:v>-14.26</c:v>
                </c:pt>
                <c:pt idx="19">
                  <c:v>-11.77</c:v>
                </c:pt>
                <c:pt idx="20">
                  <c:v>-9.01</c:v>
                </c:pt>
                <c:pt idx="21">
                  <c:v>-9.31</c:v>
                </c:pt>
                <c:pt idx="22">
                  <c:v>-6.35</c:v>
                </c:pt>
                <c:pt idx="23">
                  <c:v>-5.1100000000000003</c:v>
                </c:pt>
                <c:pt idx="24">
                  <c:v>-5.81</c:v>
                </c:pt>
                <c:pt idx="25">
                  <c:v>-8.43</c:v>
                </c:pt>
                <c:pt idx="26">
                  <c:v>-9.01</c:v>
                </c:pt>
                <c:pt idx="27">
                  <c:v>-7.72</c:v>
                </c:pt>
                <c:pt idx="28">
                  <c:v>-7.94</c:v>
                </c:pt>
                <c:pt idx="29">
                  <c:v>-8.67</c:v>
                </c:pt>
                <c:pt idx="30">
                  <c:v>-7.71</c:v>
                </c:pt>
                <c:pt idx="31">
                  <c:v>-6.43</c:v>
                </c:pt>
                <c:pt idx="32">
                  <c:v>-7.3</c:v>
                </c:pt>
                <c:pt idx="33">
                  <c:v>-7.28</c:v>
                </c:pt>
                <c:pt idx="34">
                  <c:v>-8.65</c:v>
                </c:pt>
                <c:pt idx="35">
                  <c:v>-6.98</c:v>
                </c:pt>
                <c:pt idx="36">
                  <c:v>-5.84</c:v>
                </c:pt>
                <c:pt idx="37">
                  <c:v>-4.42</c:v>
                </c:pt>
                <c:pt idx="38">
                  <c:v>-4.4400000000000004</c:v>
                </c:pt>
                <c:pt idx="39">
                  <c:v>-0.45</c:v>
                </c:pt>
                <c:pt idx="40">
                  <c:v>1.38</c:v>
                </c:pt>
                <c:pt idx="41">
                  <c:v>1.46</c:v>
                </c:pt>
                <c:pt idx="42">
                  <c:v>-1.95</c:v>
                </c:pt>
                <c:pt idx="43">
                  <c:v>-1.95</c:v>
                </c:pt>
                <c:pt idx="44">
                  <c:v>0.17</c:v>
                </c:pt>
                <c:pt idx="45">
                  <c:v>-0.26</c:v>
                </c:pt>
                <c:pt idx="46">
                  <c:v>3.99</c:v>
                </c:pt>
                <c:pt idx="47">
                  <c:v>-1.2</c:v>
                </c:pt>
                <c:pt idx="48">
                  <c:v>4.2300000000000004</c:v>
                </c:pt>
                <c:pt idx="49">
                  <c:v>-2.37</c:v>
                </c:pt>
                <c:pt idx="50">
                  <c:v>-5.29</c:v>
                </c:pt>
                <c:pt idx="51">
                  <c:v>-3.4</c:v>
                </c:pt>
                <c:pt idx="52">
                  <c:v>-4.0999999999999996</c:v>
                </c:pt>
                <c:pt idx="53">
                  <c:v>-1.98</c:v>
                </c:pt>
                <c:pt idx="54">
                  <c:v>-0.42</c:v>
                </c:pt>
                <c:pt idx="55">
                  <c:v>-0.39</c:v>
                </c:pt>
                <c:pt idx="56">
                  <c:v>1.1200000000000001</c:v>
                </c:pt>
                <c:pt idx="57">
                  <c:v>2.97</c:v>
                </c:pt>
                <c:pt idx="58">
                  <c:v>2.92</c:v>
                </c:pt>
                <c:pt idx="59">
                  <c:v>0.53</c:v>
                </c:pt>
                <c:pt idx="60">
                  <c:v>3.66</c:v>
                </c:pt>
                <c:pt idx="61">
                  <c:v>5.31</c:v>
                </c:pt>
                <c:pt idx="62">
                  <c:v>7.49</c:v>
                </c:pt>
                <c:pt idx="63">
                  <c:v>11.21</c:v>
                </c:pt>
                <c:pt idx="64">
                  <c:v>12</c:v>
                </c:pt>
                <c:pt idx="65">
                  <c:v>17.46</c:v>
                </c:pt>
                <c:pt idx="66">
                  <c:v>27.94</c:v>
                </c:pt>
                <c:pt idx="67">
                  <c:v>24.72</c:v>
                </c:pt>
                <c:pt idx="68">
                  <c:v>23.73</c:v>
                </c:pt>
                <c:pt idx="69">
                  <c:v>31.47</c:v>
                </c:pt>
                <c:pt idx="70">
                  <c:v>31.24</c:v>
                </c:pt>
                <c:pt idx="71">
                  <c:v>28.22</c:v>
                </c:pt>
                <c:pt idx="72">
                  <c:v>29.94</c:v>
                </c:pt>
                <c:pt idx="73">
                  <c:v>33.869999999999997</c:v>
                </c:pt>
                <c:pt idx="74">
                  <c:v>31.81</c:v>
                </c:pt>
                <c:pt idx="75">
                  <c:v>24.75</c:v>
                </c:pt>
                <c:pt idx="76">
                  <c:v>25.64</c:v>
                </c:pt>
                <c:pt idx="77">
                  <c:v>23.5</c:v>
                </c:pt>
                <c:pt idx="78">
                  <c:v>23.93</c:v>
                </c:pt>
                <c:pt idx="79">
                  <c:v>26.37</c:v>
                </c:pt>
                <c:pt idx="80">
                  <c:v>27.94</c:v>
                </c:pt>
                <c:pt idx="81">
                  <c:v>23.01</c:v>
                </c:pt>
                <c:pt idx="82">
                  <c:v>23.64</c:v>
                </c:pt>
                <c:pt idx="83">
                  <c:v>24.26</c:v>
                </c:pt>
                <c:pt idx="84">
                  <c:v>23.21</c:v>
                </c:pt>
                <c:pt idx="85">
                  <c:v>22.91</c:v>
                </c:pt>
                <c:pt idx="86">
                  <c:v>20.6</c:v>
                </c:pt>
                <c:pt idx="87">
                  <c:v>24.98</c:v>
                </c:pt>
                <c:pt idx="88">
                  <c:v>21.42</c:v>
                </c:pt>
                <c:pt idx="89">
                  <c:v>23.61</c:v>
                </c:pt>
                <c:pt idx="9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AA-8947-9DA2-26766A67C063}"/>
            </c:ext>
          </c:extLst>
        </c:ser>
        <c:ser>
          <c:idx val="15"/>
          <c:order val="15"/>
          <c:tx>
            <c:strRef>
              <c:f>'WeeklyInvAnalysis-Profit'!$Q$3:$Q$4</c:f>
              <c:strCache>
                <c:ptCount val="1"/>
                <c:pt idx="0">
                  <c:v>广发医药卫生联接A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'WeeklyInvAnalysis-Profit'!$Q$5:$Q$95</c:f>
              <c:numCache>
                <c:formatCode>General</c:formatCode>
                <c:ptCount val="91"/>
                <c:pt idx="0">
                  <c:v>0.76</c:v>
                </c:pt>
                <c:pt idx="1">
                  <c:v>-0.7</c:v>
                </c:pt>
                <c:pt idx="2">
                  <c:v>-0.09</c:v>
                </c:pt>
                <c:pt idx="3">
                  <c:v>-4.42</c:v>
                </c:pt>
                <c:pt idx="4">
                  <c:v>-3.98</c:v>
                </c:pt>
                <c:pt idx="5">
                  <c:v>-8.16</c:v>
                </c:pt>
                <c:pt idx="6">
                  <c:v>-8.9600000000000009</c:v>
                </c:pt>
                <c:pt idx="7">
                  <c:v>-11.53</c:v>
                </c:pt>
                <c:pt idx="8">
                  <c:v>-10.96</c:v>
                </c:pt>
                <c:pt idx="9">
                  <c:v>-16.5</c:v>
                </c:pt>
                <c:pt idx="10">
                  <c:v>-13.84</c:v>
                </c:pt>
                <c:pt idx="11">
                  <c:v>-9.57</c:v>
                </c:pt>
                <c:pt idx="12">
                  <c:v>-8.83</c:v>
                </c:pt>
                <c:pt idx="13">
                  <c:v>-6.42</c:v>
                </c:pt>
                <c:pt idx="14">
                  <c:v>-7.82</c:v>
                </c:pt>
                <c:pt idx="15">
                  <c:v>-9.34</c:v>
                </c:pt>
                <c:pt idx="16">
                  <c:v>-8.31</c:v>
                </c:pt>
                <c:pt idx="17">
                  <c:v>-9.93</c:v>
                </c:pt>
                <c:pt idx="18">
                  <c:v>-11.02</c:v>
                </c:pt>
                <c:pt idx="19">
                  <c:v>-7.04</c:v>
                </c:pt>
                <c:pt idx="20">
                  <c:v>-2.99</c:v>
                </c:pt>
                <c:pt idx="21">
                  <c:v>-2.85</c:v>
                </c:pt>
                <c:pt idx="22">
                  <c:v>-0.7</c:v>
                </c:pt>
                <c:pt idx="23">
                  <c:v>-0.37</c:v>
                </c:pt>
                <c:pt idx="24">
                  <c:v>0.3</c:v>
                </c:pt>
                <c:pt idx="25">
                  <c:v>-2.54</c:v>
                </c:pt>
                <c:pt idx="26">
                  <c:v>-2.88</c:v>
                </c:pt>
                <c:pt idx="27">
                  <c:v>0.26</c:v>
                </c:pt>
                <c:pt idx="28">
                  <c:v>0.97</c:v>
                </c:pt>
                <c:pt idx="29">
                  <c:v>0.28999999999999998</c:v>
                </c:pt>
                <c:pt idx="30">
                  <c:v>2.78</c:v>
                </c:pt>
                <c:pt idx="31">
                  <c:v>4.16</c:v>
                </c:pt>
                <c:pt idx="32">
                  <c:v>3.08</c:v>
                </c:pt>
                <c:pt idx="33">
                  <c:v>1.2</c:v>
                </c:pt>
                <c:pt idx="34">
                  <c:v>-1.4</c:v>
                </c:pt>
                <c:pt idx="35">
                  <c:v>-0.56999999999999995</c:v>
                </c:pt>
                <c:pt idx="36">
                  <c:v>-0.17</c:v>
                </c:pt>
                <c:pt idx="37">
                  <c:v>0.01</c:v>
                </c:pt>
                <c:pt idx="38">
                  <c:v>-0.6</c:v>
                </c:pt>
                <c:pt idx="39">
                  <c:v>1.87</c:v>
                </c:pt>
                <c:pt idx="40">
                  <c:v>4.7300000000000004</c:v>
                </c:pt>
                <c:pt idx="41">
                  <c:v>6.26</c:v>
                </c:pt>
                <c:pt idx="42">
                  <c:v>6.47</c:v>
                </c:pt>
                <c:pt idx="43">
                  <c:v>6.47</c:v>
                </c:pt>
                <c:pt idx="44">
                  <c:v>11.95</c:v>
                </c:pt>
                <c:pt idx="45">
                  <c:v>10.18</c:v>
                </c:pt>
                <c:pt idx="46">
                  <c:v>12.06</c:v>
                </c:pt>
                <c:pt idx="47">
                  <c:v>8.8000000000000007</c:v>
                </c:pt>
                <c:pt idx="48">
                  <c:v>15.85</c:v>
                </c:pt>
                <c:pt idx="49">
                  <c:v>7.45</c:v>
                </c:pt>
                <c:pt idx="50">
                  <c:v>4.67</c:v>
                </c:pt>
                <c:pt idx="51">
                  <c:v>9.86</c:v>
                </c:pt>
                <c:pt idx="52">
                  <c:v>10.18</c:v>
                </c:pt>
                <c:pt idx="53">
                  <c:v>14.65</c:v>
                </c:pt>
                <c:pt idx="54">
                  <c:v>17.399999999999999</c:v>
                </c:pt>
                <c:pt idx="55">
                  <c:v>17.03</c:v>
                </c:pt>
                <c:pt idx="56">
                  <c:v>15.78</c:v>
                </c:pt>
                <c:pt idx="57">
                  <c:v>19.100000000000001</c:v>
                </c:pt>
                <c:pt idx="58">
                  <c:v>19.52</c:v>
                </c:pt>
                <c:pt idx="59">
                  <c:v>18.32</c:v>
                </c:pt>
                <c:pt idx="60">
                  <c:v>21.17</c:v>
                </c:pt>
                <c:pt idx="61">
                  <c:v>24.71</c:v>
                </c:pt>
                <c:pt idx="62">
                  <c:v>28.57</c:v>
                </c:pt>
                <c:pt idx="63">
                  <c:v>35.46</c:v>
                </c:pt>
                <c:pt idx="64">
                  <c:v>37.28</c:v>
                </c:pt>
                <c:pt idx="65">
                  <c:v>39.76</c:v>
                </c:pt>
                <c:pt idx="66">
                  <c:v>50.49</c:v>
                </c:pt>
                <c:pt idx="67">
                  <c:v>48.5</c:v>
                </c:pt>
                <c:pt idx="68">
                  <c:v>49.4</c:v>
                </c:pt>
                <c:pt idx="69">
                  <c:v>60.26</c:v>
                </c:pt>
                <c:pt idx="70">
                  <c:v>59.35</c:v>
                </c:pt>
                <c:pt idx="71">
                  <c:v>52.8</c:v>
                </c:pt>
                <c:pt idx="72">
                  <c:v>52.71</c:v>
                </c:pt>
                <c:pt idx="73">
                  <c:v>58.12</c:v>
                </c:pt>
                <c:pt idx="74">
                  <c:v>55.66</c:v>
                </c:pt>
                <c:pt idx="75">
                  <c:v>47.83</c:v>
                </c:pt>
                <c:pt idx="76">
                  <c:v>46.42</c:v>
                </c:pt>
                <c:pt idx="77">
                  <c:v>47.05</c:v>
                </c:pt>
                <c:pt idx="78">
                  <c:v>47.13</c:v>
                </c:pt>
                <c:pt idx="79">
                  <c:v>50.45</c:v>
                </c:pt>
                <c:pt idx="80">
                  <c:v>54.23</c:v>
                </c:pt>
                <c:pt idx="81">
                  <c:v>46.23</c:v>
                </c:pt>
                <c:pt idx="82">
                  <c:v>49.71</c:v>
                </c:pt>
                <c:pt idx="83">
                  <c:v>48.01</c:v>
                </c:pt>
                <c:pt idx="84">
                  <c:v>46.14</c:v>
                </c:pt>
                <c:pt idx="85">
                  <c:v>44.52</c:v>
                </c:pt>
                <c:pt idx="86">
                  <c:v>41.25</c:v>
                </c:pt>
                <c:pt idx="87">
                  <c:v>47.89</c:v>
                </c:pt>
                <c:pt idx="88">
                  <c:v>44.94</c:v>
                </c:pt>
                <c:pt idx="89">
                  <c:v>50.26</c:v>
                </c:pt>
                <c:pt idx="90">
                  <c:v>51.99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BAA-8947-9DA2-26766A67C063}"/>
            </c:ext>
          </c:extLst>
        </c:ser>
        <c:ser>
          <c:idx val="16"/>
          <c:order val="16"/>
          <c:tx>
            <c:strRef>
              <c:f>'WeeklyInvAnalysis-Profit'!$R$3:$R$4</c:f>
              <c:strCache>
                <c:ptCount val="1"/>
                <c:pt idx="0">
                  <c:v>建信中证500指数增强A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'WeeklyInvAnalysis-Profit'!$R$5:$R$95</c:f>
              <c:numCache>
                <c:formatCode>General</c:formatCode>
                <c:ptCount val="91"/>
                <c:pt idx="0">
                  <c:v>1.64</c:v>
                </c:pt>
                <c:pt idx="1">
                  <c:v>-0.61</c:v>
                </c:pt>
                <c:pt idx="2">
                  <c:v>0.61</c:v>
                </c:pt>
                <c:pt idx="3">
                  <c:v>-5.32</c:v>
                </c:pt>
                <c:pt idx="4">
                  <c:v>-6.93</c:v>
                </c:pt>
                <c:pt idx="5">
                  <c:v>-10.83</c:v>
                </c:pt>
                <c:pt idx="6">
                  <c:v>-12.68</c:v>
                </c:pt>
                <c:pt idx="7">
                  <c:v>-14.05</c:v>
                </c:pt>
                <c:pt idx="8">
                  <c:v>-12.71</c:v>
                </c:pt>
                <c:pt idx="9">
                  <c:v>-16.34</c:v>
                </c:pt>
                <c:pt idx="10">
                  <c:v>-14.34</c:v>
                </c:pt>
                <c:pt idx="11">
                  <c:v>-10.36</c:v>
                </c:pt>
                <c:pt idx="12">
                  <c:v>-11.21</c:v>
                </c:pt>
                <c:pt idx="13">
                  <c:v>-9.58</c:v>
                </c:pt>
                <c:pt idx="14">
                  <c:v>-12.36</c:v>
                </c:pt>
                <c:pt idx="15">
                  <c:v>-11.93</c:v>
                </c:pt>
                <c:pt idx="16">
                  <c:v>-11.47</c:v>
                </c:pt>
                <c:pt idx="17">
                  <c:v>-13.14</c:v>
                </c:pt>
                <c:pt idx="18">
                  <c:v>-16.93</c:v>
                </c:pt>
                <c:pt idx="19">
                  <c:v>-14.94</c:v>
                </c:pt>
                <c:pt idx="20">
                  <c:v>-12.28</c:v>
                </c:pt>
                <c:pt idx="21">
                  <c:v>-12.19</c:v>
                </c:pt>
                <c:pt idx="22">
                  <c:v>-7.76</c:v>
                </c:pt>
                <c:pt idx="23">
                  <c:v>-6.2</c:v>
                </c:pt>
                <c:pt idx="24">
                  <c:v>-6.83</c:v>
                </c:pt>
                <c:pt idx="25">
                  <c:v>-10.33</c:v>
                </c:pt>
                <c:pt idx="26">
                  <c:v>-11.21</c:v>
                </c:pt>
                <c:pt idx="27">
                  <c:v>-8.8699999999999992</c:v>
                </c:pt>
                <c:pt idx="28">
                  <c:v>-10.3</c:v>
                </c:pt>
                <c:pt idx="29">
                  <c:v>-9.5299999999999994</c:v>
                </c:pt>
                <c:pt idx="30">
                  <c:v>-10.17</c:v>
                </c:pt>
                <c:pt idx="31">
                  <c:v>-9.9499999999999993</c:v>
                </c:pt>
                <c:pt idx="32">
                  <c:v>-12.19</c:v>
                </c:pt>
                <c:pt idx="33">
                  <c:v>-11.61</c:v>
                </c:pt>
                <c:pt idx="34">
                  <c:v>-11.76</c:v>
                </c:pt>
                <c:pt idx="35">
                  <c:v>-9.8800000000000008</c:v>
                </c:pt>
                <c:pt idx="36">
                  <c:v>-8.61</c:v>
                </c:pt>
                <c:pt idx="37">
                  <c:v>-7.12</c:v>
                </c:pt>
                <c:pt idx="38">
                  <c:v>-7.36</c:v>
                </c:pt>
                <c:pt idx="39">
                  <c:v>-4.03</c:v>
                </c:pt>
                <c:pt idx="40">
                  <c:v>-2.1800000000000002</c:v>
                </c:pt>
                <c:pt idx="41">
                  <c:v>-1.79</c:v>
                </c:pt>
                <c:pt idx="42">
                  <c:v>-4.66</c:v>
                </c:pt>
                <c:pt idx="43">
                  <c:v>-4.66</c:v>
                </c:pt>
                <c:pt idx="44">
                  <c:v>-7.12</c:v>
                </c:pt>
                <c:pt idx="45">
                  <c:v>-5.28</c:v>
                </c:pt>
                <c:pt idx="46">
                  <c:v>0.46</c:v>
                </c:pt>
                <c:pt idx="47">
                  <c:v>-5.03</c:v>
                </c:pt>
                <c:pt idx="48">
                  <c:v>0.06</c:v>
                </c:pt>
                <c:pt idx="49">
                  <c:v>-5.03</c:v>
                </c:pt>
                <c:pt idx="50">
                  <c:v>-8.9499999999999993</c:v>
                </c:pt>
                <c:pt idx="51">
                  <c:v>-10.220000000000001</c:v>
                </c:pt>
                <c:pt idx="52">
                  <c:v>-10.17</c:v>
                </c:pt>
                <c:pt idx="53">
                  <c:v>-8.67</c:v>
                </c:pt>
                <c:pt idx="54">
                  <c:v>-6.66</c:v>
                </c:pt>
                <c:pt idx="55">
                  <c:v>-7.18</c:v>
                </c:pt>
                <c:pt idx="56">
                  <c:v>-5.43</c:v>
                </c:pt>
                <c:pt idx="57">
                  <c:v>-3.45</c:v>
                </c:pt>
                <c:pt idx="58">
                  <c:v>-3.27</c:v>
                </c:pt>
                <c:pt idx="59">
                  <c:v>-5.79</c:v>
                </c:pt>
                <c:pt idx="60">
                  <c:v>-4.53</c:v>
                </c:pt>
                <c:pt idx="61">
                  <c:v>-1.8</c:v>
                </c:pt>
                <c:pt idx="62">
                  <c:v>-1.22</c:v>
                </c:pt>
                <c:pt idx="63">
                  <c:v>0.42</c:v>
                </c:pt>
                <c:pt idx="64">
                  <c:v>0.94</c:v>
                </c:pt>
                <c:pt idx="65">
                  <c:v>3.25</c:v>
                </c:pt>
                <c:pt idx="66">
                  <c:v>8.7799999999999994</c:v>
                </c:pt>
                <c:pt idx="67">
                  <c:v>6.9</c:v>
                </c:pt>
                <c:pt idx="68">
                  <c:v>6.42</c:v>
                </c:pt>
                <c:pt idx="69">
                  <c:v>9.2899999999999991</c:v>
                </c:pt>
                <c:pt idx="70">
                  <c:v>10.5</c:v>
                </c:pt>
                <c:pt idx="71">
                  <c:v>9.3699999999999992</c:v>
                </c:pt>
                <c:pt idx="72">
                  <c:v>10.14</c:v>
                </c:pt>
                <c:pt idx="73">
                  <c:v>11.2</c:v>
                </c:pt>
                <c:pt idx="74">
                  <c:v>9.48</c:v>
                </c:pt>
                <c:pt idx="75">
                  <c:v>5.69</c:v>
                </c:pt>
                <c:pt idx="76">
                  <c:v>7.03</c:v>
                </c:pt>
                <c:pt idx="77">
                  <c:v>5.52</c:v>
                </c:pt>
                <c:pt idx="78">
                  <c:v>5.38</c:v>
                </c:pt>
                <c:pt idx="79">
                  <c:v>7.23</c:v>
                </c:pt>
                <c:pt idx="80">
                  <c:v>8.31</c:v>
                </c:pt>
                <c:pt idx="81">
                  <c:v>5.46</c:v>
                </c:pt>
                <c:pt idx="82">
                  <c:v>4.9000000000000004</c:v>
                </c:pt>
                <c:pt idx="83">
                  <c:v>6.48</c:v>
                </c:pt>
                <c:pt idx="84">
                  <c:v>6.14</c:v>
                </c:pt>
                <c:pt idx="85">
                  <c:v>7.22</c:v>
                </c:pt>
                <c:pt idx="86">
                  <c:v>6.12</c:v>
                </c:pt>
                <c:pt idx="87">
                  <c:v>6.98</c:v>
                </c:pt>
                <c:pt idx="88">
                  <c:v>4.09</c:v>
                </c:pt>
                <c:pt idx="89">
                  <c:v>5.22</c:v>
                </c:pt>
                <c:pt idx="90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BAA-8947-9DA2-26766A67C063}"/>
            </c:ext>
          </c:extLst>
        </c:ser>
        <c:ser>
          <c:idx val="17"/>
          <c:order val="17"/>
          <c:tx>
            <c:strRef>
              <c:f>'WeeklyInvAnalysis-Profit'!$S$3:$S$4</c:f>
              <c:strCache>
                <c:ptCount val="1"/>
                <c:pt idx="0">
                  <c:v>德国30ETF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'WeeklyInvAnalysis-Profit'!$S$5:$S$95</c:f>
              <c:numCache>
                <c:formatCode>General</c:formatCode>
                <c:ptCount val="91"/>
                <c:pt idx="0">
                  <c:v>3.21</c:v>
                </c:pt>
                <c:pt idx="1">
                  <c:v>2.8</c:v>
                </c:pt>
                <c:pt idx="2">
                  <c:v>6.22</c:v>
                </c:pt>
                <c:pt idx="3">
                  <c:v>5.18</c:v>
                </c:pt>
                <c:pt idx="4">
                  <c:v>5.8</c:v>
                </c:pt>
                <c:pt idx="5">
                  <c:v>4.25</c:v>
                </c:pt>
                <c:pt idx="6">
                  <c:v>6.32</c:v>
                </c:pt>
                <c:pt idx="7">
                  <c:v>4.3499999999999996</c:v>
                </c:pt>
                <c:pt idx="8">
                  <c:v>3.32</c:v>
                </c:pt>
                <c:pt idx="9">
                  <c:v>4.5599999999999996</c:v>
                </c:pt>
                <c:pt idx="10">
                  <c:v>6.84</c:v>
                </c:pt>
                <c:pt idx="11">
                  <c:v>7.56</c:v>
                </c:pt>
                <c:pt idx="12">
                  <c:v>7.88</c:v>
                </c:pt>
                <c:pt idx="13">
                  <c:v>10.16</c:v>
                </c:pt>
                <c:pt idx="14">
                  <c:v>8.19</c:v>
                </c:pt>
                <c:pt idx="15">
                  <c:v>7.67</c:v>
                </c:pt>
                <c:pt idx="16">
                  <c:v>7.25</c:v>
                </c:pt>
                <c:pt idx="17">
                  <c:v>5.6</c:v>
                </c:pt>
                <c:pt idx="18">
                  <c:v>4.25</c:v>
                </c:pt>
                <c:pt idx="19">
                  <c:v>2.1800000000000002</c:v>
                </c:pt>
                <c:pt idx="20">
                  <c:v>4.1500000000000004</c:v>
                </c:pt>
                <c:pt idx="21">
                  <c:v>4.66</c:v>
                </c:pt>
                <c:pt idx="22">
                  <c:v>6.42</c:v>
                </c:pt>
                <c:pt idx="23">
                  <c:v>8.6</c:v>
                </c:pt>
                <c:pt idx="24">
                  <c:v>9.2200000000000006</c:v>
                </c:pt>
                <c:pt idx="25">
                  <c:v>6.74</c:v>
                </c:pt>
                <c:pt idx="26">
                  <c:v>7.88</c:v>
                </c:pt>
                <c:pt idx="27">
                  <c:v>6.84</c:v>
                </c:pt>
                <c:pt idx="28">
                  <c:v>10.57</c:v>
                </c:pt>
                <c:pt idx="29">
                  <c:v>12.85</c:v>
                </c:pt>
                <c:pt idx="30">
                  <c:v>13.99</c:v>
                </c:pt>
                <c:pt idx="31">
                  <c:v>14.51</c:v>
                </c:pt>
                <c:pt idx="32">
                  <c:v>14.4</c:v>
                </c:pt>
                <c:pt idx="33">
                  <c:v>14.51</c:v>
                </c:pt>
                <c:pt idx="34">
                  <c:v>14.4</c:v>
                </c:pt>
                <c:pt idx="35">
                  <c:v>14.82</c:v>
                </c:pt>
                <c:pt idx="36">
                  <c:v>16.579999999999998</c:v>
                </c:pt>
                <c:pt idx="37">
                  <c:v>15.54</c:v>
                </c:pt>
                <c:pt idx="38">
                  <c:v>16.27</c:v>
                </c:pt>
                <c:pt idx="39">
                  <c:v>16.37</c:v>
                </c:pt>
                <c:pt idx="40">
                  <c:v>16.48</c:v>
                </c:pt>
                <c:pt idx="41">
                  <c:v>15.23</c:v>
                </c:pt>
                <c:pt idx="42">
                  <c:v>14.4</c:v>
                </c:pt>
                <c:pt idx="43">
                  <c:v>14.4</c:v>
                </c:pt>
                <c:pt idx="44">
                  <c:v>15.34</c:v>
                </c:pt>
                <c:pt idx="45">
                  <c:v>16.27</c:v>
                </c:pt>
                <c:pt idx="46">
                  <c:v>15.23</c:v>
                </c:pt>
                <c:pt idx="47">
                  <c:v>8.08</c:v>
                </c:pt>
                <c:pt idx="48">
                  <c:v>2.69</c:v>
                </c:pt>
                <c:pt idx="49">
                  <c:v>-9.43</c:v>
                </c:pt>
                <c:pt idx="50">
                  <c:v>-22.18</c:v>
                </c:pt>
                <c:pt idx="51">
                  <c:v>-16.579999999999998</c:v>
                </c:pt>
                <c:pt idx="52">
                  <c:v>-17.62</c:v>
                </c:pt>
                <c:pt idx="53">
                  <c:v>-10.67</c:v>
                </c:pt>
                <c:pt idx="54">
                  <c:v>-9.5299999999999994</c:v>
                </c:pt>
                <c:pt idx="55">
                  <c:v>-12.33</c:v>
                </c:pt>
                <c:pt idx="56">
                  <c:v>-5.08</c:v>
                </c:pt>
                <c:pt idx="57">
                  <c:v>-7.56</c:v>
                </c:pt>
                <c:pt idx="58">
                  <c:v>-10.98</c:v>
                </c:pt>
                <c:pt idx="59">
                  <c:v>-7.36</c:v>
                </c:pt>
                <c:pt idx="60">
                  <c:v>0.93</c:v>
                </c:pt>
                <c:pt idx="61">
                  <c:v>10.67</c:v>
                </c:pt>
                <c:pt idx="62">
                  <c:v>4.3499999999999996</c:v>
                </c:pt>
                <c:pt idx="63">
                  <c:v>7.56</c:v>
                </c:pt>
                <c:pt idx="64">
                  <c:v>8.2899999999999991</c:v>
                </c:pt>
                <c:pt idx="65">
                  <c:v>9.1199999999999992</c:v>
                </c:pt>
                <c:pt idx="66">
                  <c:v>7.15</c:v>
                </c:pt>
                <c:pt idx="67">
                  <c:v>12.12</c:v>
                </c:pt>
                <c:pt idx="68">
                  <c:v>13.68</c:v>
                </c:pt>
                <c:pt idx="69">
                  <c:v>13.06</c:v>
                </c:pt>
                <c:pt idx="70">
                  <c:v>13.37</c:v>
                </c:pt>
                <c:pt idx="71">
                  <c:v>15.96</c:v>
                </c:pt>
                <c:pt idx="72">
                  <c:v>15.44</c:v>
                </c:pt>
                <c:pt idx="73">
                  <c:v>17.309999999999999</c:v>
                </c:pt>
                <c:pt idx="74">
                  <c:v>15.65</c:v>
                </c:pt>
                <c:pt idx="75">
                  <c:v>16.48</c:v>
                </c:pt>
                <c:pt idx="76">
                  <c:v>15.54</c:v>
                </c:pt>
                <c:pt idx="77">
                  <c:v>9.33</c:v>
                </c:pt>
                <c:pt idx="78">
                  <c:v>10.88</c:v>
                </c:pt>
                <c:pt idx="79">
                  <c:v>12.54</c:v>
                </c:pt>
                <c:pt idx="80">
                  <c:v>10.16</c:v>
                </c:pt>
                <c:pt idx="81">
                  <c:v>8.19</c:v>
                </c:pt>
                <c:pt idx="82">
                  <c:v>2.8</c:v>
                </c:pt>
                <c:pt idx="83">
                  <c:v>5.7</c:v>
                </c:pt>
                <c:pt idx="84">
                  <c:v>9.64</c:v>
                </c:pt>
                <c:pt idx="85">
                  <c:v>10.26</c:v>
                </c:pt>
                <c:pt idx="86">
                  <c:v>13.68</c:v>
                </c:pt>
                <c:pt idx="87">
                  <c:v>14.09</c:v>
                </c:pt>
                <c:pt idx="88">
                  <c:v>14.2</c:v>
                </c:pt>
                <c:pt idx="89">
                  <c:v>18.45</c:v>
                </c:pt>
                <c:pt idx="90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BAA-8947-9DA2-26766A67C063}"/>
            </c:ext>
          </c:extLst>
        </c:ser>
        <c:ser>
          <c:idx val="18"/>
          <c:order val="18"/>
          <c:tx>
            <c:strRef>
              <c:f>'WeeklyInvAnalysis-Profit'!$T$3:$T$4</c:f>
              <c:strCache>
                <c:ptCount val="1"/>
                <c:pt idx="0">
                  <c:v>恒生ETF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'WeeklyInvAnalysis-Profit'!$T$5:$T$95</c:f>
              <c:numCache>
                <c:formatCode>General</c:formatCode>
                <c:ptCount val="91"/>
                <c:pt idx="0">
                  <c:v>2.41</c:v>
                </c:pt>
                <c:pt idx="1">
                  <c:v>2.14</c:v>
                </c:pt>
                <c:pt idx="2">
                  <c:v>2.93</c:v>
                </c:pt>
                <c:pt idx="3">
                  <c:v>1.48</c:v>
                </c:pt>
                <c:pt idx="4">
                  <c:v>2.08</c:v>
                </c:pt>
                <c:pt idx="5">
                  <c:v>-0.89</c:v>
                </c:pt>
                <c:pt idx="6">
                  <c:v>-1.48</c:v>
                </c:pt>
                <c:pt idx="7">
                  <c:v>-3.26</c:v>
                </c:pt>
                <c:pt idx="8">
                  <c:v>-4.6500000000000004</c:v>
                </c:pt>
                <c:pt idx="9">
                  <c:v>-4.71</c:v>
                </c:pt>
                <c:pt idx="10">
                  <c:v>-3.72</c:v>
                </c:pt>
                <c:pt idx="11">
                  <c:v>0.76</c:v>
                </c:pt>
                <c:pt idx="12">
                  <c:v>1.02</c:v>
                </c:pt>
                <c:pt idx="13">
                  <c:v>3.13</c:v>
                </c:pt>
                <c:pt idx="14">
                  <c:v>1.61</c:v>
                </c:pt>
                <c:pt idx="15">
                  <c:v>2.8</c:v>
                </c:pt>
                <c:pt idx="16">
                  <c:v>1.68</c:v>
                </c:pt>
                <c:pt idx="17">
                  <c:v>-2.93</c:v>
                </c:pt>
                <c:pt idx="18">
                  <c:v>-4.71</c:v>
                </c:pt>
                <c:pt idx="19">
                  <c:v>-6.56</c:v>
                </c:pt>
                <c:pt idx="20">
                  <c:v>-4.05</c:v>
                </c:pt>
                <c:pt idx="21">
                  <c:v>-5.83</c:v>
                </c:pt>
                <c:pt idx="22">
                  <c:v>-2.27</c:v>
                </c:pt>
                <c:pt idx="23">
                  <c:v>-0.43</c:v>
                </c:pt>
                <c:pt idx="24">
                  <c:v>-2.8</c:v>
                </c:pt>
                <c:pt idx="25">
                  <c:v>-4.51</c:v>
                </c:pt>
                <c:pt idx="26">
                  <c:v>-4.25</c:v>
                </c:pt>
                <c:pt idx="27">
                  <c:v>-3.53</c:v>
                </c:pt>
                <c:pt idx="28">
                  <c:v>-2.34</c:v>
                </c:pt>
                <c:pt idx="29">
                  <c:v>-2.41</c:v>
                </c:pt>
                <c:pt idx="30">
                  <c:v>-1.28</c:v>
                </c:pt>
                <c:pt idx="31">
                  <c:v>-0.03</c:v>
                </c:pt>
                <c:pt idx="32">
                  <c:v>-4.12</c:v>
                </c:pt>
                <c:pt idx="33">
                  <c:v>-3.26</c:v>
                </c:pt>
                <c:pt idx="34">
                  <c:v>-3.99</c:v>
                </c:pt>
                <c:pt idx="35">
                  <c:v>-3.53</c:v>
                </c:pt>
                <c:pt idx="36">
                  <c:v>0.16</c:v>
                </c:pt>
                <c:pt idx="37">
                  <c:v>1.22</c:v>
                </c:pt>
                <c:pt idx="38">
                  <c:v>2.67</c:v>
                </c:pt>
                <c:pt idx="39">
                  <c:v>3.26</c:v>
                </c:pt>
                <c:pt idx="40">
                  <c:v>3.53</c:v>
                </c:pt>
                <c:pt idx="41">
                  <c:v>3.39</c:v>
                </c:pt>
                <c:pt idx="42">
                  <c:v>0.3</c:v>
                </c:pt>
                <c:pt idx="43">
                  <c:v>0.3</c:v>
                </c:pt>
                <c:pt idx="44">
                  <c:v>-0.3</c:v>
                </c:pt>
                <c:pt idx="45">
                  <c:v>1.22</c:v>
                </c:pt>
                <c:pt idx="46">
                  <c:v>-0.16</c:v>
                </c:pt>
                <c:pt idx="47">
                  <c:v>-4.78</c:v>
                </c:pt>
                <c:pt idx="48">
                  <c:v>-5.04</c:v>
                </c:pt>
                <c:pt idx="49">
                  <c:v>-12.88</c:v>
                </c:pt>
                <c:pt idx="50">
                  <c:v>-16.05</c:v>
                </c:pt>
                <c:pt idx="51">
                  <c:v>-13.67</c:v>
                </c:pt>
                <c:pt idx="52">
                  <c:v>-14.79</c:v>
                </c:pt>
                <c:pt idx="53">
                  <c:v>-11.3</c:v>
                </c:pt>
                <c:pt idx="54">
                  <c:v>-10.51</c:v>
                </c:pt>
                <c:pt idx="55">
                  <c:v>-11.63</c:v>
                </c:pt>
                <c:pt idx="56">
                  <c:v>-7.87</c:v>
                </c:pt>
                <c:pt idx="57">
                  <c:v>-10.64</c:v>
                </c:pt>
                <c:pt idx="58">
                  <c:v>-11.76</c:v>
                </c:pt>
                <c:pt idx="59">
                  <c:v>-13.61</c:v>
                </c:pt>
                <c:pt idx="60">
                  <c:v>-14.4</c:v>
                </c:pt>
                <c:pt idx="61">
                  <c:v>-8.86</c:v>
                </c:pt>
                <c:pt idx="62">
                  <c:v>-10.51</c:v>
                </c:pt>
                <c:pt idx="63">
                  <c:v>-8.4</c:v>
                </c:pt>
                <c:pt idx="64">
                  <c:v>-8.01</c:v>
                </c:pt>
                <c:pt idx="65">
                  <c:v>-4.38</c:v>
                </c:pt>
                <c:pt idx="66">
                  <c:v>-4.78</c:v>
                </c:pt>
                <c:pt idx="67">
                  <c:v>-7.48</c:v>
                </c:pt>
                <c:pt idx="68">
                  <c:v>-8.86</c:v>
                </c:pt>
                <c:pt idx="69">
                  <c:v>-8.8000000000000007</c:v>
                </c:pt>
                <c:pt idx="70">
                  <c:v>-9.85</c:v>
                </c:pt>
                <c:pt idx="71">
                  <c:v>-7.08</c:v>
                </c:pt>
                <c:pt idx="72">
                  <c:v>-8.27</c:v>
                </c:pt>
                <c:pt idx="73">
                  <c:v>-6.69</c:v>
                </c:pt>
                <c:pt idx="74">
                  <c:v>-10.44</c:v>
                </c:pt>
                <c:pt idx="75">
                  <c:v>-11.43</c:v>
                </c:pt>
                <c:pt idx="76">
                  <c:v>-12.16</c:v>
                </c:pt>
                <c:pt idx="77">
                  <c:v>-15.65</c:v>
                </c:pt>
                <c:pt idx="78">
                  <c:v>-15.12</c:v>
                </c:pt>
                <c:pt idx="79">
                  <c:v>-14.07</c:v>
                </c:pt>
                <c:pt idx="80">
                  <c:v>-12.95</c:v>
                </c:pt>
                <c:pt idx="81">
                  <c:v>-11.96</c:v>
                </c:pt>
                <c:pt idx="82">
                  <c:v>-14.33</c:v>
                </c:pt>
                <c:pt idx="83">
                  <c:v>-9.98</c:v>
                </c:pt>
                <c:pt idx="84">
                  <c:v>-8.34</c:v>
                </c:pt>
                <c:pt idx="85">
                  <c:v>-7.94</c:v>
                </c:pt>
                <c:pt idx="86">
                  <c:v>-5.9</c:v>
                </c:pt>
                <c:pt idx="87">
                  <c:v>-7.02</c:v>
                </c:pt>
                <c:pt idx="88">
                  <c:v>-8.1999999999999993</c:v>
                </c:pt>
                <c:pt idx="89">
                  <c:v>-8.4</c:v>
                </c:pt>
                <c:pt idx="90">
                  <c:v>-8.73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BAA-8947-9DA2-26766A67C063}"/>
            </c:ext>
          </c:extLst>
        </c:ser>
        <c:ser>
          <c:idx val="19"/>
          <c:order val="19"/>
          <c:tx>
            <c:strRef>
              <c:f>'WeeklyInvAnalysis-Profit'!$U$3:$U$4</c:f>
              <c:strCache>
                <c:ptCount val="1"/>
                <c:pt idx="0">
                  <c:v>易方达安心回报债券A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'WeeklyInvAnalysis-Profit'!$U$5:$U$95</c:f>
              <c:numCache>
                <c:formatCode>General</c:formatCode>
                <c:ptCount val="91"/>
                <c:pt idx="0">
                  <c:v>0.65</c:v>
                </c:pt>
                <c:pt idx="1">
                  <c:v>-0.59</c:v>
                </c:pt>
                <c:pt idx="2">
                  <c:v>0.19</c:v>
                </c:pt>
                <c:pt idx="3">
                  <c:v>-2.82</c:v>
                </c:pt>
                <c:pt idx="4">
                  <c:v>-1.98</c:v>
                </c:pt>
                <c:pt idx="5">
                  <c:v>-2.58</c:v>
                </c:pt>
                <c:pt idx="6">
                  <c:v>-2.08</c:v>
                </c:pt>
                <c:pt idx="7">
                  <c:v>-2.82</c:v>
                </c:pt>
                <c:pt idx="8">
                  <c:v>-3</c:v>
                </c:pt>
                <c:pt idx="9">
                  <c:v>-4.34</c:v>
                </c:pt>
                <c:pt idx="10">
                  <c:v>-3.67</c:v>
                </c:pt>
                <c:pt idx="11">
                  <c:v>-1.54</c:v>
                </c:pt>
                <c:pt idx="12">
                  <c:v>-1.23</c:v>
                </c:pt>
                <c:pt idx="13">
                  <c:v>-0.26</c:v>
                </c:pt>
                <c:pt idx="14">
                  <c:v>-0.74</c:v>
                </c:pt>
                <c:pt idx="15">
                  <c:v>-0.93</c:v>
                </c:pt>
                <c:pt idx="16">
                  <c:v>0.17</c:v>
                </c:pt>
                <c:pt idx="17">
                  <c:v>-0.25</c:v>
                </c:pt>
                <c:pt idx="18">
                  <c:v>-0.62</c:v>
                </c:pt>
                <c:pt idx="19">
                  <c:v>0.35</c:v>
                </c:pt>
                <c:pt idx="20">
                  <c:v>1.51</c:v>
                </c:pt>
                <c:pt idx="21">
                  <c:v>1.27</c:v>
                </c:pt>
                <c:pt idx="22">
                  <c:v>2.61</c:v>
                </c:pt>
                <c:pt idx="23">
                  <c:v>2.73</c:v>
                </c:pt>
                <c:pt idx="24">
                  <c:v>2.42</c:v>
                </c:pt>
                <c:pt idx="25">
                  <c:v>1.39</c:v>
                </c:pt>
                <c:pt idx="26">
                  <c:v>1.2</c:v>
                </c:pt>
                <c:pt idx="27">
                  <c:v>2.1800000000000002</c:v>
                </c:pt>
                <c:pt idx="28">
                  <c:v>1.63</c:v>
                </c:pt>
                <c:pt idx="29">
                  <c:v>1.75</c:v>
                </c:pt>
                <c:pt idx="30">
                  <c:v>2.48</c:v>
                </c:pt>
                <c:pt idx="31">
                  <c:v>3.09</c:v>
                </c:pt>
                <c:pt idx="32">
                  <c:v>2.61</c:v>
                </c:pt>
                <c:pt idx="33">
                  <c:v>2.48</c:v>
                </c:pt>
                <c:pt idx="34">
                  <c:v>2.2400000000000002</c:v>
                </c:pt>
                <c:pt idx="35">
                  <c:v>3.34</c:v>
                </c:pt>
                <c:pt idx="36">
                  <c:v>4.9800000000000004</c:v>
                </c:pt>
                <c:pt idx="37">
                  <c:v>5.72</c:v>
                </c:pt>
                <c:pt idx="38">
                  <c:v>6.33</c:v>
                </c:pt>
                <c:pt idx="39">
                  <c:v>8.4</c:v>
                </c:pt>
                <c:pt idx="40">
                  <c:v>8.64</c:v>
                </c:pt>
                <c:pt idx="41">
                  <c:v>8.76</c:v>
                </c:pt>
                <c:pt idx="42">
                  <c:v>8.15</c:v>
                </c:pt>
                <c:pt idx="43">
                  <c:v>8.15</c:v>
                </c:pt>
                <c:pt idx="44">
                  <c:v>7.21</c:v>
                </c:pt>
                <c:pt idx="45">
                  <c:v>8.6</c:v>
                </c:pt>
                <c:pt idx="46">
                  <c:v>11.08</c:v>
                </c:pt>
                <c:pt idx="47">
                  <c:v>9.27</c:v>
                </c:pt>
                <c:pt idx="48">
                  <c:v>10.83</c:v>
                </c:pt>
                <c:pt idx="49">
                  <c:v>7.76</c:v>
                </c:pt>
                <c:pt idx="50">
                  <c:v>5.58</c:v>
                </c:pt>
                <c:pt idx="51">
                  <c:v>5.88</c:v>
                </c:pt>
                <c:pt idx="52">
                  <c:v>5.88</c:v>
                </c:pt>
                <c:pt idx="53">
                  <c:v>6.91</c:v>
                </c:pt>
                <c:pt idx="54">
                  <c:v>7.45</c:v>
                </c:pt>
                <c:pt idx="55">
                  <c:v>7.27</c:v>
                </c:pt>
                <c:pt idx="56">
                  <c:v>8.66</c:v>
                </c:pt>
                <c:pt idx="57">
                  <c:v>8.42</c:v>
                </c:pt>
                <c:pt idx="58">
                  <c:v>7.45</c:v>
                </c:pt>
                <c:pt idx="59">
                  <c:v>6.01</c:v>
                </c:pt>
                <c:pt idx="60">
                  <c:v>6.97</c:v>
                </c:pt>
                <c:pt idx="61">
                  <c:v>7.09</c:v>
                </c:pt>
                <c:pt idx="62">
                  <c:v>7.15</c:v>
                </c:pt>
                <c:pt idx="63">
                  <c:v>8.06</c:v>
                </c:pt>
                <c:pt idx="64">
                  <c:v>8.5399999999999991</c:v>
                </c:pt>
                <c:pt idx="65">
                  <c:v>12.04</c:v>
                </c:pt>
                <c:pt idx="66">
                  <c:v>14.88</c:v>
                </c:pt>
                <c:pt idx="67">
                  <c:v>13.19</c:v>
                </c:pt>
                <c:pt idx="68">
                  <c:v>13.73</c:v>
                </c:pt>
                <c:pt idx="69">
                  <c:v>15.97</c:v>
                </c:pt>
                <c:pt idx="70">
                  <c:v>15.85</c:v>
                </c:pt>
                <c:pt idx="71">
                  <c:v>16.03</c:v>
                </c:pt>
                <c:pt idx="72">
                  <c:v>15.36</c:v>
                </c:pt>
                <c:pt idx="73">
                  <c:v>16.39</c:v>
                </c:pt>
                <c:pt idx="74">
                  <c:v>16.21</c:v>
                </c:pt>
                <c:pt idx="75">
                  <c:v>15.48</c:v>
                </c:pt>
                <c:pt idx="76">
                  <c:v>15.91</c:v>
                </c:pt>
                <c:pt idx="77">
                  <c:v>14.28</c:v>
                </c:pt>
                <c:pt idx="78">
                  <c:v>15.42</c:v>
                </c:pt>
                <c:pt idx="79">
                  <c:v>16.75</c:v>
                </c:pt>
                <c:pt idx="80">
                  <c:v>17.600000000000001</c:v>
                </c:pt>
                <c:pt idx="81">
                  <c:v>16.27</c:v>
                </c:pt>
                <c:pt idx="82">
                  <c:v>17.11</c:v>
                </c:pt>
                <c:pt idx="83">
                  <c:v>17.66</c:v>
                </c:pt>
                <c:pt idx="84">
                  <c:v>17.41</c:v>
                </c:pt>
                <c:pt idx="85">
                  <c:v>17.350000000000001</c:v>
                </c:pt>
                <c:pt idx="86">
                  <c:v>17.84</c:v>
                </c:pt>
                <c:pt idx="87">
                  <c:v>18.559999999999999</c:v>
                </c:pt>
                <c:pt idx="88">
                  <c:v>17.72</c:v>
                </c:pt>
                <c:pt idx="89">
                  <c:v>19.170000000000002</c:v>
                </c:pt>
                <c:pt idx="90">
                  <c:v>18.32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BAA-8947-9DA2-26766A67C063}"/>
            </c:ext>
          </c:extLst>
        </c:ser>
        <c:ser>
          <c:idx val="20"/>
          <c:order val="20"/>
          <c:tx>
            <c:strRef>
              <c:f>'WeeklyInvAnalysis-Profit'!$V$3:$V$4</c:f>
              <c:strCache>
                <c:ptCount val="1"/>
                <c:pt idx="0">
                  <c:v>易方达消费行业股票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'WeeklyInvAnalysis-Profit'!$V$5:$V$95</c:f>
              <c:numCache>
                <c:formatCode>General</c:formatCode>
                <c:ptCount val="91"/>
                <c:pt idx="0">
                  <c:v>1.1599999999999999</c:v>
                </c:pt>
                <c:pt idx="1">
                  <c:v>1.2</c:v>
                </c:pt>
                <c:pt idx="2">
                  <c:v>6.14</c:v>
                </c:pt>
                <c:pt idx="3">
                  <c:v>2.2799999999999998</c:v>
                </c:pt>
                <c:pt idx="4">
                  <c:v>3.9</c:v>
                </c:pt>
                <c:pt idx="5">
                  <c:v>0.54</c:v>
                </c:pt>
                <c:pt idx="6">
                  <c:v>2.56</c:v>
                </c:pt>
                <c:pt idx="7">
                  <c:v>-0.01</c:v>
                </c:pt>
                <c:pt idx="8">
                  <c:v>-0.01</c:v>
                </c:pt>
                <c:pt idx="9">
                  <c:v>-1.76</c:v>
                </c:pt>
                <c:pt idx="10">
                  <c:v>0.64</c:v>
                </c:pt>
                <c:pt idx="11">
                  <c:v>4.1100000000000003</c:v>
                </c:pt>
                <c:pt idx="12">
                  <c:v>6.59</c:v>
                </c:pt>
                <c:pt idx="13">
                  <c:v>9.69</c:v>
                </c:pt>
                <c:pt idx="14">
                  <c:v>8.9600000000000009</c:v>
                </c:pt>
                <c:pt idx="15">
                  <c:v>6.45</c:v>
                </c:pt>
                <c:pt idx="16">
                  <c:v>6.53</c:v>
                </c:pt>
                <c:pt idx="17">
                  <c:v>4.8099999999999996</c:v>
                </c:pt>
                <c:pt idx="18">
                  <c:v>3.7</c:v>
                </c:pt>
                <c:pt idx="19">
                  <c:v>6.5</c:v>
                </c:pt>
                <c:pt idx="20">
                  <c:v>9.8000000000000007</c:v>
                </c:pt>
                <c:pt idx="21">
                  <c:v>12.31</c:v>
                </c:pt>
                <c:pt idx="22">
                  <c:v>12.14</c:v>
                </c:pt>
                <c:pt idx="23">
                  <c:v>10.5</c:v>
                </c:pt>
                <c:pt idx="24">
                  <c:v>11.44</c:v>
                </c:pt>
                <c:pt idx="25">
                  <c:v>10.210000000000001</c:v>
                </c:pt>
                <c:pt idx="26">
                  <c:v>9.42</c:v>
                </c:pt>
                <c:pt idx="27">
                  <c:v>10.56</c:v>
                </c:pt>
                <c:pt idx="28">
                  <c:v>9.6</c:v>
                </c:pt>
                <c:pt idx="29">
                  <c:v>8.75</c:v>
                </c:pt>
                <c:pt idx="30">
                  <c:v>12.49</c:v>
                </c:pt>
                <c:pt idx="31">
                  <c:v>12.58</c:v>
                </c:pt>
                <c:pt idx="32">
                  <c:v>12.37</c:v>
                </c:pt>
                <c:pt idx="33">
                  <c:v>10.94</c:v>
                </c:pt>
                <c:pt idx="34">
                  <c:v>9.0399999999999991</c:v>
                </c:pt>
                <c:pt idx="35">
                  <c:v>11.52</c:v>
                </c:pt>
                <c:pt idx="36">
                  <c:v>11.5</c:v>
                </c:pt>
                <c:pt idx="37">
                  <c:v>11.06</c:v>
                </c:pt>
                <c:pt idx="38">
                  <c:v>11.82</c:v>
                </c:pt>
                <c:pt idx="39">
                  <c:v>13.16</c:v>
                </c:pt>
                <c:pt idx="40">
                  <c:v>16.72</c:v>
                </c:pt>
                <c:pt idx="41">
                  <c:v>17.100000000000001</c:v>
                </c:pt>
                <c:pt idx="42">
                  <c:v>11.85</c:v>
                </c:pt>
                <c:pt idx="43">
                  <c:v>11.85</c:v>
                </c:pt>
                <c:pt idx="44">
                  <c:v>8.02</c:v>
                </c:pt>
                <c:pt idx="45">
                  <c:v>9.36</c:v>
                </c:pt>
                <c:pt idx="46">
                  <c:v>13.01</c:v>
                </c:pt>
                <c:pt idx="47">
                  <c:v>8.7200000000000006</c:v>
                </c:pt>
                <c:pt idx="48">
                  <c:v>15.06</c:v>
                </c:pt>
                <c:pt idx="49">
                  <c:v>7.13</c:v>
                </c:pt>
                <c:pt idx="50">
                  <c:v>-0.46</c:v>
                </c:pt>
                <c:pt idx="51">
                  <c:v>4.01</c:v>
                </c:pt>
                <c:pt idx="52">
                  <c:v>4.3099999999999996</c:v>
                </c:pt>
                <c:pt idx="53">
                  <c:v>7.44</c:v>
                </c:pt>
                <c:pt idx="54">
                  <c:v>9.1999999999999993</c:v>
                </c:pt>
                <c:pt idx="55">
                  <c:v>11.25</c:v>
                </c:pt>
                <c:pt idx="56">
                  <c:v>11.73</c:v>
                </c:pt>
                <c:pt idx="57">
                  <c:v>14.53</c:v>
                </c:pt>
                <c:pt idx="58">
                  <c:v>16.170000000000002</c:v>
                </c:pt>
                <c:pt idx="59">
                  <c:v>15.91</c:v>
                </c:pt>
                <c:pt idx="60">
                  <c:v>19.37</c:v>
                </c:pt>
                <c:pt idx="61">
                  <c:v>23.55</c:v>
                </c:pt>
                <c:pt idx="62">
                  <c:v>23.1</c:v>
                </c:pt>
                <c:pt idx="63">
                  <c:v>24.48</c:v>
                </c:pt>
                <c:pt idx="64">
                  <c:v>25.52</c:v>
                </c:pt>
                <c:pt idx="65">
                  <c:v>33.47</c:v>
                </c:pt>
                <c:pt idx="66">
                  <c:v>41.37</c:v>
                </c:pt>
                <c:pt idx="67">
                  <c:v>41.56</c:v>
                </c:pt>
                <c:pt idx="68">
                  <c:v>40.36</c:v>
                </c:pt>
                <c:pt idx="69">
                  <c:v>48.56</c:v>
                </c:pt>
                <c:pt idx="70">
                  <c:v>44.58</c:v>
                </c:pt>
                <c:pt idx="71">
                  <c:v>48.19</c:v>
                </c:pt>
                <c:pt idx="72">
                  <c:v>50.2</c:v>
                </c:pt>
                <c:pt idx="73">
                  <c:v>63.4</c:v>
                </c:pt>
                <c:pt idx="74">
                  <c:v>58.85</c:v>
                </c:pt>
                <c:pt idx="75">
                  <c:v>56.36</c:v>
                </c:pt>
                <c:pt idx="76">
                  <c:v>55.35</c:v>
                </c:pt>
                <c:pt idx="77">
                  <c:v>50.73</c:v>
                </c:pt>
                <c:pt idx="78">
                  <c:v>52.22</c:v>
                </c:pt>
                <c:pt idx="79">
                  <c:v>53.71</c:v>
                </c:pt>
                <c:pt idx="80">
                  <c:v>55.95</c:v>
                </c:pt>
                <c:pt idx="81">
                  <c:v>55.8</c:v>
                </c:pt>
                <c:pt idx="82">
                  <c:v>58.63</c:v>
                </c:pt>
                <c:pt idx="83">
                  <c:v>67.28</c:v>
                </c:pt>
                <c:pt idx="84">
                  <c:v>69.14</c:v>
                </c:pt>
                <c:pt idx="85">
                  <c:v>72.84</c:v>
                </c:pt>
                <c:pt idx="86">
                  <c:v>71.540000000000006</c:v>
                </c:pt>
                <c:pt idx="87">
                  <c:v>73.25</c:v>
                </c:pt>
                <c:pt idx="88">
                  <c:v>74.319999999999993</c:v>
                </c:pt>
                <c:pt idx="89">
                  <c:v>80.61</c:v>
                </c:pt>
                <c:pt idx="90">
                  <c:v>81.790000000000006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BAA-8947-9DA2-26766A67C063}"/>
            </c:ext>
          </c:extLst>
        </c:ser>
        <c:ser>
          <c:idx val="21"/>
          <c:order val="21"/>
          <c:tx>
            <c:strRef>
              <c:f>'WeeklyInvAnalysis-Profit'!$W$3:$W$4</c:f>
              <c:strCache>
                <c:ptCount val="1"/>
                <c:pt idx="0">
                  <c:v>汇添富价值精选混合A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'WeeklyInvAnalysis-Profit'!$W$5:$W$95</c:f>
              <c:numCache>
                <c:formatCode>General</c:formatCode>
                <c:ptCount val="91"/>
                <c:pt idx="0">
                  <c:v>0.94</c:v>
                </c:pt>
                <c:pt idx="1">
                  <c:v>-1.73</c:v>
                </c:pt>
                <c:pt idx="2">
                  <c:v>0.43</c:v>
                </c:pt>
                <c:pt idx="3">
                  <c:v>-3.61</c:v>
                </c:pt>
                <c:pt idx="4">
                  <c:v>-1.49</c:v>
                </c:pt>
                <c:pt idx="5">
                  <c:v>-5.34</c:v>
                </c:pt>
                <c:pt idx="6">
                  <c:v>-6.44</c:v>
                </c:pt>
                <c:pt idx="7">
                  <c:v>-7.86</c:v>
                </c:pt>
                <c:pt idx="8">
                  <c:v>-6.6</c:v>
                </c:pt>
                <c:pt idx="9">
                  <c:v>-8.3699999999999992</c:v>
                </c:pt>
                <c:pt idx="10">
                  <c:v>-5.66</c:v>
                </c:pt>
                <c:pt idx="11">
                  <c:v>-0.89</c:v>
                </c:pt>
                <c:pt idx="12">
                  <c:v>-0.41</c:v>
                </c:pt>
                <c:pt idx="13">
                  <c:v>0.56999999999999995</c:v>
                </c:pt>
                <c:pt idx="14">
                  <c:v>-0.37</c:v>
                </c:pt>
                <c:pt idx="15">
                  <c:v>-0.98</c:v>
                </c:pt>
                <c:pt idx="16">
                  <c:v>1.62</c:v>
                </c:pt>
                <c:pt idx="17">
                  <c:v>-0.56999999999999995</c:v>
                </c:pt>
                <c:pt idx="18">
                  <c:v>-2.93</c:v>
                </c:pt>
                <c:pt idx="19">
                  <c:v>-1.02</c:v>
                </c:pt>
                <c:pt idx="20">
                  <c:v>2.11</c:v>
                </c:pt>
                <c:pt idx="21">
                  <c:v>0.73</c:v>
                </c:pt>
                <c:pt idx="22">
                  <c:v>3.69</c:v>
                </c:pt>
                <c:pt idx="23">
                  <c:v>2.63</c:v>
                </c:pt>
                <c:pt idx="24">
                  <c:v>2.4700000000000002</c:v>
                </c:pt>
                <c:pt idx="25">
                  <c:v>1.22</c:v>
                </c:pt>
                <c:pt idx="26">
                  <c:v>0.37</c:v>
                </c:pt>
                <c:pt idx="27">
                  <c:v>2.88</c:v>
                </c:pt>
                <c:pt idx="28">
                  <c:v>2.96</c:v>
                </c:pt>
                <c:pt idx="29">
                  <c:v>3.64</c:v>
                </c:pt>
                <c:pt idx="30">
                  <c:v>5.9</c:v>
                </c:pt>
                <c:pt idx="31">
                  <c:v>7.6</c:v>
                </c:pt>
                <c:pt idx="32">
                  <c:v>6.39</c:v>
                </c:pt>
                <c:pt idx="33">
                  <c:v>5.38</c:v>
                </c:pt>
                <c:pt idx="34">
                  <c:v>4.25</c:v>
                </c:pt>
                <c:pt idx="35">
                  <c:v>6.87</c:v>
                </c:pt>
                <c:pt idx="36">
                  <c:v>8.61</c:v>
                </c:pt>
                <c:pt idx="37">
                  <c:v>8.81</c:v>
                </c:pt>
                <c:pt idx="38">
                  <c:v>9.34</c:v>
                </c:pt>
                <c:pt idx="39">
                  <c:v>12.16</c:v>
                </c:pt>
                <c:pt idx="40">
                  <c:v>13.05</c:v>
                </c:pt>
                <c:pt idx="41">
                  <c:v>13.62</c:v>
                </c:pt>
                <c:pt idx="42">
                  <c:v>9.74</c:v>
                </c:pt>
                <c:pt idx="43">
                  <c:v>9.74</c:v>
                </c:pt>
                <c:pt idx="44">
                  <c:v>8.9700000000000006</c:v>
                </c:pt>
                <c:pt idx="45">
                  <c:v>11.68</c:v>
                </c:pt>
                <c:pt idx="46">
                  <c:v>15.03</c:v>
                </c:pt>
                <c:pt idx="47">
                  <c:v>9.17</c:v>
                </c:pt>
                <c:pt idx="48">
                  <c:v>12.32</c:v>
                </c:pt>
                <c:pt idx="49">
                  <c:v>4.18</c:v>
                </c:pt>
                <c:pt idx="50">
                  <c:v>-1.99</c:v>
                </c:pt>
                <c:pt idx="51">
                  <c:v>-0.04</c:v>
                </c:pt>
                <c:pt idx="52">
                  <c:v>1.1000000000000001</c:v>
                </c:pt>
                <c:pt idx="53">
                  <c:v>2.52</c:v>
                </c:pt>
                <c:pt idx="54">
                  <c:v>4.3600000000000003</c:v>
                </c:pt>
                <c:pt idx="55">
                  <c:v>4.5999999999999996</c:v>
                </c:pt>
                <c:pt idx="56">
                  <c:v>7.26</c:v>
                </c:pt>
                <c:pt idx="57">
                  <c:v>8.83</c:v>
                </c:pt>
                <c:pt idx="58">
                  <c:v>7.93</c:v>
                </c:pt>
                <c:pt idx="59">
                  <c:v>6.64</c:v>
                </c:pt>
                <c:pt idx="60">
                  <c:v>8.64</c:v>
                </c:pt>
                <c:pt idx="61">
                  <c:v>11.46</c:v>
                </c:pt>
                <c:pt idx="62">
                  <c:v>12.72</c:v>
                </c:pt>
                <c:pt idx="63">
                  <c:v>15.27</c:v>
                </c:pt>
                <c:pt idx="64">
                  <c:v>16.57</c:v>
                </c:pt>
                <c:pt idx="65">
                  <c:v>23.95</c:v>
                </c:pt>
                <c:pt idx="66">
                  <c:v>31.91</c:v>
                </c:pt>
                <c:pt idx="67">
                  <c:v>30.5</c:v>
                </c:pt>
                <c:pt idx="68">
                  <c:v>30.23</c:v>
                </c:pt>
                <c:pt idx="69">
                  <c:v>36.659999999999997</c:v>
                </c:pt>
                <c:pt idx="70">
                  <c:v>35.880000000000003</c:v>
                </c:pt>
                <c:pt idx="71">
                  <c:v>35.72</c:v>
                </c:pt>
                <c:pt idx="72">
                  <c:v>36.39</c:v>
                </c:pt>
                <c:pt idx="73">
                  <c:v>42.51</c:v>
                </c:pt>
                <c:pt idx="74">
                  <c:v>40.43</c:v>
                </c:pt>
                <c:pt idx="75">
                  <c:v>36.47</c:v>
                </c:pt>
                <c:pt idx="76">
                  <c:v>39.840000000000003</c:v>
                </c:pt>
                <c:pt idx="77">
                  <c:v>35.56</c:v>
                </c:pt>
                <c:pt idx="78">
                  <c:v>36.78</c:v>
                </c:pt>
                <c:pt idx="79">
                  <c:v>38.74</c:v>
                </c:pt>
                <c:pt idx="80">
                  <c:v>43.84</c:v>
                </c:pt>
                <c:pt idx="81">
                  <c:v>41.05</c:v>
                </c:pt>
                <c:pt idx="82">
                  <c:v>41.86</c:v>
                </c:pt>
                <c:pt idx="83">
                  <c:v>47.97</c:v>
                </c:pt>
                <c:pt idx="84">
                  <c:v>48.17</c:v>
                </c:pt>
                <c:pt idx="85">
                  <c:v>48.82</c:v>
                </c:pt>
                <c:pt idx="86">
                  <c:v>47.61</c:v>
                </c:pt>
                <c:pt idx="87">
                  <c:v>50.24</c:v>
                </c:pt>
                <c:pt idx="88">
                  <c:v>47.61</c:v>
                </c:pt>
                <c:pt idx="89">
                  <c:v>51</c:v>
                </c:pt>
                <c:pt idx="90">
                  <c:v>52.72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BAA-8947-9DA2-26766A67C063}"/>
            </c:ext>
          </c:extLst>
        </c:ser>
        <c:ser>
          <c:idx val="22"/>
          <c:order val="22"/>
          <c:tx>
            <c:strRef>
              <c:f>'WeeklyInvAnalysis-Profit'!$X$3:$X$4</c:f>
              <c:strCache>
                <c:ptCount val="1"/>
                <c:pt idx="0">
                  <c:v>申万菱信沪深300指数增强A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'WeeklyInvAnalysis-Profit'!$X$5:$X$95</c:f>
              <c:numCache>
                <c:formatCode>General</c:formatCode>
                <c:ptCount val="91"/>
                <c:pt idx="0">
                  <c:v>2.71</c:v>
                </c:pt>
                <c:pt idx="1">
                  <c:v>1.38</c:v>
                </c:pt>
                <c:pt idx="2">
                  <c:v>3.38</c:v>
                </c:pt>
                <c:pt idx="3">
                  <c:v>-3.37</c:v>
                </c:pt>
                <c:pt idx="4">
                  <c:v>-3.29</c:v>
                </c:pt>
                <c:pt idx="5">
                  <c:v>-7.75</c:v>
                </c:pt>
                <c:pt idx="6">
                  <c:v>-8.5500000000000007</c:v>
                </c:pt>
                <c:pt idx="7">
                  <c:v>-9.41</c:v>
                </c:pt>
                <c:pt idx="8">
                  <c:v>-8.3800000000000008</c:v>
                </c:pt>
                <c:pt idx="9">
                  <c:v>-9.82</c:v>
                </c:pt>
                <c:pt idx="10">
                  <c:v>-7.44</c:v>
                </c:pt>
                <c:pt idx="11">
                  <c:v>-2.4</c:v>
                </c:pt>
                <c:pt idx="12">
                  <c:v>-2.0099999999999998</c:v>
                </c:pt>
                <c:pt idx="13">
                  <c:v>-0.63</c:v>
                </c:pt>
                <c:pt idx="14">
                  <c:v>-2.29</c:v>
                </c:pt>
                <c:pt idx="15">
                  <c:v>-1.71</c:v>
                </c:pt>
                <c:pt idx="16">
                  <c:v>2.86</c:v>
                </c:pt>
                <c:pt idx="17">
                  <c:v>0.46</c:v>
                </c:pt>
                <c:pt idx="18">
                  <c:v>-2.17</c:v>
                </c:pt>
                <c:pt idx="19">
                  <c:v>-0.13</c:v>
                </c:pt>
                <c:pt idx="20">
                  <c:v>3.26</c:v>
                </c:pt>
                <c:pt idx="21">
                  <c:v>1.97</c:v>
                </c:pt>
                <c:pt idx="22">
                  <c:v>5.7</c:v>
                </c:pt>
                <c:pt idx="23">
                  <c:v>6.37</c:v>
                </c:pt>
                <c:pt idx="24">
                  <c:v>5.23</c:v>
                </c:pt>
                <c:pt idx="25">
                  <c:v>3.45</c:v>
                </c:pt>
                <c:pt idx="26">
                  <c:v>2.5099999999999998</c:v>
                </c:pt>
                <c:pt idx="27">
                  <c:v>5.18</c:v>
                </c:pt>
                <c:pt idx="28">
                  <c:v>4.29</c:v>
                </c:pt>
                <c:pt idx="29">
                  <c:v>5.14</c:v>
                </c:pt>
                <c:pt idx="30">
                  <c:v>6.23</c:v>
                </c:pt>
                <c:pt idx="31">
                  <c:v>7.14</c:v>
                </c:pt>
                <c:pt idx="32">
                  <c:v>4.55</c:v>
                </c:pt>
                <c:pt idx="33">
                  <c:v>4.17</c:v>
                </c:pt>
                <c:pt idx="34">
                  <c:v>3.66</c:v>
                </c:pt>
                <c:pt idx="35">
                  <c:v>5.33</c:v>
                </c:pt>
                <c:pt idx="36">
                  <c:v>7.49</c:v>
                </c:pt>
                <c:pt idx="37">
                  <c:v>8.4600000000000009</c:v>
                </c:pt>
                <c:pt idx="38">
                  <c:v>8.64</c:v>
                </c:pt>
                <c:pt idx="39">
                  <c:v>12.12</c:v>
                </c:pt>
                <c:pt idx="40">
                  <c:v>12.07</c:v>
                </c:pt>
                <c:pt idx="41">
                  <c:v>12.32</c:v>
                </c:pt>
                <c:pt idx="42">
                  <c:v>10.02</c:v>
                </c:pt>
                <c:pt idx="43">
                  <c:v>10.02</c:v>
                </c:pt>
                <c:pt idx="44">
                  <c:v>7.54</c:v>
                </c:pt>
                <c:pt idx="45">
                  <c:v>10.6</c:v>
                </c:pt>
                <c:pt idx="46">
                  <c:v>14.82</c:v>
                </c:pt>
                <c:pt idx="47">
                  <c:v>10.39</c:v>
                </c:pt>
                <c:pt idx="48">
                  <c:v>15.75</c:v>
                </c:pt>
                <c:pt idx="49">
                  <c:v>9.2200000000000006</c:v>
                </c:pt>
                <c:pt idx="50">
                  <c:v>3.01</c:v>
                </c:pt>
                <c:pt idx="51">
                  <c:v>4.97</c:v>
                </c:pt>
                <c:pt idx="52">
                  <c:v>5.26</c:v>
                </c:pt>
                <c:pt idx="53">
                  <c:v>7.09</c:v>
                </c:pt>
                <c:pt idx="54">
                  <c:v>8.69</c:v>
                </c:pt>
                <c:pt idx="55">
                  <c:v>7.62</c:v>
                </c:pt>
                <c:pt idx="56">
                  <c:v>11.16</c:v>
                </c:pt>
                <c:pt idx="57">
                  <c:v>12.37</c:v>
                </c:pt>
                <c:pt idx="58">
                  <c:v>10.86</c:v>
                </c:pt>
                <c:pt idx="59">
                  <c:v>8.3699999999999992</c:v>
                </c:pt>
                <c:pt idx="60">
                  <c:v>9.6199999999999992</c:v>
                </c:pt>
                <c:pt idx="61">
                  <c:v>13.05</c:v>
                </c:pt>
                <c:pt idx="62">
                  <c:v>14.24</c:v>
                </c:pt>
                <c:pt idx="63">
                  <c:v>17.3</c:v>
                </c:pt>
                <c:pt idx="64">
                  <c:v>19.059999999999999</c:v>
                </c:pt>
                <c:pt idx="65">
                  <c:v>28.03</c:v>
                </c:pt>
                <c:pt idx="66">
                  <c:v>37.630000000000003</c:v>
                </c:pt>
                <c:pt idx="67">
                  <c:v>35.47</c:v>
                </c:pt>
                <c:pt idx="68">
                  <c:v>34.14</c:v>
                </c:pt>
                <c:pt idx="69">
                  <c:v>39.5</c:v>
                </c:pt>
                <c:pt idx="70">
                  <c:v>40.369999999999997</c:v>
                </c:pt>
                <c:pt idx="71">
                  <c:v>41.74</c:v>
                </c:pt>
                <c:pt idx="72">
                  <c:v>43.24</c:v>
                </c:pt>
                <c:pt idx="73">
                  <c:v>47.2</c:v>
                </c:pt>
                <c:pt idx="74">
                  <c:v>44.09</c:v>
                </c:pt>
                <c:pt idx="75">
                  <c:v>39.51</c:v>
                </c:pt>
                <c:pt idx="76">
                  <c:v>42.98</c:v>
                </c:pt>
                <c:pt idx="77">
                  <c:v>38.43</c:v>
                </c:pt>
                <c:pt idx="78">
                  <c:v>38.75</c:v>
                </c:pt>
                <c:pt idx="79">
                  <c:v>41.39</c:v>
                </c:pt>
                <c:pt idx="80">
                  <c:v>43.88</c:v>
                </c:pt>
                <c:pt idx="81">
                  <c:v>41.04</c:v>
                </c:pt>
                <c:pt idx="82">
                  <c:v>39.770000000000003</c:v>
                </c:pt>
                <c:pt idx="83">
                  <c:v>44.67</c:v>
                </c:pt>
                <c:pt idx="84">
                  <c:v>43.58</c:v>
                </c:pt>
                <c:pt idx="85">
                  <c:v>46.79</c:v>
                </c:pt>
                <c:pt idx="86">
                  <c:v>48.43</c:v>
                </c:pt>
                <c:pt idx="87">
                  <c:v>51.54</c:v>
                </c:pt>
                <c:pt idx="88">
                  <c:v>47.49</c:v>
                </c:pt>
                <c:pt idx="89">
                  <c:v>50.01</c:v>
                </c:pt>
                <c:pt idx="90">
                  <c:v>48.22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BAA-8947-9DA2-26766A67C063}"/>
            </c:ext>
          </c:extLst>
        </c:ser>
        <c:ser>
          <c:idx val="23"/>
          <c:order val="23"/>
          <c:tx>
            <c:strRef>
              <c:f>'WeeklyInvAnalysis-Profit'!$Y$3:$Y$4</c:f>
              <c:strCache>
                <c:ptCount val="1"/>
                <c:pt idx="0">
                  <c:v>大成中证红利指数A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'WeeklyInvAnalysis-Profit'!$Y$5:$Y$95</c:f>
              <c:numCache>
                <c:formatCode>General</c:formatCode>
                <c:ptCount val="91"/>
                <c:pt idx="90">
                  <c:v>-0.22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BAA-8947-9DA2-26766A67C063}"/>
            </c:ext>
          </c:extLst>
        </c:ser>
        <c:ser>
          <c:idx val="24"/>
          <c:order val="24"/>
          <c:tx>
            <c:strRef>
              <c:f>'WeeklyInvAnalysis-Profit'!$Z$3:$Z$4</c:f>
              <c:strCache>
                <c:ptCount val="1"/>
                <c:pt idx="0">
                  <c:v>易方达证券公司(LOF)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'WeeklyInvAnalysis-Profit'!$Z$5:$Z$95</c:f>
              <c:numCache>
                <c:formatCode>General</c:formatCode>
                <c:ptCount val="91"/>
                <c:pt idx="0">
                  <c:v>4.47</c:v>
                </c:pt>
                <c:pt idx="1">
                  <c:v>-0.75</c:v>
                </c:pt>
                <c:pt idx="2">
                  <c:v>-0.51</c:v>
                </c:pt>
                <c:pt idx="3">
                  <c:v>-3.74</c:v>
                </c:pt>
                <c:pt idx="4">
                  <c:v>-6.98</c:v>
                </c:pt>
                <c:pt idx="5">
                  <c:v>-12.82</c:v>
                </c:pt>
                <c:pt idx="6">
                  <c:v>-17.489999999999998</c:v>
                </c:pt>
                <c:pt idx="7">
                  <c:v>-16.62</c:v>
                </c:pt>
                <c:pt idx="8">
                  <c:v>-16.190000000000001</c:v>
                </c:pt>
                <c:pt idx="9">
                  <c:v>-16.59</c:v>
                </c:pt>
                <c:pt idx="10">
                  <c:v>-15.61</c:v>
                </c:pt>
                <c:pt idx="11">
                  <c:v>-7.24</c:v>
                </c:pt>
                <c:pt idx="12">
                  <c:v>-8.1999999999999993</c:v>
                </c:pt>
                <c:pt idx="13">
                  <c:v>-8.69</c:v>
                </c:pt>
                <c:pt idx="14">
                  <c:v>-10.11</c:v>
                </c:pt>
                <c:pt idx="15">
                  <c:v>-8.6199999999999992</c:v>
                </c:pt>
                <c:pt idx="16">
                  <c:v>-9.4700000000000006</c:v>
                </c:pt>
                <c:pt idx="17">
                  <c:v>-14.18</c:v>
                </c:pt>
                <c:pt idx="18">
                  <c:v>-17.600000000000001</c:v>
                </c:pt>
                <c:pt idx="19">
                  <c:v>-16.32</c:v>
                </c:pt>
                <c:pt idx="20">
                  <c:v>-12.29</c:v>
                </c:pt>
                <c:pt idx="21">
                  <c:v>-13.76</c:v>
                </c:pt>
                <c:pt idx="22">
                  <c:v>-7.21</c:v>
                </c:pt>
                <c:pt idx="23">
                  <c:v>-3.78</c:v>
                </c:pt>
                <c:pt idx="24">
                  <c:v>-8.17</c:v>
                </c:pt>
                <c:pt idx="25">
                  <c:v>-10.41</c:v>
                </c:pt>
                <c:pt idx="26">
                  <c:v>-12.29</c:v>
                </c:pt>
                <c:pt idx="27">
                  <c:v>-10.48</c:v>
                </c:pt>
                <c:pt idx="28">
                  <c:v>-13.08</c:v>
                </c:pt>
                <c:pt idx="29">
                  <c:v>-12.74</c:v>
                </c:pt>
                <c:pt idx="30">
                  <c:v>-12.97</c:v>
                </c:pt>
                <c:pt idx="31">
                  <c:v>-13.28</c:v>
                </c:pt>
                <c:pt idx="32">
                  <c:v>-16.190000000000001</c:v>
                </c:pt>
                <c:pt idx="33">
                  <c:v>-15.93</c:v>
                </c:pt>
                <c:pt idx="34">
                  <c:v>-15.86</c:v>
                </c:pt>
                <c:pt idx="35">
                  <c:v>-13.38</c:v>
                </c:pt>
                <c:pt idx="36">
                  <c:v>-10.9</c:v>
                </c:pt>
                <c:pt idx="37">
                  <c:v>-6.94</c:v>
                </c:pt>
                <c:pt idx="38">
                  <c:v>-7.83</c:v>
                </c:pt>
                <c:pt idx="39">
                  <c:v>-2.73</c:v>
                </c:pt>
                <c:pt idx="40">
                  <c:v>-3.42</c:v>
                </c:pt>
                <c:pt idx="41">
                  <c:v>-3.81</c:v>
                </c:pt>
                <c:pt idx="42">
                  <c:v>-7.14</c:v>
                </c:pt>
                <c:pt idx="43">
                  <c:v>-7.14</c:v>
                </c:pt>
                <c:pt idx="44">
                  <c:v>-12.24</c:v>
                </c:pt>
                <c:pt idx="45">
                  <c:v>-10.08</c:v>
                </c:pt>
                <c:pt idx="46">
                  <c:v>-0.26</c:v>
                </c:pt>
                <c:pt idx="47">
                  <c:v>-6.73</c:v>
                </c:pt>
                <c:pt idx="48">
                  <c:v>0.36</c:v>
                </c:pt>
                <c:pt idx="49">
                  <c:v>-4.03</c:v>
                </c:pt>
                <c:pt idx="50">
                  <c:v>-9.84</c:v>
                </c:pt>
                <c:pt idx="51">
                  <c:v>-10.8</c:v>
                </c:pt>
                <c:pt idx="52">
                  <c:v>-12.12</c:v>
                </c:pt>
                <c:pt idx="53">
                  <c:v>-10.98</c:v>
                </c:pt>
                <c:pt idx="54">
                  <c:v>-9.83</c:v>
                </c:pt>
                <c:pt idx="55">
                  <c:v>-12.71</c:v>
                </c:pt>
                <c:pt idx="56">
                  <c:v>-9.68</c:v>
                </c:pt>
                <c:pt idx="57">
                  <c:v>-8.4499999999999993</c:v>
                </c:pt>
                <c:pt idx="58">
                  <c:v>-10.24</c:v>
                </c:pt>
                <c:pt idx="59">
                  <c:v>-13.51</c:v>
                </c:pt>
                <c:pt idx="60">
                  <c:v>-13.21</c:v>
                </c:pt>
                <c:pt idx="61">
                  <c:v>-10.220000000000001</c:v>
                </c:pt>
                <c:pt idx="62">
                  <c:v>-10.99</c:v>
                </c:pt>
                <c:pt idx="63">
                  <c:v>-6.44</c:v>
                </c:pt>
                <c:pt idx="64">
                  <c:v>-3.25</c:v>
                </c:pt>
                <c:pt idx="65">
                  <c:v>13.07</c:v>
                </c:pt>
                <c:pt idx="66">
                  <c:v>25.98</c:v>
                </c:pt>
                <c:pt idx="67">
                  <c:v>15.57</c:v>
                </c:pt>
                <c:pt idx="68">
                  <c:v>14.38</c:v>
                </c:pt>
                <c:pt idx="69">
                  <c:v>19.7</c:v>
                </c:pt>
                <c:pt idx="70">
                  <c:v>21.26</c:v>
                </c:pt>
                <c:pt idx="71">
                  <c:v>20.25</c:v>
                </c:pt>
                <c:pt idx="72">
                  <c:v>23</c:v>
                </c:pt>
                <c:pt idx="73">
                  <c:v>23.04</c:v>
                </c:pt>
                <c:pt idx="74">
                  <c:v>21.14</c:v>
                </c:pt>
                <c:pt idx="75">
                  <c:v>15.21</c:v>
                </c:pt>
                <c:pt idx="76">
                  <c:v>19.82</c:v>
                </c:pt>
                <c:pt idx="77">
                  <c:v>19.34</c:v>
                </c:pt>
                <c:pt idx="78">
                  <c:v>18.16</c:v>
                </c:pt>
                <c:pt idx="79">
                  <c:v>19.86</c:v>
                </c:pt>
                <c:pt idx="80">
                  <c:v>21.73</c:v>
                </c:pt>
                <c:pt idx="81">
                  <c:v>18.899999999999999</c:v>
                </c:pt>
                <c:pt idx="82">
                  <c:v>13.23</c:v>
                </c:pt>
                <c:pt idx="83">
                  <c:v>16.98</c:v>
                </c:pt>
                <c:pt idx="84">
                  <c:v>15.17</c:v>
                </c:pt>
                <c:pt idx="85">
                  <c:v>16.989999999999998</c:v>
                </c:pt>
                <c:pt idx="86">
                  <c:v>19.489999999999998</c:v>
                </c:pt>
                <c:pt idx="87">
                  <c:v>22.42</c:v>
                </c:pt>
                <c:pt idx="88">
                  <c:v>15.06</c:v>
                </c:pt>
                <c:pt idx="89">
                  <c:v>15.84</c:v>
                </c:pt>
                <c:pt idx="90">
                  <c:v>12.99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BAA-8947-9DA2-26766A67C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46784"/>
        <c:axId val="474948464"/>
      </c:lineChart>
      <c:catAx>
        <c:axId val="4749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4948464"/>
        <c:crosses val="autoZero"/>
        <c:auto val="1"/>
        <c:lblAlgn val="ctr"/>
        <c:lblOffset val="100"/>
        <c:noMultiLvlLbl val="0"/>
      </c:catAx>
      <c:valAx>
        <c:axId val="474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49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[Inv_Asset_Record_20210120.xlsx]WeeklyInvAnalysis-Value!PivotTable4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'WeeklyInvAnalysis-Value'!$B$1:$B$2</c:f>
              <c:strCache>
                <c:ptCount val="1"/>
                <c:pt idx="0">
                  <c:v>H股ETF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'WeeklyInvAnalysis-Value'!$B$3:$B$93</c:f>
              <c:numCache>
                <c:formatCode>General</c:formatCode>
                <c:ptCount val="91"/>
                <c:pt idx="0">
                  <c:v>176185.8</c:v>
                </c:pt>
                <c:pt idx="1">
                  <c:v>175474.8</c:v>
                </c:pt>
                <c:pt idx="2">
                  <c:v>178318.8</c:v>
                </c:pt>
                <c:pt idx="3">
                  <c:v>174052.8</c:v>
                </c:pt>
                <c:pt idx="4">
                  <c:v>175048.2</c:v>
                </c:pt>
                <c:pt idx="5">
                  <c:v>167796</c:v>
                </c:pt>
                <c:pt idx="6">
                  <c:v>166658.4</c:v>
                </c:pt>
                <c:pt idx="7">
                  <c:v>163245.6</c:v>
                </c:pt>
                <c:pt idx="8">
                  <c:v>162676.79999999999</c:v>
                </c:pt>
                <c:pt idx="9">
                  <c:v>161539.20000000001</c:v>
                </c:pt>
                <c:pt idx="10">
                  <c:v>164098.79999999999</c:v>
                </c:pt>
                <c:pt idx="11">
                  <c:v>171066.6</c:v>
                </c:pt>
                <c:pt idx="12">
                  <c:v>170924.4</c:v>
                </c:pt>
                <c:pt idx="13">
                  <c:v>173484</c:v>
                </c:pt>
                <c:pt idx="14">
                  <c:v>171493.2</c:v>
                </c:pt>
                <c:pt idx="15">
                  <c:v>173484</c:v>
                </c:pt>
                <c:pt idx="16">
                  <c:v>172630.8</c:v>
                </c:pt>
                <c:pt idx="17">
                  <c:v>166374</c:v>
                </c:pt>
                <c:pt idx="18">
                  <c:v>163814.39999999999</c:v>
                </c:pt>
                <c:pt idx="19">
                  <c:v>163387.79999999999</c:v>
                </c:pt>
                <c:pt idx="20">
                  <c:v>166942.79999999999</c:v>
                </c:pt>
                <c:pt idx="21">
                  <c:v>165663</c:v>
                </c:pt>
                <c:pt idx="22">
                  <c:v>171919.8</c:v>
                </c:pt>
                <c:pt idx="23">
                  <c:v>176896.8</c:v>
                </c:pt>
                <c:pt idx="24">
                  <c:v>170924.4</c:v>
                </c:pt>
                <c:pt idx="25">
                  <c:v>167796</c:v>
                </c:pt>
                <c:pt idx="26">
                  <c:v>168507</c:v>
                </c:pt>
                <c:pt idx="27">
                  <c:v>171919.8</c:v>
                </c:pt>
                <c:pt idx="28">
                  <c:v>172488.6</c:v>
                </c:pt>
                <c:pt idx="29">
                  <c:v>171493.2</c:v>
                </c:pt>
                <c:pt idx="30">
                  <c:v>173057.4</c:v>
                </c:pt>
                <c:pt idx="31">
                  <c:v>175190.39999999999</c:v>
                </c:pt>
                <c:pt idx="32">
                  <c:v>168933.6</c:v>
                </c:pt>
                <c:pt idx="33">
                  <c:v>170355.6</c:v>
                </c:pt>
                <c:pt idx="34">
                  <c:v>167511.6</c:v>
                </c:pt>
                <c:pt idx="35">
                  <c:v>169075.8</c:v>
                </c:pt>
                <c:pt idx="36">
                  <c:v>175048.2</c:v>
                </c:pt>
                <c:pt idx="37">
                  <c:v>178461</c:v>
                </c:pt>
                <c:pt idx="38">
                  <c:v>181305</c:v>
                </c:pt>
                <c:pt idx="39">
                  <c:v>181731.6</c:v>
                </c:pt>
                <c:pt idx="40">
                  <c:v>181162.8</c:v>
                </c:pt>
                <c:pt idx="41">
                  <c:v>180451.8</c:v>
                </c:pt>
                <c:pt idx="42">
                  <c:v>174763.8</c:v>
                </c:pt>
                <c:pt idx="43">
                  <c:v>174763.8</c:v>
                </c:pt>
                <c:pt idx="44">
                  <c:v>173057.4</c:v>
                </c:pt>
                <c:pt idx="45">
                  <c:v>176043.6</c:v>
                </c:pt>
                <c:pt idx="46">
                  <c:v>175759.2</c:v>
                </c:pt>
                <c:pt idx="47">
                  <c:v>167511.6</c:v>
                </c:pt>
                <c:pt idx="48">
                  <c:v>169218</c:v>
                </c:pt>
                <c:pt idx="49">
                  <c:v>155424.6</c:v>
                </c:pt>
                <c:pt idx="50">
                  <c:v>148883.4</c:v>
                </c:pt>
                <c:pt idx="51">
                  <c:v>155851.20000000001</c:v>
                </c:pt>
                <c:pt idx="52">
                  <c:v>155424.6</c:v>
                </c:pt>
                <c:pt idx="53">
                  <c:v>159832.79999999999</c:v>
                </c:pt>
                <c:pt idx="54">
                  <c:v>161112.6</c:v>
                </c:pt>
                <c:pt idx="55">
                  <c:v>159264</c:v>
                </c:pt>
                <c:pt idx="56">
                  <c:v>167085</c:v>
                </c:pt>
                <c:pt idx="57">
                  <c:v>162392.4</c:v>
                </c:pt>
                <c:pt idx="58">
                  <c:v>159975</c:v>
                </c:pt>
                <c:pt idx="59">
                  <c:v>156988.79999999999</c:v>
                </c:pt>
                <c:pt idx="60">
                  <c:v>158979.6</c:v>
                </c:pt>
                <c:pt idx="61">
                  <c:v>165805.20000000001</c:v>
                </c:pt>
                <c:pt idx="62">
                  <c:v>162250.20000000001</c:v>
                </c:pt>
                <c:pt idx="63">
                  <c:v>165520.79999999999</c:v>
                </c:pt>
                <c:pt idx="64">
                  <c:v>165236.4</c:v>
                </c:pt>
                <c:pt idx="65">
                  <c:v>171777.6</c:v>
                </c:pt>
                <c:pt idx="66">
                  <c:v>175474.8</c:v>
                </c:pt>
                <c:pt idx="67">
                  <c:v>169360.2</c:v>
                </c:pt>
                <c:pt idx="68">
                  <c:v>166942.79999999999</c:v>
                </c:pt>
                <c:pt idx="69">
                  <c:v>167369.4</c:v>
                </c:pt>
                <c:pt idx="70">
                  <c:v>165805.20000000001</c:v>
                </c:pt>
                <c:pt idx="71">
                  <c:v>169929</c:v>
                </c:pt>
                <c:pt idx="72">
                  <c:v>167796</c:v>
                </c:pt>
                <c:pt idx="73">
                  <c:v>168080.4</c:v>
                </c:pt>
                <c:pt idx="74">
                  <c:v>160828.20000000001</c:v>
                </c:pt>
                <c:pt idx="75">
                  <c:v>158695.20000000001</c:v>
                </c:pt>
                <c:pt idx="76">
                  <c:v>158410.79999999999</c:v>
                </c:pt>
                <c:pt idx="77">
                  <c:v>152011.79999999999</c:v>
                </c:pt>
                <c:pt idx="78">
                  <c:v>152722.79999999999</c:v>
                </c:pt>
                <c:pt idx="79">
                  <c:v>154287</c:v>
                </c:pt>
                <c:pt idx="80">
                  <c:v>158410.79999999999</c:v>
                </c:pt>
                <c:pt idx="81">
                  <c:v>160259.4</c:v>
                </c:pt>
                <c:pt idx="82">
                  <c:v>155566.79999999999</c:v>
                </c:pt>
                <c:pt idx="83">
                  <c:v>164383.20000000001</c:v>
                </c:pt>
                <c:pt idx="84">
                  <c:v>165094.20000000001</c:v>
                </c:pt>
                <c:pt idx="85">
                  <c:v>164525.4</c:v>
                </c:pt>
                <c:pt idx="86">
                  <c:v>168507</c:v>
                </c:pt>
                <c:pt idx="87">
                  <c:v>164667.6</c:v>
                </c:pt>
                <c:pt idx="88">
                  <c:v>161823.6</c:v>
                </c:pt>
                <c:pt idx="89">
                  <c:v>161965.79999999999</c:v>
                </c:pt>
                <c:pt idx="90">
                  <c:v>161112.6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D-E64B-B48D-C8920D0A9081}"/>
            </c:ext>
          </c:extLst>
        </c:ser>
        <c:ser>
          <c:idx val="1"/>
          <c:order val="1"/>
          <c:tx>
            <c:strRef>
              <c:f>'WeeklyInvAnalysis-Value'!$C$1:$C$2</c:f>
              <c:strCache>
                <c:ptCount val="1"/>
                <c:pt idx="0">
                  <c:v>上证50ETF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'WeeklyInvAnalysis-Value'!$C$3:$C$93</c:f>
              <c:numCache>
                <c:formatCode>General</c:formatCode>
                <c:ptCount val="91"/>
                <c:pt idx="0">
                  <c:v>74968.149999999994</c:v>
                </c:pt>
                <c:pt idx="1">
                  <c:v>74126.55</c:v>
                </c:pt>
                <c:pt idx="2">
                  <c:v>77137.899999999994</c:v>
                </c:pt>
                <c:pt idx="3">
                  <c:v>73463.789999999994</c:v>
                </c:pt>
                <c:pt idx="4">
                  <c:v>74689.37</c:v>
                </c:pt>
                <c:pt idx="5">
                  <c:v>70836.42</c:v>
                </c:pt>
                <c:pt idx="6">
                  <c:v>69458.3</c:v>
                </c:pt>
                <c:pt idx="7">
                  <c:v>68643</c:v>
                </c:pt>
                <c:pt idx="8">
                  <c:v>69587.17</c:v>
                </c:pt>
                <c:pt idx="9">
                  <c:v>68974.38</c:v>
                </c:pt>
                <c:pt idx="10">
                  <c:v>71167.8</c:v>
                </c:pt>
                <c:pt idx="11">
                  <c:v>75325.83</c:v>
                </c:pt>
                <c:pt idx="12">
                  <c:v>75299.53</c:v>
                </c:pt>
                <c:pt idx="13">
                  <c:v>76193.73</c:v>
                </c:pt>
                <c:pt idx="14">
                  <c:v>75070.720000000001</c:v>
                </c:pt>
                <c:pt idx="15">
                  <c:v>74994.45</c:v>
                </c:pt>
                <c:pt idx="16">
                  <c:v>76064.86</c:v>
                </c:pt>
                <c:pt idx="17">
                  <c:v>73718.899999999994</c:v>
                </c:pt>
                <c:pt idx="18">
                  <c:v>71933.13</c:v>
                </c:pt>
                <c:pt idx="19">
                  <c:v>73208.679999999993</c:v>
                </c:pt>
                <c:pt idx="20">
                  <c:v>75580.94</c:v>
                </c:pt>
                <c:pt idx="21">
                  <c:v>74381.66</c:v>
                </c:pt>
                <c:pt idx="22">
                  <c:v>77469.279999999999</c:v>
                </c:pt>
                <c:pt idx="23">
                  <c:v>77724.39</c:v>
                </c:pt>
                <c:pt idx="24">
                  <c:v>76856.490000000005</c:v>
                </c:pt>
                <c:pt idx="25">
                  <c:v>75964.92</c:v>
                </c:pt>
                <c:pt idx="26">
                  <c:v>75120.69</c:v>
                </c:pt>
                <c:pt idx="27">
                  <c:v>77340.41</c:v>
                </c:pt>
                <c:pt idx="28">
                  <c:v>76882.789999999994</c:v>
                </c:pt>
                <c:pt idx="29">
                  <c:v>76882.789999999994</c:v>
                </c:pt>
                <c:pt idx="30">
                  <c:v>77850.63</c:v>
                </c:pt>
                <c:pt idx="31">
                  <c:v>78055.77</c:v>
                </c:pt>
                <c:pt idx="32">
                  <c:v>76601.38</c:v>
                </c:pt>
                <c:pt idx="33">
                  <c:v>75683.509999999995</c:v>
                </c:pt>
                <c:pt idx="34">
                  <c:v>74944.479999999996</c:v>
                </c:pt>
                <c:pt idx="35">
                  <c:v>76112.2</c:v>
                </c:pt>
                <c:pt idx="36">
                  <c:v>77771.73</c:v>
                </c:pt>
                <c:pt idx="37">
                  <c:v>77903.23</c:v>
                </c:pt>
                <c:pt idx="38">
                  <c:v>78005.8</c:v>
                </c:pt>
                <c:pt idx="39">
                  <c:v>79533.83</c:v>
                </c:pt>
                <c:pt idx="40">
                  <c:v>79352.36</c:v>
                </c:pt>
                <c:pt idx="41">
                  <c:v>78860.55</c:v>
                </c:pt>
                <c:pt idx="42">
                  <c:v>75828.160000000003</c:v>
                </c:pt>
                <c:pt idx="43">
                  <c:v>75828.160000000003</c:v>
                </c:pt>
                <c:pt idx="44">
                  <c:v>73650.52</c:v>
                </c:pt>
                <c:pt idx="45">
                  <c:v>74791.94</c:v>
                </c:pt>
                <c:pt idx="46">
                  <c:v>76682.91</c:v>
                </c:pt>
                <c:pt idx="47">
                  <c:v>72950.94</c:v>
                </c:pt>
                <c:pt idx="48">
                  <c:v>76501.440000000002</c:v>
                </c:pt>
                <c:pt idx="49">
                  <c:v>72482.8</c:v>
                </c:pt>
                <c:pt idx="50">
                  <c:v>68024.95</c:v>
                </c:pt>
                <c:pt idx="51">
                  <c:v>69787.05</c:v>
                </c:pt>
                <c:pt idx="52">
                  <c:v>69839.649999999994</c:v>
                </c:pt>
                <c:pt idx="53">
                  <c:v>70981.070000000007</c:v>
                </c:pt>
                <c:pt idx="54">
                  <c:v>72406.53</c:v>
                </c:pt>
                <c:pt idx="55">
                  <c:v>71680.649999999994</c:v>
                </c:pt>
                <c:pt idx="56">
                  <c:v>73934.559999999998</c:v>
                </c:pt>
                <c:pt idx="57">
                  <c:v>74221.23</c:v>
                </c:pt>
                <c:pt idx="58">
                  <c:v>72898.34</c:v>
                </c:pt>
                <c:pt idx="59">
                  <c:v>71756.92</c:v>
                </c:pt>
                <c:pt idx="60">
                  <c:v>72640.600000000006</c:v>
                </c:pt>
                <c:pt idx="61">
                  <c:v>74973.41</c:v>
                </c:pt>
                <c:pt idx="62">
                  <c:v>74947.11</c:v>
                </c:pt>
                <c:pt idx="63">
                  <c:v>75880.759999999995</c:v>
                </c:pt>
                <c:pt idx="64">
                  <c:v>76682.91</c:v>
                </c:pt>
                <c:pt idx="65">
                  <c:v>82618.820000000007</c:v>
                </c:pt>
                <c:pt idx="66">
                  <c:v>87442.240000000005</c:v>
                </c:pt>
                <c:pt idx="67">
                  <c:v>83707.64</c:v>
                </c:pt>
                <c:pt idx="68">
                  <c:v>82958.09</c:v>
                </c:pt>
                <c:pt idx="69">
                  <c:v>85419.77</c:v>
                </c:pt>
                <c:pt idx="70">
                  <c:v>85756.41</c:v>
                </c:pt>
                <c:pt idx="71">
                  <c:v>86663.76</c:v>
                </c:pt>
                <c:pt idx="72">
                  <c:v>86482.29</c:v>
                </c:pt>
                <c:pt idx="73">
                  <c:v>88765.13</c:v>
                </c:pt>
                <c:pt idx="74">
                  <c:v>87000.4</c:v>
                </c:pt>
                <c:pt idx="75">
                  <c:v>85885.28</c:v>
                </c:pt>
                <c:pt idx="76">
                  <c:v>88296.99</c:v>
                </c:pt>
                <c:pt idx="77">
                  <c:v>85083.13</c:v>
                </c:pt>
                <c:pt idx="78">
                  <c:v>85056.83</c:v>
                </c:pt>
                <c:pt idx="79">
                  <c:v>86508.59</c:v>
                </c:pt>
                <c:pt idx="80">
                  <c:v>88970.27</c:v>
                </c:pt>
                <c:pt idx="81">
                  <c:v>88349.59</c:v>
                </c:pt>
                <c:pt idx="82">
                  <c:v>86300.82</c:v>
                </c:pt>
                <c:pt idx="83">
                  <c:v>88349.59</c:v>
                </c:pt>
                <c:pt idx="84">
                  <c:v>87831.48</c:v>
                </c:pt>
                <c:pt idx="85">
                  <c:v>89827.65</c:v>
                </c:pt>
                <c:pt idx="86">
                  <c:v>92213.06</c:v>
                </c:pt>
                <c:pt idx="87">
                  <c:v>93180.9</c:v>
                </c:pt>
                <c:pt idx="88">
                  <c:v>90182.7</c:v>
                </c:pt>
                <c:pt idx="89">
                  <c:v>92181.5</c:v>
                </c:pt>
                <c:pt idx="90">
                  <c:v>92286.7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D-E64B-B48D-C8920D0A9081}"/>
            </c:ext>
          </c:extLst>
        </c:ser>
        <c:ser>
          <c:idx val="2"/>
          <c:order val="2"/>
          <c:tx>
            <c:strRef>
              <c:f>'WeeklyInvAnalysis-Value'!$D$1:$D$2</c:f>
              <c:strCache>
                <c:ptCount val="1"/>
                <c:pt idx="0">
                  <c:v>中欧价值发现混合A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'WeeklyInvAnalysis-Value'!$D$3:$D$93</c:f>
              <c:numCache>
                <c:formatCode>General</c:formatCode>
                <c:ptCount val="91"/>
                <c:pt idx="0">
                  <c:v>111024.65</c:v>
                </c:pt>
                <c:pt idx="1">
                  <c:v>109457.39</c:v>
                </c:pt>
                <c:pt idx="2">
                  <c:v>110896.19</c:v>
                </c:pt>
                <c:pt idx="3">
                  <c:v>123646.56</c:v>
                </c:pt>
                <c:pt idx="4">
                  <c:v>125201.63</c:v>
                </c:pt>
                <c:pt idx="5">
                  <c:v>119234.17</c:v>
                </c:pt>
                <c:pt idx="6">
                  <c:v>116997.34</c:v>
                </c:pt>
                <c:pt idx="7">
                  <c:v>114990.31</c:v>
                </c:pt>
                <c:pt idx="8">
                  <c:v>114791.14</c:v>
                </c:pt>
                <c:pt idx="9">
                  <c:v>111075.84</c:v>
                </c:pt>
                <c:pt idx="10">
                  <c:v>113259.06</c:v>
                </c:pt>
                <c:pt idx="11">
                  <c:v>118215.34</c:v>
                </c:pt>
                <c:pt idx="12">
                  <c:v>117954.89</c:v>
                </c:pt>
                <c:pt idx="13">
                  <c:v>121126.29</c:v>
                </c:pt>
                <c:pt idx="14">
                  <c:v>118720.93</c:v>
                </c:pt>
                <c:pt idx="15">
                  <c:v>117633.15</c:v>
                </c:pt>
                <c:pt idx="16">
                  <c:v>117970.21</c:v>
                </c:pt>
                <c:pt idx="17">
                  <c:v>114025.1</c:v>
                </c:pt>
                <c:pt idx="18">
                  <c:v>110141.27</c:v>
                </c:pt>
                <c:pt idx="19">
                  <c:v>112309.17</c:v>
                </c:pt>
                <c:pt idx="20">
                  <c:v>116553.03</c:v>
                </c:pt>
                <c:pt idx="21">
                  <c:v>116292.58</c:v>
                </c:pt>
                <c:pt idx="22">
                  <c:v>120138.1</c:v>
                </c:pt>
                <c:pt idx="23">
                  <c:v>141504.41</c:v>
                </c:pt>
                <c:pt idx="24">
                  <c:v>140870.94</c:v>
                </c:pt>
                <c:pt idx="25">
                  <c:v>134723.62</c:v>
                </c:pt>
                <c:pt idx="26">
                  <c:v>134045.54</c:v>
                </c:pt>
                <c:pt idx="27">
                  <c:v>137667.91</c:v>
                </c:pt>
                <c:pt idx="28">
                  <c:v>136169</c:v>
                </c:pt>
                <c:pt idx="29">
                  <c:v>136686.48000000001</c:v>
                </c:pt>
                <c:pt idx="30">
                  <c:v>136508.04</c:v>
                </c:pt>
                <c:pt idx="31">
                  <c:v>137605.46</c:v>
                </c:pt>
                <c:pt idx="32">
                  <c:v>132769.68</c:v>
                </c:pt>
                <c:pt idx="33">
                  <c:v>133581.59</c:v>
                </c:pt>
                <c:pt idx="34">
                  <c:v>133644.04999999999</c:v>
                </c:pt>
                <c:pt idx="35">
                  <c:v>136445.57999999999</c:v>
                </c:pt>
                <c:pt idx="36">
                  <c:v>139639.69</c:v>
                </c:pt>
                <c:pt idx="37">
                  <c:v>143743.85999999999</c:v>
                </c:pt>
                <c:pt idx="38">
                  <c:v>145340.91</c:v>
                </c:pt>
                <c:pt idx="39">
                  <c:v>148998.97</c:v>
                </c:pt>
                <c:pt idx="40">
                  <c:v>151577.45000000001</c:v>
                </c:pt>
                <c:pt idx="41">
                  <c:v>151336.56</c:v>
                </c:pt>
                <c:pt idx="42">
                  <c:v>144520.07999999999</c:v>
                </c:pt>
                <c:pt idx="43">
                  <c:v>144520.07999999999</c:v>
                </c:pt>
                <c:pt idx="44">
                  <c:v>141325.97</c:v>
                </c:pt>
                <c:pt idx="45">
                  <c:v>144073.97</c:v>
                </c:pt>
                <c:pt idx="46">
                  <c:v>149926.87</c:v>
                </c:pt>
                <c:pt idx="47">
                  <c:v>147633.89000000001</c:v>
                </c:pt>
                <c:pt idx="48">
                  <c:v>186859.43</c:v>
                </c:pt>
                <c:pt idx="49">
                  <c:v>214687.52</c:v>
                </c:pt>
                <c:pt idx="50">
                  <c:v>202168.12</c:v>
                </c:pt>
                <c:pt idx="51">
                  <c:v>225184.11</c:v>
                </c:pt>
                <c:pt idx="52">
                  <c:v>223970.96</c:v>
                </c:pt>
                <c:pt idx="53">
                  <c:v>224938.59</c:v>
                </c:pt>
                <c:pt idx="54">
                  <c:v>226787.20000000001</c:v>
                </c:pt>
                <c:pt idx="55">
                  <c:v>221140.27</c:v>
                </c:pt>
                <c:pt idx="56">
                  <c:v>226585.01</c:v>
                </c:pt>
                <c:pt idx="57">
                  <c:v>228679.14</c:v>
                </c:pt>
                <c:pt idx="58">
                  <c:v>225516.28</c:v>
                </c:pt>
                <c:pt idx="59">
                  <c:v>219363.87</c:v>
                </c:pt>
                <c:pt idx="60">
                  <c:v>226483.91</c:v>
                </c:pt>
                <c:pt idx="61">
                  <c:v>234528.27</c:v>
                </c:pt>
                <c:pt idx="62">
                  <c:v>232463.02</c:v>
                </c:pt>
                <c:pt idx="63">
                  <c:v>234311.63</c:v>
                </c:pt>
                <c:pt idx="64">
                  <c:v>231639.81</c:v>
                </c:pt>
                <c:pt idx="65">
                  <c:v>244868.94</c:v>
                </c:pt>
                <c:pt idx="66">
                  <c:v>260943.21</c:v>
                </c:pt>
                <c:pt idx="67">
                  <c:v>251281.32</c:v>
                </c:pt>
                <c:pt idx="68">
                  <c:v>255902.85</c:v>
                </c:pt>
                <c:pt idx="69">
                  <c:v>263152.87</c:v>
                </c:pt>
                <c:pt idx="70">
                  <c:v>270446.23</c:v>
                </c:pt>
                <c:pt idx="71">
                  <c:v>277580.71999999997</c:v>
                </c:pt>
                <c:pt idx="72">
                  <c:v>280425.84999999998</c:v>
                </c:pt>
                <c:pt idx="73">
                  <c:v>282101.15000000002</c:v>
                </c:pt>
                <c:pt idx="74">
                  <c:v>280223.65999999997</c:v>
                </c:pt>
                <c:pt idx="75">
                  <c:v>275645.45</c:v>
                </c:pt>
                <c:pt idx="76">
                  <c:v>287329.26</c:v>
                </c:pt>
                <c:pt idx="77">
                  <c:v>269680.78999999998</c:v>
                </c:pt>
                <c:pt idx="78">
                  <c:v>267976.59999999998</c:v>
                </c:pt>
                <c:pt idx="79">
                  <c:v>273637.96999999997</c:v>
                </c:pt>
                <c:pt idx="80">
                  <c:v>278938.28999999998</c:v>
                </c:pt>
                <c:pt idx="81">
                  <c:v>280194.77</c:v>
                </c:pt>
                <c:pt idx="82">
                  <c:v>273926.82</c:v>
                </c:pt>
                <c:pt idx="83">
                  <c:v>281870.08000000002</c:v>
                </c:pt>
                <c:pt idx="84">
                  <c:v>280498.06</c:v>
                </c:pt>
                <c:pt idx="85">
                  <c:v>293380.58</c:v>
                </c:pt>
                <c:pt idx="86">
                  <c:v>294767.03999999998</c:v>
                </c:pt>
                <c:pt idx="87">
                  <c:v>293553.88</c:v>
                </c:pt>
                <c:pt idx="88">
                  <c:v>282722.17</c:v>
                </c:pt>
                <c:pt idx="89">
                  <c:v>283126.56</c:v>
                </c:pt>
                <c:pt idx="90">
                  <c:v>278847.98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D-E64B-B48D-C8920D0A9081}"/>
            </c:ext>
          </c:extLst>
        </c:ser>
        <c:ser>
          <c:idx val="3"/>
          <c:order val="3"/>
          <c:tx>
            <c:strRef>
              <c:f>'WeeklyInvAnalysis-Value'!$E$1:$E$2</c:f>
              <c:strCache>
                <c:ptCount val="1"/>
                <c:pt idx="0">
                  <c:v>传媒ETF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'WeeklyInvAnalysis-Value'!$E$3:$E$93</c:f>
              <c:numCache>
                <c:formatCode>General</c:formatCode>
                <c:ptCount val="91"/>
                <c:pt idx="0">
                  <c:v>256918.2</c:v>
                </c:pt>
                <c:pt idx="1">
                  <c:v>247069.2</c:v>
                </c:pt>
                <c:pt idx="2">
                  <c:v>248476.2</c:v>
                </c:pt>
                <c:pt idx="3">
                  <c:v>232155</c:v>
                </c:pt>
                <c:pt idx="4">
                  <c:v>224838.6</c:v>
                </c:pt>
                <c:pt idx="5">
                  <c:v>216396.6</c:v>
                </c:pt>
                <c:pt idx="6">
                  <c:v>204577.8</c:v>
                </c:pt>
                <c:pt idx="7">
                  <c:v>200075.4</c:v>
                </c:pt>
                <c:pt idx="8">
                  <c:v>203170.8</c:v>
                </c:pt>
                <c:pt idx="9">
                  <c:v>195854.4</c:v>
                </c:pt>
                <c:pt idx="10">
                  <c:v>200075.4</c:v>
                </c:pt>
                <c:pt idx="11">
                  <c:v>210768.6</c:v>
                </c:pt>
                <c:pt idx="12">
                  <c:v>204296.4</c:v>
                </c:pt>
                <c:pt idx="13">
                  <c:v>207110.39999999999</c:v>
                </c:pt>
                <c:pt idx="14">
                  <c:v>198105.60000000001</c:v>
                </c:pt>
                <c:pt idx="15">
                  <c:v>200075.4</c:v>
                </c:pt>
                <c:pt idx="16">
                  <c:v>201482.4</c:v>
                </c:pt>
                <c:pt idx="17">
                  <c:v>200638.2</c:v>
                </c:pt>
                <c:pt idx="18">
                  <c:v>190507.8</c:v>
                </c:pt>
                <c:pt idx="19">
                  <c:v>195854.4</c:v>
                </c:pt>
                <c:pt idx="20">
                  <c:v>204296.4</c:v>
                </c:pt>
                <c:pt idx="21">
                  <c:v>205140.6</c:v>
                </c:pt>
                <c:pt idx="22">
                  <c:v>220054.8</c:v>
                </c:pt>
                <c:pt idx="23">
                  <c:v>226527</c:v>
                </c:pt>
                <c:pt idx="24">
                  <c:v>221180.4</c:v>
                </c:pt>
                <c:pt idx="25">
                  <c:v>214145.4</c:v>
                </c:pt>
                <c:pt idx="26">
                  <c:v>211612.79999999999</c:v>
                </c:pt>
                <c:pt idx="27">
                  <c:v>211331.4</c:v>
                </c:pt>
                <c:pt idx="28">
                  <c:v>211612.79999999999</c:v>
                </c:pt>
                <c:pt idx="29">
                  <c:v>211331.4</c:v>
                </c:pt>
                <c:pt idx="30">
                  <c:v>212738.4</c:v>
                </c:pt>
                <c:pt idx="31">
                  <c:v>212175.6</c:v>
                </c:pt>
                <c:pt idx="32">
                  <c:v>207110.39999999999</c:v>
                </c:pt>
                <c:pt idx="33">
                  <c:v>214989.6</c:v>
                </c:pt>
                <c:pt idx="34">
                  <c:v>210205.8</c:v>
                </c:pt>
                <c:pt idx="35">
                  <c:v>217522.2</c:v>
                </c:pt>
                <c:pt idx="36">
                  <c:v>221743.2</c:v>
                </c:pt>
                <c:pt idx="37">
                  <c:v>233280.6</c:v>
                </c:pt>
                <c:pt idx="38">
                  <c:v>232436.4</c:v>
                </c:pt>
                <c:pt idx="39">
                  <c:v>249320.4</c:v>
                </c:pt>
                <c:pt idx="40">
                  <c:v>257762.4</c:v>
                </c:pt>
                <c:pt idx="41">
                  <c:v>256636.79999999999</c:v>
                </c:pt>
                <c:pt idx="42">
                  <c:v>247069.2</c:v>
                </c:pt>
                <c:pt idx="43">
                  <c:v>247069.2</c:v>
                </c:pt>
                <c:pt idx="44">
                  <c:v>261983.4</c:v>
                </c:pt>
                <c:pt idx="45">
                  <c:v>258325.2</c:v>
                </c:pt>
                <c:pt idx="46">
                  <c:v>273239.40000000002</c:v>
                </c:pt>
                <c:pt idx="47">
                  <c:v>251290.2</c:v>
                </c:pt>
                <c:pt idx="48">
                  <c:v>258043.8</c:v>
                </c:pt>
                <c:pt idx="49">
                  <c:v>242004</c:v>
                </c:pt>
                <c:pt idx="50">
                  <c:v>236094.6</c:v>
                </c:pt>
                <c:pt idx="51">
                  <c:v>230185.2</c:v>
                </c:pt>
                <c:pt idx="52">
                  <c:v>224275.8</c:v>
                </c:pt>
                <c:pt idx="53">
                  <c:v>227371.2</c:v>
                </c:pt>
                <c:pt idx="54">
                  <c:v>232717.8</c:v>
                </c:pt>
                <c:pt idx="55">
                  <c:v>228778.2</c:v>
                </c:pt>
                <c:pt idx="56">
                  <c:v>236094.6</c:v>
                </c:pt>
                <c:pt idx="57">
                  <c:v>242285.4</c:v>
                </c:pt>
                <c:pt idx="58">
                  <c:v>241441.2</c:v>
                </c:pt>
                <c:pt idx="59">
                  <c:v>231029.4</c:v>
                </c:pt>
                <c:pt idx="60">
                  <c:v>237220.2</c:v>
                </c:pt>
                <c:pt idx="61">
                  <c:v>246787.8</c:v>
                </c:pt>
                <c:pt idx="62">
                  <c:v>253822.8</c:v>
                </c:pt>
                <c:pt idx="63">
                  <c:v>257762.4</c:v>
                </c:pt>
                <c:pt idx="64">
                  <c:v>265641.59999999998</c:v>
                </c:pt>
                <c:pt idx="65">
                  <c:v>269018.40000000002</c:v>
                </c:pt>
                <c:pt idx="66">
                  <c:v>297158.40000000002</c:v>
                </c:pt>
                <c:pt idx="67">
                  <c:v>281681.40000000002</c:v>
                </c:pt>
                <c:pt idx="68">
                  <c:v>270988.2</c:v>
                </c:pt>
                <c:pt idx="69">
                  <c:v>281400</c:v>
                </c:pt>
                <c:pt idx="70">
                  <c:v>273520.8</c:v>
                </c:pt>
                <c:pt idx="71">
                  <c:v>275209.2</c:v>
                </c:pt>
                <c:pt idx="72">
                  <c:v>282807</c:v>
                </c:pt>
                <c:pt idx="73">
                  <c:v>293218.8</c:v>
                </c:pt>
                <c:pt idx="74">
                  <c:v>289279.2</c:v>
                </c:pt>
                <c:pt idx="75">
                  <c:v>273239.40000000002</c:v>
                </c:pt>
                <c:pt idx="76">
                  <c:v>280274.40000000002</c:v>
                </c:pt>
                <c:pt idx="77">
                  <c:v>270425.40000000002</c:v>
                </c:pt>
                <c:pt idx="78">
                  <c:v>270706.8</c:v>
                </c:pt>
                <c:pt idx="79">
                  <c:v>275490.59999999998</c:v>
                </c:pt>
                <c:pt idx="80">
                  <c:v>274646.40000000002</c:v>
                </c:pt>
                <c:pt idx="81">
                  <c:v>263109</c:v>
                </c:pt>
                <c:pt idx="82">
                  <c:v>258043.8</c:v>
                </c:pt>
                <c:pt idx="83">
                  <c:v>262264.8</c:v>
                </c:pt>
                <c:pt idx="84">
                  <c:v>256074</c:v>
                </c:pt>
                <c:pt idx="85">
                  <c:v>256918.2</c:v>
                </c:pt>
                <c:pt idx="86">
                  <c:v>250727.4</c:v>
                </c:pt>
                <c:pt idx="87">
                  <c:v>261702</c:v>
                </c:pt>
                <c:pt idx="88">
                  <c:v>245380.8</c:v>
                </c:pt>
                <c:pt idx="89">
                  <c:v>243129.60000000001</c:v>
                </c:pt>
                <c:pt idx="90">
                  <c:v>233280.6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D-E64B-B48D-C8920D0A9081}"/>
            </c:ext>
          </c:extLst>
        </c:ser>
        <c:ser>
          <c:idx val="4"/>
          <c:order val="4"/>
          <c:tx>
            <c:strRef>
              <c:f>'WeeklyInvAnalysis-Value'!$F$1:$F$2</c:f>
              <c:strCache>
                <c:ptCount val="1"/>
                <c:pt idx="0">
                  <c:v>兴全可转债混合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'WeeklyInvAnalysis-Value'!$F$3:$F$93</c:f>
              <c:numCache>
                <c:formatCode>General</c:formatCode>
                <c:ptCount val="91"/>
                <c:pt idx="0">
                  <c:v>159354.45000000001</c:v>
                </c:pt>
                <c:pt idx="1">
                  <c:v>156061.21</c:v>
                </c:pt>
                <c:pt idx="2">
                  <c:v>158020.82</c:v>
                </c:pt>
                <c:pt idx="3">
                  <c:v>151012.49</c:v>
                </c:pt>
                <c:pt idx="4">
                  <c:v>151434.35</c:v>
                </c:pt>
                <c:pt idx="5">
                  <c:v>149855.78</c:v>
                </c:pt>
                <c:pt idx="6">
                  <c:v>148671.85</c:v>
                </c:pt>
                <c:pt idx="7">
                  <c:v>147338.22</c:v>
                </c:pt>
                <c:pt idx="8">
                  <c:v>146875.54</c:v>
                </c:pt>
                <c:pt idx="9">
                  <c:v>143868.07999999999</c:v>
                </c:pt>
                <c:pt idx="10">
                  <c:v>145569.13</c:v>
                </c:pt>
                <c:pt idx="11">
                  <c:v>149746.91</c:v>
                </c:pt>
                <c:pt idx="12">
                  <c:v>150149.23000000001</c:v>
                </c:pt>
                <c:pt idx="13">
                  <c:v>151800.14000000001</c:v>
                </c:pt>
                <c:pt idx="14">
                  <c:v>150912.26</c:v>
                </c:pt>
                <c:pt idx="15">
                  <c:v>151647.53</c:v>
                </c:pt>
                <c:pt idx="16">
                  <c:v>154047.59</c:v>
                </c:pt>
                <c:pt idx="17">
                  <c:v>153118.09</c:v>
                </c:pt>
                <c:pt idx="18">
                  <c:v>152105.35</c:v>
                </c:pt>
                <c:pt idx="19">
                  <c:v>153770.13</c:v>
                </c:pt>
                <c:pt idx="20">
                  <c:v>156600.25</c:v>
                </c:pt>
                <c:pt idx="21">
                  <c:v>156419.9</c:v>
                </c:pt>
                <c:pt idx="22">
                  <c:v>160137.91</c:v>
                </c:pt>
                <c:pt idx="23">
                  <c:v>160887.06</c:v>
                </c:pt>
                <c:pt idx="24">
                  <c:v>159929.81</c:v>
                </c:pt>
                <c:pt idx="25">
                  <c:v>157945.95000000001</c:v>
                </c:pt>
                <c:pt idx="26">
                  <c:v>157474.26</c:v>
                </c:pt>
                <c:pt idx="27">
                  <c:v>160443.12</c:v>
                </c:pt>
                <c:pt idx="28">
                  <c:v>159305.51999999999</c:v>
                </c:pt>
                <c:pt idx="29">
                  <c:v>158958.69</c:v>
                </c:pt>
                <c:pt idx="30">
                  <c:v>159111.29</c:v>
                </c:pt>
                <c:pt idx="31">
                  <c:v>160817.69</c:v>
                </c:pt>
                <c:pt idx="32">
                  <c:v>158667.35</c:v>
                </c:pt>
                <c:pt idx="33">
                  <c:v>158806.09</c:v>
                </c:pt>
                <c:pt idx="34">
                  <c:v>158653.48000000001</c:v>
                </c:pt>
                <c:pt idx="35">
                  <c:v>160443.12</c:v>
                </c:pt>
                <c:pt idx="36">
                  <c:v>163425.85</c:v>
                </c:pt>
                <c:pt idx="37">
                  <c:v>165950.76</c:v>
                </c:pt>
                <c:pt idx="38">
                  <c:v>166644.42000000001</c:v>
                </c:pt>
                <c:pt idx="39">
                  <c:v>170681.51</c:v>
                </c:pt>
                <c:pt idx="40">
                  <c:v>171208.69</c:v>
                </c:pt>
                <c:pt idx="41">
                  <c:v>171236.44</c:v>
                </c:pt>
                <c:pt idx="42">
                  <c:v>168878</c:v>
                </c:pt>
                <c:pt idx="43">
                  <c:v>168878</c:v>
                </c:pt>
                <c:pt idx="44">
                  <c:v>200661.77</c:v>
                </c:pt>
                <c:pt idx="45">
                  <c:v>203934.86</c:v>
                </c:pt>
                <c:pt idx="46">
                  <c:v>211352.77</c:v>
                </c:pt>
                <c:pt idx="47">
                  <c:v>206188.19</c:v>
                </c:pt>
                <c:pt idx="48">
                  <c:v>211566.59</c:v>
                </c:pt>
                <c:pt idx="49">
                  <c:v>203671.7</c:v>
                </c:pt>
                <c:pt idx="50">
                  <c:v>218724.67</c:v>
                </c:pt>
                <c:pt idx="51">
                  <c:v>219648.17</c:v>
                </c:pt>
                <c:pt idx="52">
                  <c:v>218507.38</c:v>
                </c:pt>
                <c:pt idx="53">
                  <c:v>219358.45</c:v>
                </c:pt>
                <c:pt idx="54">
                  <c:v>221766.79</c:v>
                </c:pt>
                <c:pt idx="55">
                  <c:v>220499.24</c:v>
                </c:pt>
                <c:pt idx="56">
                  <c:v>223776.76</c:v>
                </c:pt>
                <c:pt idx="57">
                  <c:v>224645.94</c:v>
                </c:pt>
                <c:pt idx="58">
                  <c:v>220915.72</c:v>
                </c:pt>
                <c:pt idx="59">
                  <c:v>215664.45</c:v>
                </c:pt>
                <c:pt idx="60">
                  <c:v>219213.58</c:v>
                </c:pt>
                <c:pt idx="61">
                  <c:v>221603.82</c:v>
                </c:pt>
                <c:pt idx="62">
                  <c:v>222237.59</c:v>
                </c:pt>
                <c:pt idx="63">
                  <c:v>225424.57</c:v>
                </c:pt>
                <c:pt idx="64">
                  <c:v>224989.99</c:v>
                </c:pt>
                <c:pt idx="65">
                  <c:v>233138.52</c:v>
                </c:pt>
                <c:pt idx="66">
                  <c:v>245035.37</c:v>
                </c:pt>
                <c:pt idx="67">
                  <c:v>239548.69</c:v>
                </c:pt>
                <c:pt idx="68">
                  <c:v>241794.07</c:v>
                </c:pt>
                <c:pt idx="69">
                  <c:v>249326.93</c:v>
                </c:pt>
                <c:pt idx="70">
                  <c:v>253401.2</c:v>
                </c:pt>
                <c:pt idx="71">
                  <c:v>250703.13</c:v>
                </c:pt>
                <c:pt idx="72">
                  <c:v>251554.2</c:v>
                </c:pt>
                <c:pt idx="73">
                  <c:v>254867.93</c:v>
                </c:pt>
                <c:pt idx="74">
                  <c:v>255936.3</c:v>
                </c:pt>
                <c:pt idx="75">
                  <c:v>250015.03</c:v>
                </c:pt>
                <c:pt idx="76">
                  <c:v>254487.67</c:v>
                </c:pt>
                <c:pt idx="77">
                  <c:v>247226.42</c:v>
                </c:pt>
                <c:pt idx="78">
                  <c:v>248964.77</c:v>
                </c:pt>
                <c:pt idx="79">
                  <c:v>252731.21</c:v>
                </c:pt>
                <c:pt idx="80">
                  <c:v>255193.87</c:v>
                </c:pt>
                <c:pt idx="81">
                  <c:v>250576.37</c:v>
                </c:pt>
                <c:pt idx="82">
                  <c:v>254107.4</c:v>
                </c:pt>
                <c:pt idx="83">
                  <c:v>260064.88</c:v>
                </c:pt>
                <c:pt idx="84">
                  <c:v>257910.05</c:v>
                </c:pt>
                <c:pt idx="85">
                  <c:v>260644.34</c:v>
                </c:pt>
                <c:pt idx="86">
                  <c:v>261350.54</c:v>
                </c:pt>
                <c:pt idx="87">
                  <c:v>261929.99</c:v>
                </c:pt>
                <c:pt idx="88">
                  <c:v>256385.49</c:v>
                </c:pt>
                <c:pt idx="89">
                  <c:v>256672.77</c:v>
                </c:pt>
                <c:pt idx="90">
                  <c:v>262014.09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FD-E64B-B48D-C8920D0A9081}"/>
            </c:ext>
          </c:extLst>
        </c:ser>
        <c:ser>
          <c:idx val="5"/>
          <c:order val="5"/>
          <c:tx>
            <c:strRef>
              <c:f>'WeeklyInvAnalysis-Value'!$G$1:$G$2</c:f>
              <c:strCache>
                <c:ptCount val="1"/>
                <c:pt idx="0">
                  <c:v>创业板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'WeeklyInvAnalysis-Value'!$G$3:$G$93</c:f>
              <c:numCache>
                <c:formatCode>General</c:formatCode>
                <c:ptCount val="91"/>
                <c:pt idx="0">
                  <c:v>123832.8</c:v>
                </c:pt>
                <c:pt idx="1">
                  <c:v>118227.2</c:v>
                </c:pt>
                <c:pt idx="2">
                  <c:v>119756</c:v>
                </c:pt>
                <c:pt idx="3">
                  <c:v>115679.2</c:v>
                </c:pt>
                <c:pt idx="4">
                  <c:v>113058.4</c:v>
                </c:pt>
                <c:pt idx="5">
                  <c:v>106652</c:v>
                </c:pt>
                <c:pt idx="6">
                  <c:v>103084.8</c:v>
                </c:pt>
                <c:pt idx="7">
                  <c:v>100755.2</c:v>
                </c:pt>
                <c:pt idx="8">
                  <c:v>103740</c:v>
                </c:pt>
                <c:pt idx="9">
                  <c:v>99226.4</c:v>
                </c:pt>
                <c:pt idx="10">
                  <c:v>101701.6</c:v>
                </c:pt>
                <c:pt idx="11">
                  <c:v>107234.4</c:v>
                </c:pt>
                <c:pt idx="12">
                  <c:v>106069.6</c:v>
                </c:pt>
                <c:pt idx="13">
                  <c:v>108617.60000000001</c:v>
                </c:pt>
                <c:pt idx="14">
                  <c:v>106652</c:v>
                </c:pt>
                <c:pt idx="15">
                  <c:v>108180.8</c:v>
                </c:pt>
                <c:pt idx="16">
                  <c:v>109636.8</c:v>
                </c:pt>
                <c:pt idx="17">
                  <c:v>109272.8</c:v>
                </c:pt>
                <c:pt idx="18">
                  <c:v>105560</c:v>
                </c:pt>
                <c:pt idx="19">
                  <c:v>110073.60000000001</c:v>
                </c:pt>
                <c:pt idx="20">
                  <c:v>113204</c:v>
                </c:pt>
                <c:pt idx="21">
                  <c:v>112767.2</c:v>
                </c:pt>
                <c:pt idx="22">
                  <c:v>118736.8</c:v>
                </c:pt>
                <c:pt idx="23">
                  <c:v>119828.8</c:v>
                </c:pt>
                <c:pt idx="24">
                  <c:v>119246.39999999999</c:v>
                </c:pt>
                <c:pt idx="25">
                  <c:v>115533.6</c:v>
                </c:pt>
                <c:pt idx="26">
                  <c:v>114296</c:v>
                </c:pt>
                <c:pt idx="27">
                  <c:v>116916.8</c:v>
                </c:pt>
                <c:pt idx="28">
                  <c:v>115679.2</c:v>
                </c:pt>
                <c:pt idx="29">
                  <c:v>117644.8</c:v>
                </c:pt>
                <c:pt idx="30">
                  <c:v>118300</c:v>
                </c:pt>
                <c:pt idx="31">
                  <c:v>119756</c:v>
                </c:pt>
                <c:pt idx="32">
                  <c:v>117499.2</c:v>
                </c:pt>
                <c:pt idx="33">
                  <c:v>117499.2</c:v>
                </c:pt>
                <c:pt idx="34">
                  <c:v>116480</c:v>
                </c:pt>
                <c:pt idx="35">
                  <c:v>120993.60000000001</c:v>
                </c:pt>
                <c:pt idx="36">
                  <c:v>123250.4</c:v>
                </c:pt>
                <c:pt idx="37">
                  <c:v>124342.39999999999</c:v>
                </c:pt>
                <c:pt idx="38">
                  <c:v>123614.39999999999</c:v>
                </c:pt>
                <c:pt idx="39">
                  <c:v>128419.2</c:v>
                </c:pt>
                <c:pt idx="40">
                  <c:v>133296.79999999999</c:v>
                </c:pt>
                <c:pt idx="41">
                  <c:v>135262.39999999999</c:v>
                </c:pt>
                <c:pt idx="42">
                  <c:v>134898.4</c:v>
                </c:pt>
                <c:pt idx="43">
                  <c:v>134898.4</c:v>
                </c:pt>
                <c:pt idx="44">
                  <c:v>141232</c:v>
                </c:pt>
                <c:pt idx="45">
                  <c:v>144653.6</c:v>
                </c:pt>
                <c:pt idx="46">
                  <c:v>156156</c:v>
                </c:pt>
                <c:pt idx="47">
                  <c:v>145236</c:v>
                </c:pt>
                <c:pt idx="48">
                  <c:v>153680.79999999999</c:v>
                </c:pt>
                <c:pt idx="49">
                  <c:v>142105.60000000001</c:v>
                </c:pt>
                <c:pt idx="50">
                  <c:v>134461.6</c:v>
                </c:pt>
                <c:pt idx="51">
                  <c:v>133224</c:v>
                </c:pt>
                <c:pt idx="52">
                  <c:v>133515.20000000001</c:v>
                </c:pt>
                <c:pt idx="53">
                  <c:v>136645.6</c:v>
                </c:pt>
                <c:pt idx="54">
                  <c:v>141450.4</c:v>
                </c:pt>
                <c:pt idx="55">
                  <c:v>140504</c:v>
                </c:pt>
                <c:pt idx="56">
                  <c:v>145090.4</c:v>
                </c:pt>
                <c:pt idx="57">
                  <c:v>148657.60000000001</c:v>
                </c:pt>
                <c:pt idx="58">
                  <c:v>148657.60000000001</c:v>
                </c:pt>
                <c:pt idx="59">
                  <c:v>143561.60000000001</c:v>
                </c:pt>
                <c:pt idx="60">
                  <c:v>146036.79999999999</c:v>
                </c:pt>
                <c:pt idx="61">
                  <c:v>151933.6</c:v>
                </c:pt>
                <c:pt idx="62">
                  <c:v>155864.79999999999</c:v>
                </c:pt>
                <c:pt idx="63">
                  <c:v>162926.39999999999</c:v>
                </c:pt>
                <c:pt idx="64">
                  <c:v>167949.6</c:v>
                </c:pt>
                <c:pt idx="65">
                  <c:v>173264</c:v>
                </c:pt>
                <c:pt idx="66">
                  <c:v>195468</c:v>
                </c:pt>
                <c:pt idx="67">
                  <c:v>188042.4</c:v>
                </c:pt>
                <c:pt idx="68">
                  <c:v>184693.6</c:v>
                </c:pt>
                <c:pt idx="69">
                  <c:v>197142.39999999999</c:v>
                </c:pt>
                <c:pt idx="70">
                  <c:v>193429.6</c:v>
                </c:pt>
                <c:pt idx="71">
                  <c:v>187751.2</c:v>
                </c:pt>
                <c:pt idx="72">
                  <c:v>185348.8</c:v>
                </c:pt>
                <c:pt idx="73">
                  <c:v>194084.8</c:v>
                </c:pt>
                <c:pt idx="74">
                  <c:v>192046.4</c:v>
                </c:pt>
                <c:pt idx="75">
                  <c:v>178287.2</c:v>
                </c:pt>
                <c:pt idx="76">
                  <c:v>182946.4</c:v>
                </c:pt>
                <c:pt idx="77">
                  <c:v>178869.6</c:v>
                </c:pt>
                <c:pt idx="78">
                  <c:v>181199.2</c:v>
                </c:pt>
                <c:pt idx="79">
                  <c:v>187896.8</c:v>
                </c:pt>
                <c:pt idx="80">
                  <c:v>191755.2</c:v>
                </c:pt>
                <c:pt idx="81">
                  <c:v>183164.79999999999</c:v>
                </c:pt>
                <c:pt idx="82">
                  <c:v>186586.4</c:v>
                </c:pt>
                <c:pt idx="83">
                  <c:v>191973.6</c:v>
                </c:pt>
                <c:pt idx="84">
                  <c:v>190663.2</c:v>
                </c:pt>
                <c:pt idx="85">
                  <c:v>187532.79999999999</c:v>
                </c:pt>
                <c:pt idx="86">
                  <c:v>184329.60000000001</c:v>
                </c:pt>
                <c:pt idx="87">
                  <c:v>191973.6</c:v>
                </c:pt>
                <c:pt idx="88">
                  <c:v>189352.8</c:v>
                </c:pt>
                <c:pt idx="89">
                  <c:v>195686.39999999999</c:v>
                </c:pt>
                <c:pt idx="90">
                  <c:v>200127.2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FD-E64B-B48D-C8920D0A9081}"/>
            </c:ext>
          </c:extLst>
        </c:ser>
        <c:ser>
          <c:idx val="6"/>
          <c:order val="6"/>
          <c:tx>
            <c:strRef>
              <c:f>'WeeklyInvAnalysis-Value'!$H$1:$H$2</c:f>
              <c:strCache>
                <c:ptCount val="1"/>
                <c:pt idx="0">
                  <c:v>华安德国30(DAX)联接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'WeeklyInvAnalysis-Value'!$H$3:$H$93</c:f>
              <c:numCache>
                <c:formatCode>General</c:formatCode>
                <c:ptCount val="91"/>
                <c:pt idx="0">
                  <c:v>21319.7</c:v>
                </c:pt>
                <c:pt idx="1">
                  <c:v>21358.86</c:v>
                </c:pt>
                <c:pt idx="2">
                  <c:v>21613.360000000001</c:v>
                </c:pt>
                <c:pt idx="3">
                  <c:v>21672.09</c:v>
                </c:pt>
                <c:pt idx="4">
                  <c:v>21769.98</c:v>
                </c:pt>
                <c:pt idx="5">
                  <c:v>21495.9</c:v>
                </c:pt>
                <c:pt idx="6">
                  <c:v>21965.75</c:v>
                </c:pt>
                <c:pt idx="7">
                  <c:v>21593.78</c:v>
                </c:pt>
                <c:pt idx="8">
                  <c:v>21045.62</c:v>
                </c:pt>
                <c:pt idx="9">
                  <c:v>21593.78</c:v>
                </c:pt>
                <c:pt idx="10">
                  <c:v>21926.6</c:v>
                </c:pt>
                <c:pt idx="11">
                  <c:v>22181.1</c:v>
                </c:pt>
                <c:pt idx="12">
                  <c:v>22494.34</c:v>
                </c:pt>
                <c:pt idx="13">
                  <c:v>22592.23</c:v>
                </c:pt>
                <c:pt idx="14">
                  <c:v>22122.37</c:v>
                </c:pt>
                <c:pt idx="15">
                  <c:v>22004.91</c:v>
                </c:pt>
                <c:pt idx="16">
                  <c:v>22102.79</c:v>
                </c:pt>
                <c:pt idx="17">
                  <c:v>21143.51</c:v>
                </c:pt>
                <c:pt idx="18">
                  <c:v>21378.43</c:v>
                </c:pt>
                <c:pt idx="19">
                  <c:v>21026.04</c:v>
                </c:pt>
                <c:pt idx="20">
                  <c:v>21182.66</c:v>
                </c:pt>
                <c:pt idx="21">
                  <c:v>21809.13</c:v>
                </c:pt>
                <c:pt idx="22">
                  <c:v>22161.53</c:v>
                </c:pt>
                <c:pt idx="23">
                  <c:v>22474.76</c:v>
                </c:pt>
                <c:pt idx="24">
                  <c:v>22572.65</c:v>
                </c:pt>
                <c:pt idx="25">
                  <c:v>22200.68</c:v>
                </c:pt>
                <c:pt idx="26">
                  <c:v>22298.57</c:v>
                </c:pt>
                <c:pt idx="27">
                  <c:v>22553.07</c:v>
                </c:pt>
                <c:pt idx="28">
                  <c:v>22925.040000000001</c:v>
                </c:pt>
                <c:pt idx="29">
                  <c:v>23336.17</c:v>
                </c:pt>
                <c:pt idx="30">
                  <c:v>23414.47</c:v>
                </c:pt>
                <c:pt idx="31">
                  <c:v>23531.94</c:v>
                </c:pt>
                <c:pt idx="32">
                  <c:v>23531.94</c:v>
                </c:pt>
                <c:pt idx="33">
                  <c:v>23551.52</c:v>
                </c:pt>
                <c:pt idx="34">
                  <c:v>23551.52</c:v>
                </c:pt>
                <c:pt idx="35">
                  <c:v>23649.4</c:v>
                </c:pt>
                <c:pt idx="36">
                  <c:v>23943.06</c:v>
                </c:pt>
                <c:pt idx="37">
                  <c:v>23825.599999999999</c:v>
                </c:pt>
                <c:pt idx="38">
                  <c:v>23727.71</c:v>
                </c:pt>
                <c:pt idx="39">
                  <c:v>23629.83</c:v>
                </c:pt>
                <c:pt idx="40">
                  <c:v>23825.599999999999</c:v>
                </c:pt>
                <c:pt idx="41">
                  <c:v>23806.02</c:v>
                </c:pt>
                <c:pt idx="42">
                  <c:v>23473.21</c:v>
                </c:pt>
                <c:pt idx="43">
                  <c:v>23473.21</c:v>
                </c:pt>
                <c:pt idx="44">
                  <c:v>23727.71</c:v>
                </c:pt>
                <c:pt idx="45">
                  <c:v>23825.599999999999</c:v>
                </c:pt>
                <c:pt idx="46">
                  <c:v>23571.09</c:v>
                </c:pt>
                <c:pt idx="47">
                  <c:v>21143.51</c:v>
                </c:pt>
                <c:pt idx="48">
                  <c:v>20751.96</c:v>
                </c:pt>
                <c:pt idx="49">
                  <c:v>17874.09</c:v>
                </c:pt>
                <c:pt idx="50">
                  <c:v>37374.68</c:v>
                </c:pt>
                <c:pt idx="51">
                  <c:v>40646.54</c:v>
                </c:pt>
                <c:pt idx="52">
                  <c:v>39681.760000000002</c:v>
                </c:pt>
                <c:pt idx="53">
                  <c:v>43582.82</c:v>
                </c:pt>
                <c:pt idx="54">
                  <c:v>43666.71</c:v>
                </c:pt>
                <c:pt idx="55">
                  <c:v>42240.52</c:v>
                </c:pt>
                <c:pt idx="56">
                  <c:v>44463.7</c:v>
                </c:pt>
                <c:pt idx="57">
                  <c:v>44589.54</c:v>
                </c:pt>
                <c:pt idx="58">
                  <c:v>42869.72</c:v>
                </c:pt>
                <c:pt idx="59">
                  <c:v>45680.160000000003</c:v>
                </c:pt>
                <c:pt idx="60">
                  <c:v>48364.76</c:v>
                </c:pt>
                <c:pt idx="61">
                  <c:v>54237.33</c:v>
                </c:pt>
                <c:pt idx="62">
                  <c:v>50420.160000000003</c:v>
                </c:pt>
                <c:pt idx="63">
                  <c:v>51468.83</c:v>
                </c:pt>
                <c:pt idx="64">
                  <c:v>50713.79</c:v>
                </c:pt>
                <c:pt idx="65">
                  <c:v>52098.04</c:v>
                </c:pt>
                <c:pt idx="66">
                  <c:v>52265.82</c:v>
                </c:pt>
                <c:pt idx="67">
                  <c:v>53859.81</c:v>
                </c:pt>
                <c:pt idx="68">
                  <c:v>54405.120000000003</c:v>
                </c:pt>
                <c:pt idx="69">
                  <c:v>53398.39</c:v>
                </c:pt>
                <c:pt idx="70">
                  <c:v>54572.9</c:v>
                </c:pt>
                <c:pt idx="71">
                  <c:v>55244.05</c:v>
                </c:pt>
                <c:pt idx="72">
                  <c:v>54656.800000000003</c:v>
                </c:pt>
                <c:pt idx="73">
                  <c:v>55327.95</c:v>
                </c:pt>
                <c:pt idx="74">
                  <c:v>54279.28</c:v>
                </c:pt>
                <c:pt idx="75">
                  <c:v>55621.58</c:v>
                </c:pt>
                <c:pt idx="76">
                  <c:v>54740.69</c:v>
                </c:pt>
                <c:pt idx="77">
                  <c:v>51846.36</c:v>
                </c:pt>
                <c:pt idx="78">
                  <c:v>53314.5</c:v>
                </c:pt>
                <c:pt idx="79">
                  <c:v>54363.17</c:v>
                </c:pt>
                <c:pt idx="80">
                  <c:v>53062.82</c:v>
                </c:pt>
                <c:pt idx="81">
                  <c:v>52014.14</c:v>
                </c:pt>
                <c:pt idx="82">
                  <c:v>47609.72</c:v>
                </c:pt>
                <c:pt idx="83">
                  <c:v>51007.42</c:v>
                </c:pt>
                <c:pt idx="84">
                  <c:v>53230.6</c:v>
                </c:pt>
                <c:pt idx="85">
                  <c:v>53314.5</c:v>
                </c:pt>
                <c:pt idx="86">
                  <c:v>54237.33</c:v>
                </c:pt>
                <c:pt idx="87">
                  <c:v>54908.480000000003</c:v>
                </c:pt>
                <c:pt idx="88">
                  <c:v>54069.54</c:v>
                </c:pt>
                <c:pt idx="89">
                  <c:v>56502.46</c:v>
                </c:pt>
                <c:pt idx="90">
                  <c:v>86101.71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FD-E64B-B48D-C8920D0A9081}"/>
            </c:ext>
          </c:extLst>
        </c:ser>
        <c:ser>
          <c:idx val="7"/>
          <c:order val="7"/>
          <c:tx>
            <c:strRef>
              <c:f>'WeeklyInvAnalysis-Value'!$I$1:$I$2</c:f>
              <c:strCache>
                <c:ptCount val="1"/>
                <c:pt idx="0">
                  <c:v>华宝油气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'WeeklyInvAnalysis-Value'!$I$3:$I$93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31520</c:v>
                </c:pt>
                <c:pt idx="22">
                  <c:v>31920</c:v>
                </c:pt>
                <c:pt idx="23">
                  <c:v>33600</c:v>
                </c:pt>
                <c:pt idx="24">
                  <c:v>33520</c:v>
                </c:pt>
                <c:pt idx="25">
                  <c:v>32400</c:v>
                </c:pt>
                <c:pt idx="26">
                  <c:v>32320</c:v>
                </c:pt>
                <c:pt idx="27">
                  <c:v>31600</c:v>
                </c:pt>
                <c:pt idx="28">
                  <c:v>30960</c:v>
                </c:pt>
                <c:pt idx="29">
                  <c:v>31040</c:v>
                </c:pt>
                <c:pt idx="30">
                  <c:v>30800</c:v>
                </c:pt>
                <c:pt idx="31">
                  <c:v>31440</c:v>
                </c:pt>
                <c:pt idx="32">
                  <c:v>30880</c:v>
                </c:pt>
                <c:pt idx="33">
                  <c:v>30480</c:v>
                </c:pt>
                <c:pt idx="34">
                  <c:v>30160</c:v>
                </c:pt>
                <c:pt idx="35">
                  <c:v>30000</c:v>
                </c:pt>
                <c:pt idx="36">
                  <c:v>30960</c:v>
                </c:pt>
                <c:pt idx="37">
                  <c:v>32160</c:v>
                </c:pt>
                <c:pt idx="38">
                  <c:v>33120</c:v>
                </c:pt>
                <c:pt idx="39">
                  <c:v>33520</c:v>
                </c:pt>
                <c:pt idx="40">
                  <c:v>32480</c:v>
                </c:pt>
                <c:pt idx="41">
                  <c:v>31680</c:v>
                </c:pt>
                <c:pt idx="42">
                  <c:v>30480</c:v>
                </c:pt>
                <c:pt idx="43">
                  <c:v>30480</c:v>
                </c:pt>
                <c:pt idx="44">
                  <c:v>29200</c:v>
                </c:pt>
                <c:pt idx="45">
                  <c:v>58575</c:v>
                </c:pt>
                <c:pt idx="46">
                  <c:v>58575</c:v>
                </c:pt>
                <c:pt idx="47">
                  <c:v>50985</c:v>
                </c:pt>
                <c:pt idx="48">
                  <c:v>52635</c:v>
                </c:pt>
                <c:pt idx="49">
                  <c:v>37455</c:v>
                </c:pt>
                <c:pt idx="50">
                  <c:v>39270</c:v>
                </c:pt>
                <c:pt idx="51">
                  <c:v>40425</c:v>
                </c:pt>
                <c:pt idx="52">
                  <c:v>41910</c:v>
                </c:pt>
                <c:pt idx="53">
                  <c:v>40590</c:v>
                </c:pt>
                <c:pt idx="54">
                  <c:v>41580</c:v>
                </c:pt>
                <c:pt idx="55">
                  <c:v>40590</c:v>
                </c:pt>
                <c:pt idx="56">
                  <c:v>46200</c:v>
                </c:pt>
                <c:pt idx="57">
                  <c:v>44550</c:v>
                </c:pt>
                <c:pt idx="58">
                  <c:v>43065</c:v>
                </c:pt>
                <c:pt idx="59">
                  <c:v>43890</c:v>
                </c:pt>
                <c:pt idx="60">
                  <c:v>45045</c:v>
                </c:pt>
                <c:pt idx="61">
                  <c:v>48840</c:v>
                </c:pt>
                <c:pt idx="62">
                  <c:v>48840</c:v>
                </c:pt>
                <c:pt idx="63">
                  <c:v>50820</c:v>
                </c:pt>
                <c:pt idx="64">
                  <c:v>49005</c:v>
                </c:pt>
                <c:pt idx="65">
                  <c:v>46200</c:v>
                </c:pt>
                <c:pt idx="66">
                  <c:v>44550</c:v>
                </c:pt>
                <c:pt idx="67">
                  <c:v>44715</c:v>
                </c:pt>
                <c:pt idx="68">
                  <c:v>44880</c:v>
                </c:pt>
                <c:pt idx="69">
                  <c:v>44715</c:v>
                </c:pt>
                <c:pt idx="70">
                  <c:v>45540</c:v>
                </c:pt>
                <c:pt idx="71">
                  <c:v>47190</c:v>
                </c:pt>
                <c:pt idx="72">
                  <c:v>45870</c:v>
                </c:pt>
                <c:pt idx="73">
                  <c:v>45375</c:v>
                </c:pt>
                <c:pt idx="74">
                  <c:v>44385</c:v>
                </c:pt>
                <c:pt idx="75">
                  <c:v>42240</c:v>
                </c:pt>
                <c:pt idx="76">
                  <c:v>42405</c:v>
                </c:pt>
                <c:pt idx="77">
                  <c:v>39105</c:v>
                </c:pt>
                <c:pt idx="78">
                  <c:v>38115</c:v>
                </c:pt>
                <c:pt idx="79">
                  <c:v>39435</c:v>
                </c:pt>
                <c:pt idx="80">
                  <c:v>38775</c:v>
                </c:pt>
                <c:pt idx="81">
                  <c:v>38115</c:v>
                </c:pt>
                <c:pt idx="82">
                  <c:v>61845</c:v>
                </c:pt>
                <c:pt idx="83">
                  <c:v>62130</c:v>
                </c:pt>
                <c:pt idx="84">
                  <c:v>65835</c:v>
                </c:pt>
                <c:pt idx="85">
                  <c:v>73245</c:v>
                </c:pt>
                <c:pt idx="86">
                  <c:v>81225</c:v>
                </c:pt>
                <c:pt idx="87">
                  <c:v>79800</c:v>
                </c:pt>
                <c:pt idx="88">
                  <c:v>87495</c:v>
                </c:pt>
                <c:pt idx="89">
                  <c:v>83505</c:v>
                </c:pt>
                <c:pt idx="90">
                  <c:v>82650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FD-E64B-B48D-C8920D0A9081}"/>
            </c:ext>
          </c:extLst>
        </c:ser>
        <c:ser>
          <c:idx val="8"/>
          <c:order val="8"/>
          <c:tx>
            <c:strRef>
              <c:f>'WeeklyInvAnalysis-Value'!$J$1:$J$2</c:f>
              <c:strCache>
                <c:ptCount val="1"/>
                <c:pt idx="0">
                  <c:v>天弘创业板ETF联接基金C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'WeeklyInvAnalysis-Value'!$J$3:$J$93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261645.49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FD-E64B-B48D-C8920D0A9081}"/>
            </c:ext>
          </c:extLst>
        </c:ser>
        <c:ser>
          <c:idx val="9"/>
          <c:order val="9"/>
          <c:tx>
            <c:strRef>
              <c:f>'WeeklyInvAnalysis-Value'!$K$1:$K$2</c:f>
              <c:strCache>
                <c:ptCount val="1"/>
                <c:pt idx="0">
                  <c:v>富国中证500指数(LOF)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'WeeklyInvAnalysis-Value'!$K$3:$K$93</c:f>
              <c:numCache>
                <c:formatCode>General</c:formatCode>
                <c:ptCount val="91"/>
                <c:pt idx="0">
                  <c:v>34786.36</c:v>
                </c:pt>
                <c:pt idx="1">
                  <c:v>34021.06</c:v>
                </c:pt>
                <c:pt idx="2">
                  <c:v>34438.5</c:v>
                </c:pt>
                <c:pt idx="3">
                  <c:v>32264.35</c:v>
                </c:pt>
                <c:pt idx="4">
                  <c:v>31864.31</c:v>
                </c:pt>
                <c:pt idx="5">
                  <c:v>30438.07</c:v>
                </c:pt>
                <c:pt idx="6">
                  <c:v>29811.91</c:v>
                </c:pt>
                <c:pt idx="7">
                  <c:v>29185.759999999998</c:v>
                </c:pt>
                <c:pt idx="8">
                  <c:v>29672.77</c:v>
                </c:pt>
                <c:pt idx="9">
                  <c:v>28455.24</c:v>
                </c:pt>
                <c:pt idx="10">
                  <c:v>29064</c:v>
                </c:pt>
                <c:pt idx="11">
                  <c:v>30316.31</c:v>
                </c:pt>
                <c:pt idx="12">
                  <c:v>30038.02</c:v>
                </c:pt>
                <c:pt idx="13">
                  <c:v>30768.54</c:v>
                </c:pt>
                <c:pt idx="14">
                  <c:v>29916.27</c:v>
                </c:pt>
                <c:pt idx="15">
                  <c:v>30055.42</c:v>
                </c:pt>
                <c:pt idx="16">
                  <c:v>30264.13</c:v>
                </c:pt>
                <c:pt idx="17">
                  <c:v>29846.7</c:v>
                </c:pt>
                <c:pt idx="18">
                  <c:v>28733.53</c:v>
                </c:pt>
                <c:pt idx="19">
                  <c:v>29516.23</c:v>
                </c:pt>
                <c:pt idx="20">
                  <c:v>30525.03</c:v>
                </c:pt>
                <c:pt idx="21">
                  <c:v>30472.85</c:v>
                </c:pt>
                <c:pt idx="22">
                  <c:v>31968.66</c:v>
                </c:pt>
                <c:pt idx="23">
                  <c:v>32525.25</c:v>
                </c:pt>
                <c:pt idx="24">
                  <c:v>32287.67</c:v>
                </c:pt>
                <c:pt idx="25">
                  <c:v>31241.759999999998</c:v>
                </c:pt>
                <c:pt idx="26">
                  <c:v>30873.759999999998</c:v>
                </c:pt>
                <c:pt idx="27">
                  <c:v>31822.82</c:v>
                </c:pt>
                <c:pt idx="28">
                  <c:v>31241.759999999998</c:v>
                </c:pt>
                <c:pt idx="29">
                  <c:v>31551.66</c:v>
                </c:pt>
                <c:pt idx="30">
                  <c:v>31183.66</c:v>
                </c:pt>
                <c:pt idx="31">
                  <c:v>31183.66</c:v>
                </c:pt>
                <c:pt idx="32">
                  <c:v>30525.119999999999</c:v>
                </c:pt>
                <c:pt idx="33">
                  <c:v>30757.54</c:v>
                </c:pt>
                <c:pt idx="34">
                  <c:v>30796.28</c:v>
                </c:pt>
                <c:pt idx="35">
                  <c:v>31435.45</c:v>
                </c:pt>
                <c:pt idx="36">
                  <c:v>31958.400000000001</c:v>
                </c:pt>
                <c:pt idx="37">
                  <c:v>32520.1</c:v>
                </c:pt>
                <c:pt idx="38">
                  <c:v>32423.25</c:v>
                </c:pt>
                <c:pt idx="39">
                  <c:v>33624.120000000003</c:v>
                </c:pt>
                <c:pt idx="40">
                  <c:v>34340.76</c:v>
                </c:pt>
                <c:pt idx="41">
                  <c:v>34708.76</c:v>
                </c:pt>
                <c:pt idx="42">
                  <c:v>34050.230000000003</c:v>
                </c:pt>
                <c:pt idx="43">
                  <c:v>34050.230000000003</c:v>
                </c:pt>
                <c:pt idx="44">
                  <c:v>33720.959999999999</c:v>
                </c:pt>
                <c:pt idx="45">
                  <c:v>34263.279999999999</c:v>
                </c:pt>
                <c:pt idx="46">
                  <c:v>36548.79</c:v>
                </c:pt>
                <c:pt idx="47">
                  <c:v>34883.08</c:v>
                </c:pt>
                <c:pt idx="48">
                  <c:v>36800.589999999997</c:v>
                </c:pt>
                <c:pt idx="49">
                  <c:v>34650.660000000003</c:v>
                </c:pt>
                <c:pt idx="50">
                  <c:v>33411.06</c:v>
                </c:pt>
                <c:pt idx="51">
                  <c:v>32946.21</c:v>
                </c:pt>
                <c:pt idx="52">
                  <c:v>32830</c:v>
                </c:pt>
                <c:pt idx="53">
                  <c:v>33469.17</c:v>
                </c:pt>
                <c:pt idx="54">
                  <c:v>34108.33</c:v>
                </c:pt>
                <c:pt idx="55">
                  <c:v>33875.910000000003</c:v>
                </c:pt>
                <c:pt idx="56">
                  <c:v>34398.86</c:v>
                </c:pt>
                <c:pt idx="57">
                  <c:v>35134.879999999997</c:v>
                </c:pt>
                <c:pt idx="58">
                  <c:v>35096.14</c:v>
                </c:pt>
                <c:pt idx="59">
                  <c:v>34069.599999999999</c:v>
                </c:pt>
                <c:pt idx="60">
                  <c:v>34611.919999999998</c:v>
                </c:pt>
                <c:pt idx="61">
                  <c:v>35619.089999999997</c:v>
                </c:pt>
                <c:pt idx="62">
                  <c:v>35967.730000000003</c:v>
                </c:pt>
                <c:pt idx="63">
                  <c:v>37207.33</c:v>
                </c:pt>
                <c:pt idx="64">
                  <c:v>37517.230000000003</c:v>
                </c:pt>
                <c:pt idx="65">
                  <c:v>39124.83</c:v>
                </c:pt>
                <c:pt idx="66">
                  <c:v>43153.53</c:v>
                </c:pt>
                <c:pt idx="67">
                  <c:v>41294.129999999997</c:v>
                </c:pt>
                <c:pt idx="68">
                  <c:v>40964.86</c:v>
                </c:pt>
                <c:pt idx="69">
                  <c:v>43095.42</c:v>
                </c:pt>
                <c:pt idx="70">
                  <c:v>43889.54</c:v>
                </c:pt>
                <c:pt idx="71">
                  <c:v>43153.53</c:v>
                </c:pt>
                <c:pt idx="72">
                  <c:v>43502.17</c:v>
                </c:pt>
                <c:pt idx="73">
                  <c:v>43889.54</c:v>
                </c:pt>
                <c:pt idx="74">
                  <c:v>43017.95</c:v>
                </c:pt>
                <c:pt idx="75">
                  <c:v>41081.08</c:v>
                </c:pt>
                <c:pt idx="76">
                  <c:v>42204.46</c:v>
                </c:pt>
                <c:pt idx="77">
                  <c:v>40926.129999999997</c:v>
                </c:pt>
                <c:pt idx="78">
                  <c:v>40984.230000000003</c:v>
                </c:pt>
                <c:pt idx="79">
                  <c:v>42010.78</c:v>
                </c:pt>
                <c:pt idx="80">
                  <c:v>42727.42</c:v>
                </c:pt>
                <c:pt idx="81">
                  <c:v>40732.44</c:v>
                </c:pt>
                <c:pt idx="82">
                  <c:v>40190.11</c:v>
                </c:pt>
                <c:pt idx="83">
                  <c:v>41216.660000000003</c:v>
                </c:pt>
                <c:pt idx="84">
                  <c:v>40829.279999999999</c:v>
                </c:pt>
                <c:pt idx="85">
                  <c:v>41468.449999999997</c:v>
                </c:pt>
                <c:pt idx="86">
                  <c:v>41236.03</c:v>
                </c:pt>
                <c:pt idx="87">
                  <c:v>41933.300000000003</c:v>
                </c:pt>
                <c:pt idx="88">
                  <c:v>40984.230000000003</c:v>
                </c:pt>
                <c:pt idx="89">
                  <c:v>41526.559999999998</c:v>
                </c:pt>
                <c:pt idx="90">
                  <c:v>62762.75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FD-E64B-B48D-C8920D0A9081}"/>
            </c:ext>
          </c:extLst>
        </c:ser>
        <c:ser>
          <c:idx val="10"/>
          <c:order val="10"/>
          <c:tx>
            <c:strRef>
              <c:f>'WeeklyInvAnalysis-Value'!$L$1:$L$2</c:f>
              <c:strCache>
                <c:ptCount val="1"/>
                <c:pt idx="0">
                  <c:v>富国中证红利指数增强A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'WeeklyInvAnalysis-Value'!$L$3:$L$93</c:f>
              <c:numCache>
                <c:formatCode>General</c:formatCode>
                <c:ptCount val="91"/>
                <c:pt idx="0">
                  <c:v>456134.38</c:v>
                </c:pt>
                <c:pt idx="1">
                  <c:v>453894.76</c:v>
                </c:pt>
                <c:pt idx="2">
                  <c:v>454641.3</c:v>
                </c:pt>
                <c:pt idx="3">
                  <c:v>430378.83</c:v>
                </c:pt>
                <c:pt idx="4">
                  <c:v>434111.52</c:v>
                </c:pt>
                <c:pt idx="5">
                  <c:v>415821.35</c:v>
                </c:pt>
                <c:pt idx="6">
                  <c:v>409475.79</c:v>
                </c:pt>
                <c:pt idx="7">
                  <c:v>405743.1</c:v>
                </c:pt>
                <c:pt idx="8">
                  <c:v>412088.67</c:v>
                </c:pt>
                <c:pt idx="9">
                  <c:v>400890.61</c:v>
                </c:pt>
                <c:pt idx="10">
                  <c:v>407236.17</c:v>
                </c:pt>
                <c:pt idx="11">
                  <c:v>418060.97</c:v>
                </c:pt>
                <c:pt idx="12">
                  <c:v>415448.09</c:v>
                </c:pt>
                <c:pt idx="13">
                  <c:v>424406.53</c:v>
                </c:pt>
                <c:pt idx="14">
                  <c:v>415448.09</c:v>
                </c:pt>
                <c:pt idx="15">
                  <c:v>416567.89</c:v>
                </c:pt>
                <c:pt idx="16">
                  <c:v>419927.31</c:v>
                </c:pt>
                <c:pt idx="17">
                  <c:v>409849.05</c:v>
                </c:pt>
                <c:pt idx="18">
                  <c:v>396411.38</c:v>
                </c:pt>
                <c:pt idx="19">
                  <c:v>402010.41</c:v>
                </c:pt>
                <c:pt idx="20">
                  <c:v>409475.79</c:v>
                </c:pt>
                <c:pt idx="21">
                  <c:v>437054.59</c:v>
                </c:pt>
                <c:pt idx="22">
                  <c:v>453078.59</c:v>
                </c:pt>
                <c:pt idx="23">
                  <c:v>455081.59</c:v>
                </c:pt>
                <c:pt idx="24">
                  <c:v>452277.39</c:v>
                </c:pt>
                <c:pt idx="25">
                  <c:v>468876.91</c:v>
                </c:pt>
                <c:pt idx="26">
                  <c:v>466312.41</c:v>
                </c:pt>
                <c:pt idx="27">
                  <c:v>480417.18</c:v>
                </c:pt>
                <c:pt idx="28">
                  <c:v>473151.08</c:v>
                </c:pt>
                <c:pt idx="29">
                  <c:v>477425.26</c:v>
                </c:pt>
                <c:pt idx="30">
                  <c:v>475288.17</c:v>
                </c:pt>
                <c:pt idx="31">
                  <c:v>475288.17</c:v>
                </c:pt>
                <c:pt idx="32">
                  <c:v>462893.07</c:v>
                </c:pt>
                <c:pt idx="33">
                  <c:v>465457.57</c:v>
                </c:pt>
                <c:pt idx="34">
                  <c:v>465457.57</c:v>
                </c:pt>
                <c:pt idx="35">
                  <c:v>469731.74</c:v>
                </c:pt>
                <c:pt idx="36">
                  <c:v>481272.01</c:v>
                </c:pt>
                <c:pt idx="37">
                  <c:v>485546.19</c:v>
                </c:pt>
                <c:pt idx="38">
                  <c:v>486828.44</c:v>
                </c:pt>
                <c:pt idx="39">
                  <c:v>501360.63</c:v>
                </c:pt>
                <c:pt idx="40">
                  <c:v>501788.05</c:v>
                </c:pt>
                <c:pt idx="41">
                  <c:v>502215.47</c:v>
                </c:pt>
                <c:pt idx="42">
                  <c:v>483409.1</c:v>
                </c:pt>
                <c:pt idx="43">
                  <c:v>483409.1</c:v>
                </c:pt>
                <c:pt idx="44">
                  <c:v>492838.11</c:v>
                </c:pt>
                <c:pt idx="45">
                  <c:v>504702.73</c:v>
                </c:pt>
                <c:pt idx="46">
                  <c:v>522499.66</c:v>
                </c:pt>
                <c:pt idx="47">
                  <c:v>499226.75</c:v>
                </c:pt>
                <c:pt idx="48">
                  <c:v>525608.65</c:v>
                </c:pt>
                <c:pt idx="49">
                  <c:v>557104.18999999994</c:v>
                </c:pt>
                <c:pt idx="50">
                  <c:v>564218.93999999994</c:v>
                </c:pt>
                <c:pt idx="51">
                  <c:v>571414.07999999996</c:v>
                </c:pt>
                <c:pt idx="52">
                  <c:v>566617.31999999995</c:v>
                </c:pt>
                <c:pt idx="53">
                  <c:v>571414.07999999996</c:v>
                </c:pt>
                <c:pt idx="54">
                  <c:v>574412.06000000006</c:v>
                </c:pt>
                <c:pt idx="55">
                  <c:v>572013.68000000005</c:v>
                </c:pt>
                <c:pt idx="56">
                  <c:v>582806.39</c:v>
                </c:pt>
                <c:pt idx="57">
                  <c:v>588802.34</c:v>
                </c:pt>
                <c:pt idx="58">
                  <c:v>580408.01</c:v>
                </c:pt>
                <c:pt idx="59">
                  <c:v>569615.30000000005</c:v>
                </c:pt>
                <c:pt idx="60">
                  <c:v>576210.84</c:v>
                </c:pt>
                <c:pt idx="61">
                  <c:v>587003.55000000005</c:v>
                </c:pt>
                <c:pt idx="62">
                  <c:v>582806.39</c:v>
                </c:pt>
                <c:pt idx="63">
                  <c:v>594198.68999999994</c:v>
                </c:pt>
                <c:pt idx="64">
                  <c:v>591200.72</c:v>
                </c:pt>
                <c:pt idx="65">
                  <c:v>625977.23</c:v>
                </c:pt>
                <c:pt idx="66">
                  <c:v>656556.57999999996</c:v>
                </c:pt>
                <c:pt idx="67">
                  <c:v>642765.89</c:v>
                </c:pt>
                <c:pt idx="68">
                  <c:v>637969.13</c:v>
                </c:pt>
                <c:pt idx="69">
                  <c:v>658355.36</c:v>
                </c:pt>
                <c:pt idx="70">
                  <c:v>667349.29</c:v>
                </c:pt>
                <c:pt idx="71">
                  <c:v>673345.24</c:v>
                </c:pt>
                <c:pt idx="72">
                  <c:v>678142</c:v>
                </c:pt>
                <c:pt idx="73">
                  <c:v>695392.54</c:v>
                </c:pt>
                <c:pt idx="74">
                  <c:v>685658.26</c:v>
                </c:pt>
                <c:pt idx="75">
                  <c:v>668014.88</c:v>
                </c:pt>
                <c:pt idx="76">
                  <c:v>686266.65</c:v>
                </c:pt>
                <c:pt idx="77">
                  <c:v>657672.21</c:v>
                </c:pt>
                <c:pt idx="78">
                  <c:v>658280.6</c:v>
                </c:pt>
                <c:pt idx="79">
                  <c:v>671056.84</c:v>
                </c:pt>
                <c:pt idx="80">
                  <c:v>686266.65</c:v>
                </c:pt>
                <c:pt idx="81">
                  <c:v>669231.66</c:v>
                </c:pt>
                <c:pt idx="82">
                  <c:v>660105.78</c:v>
                </c:pt>
                <c:pt idx="83">
                  <c:v>686875.04</c:v>
                </c:pt>
                <c:pt idx="84">
                  <c:v>693567.36</c:v>
                </c:pt>
                <c:pt idx="85">
                  <c:v>716077.88</c:v>
                </c:pt>
                <c:pt idx="86">
                  <c:v>716077.88</c:v>
                </c:pt>
                <c:pt idx="87">
                  <c:v>711210.74</c:v>
                </c:pt>
                <c:pt idx="88">
                  <c:v>692958.97</c:v>
                </c:pt>
                <c:pt idx="89">
                  <c:v>696000.93</c:v>
                </c:pt>
                <c:pt idx="90">
                  <c:v>701997.55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FD-E64B-B48D-C8920D0A9081}"/>
            </c:ext>
          </c:extLst>
        </c:ser>
        <c:ser>
          <c:idx val="11"/>
          <c:order val="11"/>
          <c:tx>
            <c:strRef>
              <c:f>'WeeklyInvAnalysis-Value'!$M$1:$M$2</c:f>
              <c:strCache>
                <c:ptCount val="1"/>
                <c:pt idx="0">
                  <c:v>广发中证100ETF联接C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'WeeklyInvAnalysis-Value'!$M$3:$M$93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29268.880000000001</c:v>
                </c:pt>
                <c:pt idx="89">
                  <c:v>29942.91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FD-E64B-B48D-C8920D0A9081}"/>
            </c:ext>
          </c:extLst>
        </c:ser>
        <c:ser>
          <c:idx val="12"/>
          <c:order val="12"/>
          <c:tx>
            <c:strRef>
              <c:f>'WeeklyInvAnalysis-Value'!$N$1:$N$2</c:f>
              <c:strCache>
                <c:ptCount val="1"/>
                <c:pt idx="0">
                  <c:v>广发中证全指金融地产联接A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'WeeklyInvAnalysis-Value'!$N$3:$N$93</c:f>
              <c:numCache>
                <c:formatCode>General</c:formatCode>
                <c:ptCount val="91"/>
                <c:pt idx="0">
                  <c:v>74829.759999999995</c:v>
                </c:pt>
                <c:pt idx="1">
                  <c:v>73254.259999999995</c:v>
                </c:pt>
                <c:pt idx="2">
                  <c:v>75236.77</c:v>
                </c:pt>
                <c:pt idx="3">
                  <c:v>71593.42</c:v>
                </c:pt>
                <c:pt idx="4">
                  <c:v>71836.31</c:v>
                </c:pt>
                <c:pt idx="5">
                  <c:v>68403.03</c:v>
                </c:pt>
                <c:pt idx="6">
                  <c:v>66650.28</c:v>
                </c:pt>
                <c:pt idx="7">
                  <c:v>66650.28</c:v>
                </c:pt>
                <c:pt idx="8">
                  <c:v>67090.11</c:v>
                </c:pt>
                <c:pt idx="9">
                  <c:v>66788.14</c:v>
                </c:pt>
                <c:pt idx="10">
                  <c:v>67963.199999999997</c:v>
                </c:pt>
                <c:pt idx="11">
                  <c:v>71632.81</c:v>
                </c:pt>
                <c:pt idx="12">
                  <c:v>70858.179999999993</c:v>
                </c:pt>
                <c:pt idx="13">
                  <c:v>71645.94</c:v>
                </c:pt>
                <c:pt idx="14">
                  <c:v>70740.02</c:v>
                </c:pt>
                <c:pt idx="15">
                  <c:v>71534.34</c:v>
                </c:pt>
                <c:pt idx="16">
                  <c:v>72597.8</c:v>
                </c:pt>
                <c:pt idx="17">
                  <c:v>69926.009999999995</c:v>
                </c:pt>
                <c:pt idx="18">
                  <c:v>68429.289999999994</c:v>
                </c:pt>
                <c:pt idx="19">
                  <c:v>69006.97</c:v>
                </c:pt>
                <c:pt idx="20">
                  <c:v>70779.41</c:v>
                </c:pt>
                <c:pt idx="21">
                  <c:v>69039.789999999994</c:v>
                </c:pt>
                <c:pt idx="22">
                  <c:v>72348.350000000006</c:v>
                </c:pt>
                <c:pt idx="23">
                  <c:v>73582.490000000005</c:v>
                </c:pt>
                <c:pt idx="24">
                  <c:v>71947.91</c:v>
                </c:pt>
                <c:pt idx="25">
                  <c:v>71186.41</c:v>
                </c:pt>
                <c:pt idx="26">
                  <c:v>70385.53</c:v>
                </c:pt>
                <c:pt idx="27">
                  <c:v>72847.259999999995</c:v>
                </c:pt>
                <c:pt idx="28">
                  <c:v>72190.8</c:v>
                </c:pt>
                <c:pt idx="29">
                  <c:v>72775.039999999994</c:v>
                </c:pt>
                <c:pt idx="30">
                  <c:v>73011.37</c:v>
                </c:pt>
                <c:pt idx="31">
                  <c:v>73044.19</c:v>
                </c:pt>
                <c:pt idx="32">
                  <c:v>71160.160000000003</c:v>
                </c:pt>
                <c:pt idx="33">
                  <c:v>70753.149999999994</c:v>
                </c:pt>
                <c:pt idx="34">
                  <c:v>70608.73</c:v>
                </c:pt>
                <c:pt idx="35">
                  <c:v>71540.899999999994</c:v>
                </c:pt>
                <c:pt idx="36">
                  <c:v>73346.16</c:v>
                </c:pt>
                <c:pt idx="37">
                  <c:v>74961.05</c:v>
                </c:pt>
                <c:pt idx="38">
                  <c:v>74501.53</c:v>
                </c:pt>
                <c:pt idx="39">
                  <c:v>76621.89</c:v>
                </c:pt>
                <c:pt idx="40">
                  <c:v>75742.240000000005</c:v>
                </c:pt>
                <c:pt idx="41">
                  <c:v>74967.62</c:v>
                </c:pt>
                <c:pt idx="42">
                  <c:v>72289.27</c:v>
                </c:pt>
                <c:pt idx="43">
                  <c:v>72289.27</c:v>
                </c:pt>
                <c:pt idx="44">
                  <c:v>68238.91</c:v>
                </c:pt>
                <c:pt idx="45">
                  <c:v>69886.63</c:v>
                </c:pt>
                <c:pt idx="46">
                  <c:v>72473.070000000007</c:v>
                </c:pt>
                <c:pt idx="47">
                  <c:v>69308.94</c:v>
                </c:pt>
                <c:pt idx="48">
                  <c:v>103072.6</c:v>
                </c:pt>
                <c:pt idx="49">
                  <c:v>127955.65</c:v>
                </c:pt>
                <c:pt idx="50">
                  <c:v>119941.02</c:v>
                </c:pt>
                <c:pt idx="51">
                  <c:v>121623.85</c:v>
                </c:pt>
                <c:pt idx="52">
                  <c:v>149807.63</c:v>
                </c:pt>
                <c:pt idx="53">
                  <c:v>151030.98000000001</c:v>
                </c:pt>
                <c:pt idx="54">
                  <c:v>183005.77</c:v>
                </c:pt>
                <c:pt idx="55">
                  <c:v>179092.37</c:v>
                </c:pt>
                <c:pt idx="56">
                  <c:v>186357.52</c:v>
                </c:pt>
                <c:pt idx="57">
                  <c:v>186230.7</c:v>
                </c:pt>
                <c:pt idx="58">
                  <c:v>182734</c:v>
                </c:pt>
                <c:pt idx="59">
                  <c:v>179019.9</c:v>
                </c:pt>
                <c:pt idx="60">
                  <c:v>181012.83</c:v>
                </c:pt>
                <c:pt idx="61">
                  <c:v>186285.05</c:v>
                </c:pt>
                <c:pt idx="62">
                  <c:v>184020.35</c:v>
                </c:pt>
                <c:pt idx="63">
                  <c:v>186593.05</c:v>
                </c:pt>
                <c:pt idx="64">
                  <c:v>188513.51</c:v>
                </c:pt>
                <c:pt idx="65">
                  <c:v>206939.1</c:v>
                </c:pt>
                <c:pt idx="66">
                  <c:v>219784.47</c:v>
                </c:pt>
                <c:pt idx="67">
                  <c:v>206105.69</c:v>
                </c:pt>
                <c:pt idx="68">
                  <c:v>202717.7</c:v>
                </c:pt>
                <c:pt idx="69">
                  <c:v>205598.4</c:v>
                </c:pt>
                <c:pt idx="70">
                  <c:v>208569.68</c:v>
                </c:pt>
                <c:pt idx="71">
                  <c:v>212247.56</c:v>
                </c:pt>
                <c:pt idx="72">
                  <c:v>213841.9</c:v>
                </c:pt>
                <c:pt idx="73">
                  <c:v>244680</c:v>
                </c:pt>
                <c:pt idx="74">
                  <c:v>239389.17</c:v>
                </c:pt>
                <c:pt idx="75">
                  <c:v>235586.39</c:v>
                </c:pt>
                <c:pt idx="76">
                  <c:v>244452.66</c:v>
                </c:pt>
                <c:pt idx="77">
                  <c:v>236557.76</c:v>
                </c:pt>
                <c:pt idx="78">
                  <c:v>234573.7</c:v>
                </c:pt>
                <c:pt idx="79">
                  <c:v>236723.09</c:v>
                </c:pt>
                <c:pt idx="80">
                  <c:v>244225.32</c:v>
                </c:pt>
                <c:pt idx="81">
                  <c:v>244307.99</c:v>
                </c:pt>
                <c:pt idx="82">
                  <c:v>233354.33</c:v>
                </c:pt>
                <c:pt idx="83">
                  <c:v>238996.5</c:v>
                </c:pt>
                <c:pt idx="84">
                  <c:v>236351.08</c:v>
                </c:pt>
                <c:pt idx="85">
                  <c:v>243977.31</c:v>
                </c:pt>
                <c:pt idx="86">
                  <c:v>251231.53</c:v>
                </c:pt>
                <c:pt idx="87">
                  <c:v>252740.24</c:v>
                </c:pt>
                <c:pt idx="88">
                  <c:v>239967.86</c:v>
                </c:pt>
                <c:pt idx="89">
                  <c:v>240505.21</c:v>
                </c:pt>
                <c:pt idx="90">
                  <c:v>236515.61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FD-E64B-B48D-C8920D0A9081}"/>
            </c:ext>
          </c:extLst>
        </c:ser>
        <c:ser>
          <c:idx val="13"/>
          <c:order val="13"/>
          <c:tx>
            <c:strRef>
              <c:f>'WeeklyInvAnalysis-Value'!$O$1:$O$2</c:f>
              <c:strCache>
                <c:ptCount val="1"/>
                <c:pt idx="0">
                  <c:v>广发中证环保ETF联接A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'WeeklyInvAnalysis-Value'!$O$3:$O$93</c:f>
              <c:numCache>
                <c:formatCode>General</c:formatCode>
                <c:ptCount val="91"/>
                <c:pt idx="0">
                  <c:v>245217.03</c:v>
                </c:pt>
                <c:pt idx="1">
                  <c:v>241716.68</c:v>
                </c:pt>
                <c:pt idx="2">
                  <c:v>246832.58</c:v>
                </c:pt>
                <c:pt idx="3">
                  <c:v>250768.53</c:v>
                </c:pt>
                <c:pt idx="4">
                  <c:v>244332.14</c:v>
                </c:pt>
                <c:pt idx="5">
                  <c:v>234050.63</c:v>
                </c:pt>
                <c:pt idx="6">
                  <c:v>229160.64</c:v>
                </c:pt>
                <c:pt idx="7">
                  <c:v>225608.09</c:v>
                </c:pt>
                <c:pt idx="8">
                  <c:v>230581.66</c:v>
                </c:pt>
                <c:pt idx="9">
                  <c:v>220927.07</c:v>
                </c:pt>
                <c:pt idx="10">
                  <c:v>224981.17</c:v>
                </c:pt>
                <c:pt idx="11">
                  <c:v>235555.24</c:v>
                </c:pt>
                <c:pt idx="12">
                  <c:v>231333.97</c:v>
                </c:pt>
                <c:pt idx="13">
                  <c:v>236265.75</c:v>
                </c:pt>
                <c:pt idx="14">
                  <c:v>228491.93</c:v>
                </c:pt>
                <c:pt idx="15">
                  <c:v>227948.59</c:v>
                </c:pt>
                <c:pt idx="16">
                  <c:v>230330.89</c:v>
                </c:pt>
                <c:pt idx="17">
                  <c:v>227363.47</c:v>
                </c:pt>
                <c:pt idx="18">
                  <c:v>219255.28</c:v>
                </c:pt>
                <c:pt idx="19">
                  <c:v>222891.43</c:v>
                </c:pt>
                <c:pt idx="20">
                  <c:v>229118.85</c:v>
                </c:pt>
                <c:pt idx="21">
                  <c:v>226318.6</c:v>
                </c:pt>
                <c:pt idx="22">
                  <c:v>236349.34</c:v>
                </c:pt>
                <c:pt idx="23">
                  <c:v>240863.17</c:v>
                </c:pt>
                <c:pt idx="24">
                  <c:v>238230.1</c:v>
                </c:pt>
                <c:pt idx="25">
                  <c:v>230916.02</c:v>
                </c:pt>
                <c:pt idx="26">
                  <c:v>228742.69</c:v>
                </c:pt>
                <c:pt idx="27">
                  <c:v>230790.64</c:v>
                </c:pt>
                <c:pt idx="28">
                  <c:v>225691.68</c:v>
                </c:pt>
                <c:pt idx="29">
                  <c:v>226276.8</c:v>
                </c:pt>
                <c:pt idx="30">
                  <c:v>226611.16</c:v>
                </c:pt>
                <c:pt idx="31">
                  <c:v>228199.36</c:v>
                </c:pt>
                <c:pt idx="32">
                  <c:v>221679.38</c:v>
                </c:pt>
                <c:pt idx="33">
                  <c:v>225106.55</c:v>
                </c:pt>
                <c:pt idx="34">
                  <c:v>227238.08</c:v>
                </c:pt>
                <c:pt idx="35">
                  <c:v>233256.53</c:v>
                </c:pt>
                <c:pt idx="36">
                  <c:v>235429.85</c:v>
                </c:pt>
                <c:pt idx="37">
                  <c:v>240654.2</c:v>
                </c:pt>
                <c:pt idx="38">
                  <c:v>243036.5</c:v>
                </c:pt>
                <c:pt idx="39">
                  <c:v>252482.11</c:v>
                </c:pt>
                <c:pt idx="40">
                  <c:v>259587.22</c:v>
                </c:pt>
                <c:pt idx="41">
                  <c:v>261175.42</c:v>
                </c:pt>
                <c:pt idx="42">
                  <c:v>257581.08</c:v>
                </c:pt>
                <c:pt idx="43">
                  <c:v>257581.08</c:v>
                </c:pt>
                <c:pt idx="44">
                  <c:v>253401.60000000001</c:v>
                </c:pt>
                <c:pt idx="45">
                  <c:v>261342.6</c:v>
                </c:pt>
                <c:pt idx="46">
                  <c:v>276890.25</c:v>
                </c:pt>
                <c:pt idx="47">
                  <c:v>257957.23</c:v>
                </c:pt>
                <c:pt idx="48">
                  <c:v>274591.53999999998</c:v>
                </c:pt>
                <c:pt idx="49">
                  <c:v>278628.77</c:v>
                </c:pt>
                <c:pt idx="50">
                  <c:v>290728.94</c:v>
                </c:pt>
                <c:pt idx="51">
                  <c:v>283067.63</c:v>
                </c:pt>
                <c:pt idx="52">
                  <c:v>281915.93</c:v>
                </c:pt>
                <c:pt idx="53">
                  <c:v>283868.81</c:v>
                </c:pt>
                <c:pt idx="54">
                  <c:v>289777.53000000003</c:v>
                </c:pt>
                <c:pt idx="55">
                  <c:v>284569.84999999998</c:v>
                </c:pt>
                <c:pt idx="56">
                  <c:v>291880.63</c:v>
                </c:pt>
                <c:pt idx="57">
                  <c:v>298039.71999999997</c:v>
                </c:pt>
                <c:pt idx="58">
                  <c:v>295636.18</c:v>
                </c:pt>
                <c:pt idx="59">
                  <c:v>286823.17</c:v>
                </c:pt>
                <c:pt idx="60">
                  <c:v>290428.49</c:v>
                </c:pt>
                <c:pt idx="61">
                  <c:v>303347.55</c:v>
                </c:pt>
                <c:pt idx="62">
                  <c:v>303397.63</c:v>
                </c:pt>
                <c:pt idx="63">
                  <c:v>313662.77</c:v>
                </c:pt>
                <c:pt idx="64">
                  <c:v>315615.65000000002</c:v>
                </c:pt>
                <c:pt idx="65">
                  <c:v>328584.78999999998</c:v>
                </c:pt>
                <c:pt idx="66">
                  <c:v>356626.16</c:v>
                </c:pt>
                <c:pt idx="67">
                  <c:v>347512.71</c:v>
                </c:pt>
                <c:pt idx="68">
                  <c:v>344658.5</c:v>
                </c:pt>
                <c:pt idx="69">
                  <c:v>364637.98</c:v>
                </c:pt>
                <c:pt idx="70">
                  <c:v>367742.56</c:v>
                </c:pt>
                <c:pt idx="71">
                  <c:v>369395</c:v>
                </c:pt>
                <c:pt idx="72">
                  <c:v>365939.9</c:v>
                </c:pt>
                <c:pt idx="73">
                  <c:v>371297.81</c:v>
                </c:pt>
                <c:pt idx="74">
                  <c:v>371297.81</c:v>
                </c:pt>
                <c:pt idx="75">
                  <c:v>362084.21</c:v>
                </c:pt>
                <c:pt idx="76">
                  <c:v>379309.63</c:v>
                </c:pt>
                <c:pt idx="77">
                  <c:v>361433.25</c:v>
                </c:pt>
                <c:pt idx="78">
                  <c:v>366841.23</c:v>
                </c:pt>
                <c:pt idx="79">
                  <c:v>384717.6</c:v>
                </c:pt>
                <c:pt idx="80">
                  <c:v>390526.17</c:v>
                </c:pt>
                <c:pt idx="81">
                  <c:v>375954.68</c:v>
                </c:pt>
                <c:pt idx="82">
                  <c:v>381112.29</c:v>
                </c:pt>
                <c:pt idx="83">
                  <c:v>396234.6</c:v>
                </c:pt>
                <c:pt idx="84">
                  <c:v>395383.34</c:v>
                </c:pt>
                <c:pt idx="85">
                  <c:v>395283.19</c:v>
                </c:pt>
                <c:pt idx="86">
                  <c:v>397436.37</c:v>
                </c:pt>
                <c:pt idx="87">
                  <c:v>396184.52</c:v>
                </c:pt>
                <c:pt idx="88">
                  <c:v>393680.83</c:v>
                </c:pt>
                <c:pt idx="89">
                  <c:v>418968.14</c:v>
                </c:pt>
                <c:pt idx="90">
                  <c:v>461872.53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FD-E64B-B48D-C8920D0A9081}"/>
            </c:ext>
          </c:extLst>
        </c:ser>
        <c:ser>
          <c:idx val="14"/>
          <c:order val="14"/>
          <c:tx>
            <c:strRef>
              <c:f>'WeeklyInvAnalysis-Value'!$P$1:$P$2</c:f>
              <c:strCache>
                <c:ptCount val="1"/>
                <c:pt idx="0">
                  <c:v>广发养老指数A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'WeeklyInvAnalysis-Value'!$P$3:$P$93</c:f>
              <c:numCache>
                <c:formatCode>General</c:formatCode>
                <c:ptCount val="91"/>
                <c:pt idx="0">
                  <c:v>459564.79999999999</c:v>
                </c:pt>
                <c:pt idx="1">
                  <c:v>448257.88</c:v>
                </c:pt>
                <c:pt idx="2">
                  <c:v>454662.19</c:v>
                </c:pt>
                <c:pt idx="3">
                  <c:v>430811.64</c:v>
                </c:pt>
                <c:pt idx="4">
                  <c:v>429398.27</c:v>
                </c:pt>
                <c:pt idx="5">
                  <c:v>412217.04</c:v>
                </c:pt>
                <c:pt idx="6">
                  <c:v>402500.15</c:v>
                </c:pt>
                <c:pt idx="7">
                  <c:v>395875</c:v>
                </c:pt>
                <c:pt idx="8">
                  <c:v>399143.41</c:v>
                </c:pt>
                <c:pt idx="9">
                  <c:v>383066.37</c:v>
                </c:pt>
                <c:pt idx="10">
                  <c:v>393401.61</c:v>
                </c:pt>
                <c:pt idx="11">
                  <c:v>410980.35</c:v>
                </c:pt>
                <c:pt idx="12">
                  <c:v>409301.97</c:v>
                </c:pt>
                <c:pt idx="13">
                  <c:v>415264.61</c:v>
                </c:pt>
                <c:pt idx="14">
                  <c:v>407844.44</c:v>
                </c:pt>
                <c:pt idx="15">
                  <c:v>403295.17</c:v>
                </c:pt>
                <c:pt idx="16">
                  <c:v>411863.7</c:v>
                </c:pt>
                <c:pt idx="17">
                  <c:v>404576.03</c:v>
                </c:pt>
                <c:pt idx="18">
                  <c:v>393931.62</c:v>
                </c:pt>
                <c:pt idx="19">
                  <c:v>405371.05</c:v>
                </c:pt>
                <c:pt idx="20">
                  <c:v>418047.18</c:v>
                </c:pt>
                <c:pt idx="21">
                  <c:v>416677.98</c:v>
                </c:pt>
                <c:pt idx="22">
                  <c:v>430237.46</c:v>
                </c:pt>
                <c:pt idx="23">
                  <c:v>435935.09</c:v>
                </c:pt>
                <c:pt idx="24">
                  <c:v>432755.02</c:v>
                </c:pt>
                <c:pt idx="25">
                  <c:v>448167.12</c:v>
                </c:pt>
                <c:pt idx="26">
                  <c:v>445332.12</c:v>
                </c:pt>
                <c:pt idx="27">
                  <c:v>451663.63</c:v>
                </c:pt>
                <c:pt idx="28">
                  <c:v>450576.88</c:v>
                </c:pt>
                <c:pt idx="29">
                  <c:v>446985.87</c:v>
                </c:pt>
                <c:pt idx="30">
                  <c:v>451710.88</c:v>
                </c:pt>
                <c:pt idx="31">
                  <c:v>457947.89</c:v>
                </c:pt>
                <c:pt idx="32">
                  <c:v>481492.07</c:v>
                </c:pt>
                <c:pt idx="33">
                  <c:v>481643.25</c:v>
                </c:pt>
                <c:pt idx="34">
                  <c:v>474487.64</c:v>
                </c:pt>
                <c:pt idx="35">
                  <c:v>483155</c:v>
                </c:pt>
                <c:pt idx="36">
                  <c:v>489101.21</c:v>
                </c:pt>
                <c:pt idx="37">
                  <c:v>496458.39</c:v>
                </c:pt>
                <c:pt idx="38">
                  <c:v>496357.6</c:v>
                </c:pt>
                <c:pt idx="39">
                  <c:v>517118.96</c:v>
                </c:pt>
                <c:pt idx="40">
                  <c:v>526592.59</c:v>
                </c:pt>
                <c:pt idx="41">
                  <c:v>526995.72</c:v>
                </c:pt>
                <c:pt idx="42">
                  <c:v>509308.25</c:v>
                </c:pt>
                <c:pt idx="43">
                  <c:v>509308.25</c:v>
                </c:pt>
                <c:pt idx="44">
                  <c:v>520293.63</c:v>
                </c:pt>
                <c:pt idx="45">
                  <c:v>518076.4</c:v>
                </c:pt>
                <c:pt idx="46">
                  <c:v>540147.93999999994</c:v>
                </c:pt>
                <c:pt idx="47">
                  <c:v>513188.41</c:v>
                </c:pt>
                <c:pt idx="48">
                  <c:v>541407.73</c:v>
                </c:pt>
                <c:pt idx="49">
                  <c:v>507141.41</c:v>
                </c:pt>
                <c:pt idx="50">
                  <c:v>491973.53</c:v>
                </c:pt>
                <c:pt idx="51">
                  <c:v>501749.51</c:v>
                </c:pt>
                <c:pt idx="52">
                  <c:v>498121.31</c:v>
                </c:pt>
                <c:pt idx="53">
                  <c:v>509157.08</c:v>
                </c:pt>
                <c:pt idx="54">
                  <c:v>517270.13</c:v>
                </c:pt>
                <c:pt idx="55">
                  <c:v>517421.31</c:v>
                </c:pt>
                <c:pt idx="56">
                  <c:v>525232.01</c:v>
                </c:pt>
                <c:pt idx="57">
                  <c:v>534856.81000000006</c:v>
                </c:pt>
                <c:pt idx="58">
                  <c:v>534604.86</c:v>
                </c:pt>
                <c:pt idx="59">
                  <c:v>522208.51</c:v>
                </c:pt>
                <c:pt idx="60">
                  <c:v>538434.62</c:v>
                </c:pt>
                <c:pt idx="61">
                  <c:v>547001.19999999995</c:v>
                </c:pt>
                <c:pt idx="62">
                  <c:v>558339.31999999995</c:v>
                </c:pt>
                <c:pt idx="63">
                  <c:v>577639.31000000006</c:v>
                </c:pt>
                <c:pt idx="64">
                  <c:v>581771.43000000005</c:v>
                </c:pt>
                <c:pt idx="65">
                  <c:v>610141.92000000004</c:v>
                </c:pt>
                <c:pt idx="66">
                  <c:v>664564.88</c:v>
                </c:pt>
                <c:pt idx="67">
                  <c:v>647834.86</c:v>
                </c:pt>
                <c:pt idx="68">
                  <c:v>642694.91</c:v>
                </c:pt>
                <c:pt idx="69">
                  <c:v>682907.44</c:v>
                </c:pt>
                <c:pt idx="70">
                  <c:v>681698.04</c:v>
                </c:pt>
                <c:pt idx="71">
                  <c:v>666026.23999999999</c:v>
                </c:pt>
                <c:pt idx="72">
                  <c:v>674945.56</c:v>
                </c:pt>
                <c:pt idx="73">
                  <c:v>695354.17</c:v>
                </c:pt>
                <c:pt idx="74">
                  <c:v>684671.14</c:v>
                </c:pt>
                <c:pt idx="75">
                  <c:v>647986.03</c:v>
                </c:pt>
                <c:pt idx="76">
                  <c:v>652622.06000000006</c:v>
                </c:pt>
                <c:pt idx="77">
                  <c:v>641485.51</c:v>
                </c:pt>
                <c:pt idx="78">
                  <c:v>643753.14</c:v>
                </c:pt>
                <c:pt idx="79">
                  <c:v>656401.43999999994</c:v>
                </c:pt>
                <c:pt idx="80">
                  <c:v>664564.88</c:v>
                </c:pt>
                <c:pt idx="81">
                  <c:v>638965.93000000005</c:v>
                </c:pt>
                <c:pt idx="82">
                  <c:v>642241.39</c:v>
                </c:pt>
                <c:pt idx="83">
                  <c:v>645466.44999999995</c:v>
                </c:pt>
                <c:pt idx="84">
                  <c:v>639973.76</c:v>
                </c:pt>
                <c:pt idx="85">
                  <c:v>638411.62</c:v>
                </c:pt>
                <c:pt idx="86">
                  <c:v>626418.41</c:v>
                </c:pt>
                <c:pt idx="87">
                  <c:v>649195.43000000005</c:v>
                </c:pt>
                <c:pt idx="88">
                  <c:v>630701.69999999995</c:v>
                </c:pt>
                <c:pt idx="89">
                  <c:v>642090.21</c:v>
                </c:pt>
                <c:pt idx="90">
                  <c:v>729453.34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FD-E64B-B48D-C8920D0A9081}"/>
            </c:ext>
          </c:extLst>
        </c:ser>
        <c:ser>
          <c:idx val="15"/>
          <c:order val="15"/>
          <c:tx>
            <c:strRef>
              <c:f>'WeeklyInvAnalysis-Value'!$Q$1:$Q$2</c:f>
              <c:strCache>
                <c:ptCount val="1"/>
                <c:pt idx="0">
                  <c:v>广发医药卫生联接A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'WeeklyInvAnalysis-Value'!$Q$3:$Q$93</c:f>
              <c:numCache>
                <c:formatCode>General</c:formatCode>
                <c:ptCount val="91"/>
                <c:pt idx="0">
                  <c:v>434150.94</c:v>
                </c:pt>
                <c:pt idx="1">
                  <c:v>427887.68</c:v>
                </c:pt>
                <c:pt idx="2">
                  <c:v>430484.64</c:v>
                </c:pt>
                <c:pt idx="3">
                  <c:v>430957.99</c:v>
                </c:pt>
                <c:pt idx="4">
                  <c:v>432933.64</c:v>
                </c:pt>
                <c:pt idx="5">
                  <c:v>414084.9</c:v>
                </c:pt>
                <c:pt idx="6">
                  <c:v>410507.38</c:v>
                </c:pt>
                <c:pt idx="7">
                  <c:v>398920.48</c:v>
                </c:pt>
                <c:pt idx="8">
                  <c:v>401483.48</c:v>
                </c:pt>
                <c:pt idx="9">
                  <c:v>376494.22</c:v>
                </c:pt>
                <c:pt idx="10">
                  <c:v>388508.28</c:v>
                </c:pt>
                <c:pt idx="11">
                  <c:v>407730.79</c:v>
                </c:pt>
                <c:pt idx="12">
                  <c:v>411094.73</c:v>
                </c:pt>
                <c:pt idx="13">
                  <c:v>421934.09</c:v>
                </c:pt>
                <c:pt idx="14">
                  <c:v>415633.38</c:v>
                </c:pt>
                <c:pt idx="15">
                  <c:v>408798.71</c:v>
                </c:pt>
                <c:pt idx="16">
                  <c:v>413444.15</c:v>
                </c:pt>
                <c:pt idx="17">
                  <c:v>406128.92</c:v>
                </c:pt>
                <c:pt idx="18">
                  <c:v>401216.5</c:v>
                </c:pt>
                <c:pt idx="19">
                  <c:v>419157.51</c:v>
                </c:pt>
                <c:pt idx="20">
                  <c:v>437418.89</c:v>
                </c:pt>
                <c:pt idx="21">
                  <c:v>438059.64</c:v>
                </c:pt>
                <c:pt idx="22">
                  <c:v>447724.29</c:v>
                </c:pt>
                <c:pt idx="23">
                  <c:v>449219.38</c:v>
                </c:pt>
                <c:pt idx="24">
                  <c:v>452262.94</c:v>
                </c:pt>
                <c:pt idx="25">
                  <c:v>468687.21</c:v>
                </c:pt>
                <c:pt idx="26">
                  <c:v>467035.7</c:v>
                </c:pt>
                <c:pt idx="27">
                  <c:v>482127.08</c:v>
                </c:pt>
                <c:pt idx="28">
                  <c:v>485544</c:v>
                </c:pt>
                <c:pt idx="29">
                  <c:v>482297.93</c:v>
                </c:pt>
                <c:pt idx="30">
                  <c:v>494257.14</c:v>
                </c:pt>
                <c:pt idx="31">
                  <c:v>500920.13</c:v>
                </c:pt>
                <c:pt idx="32">
                  <c:v>495680.86</c:v>
                </c:pt>
                <c:pt idx="33">
                  <c:v>486682.97</c:v>
                </c:pt>
                <c:pt idx="34">
                  <c:v>474154.28</c:v>
                </c:pt>
                <c:pt idx="35">
                  <c:v>478140.68</c:v>
                </c:pt>
                <c:pt idx="36">
                  <c:v>480076.93</c:v>
                </c:pt>
                <c:pt idx="37">
                  <c:v>480931.16</c:v>
                </c:pt>
                <c:pt idx="38">
                  <c:v>478026.78</c:v>
                </c:pt>
                <c:pt idx="39">
                  <c:v>489872.1</c:v>
                </c:pt>
                <c:pt idx="40">
                  <c:v>503653.67</c:v>
                </c:pt>
                <c:pt idx="41">
                  <c:v>511000.04</c:v>
                </c:pt>
                <c:pt idx="42">
                  <c:v>512025.11</c:v>
                </c:pt>
                <c:pt idx="43">
                  <c:v>512025.11</c:v>
                </c:pt>
                <c:pt idx="44">
                  <c:v>538335.38</c:v>
                </c:pt>
                <c:pt idx="45">
                  <c:v>529850.03</c:v>
                </c:pt>
                <c:pt idx="46">
                  <c:v>538904.87</c:v>
                </c:pt>
                <c:pt idx="47">
                  <c:v>523187.05</c:v>
                </c:pt>
                <c:pt idx="48">
                  <c:v>557128.43000000005</c:v>
                </c:pt>
                <c:pt idx="49">
                  <c:v>516694.9</c:v>
                </c:pt>
                <c:pt idx="50">
                  <c:v>503368.92</c:v>
                </c:pt>
                <c:pt idx="51">
                  <c:v>528312.42000000004</c:v>
                </c:pt>
                <c:pt idx="52">
                  <c:v>529850.03</c:v>
                </c:pt>
                <c:pt idx="53">
                  <c:v>551319.67000000004</c:v>
                </c:pt>
                <c:pt idx="54">
                  <c:v>564588.69999999995</c:v>
                </c:pt>
                <c:pt idx="55">
                  <c:v>562766.34</c:v>
                </c:pt>
                <c:pt idx="56">
                  <c:v>556786.74</c:v>
                </c:pt>
                <c:pt idx="57">
                  <c:v>572732.35</c:v>
                </c:pt>
                <c:pt idx="58">
                  <c:v>574782.5</c:v>
                </c:pt>
                <c:pt idx="59">
                  <c:v>568973.74</c:v>
                </c:pt>
                <c:pt idx="60">
                  <c:v>582698.36</c:v>
                </c:pt>
                <c:pt idx="61">
                  <c:v>599726</c:v>
                </c:pt>
                <c:pt idx="62">
                  <c:v>618291.25</c:v>
                </c:pt>
                <c:pt idx="63">
                  <c:v>651435.36</c:v>
                </c:pt>
                <c:pt idx="64">
                  <c:v>660148.5</c:v>
                </c:pt>
                <c:pt idx="65">
                  <c:v>672107.71</c:v>
                </c:pt>
                <c:pt idx="66">
                  <c:v>723703.16</c:v>
                </c:pt>
                <c:pt idx="67">
                  <c:v>714135.8</c:v>
                </c:pt>
                <c:pt idx="68">
                  <c:v>718463.89</c:v>
                </c:pt>
                <c:pt idx="69">
                  <c:v>666863.31000000006</c:v>
                </c:pt>
                <c:pt idx="70">
                  <c:v>662528.55000000005</c:v>
                </c:pt>
                <c:pt idx="71">
                  <c:v>631003.02</c:v>
                </c:pt>
                <c:pt idx="72">
                  <c:v>630559.69999999995</c:v>
                </c:pt>
                <c:pt idx="73">
                  <c:v>656568.25</c:v>
                </c:pt>
                <c:pt idx="74">
                  <c:v>644746.18000000005</c:v>
                </c:pt>
                <c:pt idx="75">
                  <c:v>607112.59</c:v>
                </c:pt>
                <c:pt idx="76">
                  <c:v>600314.9</c:v>
                </c:pt>
                <c:pt idx="77">
                  <c:v>603368.93000000005</c:v>
                </c:pt>
                <c:pt idx="78">
                  <c:v>603763</c:v>
                </c:pt>
                <c:pt idx="79">
                  <c:v>619722.80000000005</c:v>
                </c:pt>
                <c:pt idx="80">
                  <c:v>637899.23</c:v>
                </c:pt>
                <c:pt idx="81">
                  <c:v>599428.24</c:v>
                </c:pt>
                <c:pt idx="82">
                  <c:v>616126.92000000004</c:v>
                </c:pt>
                <c:pt idx="83">
                  <c:v>607949.99</c:v>
                </c:pt>
                <c:pt idx="84">
                  <c:v>598984.92000000004</c:v>
                </c:pt>
                <c:pt idx="85">
                  <c:v>591202.05000000005</c:v>
                </c:pt>
                <c:pt idx="86">
                  <c:v>575488.55000000005</c:v>
                </c:pt>
                <c:pt idx="87">
                  <c:v>607408.14</c:v>
                </c:pt>
                <c:pt idx="88">
                  <c:v>593221.66</c:v>
                </c:pt>
                <c:pt idx="89">
                  <c:v>618786.88</c:v>
                </c:pt>
                <c:pt idx="90">
                  <c:v>642885.59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FD-E64B-B48D-C8920D0A9081}"/>
            </c:ext>
          </c:extLst>
        </c:ser>
        <c:ser>
          <c:idx val="16"/>
          <c:order val="16"/>
          <c:tx>
            <c:strRef>
              <c:f>'WeeklyInvAnalysis-Value'!$R$1:$R$2</c:f>
              <c:strCache>
                <c:ptCount val="1"/>
                <c:pt idx="0">
                  <c:v>建信中证500指数增强A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'WeeklyInvAnalysis-Value'!$R$3:$R$93</c:f>
              <c:numCache>
                <c:formatCode>General</c:formatCode>
                <c:ptCount val="91"/>
                <c:pt idx="0">
                  <c:v>708410.46</c:v>
                </c:pt>
                <c:pt idx="1">
                  <c:v>692720.34</c:v>
                </c:pt>
                <c:pt idx="2">
                  <c:v>701249.66</c:v>
                </c:pt>
                <c:pt idx="3">
                  <c:v>659907.93999999994</c:v>
                </c:pt>
                <c:pt idx="4">
                  <c:v>648673.43999999994</c:v>
                </c:pt>
                <c:pt idx="5">
                  <c:v>621494.19999999995</c:v>
                </c:pt>
                <c:pt idx="6">
                  <c:v>608604.75</c:v>
                </c:pt>
                <c:pt idx="7">
                  <c:v>599025.18999999994</c:v>
                </c:pt>
                <c:pt idx="8">
                  <c:v>608413.80000000005</c:v>
                </c:pt>
                <c:pt idx="9">
                  <c:v>583080.46</c:v>
                </c:pt>
                <c:pt idx="10">
                  <c:v>597020.16000000003</c:v>
                </c:pt>
                <c:pt idx="11">
                  <c:v>624804.09</c:v>
                </c:pt>
                <c:pt idx="12">
                  <c:v>618852.66</c:v>
                </c:pt>
                <c:pt idx="13">
                  <c:v>630182.65</c:v>
                </c:pt>
                <c:pt idx="14">
                  <c:v>610864.39</c:v>
                </c:pt>
                <c:pt idx="15">
                  <c:v>613856.01</c:v>
                </c:pt>
                <c:pt idx="16">
                  <c:v>617006.77</c:v>
                </c:pt>
                <c:pt idx="17">
                  <c:v>605390.35</c:v>
                </c:pt>
                <c:pt idx="18">
                  <c:v>578974.93999999994</c:v>
                </c:pt>
                <c:pt idx="19">
                  <c:v>592882.81000000006</c:v>
                </c:pt>
                <c:pt idx="20">
                  <c:v>611373.6</c:v>
                </c:pt>
                <c:pt idx="21">
                  <c:v>612041.93999999994</c:v>
                </c:pt>
                <c:pt idx="22">
                  <c:v>642912.97</c:v>
                </c:pt>
                <c:pt idx="23">
                  <c:v>653765.56000000006</c:v>
                </c:pt>
                <c:pt idx="24">
                  <c:v>649373.6</c:v>
                </c:pt>
                <c:pt idx="25">
                  <c:v>624963.21</c:v>
                </c:pt>
                <c:pt idx="26">
                  <c:v>618884.49</c:v>
                </c:pt>
                <c:pt idx="27">
                  <c:v>635147.47</c:v>
                </c:pt>
                <c:pt idx="28">
                  <c:v>625217.81999999995</c:v>
                </c:pt>
                <c:pt idx="29">
                  <c:v>630532.73</c:v>
                </c:pt>
                <c:pt idx="30">
                  <c:v>626108.93999999994</c:v>
                </c:pt>
                <c:pt idx="31">
                  <c:v>627604.76</c:v>
                </c:pt>
                <c:pt idx="32">
                  <c:v>612041.93999999994</c:v>
                </c:pt>
                <c:pt idx="33">
                  <c:v>616083.81999999995</c:v>
                </c:pt>
                <c:pt idx="34">
                  <c:v>615033.56999999995</c:v>
                </c:pt>
                <c:pt idx="35">
                  <c:v>628145.79</c:v>
                </c:pt>
                <c:pt idx="36">
                  <c:v>636961.54</c:v>
                </c:pt>
                <c:pt idx="37">
                  <c:v>647368.57999999996</c:v>
                </c:pt>
                <c:pt idx="38">
                  <c:v>645713.64</c:v>
                </c:pt>
                <c:pt idx="39">
                  <c:v>668914.64</c:v>
                </c:pt>
                <c:pt idx="40">
                  <c:v>681772.27</c:v>
                </c:pt>
                <c:pt idx="41">
                  <c:v>684477.46</c:v>
                </c:pt>
                <c:pt idx="42">
                  <c:v>664490.86</c:v>
                </c:pt>
                <c:pt idx="43">
                  <c:v>664490.86</c:v>
                </c:pt>
                <c:pt idx="44">
                  <c:v>647336.75</c:v>
                </c:pt>
                <c:pt idx="45">
                  <c:v>660162.55000000005</c:v>
                </c:pt>
                <c:pt idx="46">
                  <c:v>700167.58</c:v>
                </c:pt>
                <c:pt idx="47">
                  <c:v>661912.97</c:v>
                </c:pt>
                <c:pt idx="48">
                  <c:v>697398.73</c:v>
                </c:pt>
                <c:pt idx="49">
                  <c:v>661944.79</c:v>
                </c:pt>
                <c:pt idx="50">
                  <c:v>634574.61</c:v>
                </c:pt>
                <c:pt idx="51">
                  <c:v>625727.03</c:v>
                </c:pt>
                <c:pt idx="52">
                  <c:v>626077.12</c:v>
                </c:pt>
                <c:pt idx="53">
                  <c:v>636579.63</c:v>
                </c:pt>
                <c:pt idx="54">
                  <c:v>650551.16</c:v>
                </c:pt>
                <c:pt idx="55">
                  <c:v>646923.02</c:v>
                </c:pt>
                <c:pt idx="56">
                  <c:v>659144.12</c:v>
                </c:pt>
                <c:pt idx="57">
                  <c:v>672924.69</c:v>
                </c:pt>
                <c:pt idx="58">
                  <c:v>674165.9</c:v>
                </c:pt>
                <c:pt idx="59">
                  <c:v>656598.06000000006</c:v>
                </c:pt>
                <c:pt idx="60">
                  <c:v>665445.63</c:v>
                </c:pt>
                <c:pt idx="61">
                  <c:v>285568.34999999998</c:v>
                </c:pt>
                <c:pt idx="62">
                  <c:v>289638.62</c:v>
                </c:pt>
                <c:pt idx="63">
                  <c:v>301080.44</c:v>
                </c:pt>
                <c:pt idx="64">
                  <c:v>304660.15000000002</c:v>
                </c:pt>
                <c:pt idx="65">
                  <c:v>320755.61</c:v>
                </c:pt>
                <c:pt idx="66">
                  <c:v>359310.45</c:v>
                </c:pt>
                <c:pt idx="67">
                  <c:v>346251.13</c:v>
                </c:pt>
                <c:pt idx="68">
                  <c:v>342843.77</c:v>
                </c:pt>
                <c:pt idx="69">
                  <c:v>463874.32</c:v>
                </c:pt>
                <c:pt idx="70">
                  <c:v>472313.95</c:v>
                </c:pt>
                <c:pt idx="71">
                  <c:v>494440.89</c:v>
                </c:pt>
                <c:pt idx="72">
                  <c:v>499749.11</c:v>
                </c:pt>
                <c:pt idx="73">
                  <c:v>507151.73</c:v>
                </c:pt>
                <c:pt idx="74">
                  <c:v>495199.2</c:v>
                </c:pt>
                <c:pt idx="75">
                  <c:v>468766.43</c:v>
                </c:pt>
                <c:pt idx="76">
                  <c:v>478119.01</c:v>
                </c:pt>
                <c:pt idx="77">
                  <c:v>467556.73</c:v>
                </c:pt>
                <c:pt idx="78">
                  <c:v>466599.81</c:v>
                </c:pt>
                <c:pt idx="79">
                  <c:v>479491.2</c:v>
                </c:pt>
                <c:pt idx="80">
                  <c:v>487020.21</c:v>
                </c:pt>
                <c:pt idx="81">
                  <c:v>467141.47</c:v>
                </c:pt>
                <c:pt idx="82">
                  <c:v>463223.49</c:v>
                </c:pt>
                <c:pt idx="83">
                  <c:v>474255.2</c:v>
                </c:pt>
                <c:pt idx="84">
                  <c:v>471908.03</c:v>
                </c:pt>
                <c:pt idx="85">
                  <c:v>479455.09</c:v>
                </c:pt>
                <c:pt idx="86">
                  <c:v>471727.48</c:v>
                </c:pt>
                <c:pt idx="87">
                  <c:v>477721.8</c:v>
                </c:pt>
                <c:pt idx="88">
                  <c:v>457626.39</c:v>
                </c:pt>
                <c:pt idx="89">
                  <c:v>465516.5</c:v>
                </c:pt>
                <c:pt idx="90">
                  <c:v>615161.37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2FD-E64B-B48D-C8920D0A9081}"/>
            </c:ext>
          </c:extLst>
        </c:ser>
        <c:ser>
          <c:idx val="17"/>
          <c:order val="17"/>
          <c:tx>
            <c:strRef>
              <c:f>'WeeklyInvAnalysis-Value'!$S$1:$S$2</c:f>
              <c:strCache>
                <c:ptCount val="1"/>
                <c:pt idx="0">
                  <c:v>德国30ETF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'WeeklyInvAnalysis-Value'!$S$3:$S$93</c:f>
              <c:numCache>
                <c:formatCode>General</c:formatCode>
                <c:ptCount val="91"/>
                <c:pt idx="0">
                  <c:v>16732.8</c:v>
                </c:pt>
                <c:pt idx="1">
                  <c:v>16665.599999999999</c:v>
                </c:pt>
                <c:pt idx="2">
                  <c:v>17220</c:v>
                </c:pt>
                <c:pt idx="3">
                  <c:v>17052</c:v>
                </c:pt>
                <c:pt idx="4">
                  <c:v>17152.8</c:v>
                </c:pt>
                <c:pt idx="5">
                  <c:v>16900.8</c:v>
                </c:pt>
                <c:pt idx="6">
                  <c:v>17236.8</c:v>
                </c:pt>
                <c:pt idx="7">
                  <c:v>16917.599999999999</c:v>
                </c:pt>
                <c:pt idx="8">
                  <c:v>16749.599999999999</c:v>
                </c:pt>
                <c:pt idx="9">
                  <c:v>16951.2</c:v>
                </c:pt>
                <c:pt idx="10">
                  <c:v>17320.8</c:v>
                </c:pt>
                <c:pt idx="11">
                  <c:v>17438.400000000001</c:v>
                </c:pt>
                <c:pt idx="12">
                  <c:v>17488.8</c:v>
                </c:pt>
                <c:pt idx="13">
                  <c:v>17858.400000000001</c:v>
                </c:pt>
                <c:pt idx="14">
                  <c:v>17539.2</c:v>
                </c:pt>
                <c:pt idx="15">
                  <c:v>17455.2</c:v>
                </c:pt>
                <c:pt idx="16">
                  <c:v>17388</c:v>
                </c:pt>
                <c:pt idx="17">
                  <c:v>17119.2</c:v>
                </c:pt>
                <c:pt idx="18">
                  <c:v>16900.8</c:v>
                </c:pt>
                <c:pt idx="19">
                  <c:v>16564.8</c:v>
                </c:pt>
                <c:pt idx="20">
                  <c:v>16884</c:v>
                </c:pt>
                <c:pt idx="21">
                  <c:v>16968</c:v>
                </c:pt>
                <c:pt idx="22">
                  <c:v>17253.599999999999</c:v>
                </c:pt>
                <c:pt idx="23">
                  <c:v>17606.400000000001</c:v>
                </c:pt>
                <c:pt idx="24">
                  <c:v>17707.2</c:v>
                </c:pt>
                <c:pt idx="25">
                  <c:v>17304</c:v>
                </c:pt>
                <c:pt idx="26">
                  <c:v>17488.8</c:v>
                </c:pt>
                <c:pt idx="27">
                  <c:v>17320.8</c:v>
                </c:pt>
                <c:pt idx="28">
                  <c:v>17925.599999999999</c:v>
                </c:pt>
                <c:pt idx="29">
                  <c:v>18295.2</c:v>
                </c:pt>
                <c:pt idx="30">
                  <c:v>18480</c:v>
                </c:pt>
                <c:pt idx="31">
                  <c:v>18564</c:v>
                </c:pt>
                <c:pt idx="32">
                  <c:v>18547.2</c:v>
                </c:pt>
                <c:pt idx="33">
                  <c:v>18564</c:v>
                </c:pt>
                <c:pt idx="34">
                  <c:v>18547.2</c:v>
                </c:pt>
                <c:pt idx="35">
                  <c:v>18614.400000000001</c:v>
                </c:pt>
                <c:pt idx="36">
                  <c:v>18900</c:v>
                </c:pt>
                <c:pt idx="37">
                  <c:v>18732</c:v>
                </c:pt>
                <c:pt idx="38">
                  <c:v>18849.599999999999</c:v>
                </c:pt>
                <c:pt idx="39">
                  <c:v>18866.400000000001</c:v>
                </c:pt>
                <c:pt idx="40">
                  <c:v>18883.2</c:v>
                </c:pt>
                <c:pt idx="41">
                  <c:v>18681.599999999999</c:v>
                </c:pt>
                <c:pt idx="42">
                  <c:v>18547.2</c:v>
                </c:pt>
                <c:pt idx="43">
                  <c:v>18547.2</c:v>
                </c:pt>
                <c:pt idx="44">
                  <c:v>18698.400000000001</c:v>
                </c:pt>
                <c:pt idx="45">
                  <c:v>18849.599999999999</c:v>
                </c:pt>
                <c:pt idx="46">
                  <c:v>18681.599999999999</c:v>
                </c:pt>
                <c:pt idx="47">
                  <c:v>17522.400000000001</c:v>
                </c:pt>
                <c:pt idx="48">
                  <c:v>16648.8</c:v>
                </c:pt>
                <c:pt idx="49">
                  <c:v>14683.2</c:v>
                </c:pt>
                <c:pt idx="50">
                  <c:v>12616.8</c:v>
                </c:pt>
                <c:pt idx="51">
                  <c:v>13524</c:v>
                </c:pt>
                <c:pt idx="52">
                  <c:v>13356</c:v>
                </c:pt>
                <c:pt idx="53">
                  <c:v>14481.6</c:v>
                </c:pt>
                <c:pt idx="54">
                  <c:v>14666.4</c:v>
                </c:pt>
                <c:pt idx="55">
                  <c:v>14212.8</c:v>
                </c:pt>
                <c:pt idx="56">
                  <c:v>15388.8</c:v>
                </c:pt>
                <c:pt idx="57">
                  <c:v>14985.6</c:v>
                </c:pt>
                <c:pt idx="58">
                  <c:v>14431.2</c:v>
                </c:pt>
                <c:pt idx="59">
                  <c:v>15019.2</c:v>
                </c:pt>
                <c:pt idx="60">
                  <c:v>16363.2</c:v>
                </c:pt>
                <c:pt idx="61">
                  <c:v>17942.400000000001</c:v>
                </c:pt>
                <c:pt idx="62">
                  <c:v>16917.599999999999</c:v>
                </c:pt>
                <c:pt idx="63">
                  <c:v>17438.400000000001</c:v>
                </c:pt>
                <c:pt idx="64">
                  <c:v>17556</c:v>
                </c:pt>
                <c:pt idx="65">
                  <c:v>17690.400000000001</c:v>
                </c:pt>
                <c:pt idx="66">
                  <c:v>17371.2</c:v>
                </c:pt>
                <c:pt idx="67">
                  <c:v>18177.599999999999</c:v>
                </c:pt>
                <c:pt idx="68">
                  <c:v>18429.599999999999</c:v>
                </c:pt>
                <c:pt idx="69">
                  <c:v>18328.8</c:v>
                </c:pt>
                <c:pt idx="70">
                  <c:v>18379.2</c:v>
                </c:pt>
                <c:pt idx="71">
                  <c:v>18799.2</c:v>
                </c:pt>
                <c:pt idx="72">
                  <c:v>18715.2</c:v>
                </c:pt>
                <c:pt idx="73">
                  <c:v>19017.599999999999</c:v>
                </c:pt>
                <c:pt idx="74">
                  <c:v>18748.8</c:v>
                </c:pt>
                <c:pt idx="75">
                  <c:v>18883.2</c:v>
                </c:pt>
                <c:pt idx="76">
                  <c:v>18732</c:v>
                </c:pt>
                <c:pt idx="77">
                  <c:v>17724</c:v>
                </c:pt>
                <c:pt idx="78">
                  <c:v>17976</c:v>
                </c:pt>
                <c:pt idx="79">
                  <c:v>18244.8</c:v>
                </c:pt>
                <c:pt idx="80">
                  <c:v>17858.400000000001</c:v>
                </c:pt>
                <c:pt idx="81">
                  <c:v>17539.2</c:v>
                </c:pt>
                <c:pt idx="82">
                  <c:v>16665.599999999999</c:v>
                </c:pt>
                <c:pt idx="83">
                  <c:v>17136</c:v>
                </c:pt>
                <c:pt idx="84">
                  <c:v>17774.400000000001</c:v>
                </c:pt>
                <c:pt idx="85">
                  <c:v>17875.2</c:v>
                </c:pt>
                <c:pt idx="86">
                  <c:v>18429.599999999999</c:v>
                </c:pt>
                <c:pt idx="87">
                  <c:v>18496.8</c:v>
                </c:pt>
                <c:pt idx="88">
                  <c:v>18513.599999999999</c:v>
                </c:pt>
                <c:pt idx="89">
                  <c:v>19202.400000000001</c:v>
                </c:pt>
                <c:pt idx="90">
                  <c:v>18984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2FD-E64B-B48D-C8920D0A9081}"/>
            </c:ext>
          </c:extLst>
        </c:ser>
        <c:ser>
          <c:idx val="18"/>
          <c:order val="18"/>
          <c:tx>
            <c:strRef>
              <c:f>'WeeklyInvAnalysis-Value'!$T$1:$T$2</c:f>
              <c:strCache>
                <c:ptCount val="1"/>
                <c:pt idx="0">
                  <c:v>恒生ETF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'WeeklyInvAnalysis-Value'!$T$3:$T$93</c:f>
              <c:numCache>
                <c:formatCode>General</c:formatCode>
                <c:ptCount val="91"/>
                <c:pt idx="0">
                  <c:v>32323.200000000001</c:v>
                </c:pt>
                <c:pt idx="1">
                  <c:v>32240</c:v>
                </c:pt>
                <c:pt idx="2">
                  <c:v>32489.599999999999</c:v>
                </c:pt>
                <c:pt idx="3">
                  <c:v>32032</c:v>
                </c:pt>
                <c:pt idx="4">
                  <c:v>32219.200000000001</c:v>
                </c:pt>
                <c:pt idx="5">
                  <c:v>31283.200000000001</c:v>
                </c:pt>
                <c:pt idx="6">
                  <c:v>31096</c:v>
                </c:pt>
                <c:pt idx="7">
                  <c:v>30534.400000000001</c:v>
                </c:pt>
                <c:pt idx="8">
                  <c:v>30097.599999999999</c:v>
                </c:pt>
                <c:pt idx="9">
                  <c:v>30076.799999999999</c:v>
                </c:pt>
                <c:pt idx="10">
                  <c:v>30388.799999999999</c:v>
                </c:pt>
                <c:pt idx="11">
                  <c:v>31803.200000000001</c:v>
                </c:pt>
                <c:pt idx="12">
                  <c:v>31886.400000000001</c:v>
                </c:pt>
                <c:pt idx="13">
                  <c:v>32552</c:v>
                </c:pt>
                <c:pt idx="14">
                  <c:v>32073.599999999999</c:v>
                </c:pt>
                <c:pt idx="15">
                  <c:v>32448</c:v>
                </c:pt>
                <c:pt idx="16">
                  <c:v>32094.400000000001</c:v>
                </c:pt>
                <c:pt idx="17">
                  <c:v>30638.400000000001</c:v>
                </c:pt>
                <c:pt idx="18">
                  <c:v>30076.799999999999</c:v>
                </c:pt>
                <c:pt idx="19">
                  <c:v>29494.400000000001</c:v>
                </c:pt>
                <c:pt idx="20">
                  <c:v>30284.799999999999</c:v>
                </c:pt>
                <c:pt idx="21">
                  <c:v>29723.200000000001</c:v>
                </c:pt>
                <c:pt idx="22">
                  <c:v>30846.400000000001</c:v>
                </c:pt>
                <c:pt idx="23">
                  <c:v>31428.799999999999</c:v>
                </c:pt>
                <c:pt idx="24">
                  <c:v>30680</c:v>
                </c:pt>
                <c:pt idx="25">
                  <c:v>30139.200000000001</c:v>
                </c:pt>
                <c:pt idx="26">
                  <c:v>30222.400000000001</c:v>
                </c:pt>
                <c:pt idx="27">
                  <c:v>30451.200000000001</c:v>
                </c:pt>
                <c:pt idx="28">
                  <c:v>30825.599999999999</c:v>
                </c:pt>
                <c:pt idx="29">
                  <c:v>30804.799999999999</c:v>
                </c:pt>
                <c:pt idx="30">
                  <c:v>31158.400000000001</c:v>
                </c:pt>
                <c:pt idx="31">
                  <c:v>31553.599999999999</c:v>
                </c:pt>
                <c:pt idx="32">
                  <c:v>30264</c:v>
                </c:pt>
                <c:pt idx="33">
                  <c:v>30534.400000000001</c:v>
                </c:pt>
                <c:pt idx="34">
                  <c:v>30305.599999999999</c:v>
                </c:pt>
                <c:pt idx="35">
                  <c:v>30451.200000000001</c:v>
                </c:pt>
                <c:pt idx="36">
                  <c:v>31616</c:v>
                </c:pt>
                <c:pt idx="37">
                  <c:v>31948.799999999999</c:v>
                </c:pt>
                <c:pt idx="38">
                  <c:v>32406.400000000001</c:v>
                </c:pt>
                <c:pt idx="39">
                  <c:v>32593.599999999999</c:v>
                </c:pt>
                <c:pt idx="40">
                  <c:v>32676.799999999999</c:v>
                </c:pt>
                <c:pt idx="41">
                  <c:v>32635.200000000001</c:v>
                </c:pt>
                <c:pt idx="42">
                  <c:v>31657.599999999999</c:v>
                </c:pt>
                <c:pt idx="43">
                  <c:v>31657.599999999999</c:v>
                </c:pt>
                <c:pt idx="44">
                  <c:v>31470.400000000001</c:v>
                </c:pt>
                <c:pt idx="45">
                  <c:v>31948.799999999999</c:v>
                </c:pt>
                <c:pt idx="46">
                  <c:v>31512</c:v>
                </c:pt>
                <c:pt idx="47">
                  <c:v>30056</c:v>
                </c:pt>
                <c:pt idx="48">
                  <c:v>29972.799999999999</c:v>
                </c:pt>
                <c:pt idx="49">
                  <c:v>27497.599999999999</c:v>
                </c:pt>
                <c:pt idx="50">
                  <c:v>26499.200000000001</c:v>
                </c:pt>
                <c:pt idx="51">
                  <c:v>27248</c:v>
                </c:pt>
                <c:pt idx="52">
                  <c:v>26894.400000000001</c:v>
                </c:pt>
                <c:pt idx="53">
                  <c:v>27996.799999999999</c:v>
                </c:pt>
                <c:pt idx="54">
                  <c:v>28246.400000000001</c:v>
                </c:pt>
                <c:pt idx="55">
                  <c:v>27892.799999999999</c:v>
                </c:pt>
                <c:pt idx="56">
                  <c:v>29078.400000000001</c:v>
                </c:pt>
                <c:pt idx="57">
                  <c:v>28204.799999999999</c:v>
                </c:pt>
                <c:pt idx="58">
                  <c:v>27851.200000000001</c:v>
                </c:pt>
                <c:pt idx="59">
                  <c:v>27268.799999999999</c:v>
                </c:pt>
                <c:pt idx="60">
                  <c:v>27019.200000000001</c:v>
                </c:pt>
                <c:pt idx="61">
                  <c:v>28766.400000000001</c:v>
                </c:pt>
                <c:pt idx="62">
                  <c:v>28246.400000000001</c:v>
                </c:pt>
                <c:pt idx="63">
                  <c:v>28912</c:v>
                </c:pt>
                <c:pt idx="64">
                  <c:v>29036.799999999999</c:v>
                </c:pt>
                <c:pt idx="65">
                  <c:v>30180.799999999999</c:v>
                </c:pt>
                <c:pt idx="66">
                  <c:v>30056</c:v>
                </c:pt>
                <c:pt idx="67">
                  <c:v>29203.200000000001</c:v>
                </c:pt>
                <c:pt idx="68">
                  <c:v>28766.400000000001</c:v>
                </c:pt>
                <c:pt idx="69">
                  <c:v>28787.200000000001</c:v>
                </c:pt>
                <c:pt idx="70">
                  <c:v>28454.400000000001</c:v>
                </c:pt>
                <c:pt idx="71">
                  <c:v>29328</c:v>
                </c:pt>
                <c:pt idx="72">
                  <c:v>28953.599999999999</c:v>
                </c:pt>
                <c:pt idx="73">
                  <c:v>29452.799999999999</c:v>
                </c:pt>
                <c:pt idx="74">
                  <c:v>28267.200000000001</c:v>
                </c:pt>
                <c:pt idx="75">
                  <c:v>27955.200000000001</c:v>
                </c:pt>
                <c:pt idx="76">
                  <c:v>27726.400000000001</c:v>
                </c:pt>
                <c:pt idx="77">
                  <c:v>26624</c:v>
                </c:pt>
                <c:pt idx="78">
                  <c:v>26790.400000000001</c:v>
                </c:pt>
                <c:pt idx="79">
                  <c:v>27123.200000000001</c:v>
                </c:pt>
                <c:pt idx="80">
                  <c:v>27476.799999999999</c:v>
                </c:pt>
                <c:pt idx="81">
                  <c:v>27788.799999999999</c:v>
                </c:pt>
                <c:pt idx="82">
                  <c:v>27040</c:v>
                </c:pt>
                <c:pt idx="83">
                  <c:v>28412.799999999999</c:v>
                </c:pt>
                <c:pt idx="84">
                  <c:v>28932.799999999999</c:v>
                </c:pt>
                <c:pt idx="85">
                  <c:v>29057.599999999999</c:v>
                </c:pt>
                <c:pt idx="86">
                  <c:v>29702.400000000001</c:v>
                </c:pt>
                <c:pt idx="87">
                  <c:v>29348.799999999999</c:v>
                </c:pt>
                <c:pt idx="88">
                  <c:v>28974.400000000001</c:v>
                </c:pt>
                <c:pt idx="89">
                  <c:v>28912</c:v>
                </c:pt>
                <c:pt idx="90">
                  <c:v>28808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2FD-E64B-B48D-C8920D0A9081}"/>
            </c:ext>
          </c:extLst>
        </c:ser>
        <c:ser>
          <c:idx val="19"/>
          <c:order val="19"/>
          <c:tx>
            <c:strRef>
              <c:f>'WeeklyInvAnalysis-Value'!$U$1:$U$2</c:f>
              <c:strCache>
                <c:ptCount val="1"/>
                <c:pt idx="0">
                  <c:v>易方达安心回报债券A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'WeeklyInvAnalysis-Value'!$U$3:$U$93</c:f>
              <c:numCache>
                <c:formatCode>General</c:formatCode>
                <c:ptCount val="91"/>
                <c:pt idx="0">
                  <c:v>32212.82</c:v>
                </c:pt>
                <c:pt idx="1">
                  <c:v>31816.07</c:v>
                </c:pt>
                <c:pt idx="2">
                  <c:v>32066.89</c:v>
                </c:pt>
                <c:pt idx="3">
                  <c:v>31102.19</c:v>
                </c:pt>
                <c:pt idx="4">
                  <c:v>31372.3</c:v>
                </c:pt>
                <c:pt idx="5">
                  <c:v>31179.360000000001</c:v>
                </c:pt>
                <c:pt idx="6">
                  <c:v>62646.3</c:v>
                </c:pt>
                <c:pt idx="7">
                  <c:v>62178.21</c:v>
                </c:pt>
                <c:pt idx="8">
                  <c:v>62061.19</c:v>
                </c:pt>
                <c:pt idx="9">
                  <c:v>61203.02</c:v>
                </c:pt>
                <c:pt idx="10">
                  <c:v>61632.1</c:v>
                </c:pt>
                <c:pt idx="11">
                  <c:v>62997.37</c:v>
                </c:pt>
                <c:pt idx="12">
                  <c:v>63192.41</c:v>
                </c:pt>
                <c:pt idx="13">
                  <c:v>63816.53</c:v>
                </c:pt>
                <c:pt idx="14">
                  <c:v>63504.47</c:v>
                </c:pt>
                <c:pt idx="15">
                  <c:v>63387.45</c:v>
                </c:pt>
                <c:pt idx="16">
                  <c:v>94143.61</c:v>
                </c:pt>
                <c:pt idx="17">
                  <c:v>93743</c:v>
                </c:pt>
                <c:pt idx="18">
                  <c:v>123206.11</c:v>
                </c:pt>
                <c:pt idx="19">
                  <c:v>124415.49</c:v>
                </c:pt>
                <c:pt idx="20">
                  <c:v>125851.64</c:v>
                </c:pt>
                <c:pt idx="21">
                  <c:v>125549.29</c:v>
                </c:pt>
                <c:pt idx="22">
                  <c:v>127212.2</c:v>
                </c:pt>
                <c:pt idx="23">
                  <c:v>127363.37</c:v>
                </c:pt>
                <c:pt idx="24">
                  <c:v>126985.44</c:v>
                </c:pt>
                <c:pt idx="25">
                  <c:v>125700.47</c:v>
                </c:pt>
                <c:pt idx="26">
                  <c:v>125473.71</c:v>
                </c:pt>
                <c:pt idx="27">
                  <c:v>126683.09</c:v>
                </c:pt>
                <c:pt idx="28">
                  <c:v>126002.81</c:v>
                </c:pt>
                <c:pt idx="29">
                  <c:v>126153.99</c:v>
                </c:pt>
                <c:pt idx="30">
                  <c:v>127061.02</c:v>
                </c:pt>
                <c:pt idx="31">
                  <c:v>127816.89</c:v>
                </c:pt>
                <c:pt idx="32">
                  <c:v>127212.2</c:v>
                </c:pt>
                <c:pt idx="33">
                  <c:v>127061.02</c:v>
                </c:pt>
                <c:pt idx="34">
                  <c:v>126758.68</c:v>
                </c:pt>
                <c:pt idx="35">
                  <c:v>128119.24</c:v>
                </c:pt>
                <c:pt idx="36">
                  <c:v>130160.07</c:v>
                </c:pt>
                <c:pt idx="37">
                  <c:v>131067.11</c:v>
                </c:pt>
                <c:pt idx="38">
                  <c:v>131822.98000000001</c:v>
                </c:pt>
                <c:pt idx="39">
                  <c:v>134392.92000000001</c:v>
                </c:pt>
                <c:pt idx="40">
                  <c:v>134695.26999999999</c:v>
                </c:pt>
                <c:pt idx="41">
                  <c:v>134846.44</c:v>
                </c:pt>
                <c:pt idx="42">
                  <c:v>134090.57999999999</c:v>
                </c:pt>
                <c:pt idx="43">
                  <c:v>134090.57999999999</c:v>
                </c:pt>
                <c:pt idx="44">
                  <c:v>165086.13</c:v>
                </c:pt>
                <c:pt idx="45">
                  <c:v>167224.07</c:v>
                </c:pt>
                <c:pt idx="46">
                  <c:v>171035.18</c:v>
                </c:pt>
                <c:pt idx="47">
                  <c:v>168246.56</c:v>
                </c:pt>
                <c:pt idx="48">
                  <c:v>170663.36</c:v>
                </c:pt>
                <c:pt idx="49">
                  <c:v>165922.71</c:v>
                </c:pt>
                <c:pt idx="50">
                  <c:v>162576.37</c:v>
                </c:pt>
                <c:pt idx="51">
                  <c:v>163041.14000000001</c:v>
                </c:pt>
                <c:pt idx="52">
                  <c:v>163041.14000000001</c:v>
                </c:pt>
                <c:pt idx="53">
                  <c:v>164621.35999999999</c:v>
                </c:pt>
                <c:pt idx="54">
                  <c:v>165457.94</c:v>
                </c:pt>
                <c:pt idx="55">
                  <c:v>165179.07999999999</c:v>
                </c:pt>
                <c:pt idx="56">
                  <c:v>167317.01999999999</c:v>
                </c:pt>
                <c:pt idx="57">
                  <c:v>166945.20000000001</c:v>
                </c:pt>
                <c:pt idx="58">
                  <c:v>165457.94</c:v>
                </c:pt>
                <c:pt idx="59">
                  <c:v>163227.04999999999</c:v>
                </c:pt>
                <c:pt idx="60">
                  <c:v>164714.31</c:v>
                </c:pt>
                <c:pt idx="61">
                  <c:v>164900.22</c:v>
                </c:pt>
                <c:pt idx="62">
                  <c:v>164993.17000000001</c:v>
                </c:pt>
                <c:pt idx="63">
                  <c:v>166387.48000000001</c:v>
                </c:pt>
                <c:pt idx="64">
                  <c:v>167131.10999999999</c:v>
                </c:pt>
                <c:pt idx="65">
                  <c:v>172522.44</c:v>
                </c:pt>
                <c:pt idx="66">
                  <c:v>176891.27</c:v>
                </c:pt>
                <c:pt idx="67">
                  <c:v>174288.56</c:v>
                </c:pt>
                <c:pt idx="68">
                  <c:v>175125.15</c:v>
                </c:pt>
                <c:pt idx="69">
                  <c:v>178564.44</c:v>
                </c:pt>
                <c:pt idx="70">
                  <c:v>178378.53</c:v>
                </c:pt>
                <c:pt idx="71">
                  <c:v>178657.4</c:v>
                </c:pt>
                <c:pt idx="72">
                  <c:v>177634.9</c:v>
                </c:pt>
                <c:pt idx="73">
                  <c:v>179215.12</c:v>
                </c:pt>
                <c:pt idx="74">
                  <c:v>178936.26</c:v>
                </c:pt>
                <c:pt idx="75">
                  <c:v>177820.81</c:v>
                </c:pt>
                <c:pt idx="76">
                  <c:v>178471.49</c:v>
                </c:pt>
                <c:pt idx="77">
                  <c:v>175961.73</c:v>
                </c:pt>
                <c:pt idx="78">
                  <c:v>177727.86</c:v>
                </c:pt>
                <c:pt idx="79">
                  <c:v>179772.84</c:v>
                </c:pt>
                <c:pt idx="80">
                  <c:v>181074.2</c:v>
                </c:pt>
                <c:pt idx="81">
                  <c:v>179029.21</c:v>
                </c:pt>
                <c:pt idx="82">
                  <c:v>180330.57</c:v>
                </c:pt>
                <c:pt idx="83">
                  <c:v>181167.15</c:v>
                </c:pt>
                <c:pt idx="84">
                  <c:v>180795.34</c:v>
                </c:pt>
                <c:pt idx="85">
                  <c:v>180702.38</c:v>
                </c:pt>
                <c:pt idx="86">
                  <c:v>181446.01</c:v>
                </c:pt>
                <c:pt idx="87">
                  <c:v>182561.46</c:v>
                </c:pt>
                <c:pt idx="88">
                  <c:v>181260.1</c:v>
                </c:pt>
                <c:pt idx="89">
                  <c:v>183491</c:v>
                </c:pt>
                <c:pt idx="90">
                  <c:v>209607.84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2FD-E64B-B48D-C8920D0A9081}"/>
            </c:ext>
          </c:extLst>
        </c:ser>
        <c:ser>
          <c:idx val="20"/>
          <c:order val="20"/>
          <c:tx>
            <c:strRef>
              <c:f>'WeeklyInvAnalysis-Value'!$V$1:$V$2</c:f>
              <c:strCache>
                <c:ptCount val="1"/>
                <c:pt idx="0">
                  <c:v>易方达消费行业股票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'WeeklyInvAnalysis-Value'!$V$3:$V$93</c:f>
              <c:numCache>
                <c:formatCode>General</c:formatCode>
                <c:ptCount val="91"/>
                <c:pt idx="0">
                  <c:v>128486.33</c:v>
                </c:pt>
                <c:pt idx="1">
                  <c:v>128535.41</c:v>
                </c:pt>
                <c:pt idx="2">
                  <c:v>134817.4</c:v>
                </c:pt>
                <c:pt idx="3">
                  <c:v>129909.6</c:v>
                </c:pt>
                <c:pt idx="4">
                  <c:v>131970.88</c:v>
                </c:pt>
                <c:pt idx="5">
                  <c:v>127701.09</c:v>
                </c:pt>
                <c:pt idx="6">
                  <c:v>98293.91</c:v>
                </c:pt>
                <c:pt idx="7">
                  <c:v>95031.039999999994</c:v>
                </c:pt>
                <c:pt idx="8">
                  <c:v>95031.039999999994</c:v>
                </c:pt>
                <c:pt idx="9">
                  <c:v>92806.36</c:v>
                </c:pt>
                <c:pt idx="10">
                  <c:v>95846.76</c:v>
                </c:pt>
                <c:pt idx="11">
                  <c:v>100259.05</c:v>
                </c:pt>
                <c:pt idx="12">
                  <c:v>103410.68</c:v>
                </c:pt>
                <c:pt idx="13">
                  <c:v>107340.95</c:v>
                </c:pt>
                <c:pt idx="14">
                  <c:v>106414</c:v>
                </c:pt>
                <c:pt idx="15">
                  <c:v>103225.29</c:v>
                </c:pt>
                <c:pt idx="16">
                  <c:v>103336.53</c:v>
                </c:pt>
                <c:pt idx="17">
                  <c:v>101148.92</c:v>
                </c:pt>
                <c:pt idx="18">
                  <c:v>99739.95</c:v>
                </c:pt>
                <c:pt idx="19">
                  <c:v>103299.45</c:v>
                </c:pt>
                <c:pt idx="20">
                  <c:v>107489.27</c:v>
                </c:pt>
                <c:pt idx="21">
                  <c:v>110677.98</c:v>
                </c:pt>
                <c:pt idx="22">
                  <c:v>110455.51</c:v>
                </c:pt>
                <c:pt idx="23">
                  <c:v>108379.14</c:v>
                </c:pt>
                <c:pt idx="24">
                  <c:v>109565.64</c:v>
                </c:pt>
                <c:pt idx="25">
                  <c:v>108008.36</c:v>
                </c:pt>
                <c:pt idx="26">
                  <c:v>107007.25</c:v>
                </c:pt>
                <c:pt idx="27">
                  <c:v>108453.3</c:v>
                </c:pt>
                <c:pt idx="28">
                  <c:v>107229.72</c:v>
                </c:pt>
                <c:pt idx="29">
                  <c:v>106154.46</c:v>
                </c:pt>
                <c:pt idx="30">
                  <c:v>110900.45</c:v>
                </c:pt>
                <c:pt idx="31">
                  <c:v>111011.68</c:v>
                </c:pt>
                <c:pt idx="32">
                  <c:v>110752.14</c:v>
                </c:pt>
                <c:pt idx="33">
                  <c:v>108935.31</c:v>
                </c:pt>
                <c:pt idx="34">
                  <c:v>106525.24</c:v>
                </c:pt>
                <c:pt idx="35">
                  <c:v>109676.87</c:v>
                </c:pt>
                <c:pt idx="36">
                  <c:v>109639.79</c:v>
                </c:pt>
                <c:pt idx="37">
                  <c:v>109083.62</c:v>
                </c:pt>
                <c:pt idx="38">
                  <c:v>110047.65</c:v>
                </c:pt>
                <c:pt idx="39">
                  <c:v>111753.24</c:v>
                </c:pt>
                <c:pt idx="40">
                  <c:v>116276.76</c:v>
                </c:pt>
                <c:pt idx="41">
                  <c:v>116758.78</c:v>
                </c:pt>
                <c:pt idx="42">
                  <c:v>110084.73</c:v>
                </c:pt>
                <c:pt idx="43">
                  <c:v>110084.73</c:v>
                </c:pt>
                <c:pt idx="44">
                  <c:v>105227.51</c:v>
                </c:pt>
                <c:pt idx="45">
                  <c:v>106933.1</c:v>
                </c:pt>
                <c:pt idx="46">
                  <c:v>111567.85</c:v>
                </c:pt>
                <c:pt idx="47">
                  <c:v>106117.38</c:v>
                </c:pt>
                <c:pt idx="48">
                  <c:v>144164.73000000001</c:v>
                </c:pt>
                <c:pt idx="49">
                  <c:v>166099.82</c:v>
                </c:pt>
                <c:pt idx="50">
                  <c:v>184187.63</c:v>
                </c:pt>
                <c:pt idx="51">
                  <c:v>192465.72</c:v>
                </c:pt>
                <c:pt idx="52">
                  <c:v>193017.60000000001</c:v>
                </c:pt>
                <c:pt idx="53">
                  <c:v>198812.26</c:v>
                </c:pt>
                <c:pt idx="54">
                  <c:v>202054.52</c:v>
                </c:pt>
                <c:pt idx="55">
                  <c:v>205848.64</c:v>
                </c:pt>
                <c:pt idx="56">
                  <c:v>206745.44</c:v>
                </c:pt>
                <c:pt idx="57">
                  <c:v>211919.25</c:v>
                </c:pt>
                <c:pt idx="58">
                  <c:v>214954.55</c:v>
                </c:pt>
                <c:pt idx="59">
                  <c:v>214471.66</c:v>
                </c:pt>
                <c:pt idx="60">
                  <c:v>220887.18</c:v>
                </c:pt>
                <c:pt idx="61">
                  <c:v>228613.41</c:v>
                </c:pt>
                <c:pt idx="62">
                  <c:v>227785.60000000001</c:v>
                </c:pt>
                <c:pt idx="63">
                  <c:v>230338.01</c:v>
                </c:pt>
                <c:pt idx="64">
                  <c:v>232269.57</c:v>
                </c:pt>
                <c:pt idx="65">
                  <c:v>246963.19</c:v>
                </c:pt>
                <c:pt idx="66">
                  <c:v>261587.82</c:v>
                </c:pt>
                <c:pt idx="67">
                  <c:v>261932.74</c:v>
                </c:pt>
                <c:pt idx="68">
                  <c:v>259725.25</c:v>
                </c:pt>
                <c:pt idx="69">
                  <c:v>274901.76000000001</c:v>
                </c:pt>
                <c:pt idx="70">
                  <c:v>267520.46000000002</c:v>
                </c:pt>
                <c:pt idx="71">
                  <c:v>274211.92</c:v>
                </c:pt>
                <c:pt idx="72">
                  <c:v>277937.06</c:v>
                </c:pt>
                <c:pt idx="73">
                  <c:v>302357.44</c:v>
                </c:pt>
                <c:pt idx="74">
                  <c:v>293941.38</c:v>
                </c:pt>
                <c:pt idx="75">
                  <c:v>289319.44</c:v>
                </c:pt>
                <c:pt idx="76">
                  <c:v>287456.87</c:v>
                </c:pt>
                <c:pt idx="77">
                  <c:v>278902.84000000003</c:v>
                </c:pt>
                <c:pt idx="78">
                  <c:v>281662.2</c:v>
                </c:pt>
                <c:pt idx="79">
                  <c:v>284421.57</c:v>
                </c:pt>
                <c:pt idx="80">
                  <c:v>288560.62</c:v>
                </c:pt>
                <c:pt idx="81">
                  <c:v>288284.68</c:v>
                </c:pt>
                <c:pt idx="82">
                  <c:v>293527.46999999997</c:v>
                </c:pt>
                <c:pt idx="83">
                  <c:v>309531.78999999998</c:v>
                </c:pt>
                <c:pt idx="84">
                  <c:v>312981</c:v>
                </c:pt>
                <c:pt idx="85">
                  <c:v>223082.23</c:v>
                </c:pt>
                <c:pt idx="86">
                  <c:v>220685.56</c:v>
                </c:pt>
                <c:pt idx="87">
                  <c:v>223849.16</c:v>
                </c:pt>
                <c:pt idx="88">
                  <c:v>225814.44</c:v>
                </c:pt>
                <c:pt idx="89">
                  <c:v>237462.26</c:v>
                </c:pt>
                <c:pt idx="90">
                  <c:v>245542.23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2FD-E64B-B48D-C8920D0A9081}"/>
            </c:ext>
          </c:extLst>
        </c:ser>
        <c:ser>
          <c:idx val="21"/>
          <c:order val="21"/>
          <c:tx>
            <c:strRef>
              <c:f>'WeeklyInvAnalysis-Value'!$W$1:$W$2</c:f>
              <c:strCache>
                <c:ptCount val="1"/>
                <c:pt idx="0">
                  <c:v>汇添富价值精选混合A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'WeeklyInvAnalysis-Value'!$W$3:$W$93</c:f>
              <c:numCache>
                <c:formatCode>General</c:formatCode>
                <c:ptCount val="91"/>
                <c:pt idx="0">
                  <c:v>105490.51</c:v>
                </c:pt>
                <c:pt idx="1">
                  <c:v>102698.24000000001</c:v>
                </c:pt>
                <c:pt idx="2">
                  <c:v>104956.7</c:v>
                </c:pt>
                <c:pt idx="3">
                  <c:v>100727.22</c:v>
                </c:pt>
                <c:pt idx="4">
                  <c:v>102944.62</c:v>
                </c:pt>
                <c:pt idx="5">
                  <c:v>98920.45</c:v>
                </c:pt>
                <c:pt idx="6">
                  <c:v>97770.69</c:v>
                </c:pt>
                <c:pt idx="7">
                  <c:v>96292.43</c:v>
                </c:pt>
                <c:pt idx="8">
                  <c:v>97606.44</c:v>
                </c:pt>
                <c:pt idx="9">
                  <c:v>95758.61</c:v>
                </c:pt>
                <c:pt idx="10">
                  <c:v>98591.95</c:v>
                </c:pt>
                <c:pt idx="11">
                  <c:v>103569.75</c:v>
                </c:pt>
                <c:pt idx="12">
                  <c:v>104079.11</c:v>
                </c:pt>
                <c:pt idx="13">
                  <c:v>105097.83</c:v>
                </c:pt>
                <c:pt idx="14">
                  <c:v>104121.56</c:v>
                </c:pt>
                <c:pt idx="15">
                  <c:v>103484.86</c:v>
                </c:pt>
                <c:pt idx="16">
                  <c:v>106201.44</c:v>
                </c:pt>
                <c:pt idx="17">
                  <c:v>103909.33</c:v>
                </c:pt>
                <c:pt idx="18">
                  <c:v>101447.42</c:v>
                </c:pt>
                <c:pt idx="19">
                  <c:v>103442.41</c:v>
                </c:pt>
                <c:pt idx="20">
                  <c:v>106710.8</c:v>
                </c:pt>
                <c:pt idx="21">
                  <c:v>105267.62</c:v>
                </c:pt>
                <c:pt idx="22">
                  <c:v>108366.22</c:v>
                </c:pt>
                <c:pt idx="23">
                  <c:v>127783.32</c:v>
                </c:pt>
                <c:pt idx="24">
                  <c:v>127582.24</c:v>
                </c:pt>
                <c:pt idx="25">
                  <c:v>126023.91</c:v>
                </c:pt>
                <c:pt idx="26">
                  <c:v>124968.26</c:v>
                </c:pt>
                <c:pt idx="27">
                  <c:v>128084.93</c:v>
                </c:pt>
                <c:pt idx="28">
                  <c:v>128185.47</c:v>
                </c:pt>
                <c:pt idx="29">
                  <c:v>129040.04</c:v>
                </c:pt>
                <c:pt idx="30">
                  <c:v>131855.09</c:v>
                </c:pt>
                <c:pt idx="31">
                  <c:v>133966.38</c:v>
                </c:pt>
                <c:pt idx="32">
                  <c:v>132458.31</c:v>
                </c:pt>
                <c:pt idx="33">
                  <c:v>131201.59</c:v>
                </c:pt>
                <c:pt idx="34">
                  <c:v>129794.07</c:v>
                </c:pt>
                <c:pt idx="35">
                  <c:v>133061.54</c:v>
                </c:pt>
                <c:pt idx="36">
                  <c:v>135223.1</c:v>
                </c:pt>
                <c:pt idx="37">
                  <c:v>135474.44</c:v>
                </c:pt>
                <c:pt idx="38">
                  <c:v>136127.94</c:v>
                </c:pt>
                <c:pt idx="39">
                  <c:v>139646.75</c:v>
                </c:pt>
                <c:pt idx="40">
                  <c:v>140752.67000000001</c:v>
                </c:pt>
                <c:pt idx="41">
                  <c:v>141456.43</c:v>
                </c:pt>
                <c:pt idx="42">
                  <c:v>136630.63</c:v>
                </c:pt>
                <c:pt idx="43">
                  <c:v>136630.63</c:v>
                </c:pt>
                <c:pt idx="44">
                  <c:v>135675.51999999999</c:v>
                </c:pt>
                <c:pt idx="45">
                  <c:v>139043.53</c:v>
                </c:pt>
                <c:pt idx="46">
                  <c:v>143215.84</c:v>
                </c:pt>
                <c:pt idx="47">
                  <c:v>135926.85999999999</c:v>
                </c:pt>
                <c:pt idx="48">
                  <c:v>173536.55</c:v>
                </c:pt>
                <c:pt idx="49">
                  <c:v>202636.28</c:v>
                </c:pt>
                <c:pt idx="50">
                  <c:v>190636.08</c:v>
                </c:pt>
                <c:pt idx="51">
                  <c:v>214429.64</c:v>
                </c:pt>
                <c:pt idx="52">
                  <c:v>216871.12</c:v>
                </c:pt>
                <c:pt idx="53">
                  <c:v>219901.93</c:v>
                </c:pt>
                <c:pt idx="54">
                  <c:v>223858.82</c:v>
                </c:pt>
                <c:pt idx="55">
                  <c:v>224363.95</c:v>
                </c:pt>
                <c:pt idx="56">
                  <c:v>230088.81</c:v>
                </c:pt>
                <c:pt idx="57">
                  <c:v>233456.37</c:v>
                </c:pt>
                <c:pt idx="58">
                  <c:v>231520.03</c:v>
                </c:pt>
                <c:pt idx="59">
                  <c:v>228741.78</c:v>
                </c:pt>
                <c:pt idx="60">
                  <c:v>233035.43</c:v>
                </c:pt>
                <c:pt idx="61">
                  <c:v>239097.04</c:v>
                </c:pt>
                <c:pt idx="62">
                  <c:v>241791.1</c:v>
                </c:pt>
                <c:pt idx="63">
                  <c:v>247263.39</c:v>
                </c:pt>
                <c:pt idx="64">
                  <c:v>250041.63</c:v>
                </c:pt>
                <c:pt idx="65">
                  <c:v>265869.18</c:v>
                </c:pt>
                <c:pt idx="66">
                  <c:v>282959.57</c:v>
                </c:pt>
                <c:pt idx="67">
                  <c:v>279928.76</c:v>
                </c:pt>
                <c:pt idx="68">
                  <c:v>279339.43</c:v>
                </c:pt>
                <c:pt idx="69">
                  <c:v>293146.45</c:v>
                </c:pt>
                <c:pt idx="70">
                  <c:v>291462.65999999997</c:v>
                </c:pt>
                <c:pt idx="71">
                  <c:v>291125.90999999997</c:v>
                </c:pt>
                <c:pt idx="72">
                  <c:v>292557.12</c:v>
                </c:pt>
                <c:pt idx="73">
                  <c:v>305690.62</c:v>
                </c:pt>
                <c:pt idx="74">
                  <c:v>301228.59999999998</c:v>
                </c:pt>
                <c:pt idx="75">
                  <c:v>292725.5</c:v>
                </c:pt>
                <c:pt idx="76">
                  <c:v>299965.76</c:v>
                </c:pt>
                <c:pt idx="77">
                  <c:v>290789.15000000002</c:v>
                </c:pt>
                <c:pt idx="78">
                  <c:v>293399.01</c:v>
                </c:pt>
                <c:pt idx="79">
                  <c:v>297608.46999999997</c:v>
                </c:pt>
                <c:pt idx="80">
                  <c:v>308553.05</c:v>
                </c:pt>
                <c:pt idx="81">
                  <c:v>302561.69</c:v>
                </c:pt>
                <c:pt idx="82">
                  <c:v>304297.56</c:v>
                </c:pt>
                <c:pt idx="83">
                  <c:v>317403.34999999998</c:v>
                </c:pt>
                <c:pt idx="84">
                  <c:v>317837.32</c:v>
                </c:pt>
                <c:pt idx="85">
                  <c:v>319226.01</c:v>
                </c:pt>
                <c:pt idx="86">
                  <c:v>316622.21000000002</c:v>
                </c:pt>
                <c:pt idx="87">
                  <c:v>322263.78000000003</c:v>
                </c:pt>
                <c:pt idx="88">
                  <c:v>316622.21000000002</c:v>
                </c:pt>
                <c:pt idx="89">
                  <c:v>323912.86</c:v>
                </c:pt>
                <c:pt idx="90">
                  <c:v>334173.18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2FD-E64B-B48D-C8920D0A9081}"/>
            </c:ext>
          </c:extLst>
        </c:ser>
        <c:ser>
          <c:idx val="22"/>
          <c:order val="22"/>
          <c:tx>
            <c:strRef>
              <c:f>'WeeklyInvAnalysis-Value'!$X$1:$X$2</c:f>
              <c:strCache>
                <c:ptCount val="1"/>
                <c:pt idx="0">
                  <c:v>申万菱信沪深300指数增强A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'WeeklyInvAnalysis-Value'!$X$3:$X$93</c:f>
              <c:numCache>
                <c:formatCode>General</c:formatCode>
                <c:ptCount val="91"/>
                <c:pt idx="0">
                  <c:v>194011.63</c:v>
                </c:pt>
                <c:pt idx="1">
                  <c:v>191500.44</c:v>
                </c:pt>
                <c:pt idx="2">
                  <c:v>195279.26</c:v>
                </c:pt>
                <c:pt idx="3">
                  <c:v>182530.75</c:v>
                </c:pt>
                <c:pt idx="4">
                  <c:v>182683.19</c:v>
                </c:pt>
                <c:pt idx="5">
                  <c:v>174267.08</c:v>
                </c:pt>
                <c:pt idx="6">
                  <c:v>200183.02</c:v>
                </c:pt>
                <c:pt idx="7">
                  <c:v>198311.53</c:v>
                </c:pt>
                <c:pt idx="8">
                  <c:v>200549.79</c:v>
                </c:pt>
                <c:pt idx="9">
                  <c:v>197408.7</c:v>
                </c:pt>
                <c:pt idx="10">
                  <c:v>202618.77</c:v>
                </c:pt>
                <c:pt idx="11">
                  <c:v>213650.18</c:v>
                </c:pt>
                <c:pt idx="12">
                  <c:v>214505.99</c:v>
                </c:pt>
                <c:pt idx="13">
                  <c:v>217515.41</c:v>
                </c:pt>
                <c:pt idx="14">
                  <c:v>213885.29</c:v>
                </c:pt>
                <c:pt idx="15">
                  <c:v>215154.89</c:v>
                </c:pt>
                <c:pt idx="16">
                  <c:v>225161.22</c:v>
                </c:pt>
                <c:pt idx="17">
                  <c:v>219913.54</c:v>
                </c:pt>
                <c:pt idx="18">
                  <c:v>214148.62</c:v>
                </c:pt>
                <c:pt idx="19">
                  <c:v>218625.13</c:v>
                </c:pt>
                <c:pt idx="20">
                  <c:v>226026.43</c:v>
                </c:pt>
                <c:pt idx="21">
                  <c:v>223214.5</c:v>
                </c:pt>
                <c:pt idx="22">
                  <c:v>231377.56</c:v>
                </c:pt>
                <c:pt idx="23">
                  <c:v>232854.06</c:v>
                </c:pt>
                <c:pt idx="24">
                  <c:v>230352.48</c:v>
                </c:pt>
                <c:pt idx="25">
                  <c:v>226449.63</c:v>
                </c:pt>
                <c:pt idx="26">
                  <c:v>224399.46</c:v>
                </c:pt>
                <c:pt idx="27">
                  <c:v>230249.03</c:v>
                </c:pt>
                <c:pt idx="28">
                  <c:v>228292.9</c:v>
                </c:pt>
                <c:pt idx="29">
                  <c:v>230145.58</c:v>
                </c:pt>
                <c:pt idx="30">
                  <c:v>232534.31</c:v>
                </c:pt>
                <c:pt idx="31">
                  <c:v>234528.05</c:v>
                </c:pt>
                <c:pt idx="32">
                  <c:v>228866.57</c:v>
                </c:pt>
                <c:pt idx="33">
                  <c:v>228029.58</c:v>
                </c:pt>
                <c:pt idx="34">
                  <c:v>226919.85</c:v>
                </c:pt>
                <c:pt idx="35">
                  <c:v>230559.37</c:v>
                </c:pt>
                <c:pt idx="36">
                  <c:v>235299.21</c:v>
                </c:pt>
                <c:pt idx="37">
                  <c:v>237415.21</c:v>
                </c:pt>
                <c:pt idx="38">
                  <c:v>237810.2</c:v>
                </c:pt>
                <c:pt idx="39">
                  <c:v>245427.8</c:v>
                </c:pt>
                <c:pt idx="40">
                  <c:v>245324.35</c:v>
                </c:pt>
                <c:pt idx="41">
                  <c:v>245869.81</c:v>
                </c:pt>
                <c:pt idx="42">
                  <c:v>240829.03</c:v>
                </c:pt>
                <c:pt idx="43">
                  <c:v>240829.03</c:v>
                </c:pt>
                <c:pt idx="44">
                  <c:v>235412.07</c:v>
                </c:pt>
                <c:pt idx="45">
                  <c:v>242098.63</c:v>
                </c:pt>
                <c:pt idx="46">
                  <c:v>251333.79</c:v>
                </c:pt>
                <c:pt idx="47">
                  <c:v>241637.81</c:v>
                </c:pt>
                <c:pt idx="48">
                  <c:v>253383.96</c:v>
                </c:pt>
                <c:pt idx="49">
                  <c:v>239089.21</c:v>
                </c:pt>
                <c:pt idx="50">
                  <c:v>225480.97</c:v>
                </c:pt>
                <c:pt idx="51">
                  <c:v>229778.8</c:v>
                </c:pt>
                <c:pt idx="52">
                  <c:v>230408.9</c:v>
                </c:pt>
                <c:pt idx="53">
                  <c:v>234424.6</c:v>
                </c:pt>
                <c:pt idx="54">
                  <c:v>237913.65</c:v>
                </c:pt>
                <c:pt idx="55">
                  <c:v>235581.35</c:v>
                </c:pt>
                <c:pt idx="56">
                  <c:v>243340.01</c:v>
                </c:pt>
                <c:pt idx="57">
                  <c:v>245982.66</c:v>
                </c:pt>
                <c:pt idx="58">
                  <c:v>242681.7</c:v>
                </c:pt>
                <c:pt idx="59">
                  <c:v>237217.72</c:v>
                </c:pt>
                <c:pt idx="60">
                  <c:v>239954.41</c:v>
                </c:pt>
                <c:pt idx="61">
                  <c:v>247477.97</c:v>
                </c:pt>
                <c:pt idx="62">
                  <c:v>250064.19</c:v>
                </c:pt>
                <c:pt idx="63">
                  <c:v>256778.97</c:v>
                </c:pt>
                <c:pt idx="64">
                  <c:v>260625.38</c:v>
                </c:pt>
                <c:pt idx="65">
                  <c:v>280252.46000000002</c:v>
                </c:pt>
                <c:pt idx="66">
                  <c:v>301280.8</c:v>
                </c:pt>
                <c:pt idx="67">
                  <c:v>296540.96000000002</c:v>
                </c:pt>
                <c:pt idx="68">
                  <c:v>293634.99</c:v>
                </c:pt>
                <c:pt idx="69">
                  <c:v>305362.33</c:v>
                </c:pt>
                <c:pt idx="70">
                  <c:v>307271.43</c:v>
                </c:pt>
                <c:pt idx="71">
                  <c:v>310271.45</c:v>
                </c:pt>
                <c:pt idx="72">
                  <c:v>313563.01</c:v>
                </c:pt>
                <c:pt idx="73">
                  <c:v>322224.5</c:v>
                </c:pt>
                <c:pt idx="74">
                  <c:v>315406.28000000003</c:v>
                </c:pt>
                <c:pt idx="75">
                  <c:v>305390.53999999998</c:v>
                </c:pt>
                <c:pt idx="76">
                  <c:v>312979.93</c:v>
                </c:pt>
                <c:pt idx="77">
                  <c:v>303020.62</c:v>
                </c:pt>
                <c:pt idx="78">
                  <c:v>303735.36</c:v>
                </c:pt>
                <c:pt idx="79">
                  <c:v>309500.28000000003</c:v>
                </c:pt>
                <c:pt idx="80">
                  <c:v>314954.86</c:v>
                </c:pt>
                <c:pt idx="81">
                  <c:v>308729.12</c:v>
                </c:pt>
                <c:pt idx="82">
                  <c:v>305964.21000000002</c:v>
                </c:pt>
                <c:pt idx="83">
                  <c:v>316675.88</c:v>
                </c:pt>
                <c:pt idx="84">
                  <c:v>314296.55</c:v>
                </c:pt>
                <c:pt idx="85">
                  <c:v>321321.67</c:v>
                </c:pt>
                <c:pt idx="86">
                  <c:v>324914.17</c:v>
                </c:pt>
                <c:pt idx="87">
                  <c:v>331732.39</c:v>
                </c:pt>
                <c:pt idx="88">
                  <c:v>322864</c:v>
                </c:pt>
                <c:pt idx="89">
                  <c:v>328365.59999999998</c:v>
                </c:pt>
                <c:pt idx="90">
                  <c:v>335929.86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2FD-E64B-B48D-C8920D0A9081}"/>
            </c:ext>
          </c:extLst>
        </c:ser>
        <c:ser>
          <c:idx val="23"/>
          <c:order val="23"/>
          <c:tx>
            <c:strRef>
              <c:f>'WeeklyInvAnalysis-Value'!$Y$1:$Y$2</c:f>
              <c:strCache>
                <c:ptCount val="1"/>
                <c:pt idx="0">
                  <c:v>大成中证红利指数A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'WeeklyInvAnalysis-Value'!$Y$3:$Y$93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126435.64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2FD-E64B-B48D-C8920D0A9081}"/>
            </c:ext>
          </c:extLst>
        </c:ser>
        <c:ser>
          <c:idx val="24"/>
          <c:order val="24"/>
          <c:tx>
            <c:strRef>
              <c:f>'WeeklyInvAnalysis-Value'!$Z$1:$Z$2</c:f>
              <c:strCache>
                <c:ptCount val="1"/>
                <c:pt idx="0">
                  <c:v>易方达证券公司(LOF)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'WeeklyInvAnalysis-Value'!$Z$3:$Z$93</c:f>
              <c:numCache>
                <c:formatCode>General</c:formatCode>
                <c:ptCount val="91"/>
                <c:pt idx="0">
                  <c:v>65912.679999999993</c:v>
                </c:pt>
                <c:pt idx="1">
                  <c:v>62615.97</c:v>
                </c:pt>
                <c:pt idx="2">
                  <c:v>62766.8</c:v>
                </c:pt>
                <c:pt idx="3">
                  <c:v>60730.59</c:v>
                </c:pt>
                <c:pt idx="4">
                  <c:v>58689</c:v>
                </c:pt>
                <c:pt idx="5">
                  <c:v>54999.05</c:v>
                </c:pt>
                <c:pt idx="6">
                  <c:v>52057.87</c:v>
                </c:pt>
                <c:pt idx="7">
                  <c:v>52607.32</c:v>
                </c:pt>
                <c:pt idx="8">
                  <c:v>52876.66</c:v>
                </c:pt>
                <c:pt idx="9">
                  <c:v>52623.48</c:v>
                </c:pt>
                <c:pt idx="10">
                  <c:v>53242.96</c:v>
                </c:pt>
                <c:pt idx="11">
                  <c:v>58522.01</c:v>
                </c:pt>
                <c:pt idx="12">
                  <c:v>57918.69</c:v>
                </c:pt>
                <c:pt idx="13">
                  <c:v>57608.32</c:v>
                </c:pt>
                <c:pt idx="14">
                  <c:v>56711.45</c:v>
                </c:pt>
                <c:pt idx="15">
                  <c:v>57652.33</c:v>
                </c:pt>
                <c:pt idx="16">
                  <c:v>57113.120000000003</c:v>
                </c:pt>
                <c:pt idx="17">
                  <c:v>54141.91</c:v>
                </c:pt>
                <c:pt idx="18">
                  <c:v>51985.04</c:v>
                </c:pt>
                <c:pt idx="19">
                  <c:v>52793.87</c:v>
                </c:pt>
                <c:pt idx="20">
                  <c:v>55335.9</c:v>
                </c:pt>
                <c:pt idx="21">
                  <c:v>54406.02</c:v>
                </c:pt>
                <c:pt idx="22">
                  <c:v>58543.7</c:v>
                </c:pt>
                <c:pt idx="23">
                  <c:v>60706.07</c:v>
                </c:pt>
                <c:pt idx="24">
                  <c:v>57938.45</c:v>
                </c:pt>
                <c:pt idx="25">
                  <c:v>56524.38</c:v>
                </c:pt>
                <c:pt idx="26">
                  <c:v>55335.9</c:v>
                </c:pt>
                <c:pt idx="27">
                  <c:v>56480.36</c:v>
                </c:pt>
                <c:pt idx="28">
                  <c:v>54835.19</c:v>
                </c:pt>
                <c:pt idx="29">
                  <c:v>55049.78</c:v>
                </c:pt>
                <c:pt idx="30">
                  <c:v>54906.720000000001</c:v>
                </c:pt>
                <c:pt idx="31">
                  <c:v>54714.15</c:v>
                </c:pt>
                <c:pt idx="32">
                  <c:v>52876.4</c:v>
                </c:pt>
                <c:pt idx="33">
                  <c:v>53041.47</c:v>
                </c:pt>
                <c:pt idx="34">
                  <c:v>53085.49</c:v>
                </c:pt>
                <c:pt idx="35">
                  <c:v>54648.12</c:v>
                </c:pt>
                <c:pt idx="36">
                  <c:v>56216.25</c:v>
                </c:pt>
                <c:pt idx="37">
                  <c:v>58708.76</c:v>
                </c:pt>
                <c:pt idx="38">
                  <c:v>58153.04</c:v>
                </c:pt>
                <c:pt idx="39">
                  <c:v>61366.34</c:v>
                </c:pt>
                <c:pt idx="40">
                  <c:v>60931.66</c:v>
                </c:pt>
                <c:pt idx="41">
                  <c:v>60684.06</c:v>
                </c:pt>
                <c:pt idx="42">
                  <c:v>58587.71</c:v>
                </c:pt>
                <c:pt idx="43">
                  <c:v>58587.71</c:v>
                </c:pt>
                <c:pt idx="44">
                  <c:v>55368.91</c:v>
                </c:pt>
                <c:pt idx="45">
                  <c:v>56733.46</c:v>
                </c:pt>
                <c:pt idx="46">
                  <c:v>62923.47</c:v>
                </c:pt>
                <c:pt idx="47">
                  <c:v>58846.32</c:v>
                </c:pt>
                <c:pt idx="48">
                  <c:v>63314.13</c:v>
                </c:pt>
                <c:pt idx="49">
                  <c:v>60546.51</c:v>
                </c:pt>
                <c:pt idx="50">
                  <c:v>56882.02</c:v>
                </c:pt>
                <c:pt idx="51">
                  <c:v>56276.78</c:v>
                </c:pt>
                <c:pt idx="52">
                  <c:v>55445.94</c:v>
                </c:pt>
                <c:pt idx="53">
                  <c:v>56161.23</c:v>
                </c:pt>
                <c:pt idx="54">
                  <c:v>56887.519999999997</c:v>
                </c:pt>
                <c:pt idx="55">
                  <c:v>55071.79</c:v>
                </c:pt>
                <c:pt idx="56">
                  <c:v>56981.06</c:v>
                </c:pt>
                <c:pt idx="57">
                  <c:v>57756.88</c:v>
                </c:pt>
                <c:pt idx="58">
                  <c:v>56628.92</c:v>
                </c:pt>
                <c:pt idx="59">
                  <c:v>54565.59</c:v>
                </c:pt>
                <c:pt idx="60">
                  <c:v>54758.16</c:v>
                </c:pt>
                <c:pt idx="61">
                  <c:v>56639.92</c:v>
                </c:pt>
                <c:pt idx="62">
                  <c:v>56155.73</c:v>
                </c:pt>
                <c:pt idx="63">
                  <c:v>59027.89</c:v>
                </c:pt>
                <c:pt idx="64">
                  <c:v>61041.71</c:v>
                </c:pt>
                <c:pt idx="65">
                  <c:v>71336.37</c:v>
                </c:pt>
                <c:pt idx="66">
                  <c:v>79479.850000000006</c:v>
                </c:pt>
                <c:pt idx="67">
                  <c:v>72912.47</c:v>
                </c:pt>
                <c:pt idx="68">
                  <c:v>72162.87</c:v>
                </c:pt>
                <c:pt idx="69">
                  <c:v>75519.28</c:v>
                </c:pt>
                <c:pt idx="70">
                  <c:v>76503.83</c:v>
                </c:pt>
                <c:pt idx="71">
                  <c:v>75866.11</c:v>
                </c:pt>
                <c:pt idx="72">
                  <c:v>77600.259999999995</c:v>
                </c:pt>
                <c:pt idx="73">
                  <c:v>77628.23</c:v>
                </c:pt>
                <c:pt idx="74">
                  <c:v>76425.509999999995</c:v>
                </c:pt>
                <c:pt idx="75">
                  <c:v>72683.11</c:v>
                </c:pt>
                <c:pt idx="76">
                  <c:v>75597.600000000006</c:v>
                </c:pt>
                <c:pt idx="77">
                  <c:v>75289.929999999993</c:v>
                </c:pt>
                <c:pt idx="78">
                  <c:v>74545.919999999998</c:v>
                </c:pt>
                <c:pt idx="79">
                  <c:v>75619.98</c:v>
                </c:pt>
                <c:pt idx="80">
                  <c:v>76800.31</c:v>
                </c:pt>
                <c:pt idx="81">
                  <c:v>75015.820000000007</c:v>
                </c:pt>
                <c:pt idx="82">
                  <c:v>71435.649999999994</c:v>
                </c:pt>
                <c:pt idx="83">
                  <c:v>73801.919999999998</c:v>
                </c:pt>
                <c:pt idx="84">
                  <c:v>72660.740000000005</c:v>
                </c:pt>
                <c:pt idx="85">
                  <c:v>73807.509999999995</c:v>
                </c:pt>
                <c:pt idx="86">
                  <c:v>75385.03</c:v>
                </c:pt>
                <c:pt idx="87">
                  <c:v>77236.649999999994</c:v>
                </c:pt>
                <c:pt idx="88">
                  <c:v>72593.61</c:v>
                </c:pt>
                <c:pt idx="89">
                  <c:v>73080.289999999994</c:v>
                </c:pt>
                <c:pt idx="90">
                  <c:v>72883.820000000007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2-F146-AECF-E743E8392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406911"/>
        <c:axId val="1861498223"/>
      </c:lineChart>
      <c:catAx>
        <c:axId val="186140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61498223"/>
        <c:crosses val="autoZero"/>
        <c:auto val="1"/>
        <c:lblAlgn val="ctr"/>
        <c:lblOffset val="100"/>
        <c:noMultiLvlLbl val="0"/>
      </c:catAx>
      <c:valAx>
        <c:axId val="18614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6140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53471</xdr:colOff>
      <xdr:row>14</xdr:row>
      <xdr:rowOff>3436</xdr:rowOff>
    </xdr:from>
    <xdr:to>
      <xdr:col>17</xdr:col>
      <xdr:colOff>19098</xdr:colOff>
      <xdr:row>29</xdr:row>
      <xdr:rowOff>171879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3FE1C1-4C4A-A842-8E88-B383B4671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431800</xdr:colOff>
      <xdr:row>3</xdr:row>
      <xdr:rowOff>190500</xdr:rowOff>
    </xdr:from>
    <xdr:to>
      <xdr:col>49</xdr:col>
      <xdr:colOff>266700</xdr:colOff>
      <xdr:row>46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30310-EC4C-2649-BBDB-09A86BB20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495300</xdr:colOff>
      <xdr:row>1</xdr:row>
      <xdr:rowOff>292100</xdr:rowOff>
    </xdr:from>
    <xdr:to>
      <xdr:col>46</xdr:col>
      <xdr:colOff>482600</xdr:colOff>
      <xdr:row>47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1C292-3097-2A4D-8610-28D494497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97.488639583331" createdVersion="6" refreshedVersion="6" minRefreshableVersion="3" recordCount="2275" xr:uid="{E226C62D-8BF8-4F4E-A776-2A38AA041486}">
  <cacheSource type="worksheet">
    <worksheetSource name="Table3" sheet="Inv Portfolio"/>
  </cacheSource>
  <cacheFields count="14">
    <cacheField name="日期" numFmtId="0">
      <sharedItems count="91">
        <s v="2019/04/05"/>
        <s v="2019/04/12"/>
        <s v="2019/04/19"/>
        <s v="2019/04/26"/>
        <s v="2019/05/03"/>
        <s v="2019/05/10"/>
        <s v="2019/05/17"/>
        <s v="2019/05/24"/>
        <s v="2019/05/31"/>
        <s v="2019/06/07"/>
        <s v="2019/06/14"/>
        <s v="2019/06/21"/>
        <s v="2019/06/28"/>
        <s v="2019/07/05"/>
        <s v="2019/07/12"/>
        <s v="2019/07/19"/>
        <s v="2019/07/26"/>
        <s v="2019/08/02"/>
        <s v="2019/08/09"/>
        <s v="2019/08/16"/>
        <s v="2019/08/23"/>
        <s v="2019/08/30"/>
        <s v="2019/09/06"/>
        <s v="2019/09/13"/>
        <s v="2019/09/20"/>
        <s v="2019/09/27"/>
        <s v="2019/10/04"/>
        <s v="2019/10/11"/>
        <s v="2019/10/18"/>
        <s v="2019/10/25"/>
        <s v="2019/11/01"/>
        <s v="2019/11/08"/>
        <s v="2019/11/15"/>
        <s v="2019/11/22"/>
        <s v="2019/11/29"/>
        <s v="2019/12/06"/>
        <s v="2019/12/13"/>
        <s v="2019/12/20"/>
        <s v="2019/12/27"/>
        <s v="2020/01/03"/>
        <s v="2020/01/10"/>
        <s v="2020/01/17"/>
        <s v="2020/01/24"/>
        <s v="2020/01/31"/>
        <s v="2020/02/07"/>
        <s v="2020/02/14"/>
        <s v="2020/02/21"/>
        <s v="2020/02/28"/>
        <s v="2020/03/06"/>
        <s v="2020/03/13"/>
        <s v="2020/03/20"/>
        <s v="2020/03/27"/>
        <s v="2020/04/03"/>
        <s v="2020/04/10"/>
        <s v="2020/04/17"/>
        <s v="2020/04/24"/>
        <s v="2020/05/01"/>
        <s v="2020/05/08"/>
        <s v="2020/05/15"/>
        <s v="2020/05/22"/>
        <s v="2020/05/29"/>
        <s v="2020/06/05"/>
        <s v="2020/06/12"/>
        <s v="2020/06/19"/>
        <s v="2020/06/26"/>
        <s v="2020/07/03"/>
        <s v="2020/07/10"/>
        <s v="2020/07/17"/>
        <s v="2020/07/24"/>
        <s v="2020/07/31"/>
        <s v="2020/08/07"/>
        <s v="2020/08/14"/>
        <s v="2020/08/21"/>
        <s v="2020/08/28"/>
        <s v="2020/09/04"/>
        <s v="2020/09/11"/>
        <s v="2020/09/18"/>
        <s v="2020/09/25"/>
        <s v="2020/10/02"/>
        <s v="2020/10/09"/>
        <s v="2020/10/16"/>
        <s v="2020/10/23"/>
        <s v="2020/10/30"/>
        <s v="2020/11/06"/>
        <s v="2020/11/13"/>
        <s v="2020/11/20"/>
        <s v="2020/11/27"/>
        <s v="2020/12/04"/>
        <s v="2020/12/11"/>
        <s v="2020/12/18"/>
        <s v="2020/12/25"/>
      </sharedItems>
    </cacheField>
    <cacheField name="基金名称" numFmtId="0">
      <sharedItems count="26">
        <s v="建信中证500指数增强A"/>
        <s v="广发养老指数A"/>
        <s v="富国中证红利指数增强A"/>
        <s v="广发医药卫生联接A"/>
        <s v="传媒ETF"/>
        <s v="广发中证环保ETF联接A"/>
        <s v="申万菱信沪深300指数增强A"/>
        <s v="H股ETF"/>
        <s v="兴全可转债混合"/>
        <s v="易方达消费行业股票"/>
        <s v="创业板"/>
        <s v="中欧价值发现混合A"/>
        <s v="汇添富价值精选混合A"/>
        <s v="上证50ETF"/>
        <s v="广发中证全指金融地产联接A"/>
        <s v="易方达证券公司(LOF)"/>
        <s v="富国中证500指数(LOF)"/>
        <s v="恒生ETF"/>
        <s v="易方达安心回报债券A"/>
        <s v="华安德国30(DAX)联接"/>
        <s v="德国30ETF"/>
        <s v="大成中证红利指数A"/>
        <s v="广发中证100ETF联接C"/>
        <s v="天弘创业板ETF联接基金C"/>
        <s v="华宝油气"/>
        <s v="易方达证券公司分级" u="1"/>
      </sharedItems>
    </cacheField>
    <cacheField name="基金代码" numFmtId="0">
      <sharedItems/>
    </cacheField>
    <cacheField name="当日净值" numFmtId="0">
      <sharedItems containsSemiMixedTypes="0" containsString="0" containsNumber="1" minValue="0" maxValue="5"/>
    </cacheField>
    <cacheField name="单位成本" numFmtId="0">
      <sharedItems containsString="0" containsBlank="1" containsNumber="1" minValue="0" maxValue="2.92"/>
    </cacheField>
    <cacheField name="持有份额" numFmtId="0">
      <sharedItems containsSemiMixedTypes="0" containsString="0" containsNumber="1" minValue="0" maxValue="623997.81999999995"/>
    </cacheField>
    <cacheField name="基金现值" numFmtId="0">
      <sharedItems containsSemiMixedTypes="0" containsString="0" containsNumber="1" minValue="0" maxValue="729453.34"/>
    </cacheField>
    <cacheField name="基金总申购" numFmtId="0">
      <sharedItems containsSemiMixedTypes="0" containsString="0" containsNumber="1" minValue="0" maxValue="976159.2"/>
    </cacheField>
    <cacheField name="历史最大占用" numFmtId="0">
      <sharedItems containsSemiMixedTypes="0" containsString="0" containsNumber="1" minValue="0" maxValue="696985"/>
    </cacheField>
    <cacheField name="基金持有成本" numFmtId="0">
      <sharedItems containsString="0" containsBlank="1" containsNumber="1" minValue="-59.92" maxValue="696985"/>
    </cacheField>
    <cacheField name="基金分红与赎回" numFmtId="0">
      <sharedItems containsSemiMixedTypes="0" containsString="0" containsNumber="1" minValue="0" maxValue="398853.63"/>
    </cacheField>
    <cacheField name="换手率" numFmtId="0">
      <sharedItems containsString="0" containsBlank="1" containsNumber="1" minValue="0.28999999999999998" maxValue="91.25"/>
    </cacheField>
    <cacheField name="基金收益总额" numFmtId="0">
      <sharedItems containsSemiMixedTypes="0" containsString="0" containsNumber="1" minValue="-118010.06" maxValue="289766.21000000002"/>
    </cacheField>
    <cacheField name="投资收益率" numFmtId="0">
      <sharedItems containsString="0" containsBlank="1" containsNumber="1" minValue="-39.090000000000003" maxValue="81.7900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97.532128009261" createdVersion="6" refreshedVersion="6" minRefreshableVersion="3" recordCount="50" xr:uid="{CDAB3D45-F239-224D-AD8D-36210D3AEE87}">
  <cacheSource type="worksheet">
    <worksheetSource name="Table1" sheet="Inv Portfolio"/>
  </cacheSource>
  <cacheFields count="9">
    <cacheField name="期间" numFmtId="167">
      <sharedItems containsSemiMixedTypes="0" containsNonDate="0" containsDate="1" containsString="0" minDate="2019-03-01T00:00:00" maxDate="2020-12-02T00:00:00" count="17">
        <d v="2019-03-01T00:00:00"/>
        <d v="2019-04-01T00:00:00"/>
        <d v="2019-05-01T00:00:00"/>
        <d v="2019-07-01T00:00:00"/>
        <d v="2019-08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20-08-01T00:00:00"/>
        <d v="2020-11-01T00:00:00"/>
        <d v="2020-12-01T00:00:00"/>
      </sharedItems>
      <fieldGroup par="8" base="0">
        <rangePr groupBy="months" startDate="2019-03-01T00:00:00" endDate="2020-12-02T00:00:00"/>
        <groupItems count="14">
          <s v="&lt;2019/3/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/12/2"/>
        </groupItems>
      </fieldGroup>
    </cacheField>
    <cacheField name="记录日期" numFmtId="0">
      <sharedItems containsBlank="1"/>
    </cacheField>
    <cacheField name="项目" numFmtId="0">
      <sharedItems containsBlank="1"/>
    </cacheField>
    <cacheField name="代码" numFmtId="0">
      <sharedItems containsBlank="1"/>
    </cacheField>
    <cacheField name="分类1" numFmtId="0">
      <sharedItems containsBlank="1" count="8">
        <m/>
        <s v="fund_external"/>
        <s v="fund_internal"/>
        <s v="fix_return"/>
        <s v="other"/>
        <s v="private"/>
        <s v="stock"/>
        <s v="bond"/>
      </sharedItems>
    </cacheField>
    <cacheField name="分类2" numFmtId="0">
      <sharedItems containsBlank="1" count="8">
        <m/>
        <s v="A"/>
        <s v="convertible_bond"/>
        <s v="oversea"/>
        <s v="fix_return"/>
        <s v="insurance"/>
        <s v="trust"/>
        <s v="bond"/>
      </sharedItems>
    </cacheField>
    <cacheField name="现值" numFmtId="4">
      <sharedItems containsSemiMixedTypes="0" containsString="0" containsNumber="1" minValue="0" maxValue="9008171.4100000001" count="50">
        <n v="4520157.8100000005"/>
        <n v="4375849.79"/>
        <n v="4315937.05"/>
        <n v="4480243.3099999996"/>
        <n v="5038832.72"/>
        <n v="5082338.07"/>
        <n v="5137453.5599999996"/>
        <n v="5501908.3899999997"/>
        <n v="5235010.3900000006"/>
        <n v="5537386.25"/>
        <n v="6395014.0300000003"/>
        <n v="7237885.4300000006"/>
        <n v="7764298.0251120012"/>
        <n v="8607592.6799999997"/>
        <n v="8950012.6800000016"/>
        <n v="9008171.4100000001"/>
        <n v="743825.95"/>
        <n v="702621.55"/>
        <n v="646521.43000000005"/>
        <n v="623026.43000000005"/>
        <n v="464895.32"/>
        <n v="347075.22"/>
        <n v="346572.76"/>
        <n v="282231.06"/>
        <n v="272661.15000000002"/>
        <n v="266543.56"/>
        <n v="259049.76"/>
        <n v="244909.91"/>
        <n v="242566.8"/>
        <n v="210758.38"/>
        <n v="208644.8"/>
        <n v="165378.6"/>
        <n v="126161.67"/>
        <n v="95574.2"/>
        <n v="87391.62"/>
        <n v="82935"/>
        <n v="77581.960000000006"/>
        <n v="64072.12"/>
        <n v="29764.799999999999"/>
        <n v="19269.599999999999"/>
        <n v="0"/>
        <n v="266822.62"/>
        <n v="36348.57"/>
        <n v="301621.53000000003"/>
        <n v="80000"/>
        <n v="1000000"/>
        <n v="503080"/>
        <n v="221172.2"/>
        <n v="5000"/>
        <n v="249392.02"/>
      </sharedItems>
    </cacheField>
    <cacheField name="Quarters" numFmtId="0" databaseField="0">
      <fieldGroup base="0">
        <rangePr groupBy="quarters" startDate="2019-03-01T00:00:00" endDate="2020-12-02T00:00:00"/>
        <groupItems count="6">
          <s v="&lt;2019/3/1"/>
          <s v="Qtr1"/>
          <s v="Qtr2"/>
          <s v="Qtr3"/>
          <s v="Qtr4"/>
          <s v="&gt;2020/12/2"/>
        </groupItems>
      </fieldGroup>
    </cacheField>
    <cacheField name="Years" numFmtId="0" databaseField="0">
      <fieldGroup base="0">
        <rangePr groupBy="years" startDate="2019-03-01T00:00:00" endDate="2020-12-02T00:00:00"/>
        <groupItems count="4">
          <s v="&lt;2019/3/1"/>
          <s v="2019"/>
          <s v="2020"/>
          <s v="&gt;2020/12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5">
  <r>
    <x v="0"/>
    <x v="0"/>
    <s v="000478"/>
    <n v="2.23"/>
    <n v="2.19"/>
    <n v="318257.99"/>
    <n v="708410.46"/>
    <n v="696985"/>
    <n v="696985"/>
    <n v="696985"/>
    <n v="0"/>
    <n v="45.62"/>
    <n v="11425.46"/>
    <n v="1.64"/>
  </r>
  <r>
    <x v="0"/>
    <x v="1"/>
    <s v="000968"/>
    <n v="1.04"/>
    <n v="1.04"/>
    <n v="441676.89"/>
    <n v="459564.79999999999"/>
    <n v="459432.3"/>
    <n v="459432.3"/>
    <n v="459432.3"/>
    <n v="0"/>
    <n v="45.62"/>
    <n v="132.5"/>
    <n v="0.03"/>
  </r>
  <r>
    <x v="0"/>
    <x v="2"/>
    <s v="100032"/>
    <n v="1.22"/>
    <n v="1.19"/>
    <n v="373268.72"/>
    <n v="456134.38"/>
    <n v="445378"/>
    <n v="445378"/>
    <n v="445378"/>
    <n v="0"/>
    <n v="45.62"/>
    <n v="10756.38"/>
    <n v="2.42"/>
  </r>
  <r>
    <x v="0"/>
    <x v="3"/>
    <s v="001180"/>
    <n v="0.85"/>
    <n v="0.85"/>
    <n v="509208.23"/>
    <n v="434150.94"/>
    <n v="430892"/>
    <n v="430892"/>
    <n v="430892"/>
    <n v="0"/>
    <n v="45.62"/>
    <n v="3258.94"/>
    <n v="0.76"/>
  </r>
  <r>
    <x v="0"/>
    <x v="4"/>
    <s v="SH512980"/>
    <n v="0.91"/>
    <n v="0.88"/>
    <n v="281400"/>
    <n v="256918.2"/>
    <n v="247576.56"/>
    <n v="247576.56"/>
    <n v="247576.56"/>
    <n v="0"/>
    <n v="36.5"/>
    <n v="9341.64"/>
    <n v="3.77"/>
  </r>
  <r>
    <x v="0"/>
    <x v="5"/>
    <s v="001064"/>
    <n v="0.64"/>
    <n v="0.63"/>
    <n v="384654.17"/>
    <n v="245217.03"/>
    <n v="243407.4"/>
    <n v="243407.4"/>
    <n v="243407.4"/>
    <n v="0"/>
    <n v="45.62"/>
    <n v="1809.63"/>
    <n v="0.74"/>
  </r>
  <r>
    <x v="0"/>
    <x v="6"/>
    <s v="310318"/>
    <n v="2.42"/>
    <n v="2.35"/>
    <n v="80229.77"/>
    <n v="194011.63"/>
    <n v="188901"/>
    <n v="188901"/>
    <n v="188901"/>
    <n v="0"/>
    <n v="45.62"/>
    <n v="5110.63"/>
    <n v="2.71"/>
  </r>
  <r>
    <x v="0"/>
    <x v="7"/>
    <s v="SH510900"/>
    <n v="1.24"/>
    <n v="1.21"/>
    <n v="142200"/>
    <n v="176185.8"/>
    <n v="172687.68"/>
    <n v="172687.68"/>
    <n v="172687.68"/>
    <n v="0"/>
    <n v="36.5"/>
    <n v="3498.12"/>
    <n v="2.0299999999999998"/>
  </r>
  <r>
    <x v="0"/>
    <x v="8"/>
    <s v="340001"/>
    <n v="1.17"/>
    <n v="1.1599999999999999"/>
    <n v="136084.07"/>
    <n v="159354.45000000001"/>
    <n v="157667"/>
    <n v="157667"/>
    <n v="157667"/>
    <n v="0"/>
    <n v="45.62"/>
    <n v="1687.45"/>
    <n v="1.07"/>
  </r>
  <r>
    <x v="0"/>
    <x v="9"/>
    <s v="110022"/>
    <n v="2.62"/>
    <n v="2.59"/>
    <n v="49078.05"/>
    <n v="128486.33"/>
    <n v="127014"/>
    <n v="127014"/>
    <n v="127014"/>
    <n v="0"/>
    <n v="45.62"/>
    <n v="1472.33"/>
    <n v="1.1599999999999999"/>
  </r>
  <r>
    <x v="0"/>
    <x v="10"/>
    <s v="SZ159915"/>
    <n v="1.7"/>
    <n v="1.62"/>
    <n v="72800"/>
    <n v="123832.8"/>
    <n v="117972.4"/>
    <n v="117972.4"/>
    <n v="117972.4"/>
    <n v="0"/>
    <n v="36.5"/>
    <n v="5860.4"/>
    <n v="4.97"/>
  </r>
  <r>
    <x v="0"/>
    <x v="11"/>
    <s v="166005"/>
    <n v="1.73"/>
    <n v="1.7"/>
    <n v="64231.79"/>
    <n v="111024.65"/>
    <n v="109406"/>
    <n v="109406"/>
    <n v="109406"/>
    <n v="0"/>
    <n v="45.62"/>
    <n v="1618.65"/>
    <n v="1.48"/>
  </r>
  <r>
    <x v="0"/>
    <x v="12"/>
    <s v="519069"/>
    <n v="2.57"/>
    <n v="2.54"/>
    <n v="41062.870000000003"/>
    <n v="105490.51"/>
    <n v="104505"/>
    <n v="104505"/>
    <n v="104505"/>
    <n v="0"/>
    <n v="45.62"/>
    <n v="985.51"/>
    <n v="0.94"/>
  </r>
  <r>
    <x v="0"/>
    <x v="13"/>
    <s v="SH510050"/>
    <n v="2.85"/>
    <n v="2.82"/>
    <n v="26300"/>
    <n v="74968.149999999994"/>
    <n v="74244.899999999994"/>
    <n v="74244.899999999994"/>
    <n v="74244.899999999994"/>
    <n v="0"/>
    <n v="36.5"/>
    <n v="723.25"/>
    <n v="0.97"/>
  </r>
  <r>
    <x v="0"/>
    <x v="14"/>
    <s v="001469"/>
    <n v="1.1399999999999999"/>
    <n v="1.1100000000000001"/>
    <n v="65645.899999999994"/>
    <n v="74829.759999999995"/>
    <n v="72821"/>
    <n v="72821"/>
    <n v="72821"/>
    <n v="0"/>
    <n v="45.62"/>
    <n v="2008.76"/>
    <n v="2.76"/>
  </r>
  <r>
    <x v="0"/>
    <x v="15"/>
    <s v="502010"/>
    <n v="1.22"/>
    <n v="1.17"/>
    <n v="53867.83"/>
    <n v="65912.679999999993"/>
    <n v="63090"/>
    <n v="63090"/>
    <n v="63090"/>
    <n v="0"/>
    <n v="45.62"/>
    <n v="2822.68"/>
    <n v="4.47"/>
  </r>
  <r>
    <x v="0"/>
    <x v="16"/>
    <s v="161017"/>
    <n v="2"/>
    <n v="1.97"/>
    <n v="17393.18"/>
    <n v="34786.36"/>
    <n v="34195"/>
    <n v="34195"/>
    <n v="34195"/>
    <n v="0"/>
    <n v="45.62"/>
    <n v="591.36"/>
    <n v="1.73"/>
  </r>
  <r>
    <x v="0"/>
    <x v="17"/>
    <s v="SZ159920"/>
    <n v="1.55"/>
    <n v="1.52"/>
    <n v="20800"/>
    <n v="32323.200000000001"/>
    <n v="31564"/>
    <n v="31564"/>
    <n v="31564"/>
    <n v="0"/>
    <n v="36.5"/>
    <n v="759.2"/>
    <n v="2.41"/>
  </r>
  <r>
    <x v="0"/>
    <x v="18"/>
    <s v="110027"/>
    <n v="1.71"/>
    <n v="1.69"/>
    <n v="18893.150000000001"/>
    <n v="32212.82"/>
    <n v="32005"/>
    <n v="32005"/>
    <n v="32005"/>
    <n v="0"/>
    <n v="45.62"/>
    <n v="207.82"/>
    <n v="0.65"/>
  </r>
  <r>
    <x v="0"/>
    <x v="19"/>
    <s v="000614"/>
    <n v="1.0900000000000001"/>
    <n v="1.07"/>
    <n v="19577.32"/>
    <n v="21319.7"/>
    <n v="20889"/>
    <n v="20889"/>
    <n v="20889"/>
    <n v="0"/>
    <n v="45.62"/>
    <n v="430.7"/>
    <n v="2.06"/>
  </r>
  <r>
    <x v="0"/>
    <x v="20"/>
    <s v="SH513030"/>
    <n v="1"/>
    <n v="0.96"/>
    <n v="16800"/>
    <n v="16732.8"/>
    <n v="16212"/>
    <n v="16212"/>
    <n v="16212"/>
    <n v="0"/>
    <n v="36.5"/>
    <n v="520.79999999999995"/>
    <n v="3.21"/>
  </r>
  <r>
    <x v="0"/>
    <x v="21"/>
    <s v="090010"/>
    <n v="2"/>
    <m/>
    <n v="0"/>
    <n v="0"/>
    <n v="0"/>
    <n v="0"/>
    <m/>
    <n v="0"/>
    <m/>
    <n v="0"/>
    <m/>
  </r>
  <r>
    <x v="0"/>
    <x v="22"/>
    <s v="007136"/>
    <n v="0"/>
    <m/>
    <n v="0"/>
    <n v="0"/>
    <n v="0"/>
    <n v="0"/>
    <m/>
    <n v="0"/>
    <m/>
    <n v="0"/>
    <m/>
  </r>
  <r>
    <x v="0"/>
    <x v="23"/>
    <s v="001593"/>
    <n v="0.7"/>
    <m/>
    <n v="0"/>
    <n v="0"/>
    <n v="0"/>
    <n v="0"/>
    <m/>
    <n v="0"/>
    <m/>
    <n v="0"/>
    <m/>
  </r>
  <r>
    <x v="0"/>
    <x v="24"/>
    <s v="SZ162411"/>
    <n v="0"/>
    <m/>
    <n v="0"/>
    <n v="0"/>
    <n v="0"/>
    <n v="0"/>
    <m/>
    <n v="0"/>
    <m/>
    <n v="0"/>
    <m/>
  </r>
  <r>
    <x v="1"/>
    <x v="0"/>
    <s v="000478"/>
    <n v="2.1800000000000002"/>
    <n v="2.19"/>
    <n v="318257.99"/>
    <n v="692720.34"/>
    <n v="696985"/>
    <n v="696985"/>
    <n v="696985"/>
    <n v="0"/>
    <n v="16.59"/>
    <n v="-4264.66"/>
    <n v="-0.61"/>
  </r>
  <r>
    <x v="1"/>
    <x v="2"/>
    <s v="100032"/>
    <n v="1.22"/>
    <n v="1.19"/>
    <n v="373268.72"/>
    <n v="453894.76"/>
    <n v="445378"/>
    <n v="445378"/>
    <n v="445378"/>
    <n v="0"/>
    <n v="16.59"/>
    <n v="8516.76"/>
    <n v="1.91"/>
  </r>
  <r>
    <x v="1"/>
    <x v="1"/>
    <s v="000968"/>
    <n v="1.01"/>
    <n v="1.04"/>
    <n v="441676.89"/>
    <n v="448257.88"/>
    <n v="459432.3"/>
    <n v="459432.3"/>
    <n v="459432.3"/>
    <n v="0"/>
    <n v="16.59"/>
    <n v="-11174.42"/>
    <n v="-2.4300000000000002"/>
  </r>
  <r>
    <x v="1"/>
    <x v="3"/>
    <s v="001180"/>
    <n v="0.84"/>
    <n v="0.85"/>
    <n v="509208.23"/>
    <n v="427887.68"/>
    <n v="430892"/>
    <n v="430892"/>
    <n v="430892"/>
    <n v="0"/>
    <n v="16.59"/>
    <n v="-3004.32"/>
    <n v="-0.7"/>
  </r>
  <r>
    <x v="1"/>
    <x v="4"/>
    <s v="SH512980"/>
    <n v="0.88"/>
    <n v="0.88"/>
    <n v="281400"/>
    <n v="247069.2"/>
    <n v="247576.56"/>
    <n v="247576.56"/>
    <n v="247576.56"/>
    <n v="0"/>
    <n v="15.21"/>
    <n v="-507.36"/>
    <n v="-0.2"/>
  </r>
  <r>
    <x v="1"/>
    <x v="5"/>
    <s v="001064"/>
    <n v="0.63"/>
    <n v="0.63"/>
    <n v="384654.17"/>
    <n v="241716.68"/>
    <n v="243407.4"/>
    <n v="243407.4"/>
    <n v="243407.4"/>
    <n v="0"/>
    <n v="16.59"/>
    <n v="-1690.72"/>
    <n v="-0.69"/>
  </r>
  <r>
    <x v="1"/>
    <x v="6"/>
    <s v="310318"/>
    <n v="2.39"/>
    <n v="2.35"/>
    <n v="80229.77"/>
    <n v="191500.44"/>
    <n v="188901"/>
    <n v="188901"/>
    <n v="188901"/>
    <n v="0"/>
    <n v="16.59"/>
    <n v="2599.44"/>
    <n v="1.38"/>
  </r>
  <r>
    <x v="1"/>
    <x v="7"/>
    <s v="SH510900"/>
    <n v="1.23"/>
    <n v="1.21"/>
    <n v="142200"/>
    <n v="175474.8"/>
    <n v="172687.68"/>
    <n v="172687.68"/>
    <n v="172687.68"/>
    <n v="0"/>
    <n v="15.21"/>
    <n v="2787.12"/>
    <n v="1.61"/>
  </r>
  <r>
    <x v="1"/>
    <x v="8"/>
    <s v="340001"/>
    <n v="1.1499999999999999"/>
    <n v="1.1599999999999999"/>
    <n v="136084.07"/>
    <n v="156061.21"/>
    <n v="157667"/>
    <n v="157667"/>
    <n v="157667"/>
    <n v="0"/>
    <n v="16.59"/>
    <n v="-1605.79"/>
    <n v="-1.02"/>
  </r>
  <r>
    <x v="1"/>
    <x v="9"/>
    <s v="110022"/>
    <n v="2.62"/>
    <n v="2.59"/>
    <n v="49078.05"/>
    <n v="128535.41"/>
    <n v="127014"/>
    <n v="127014"/>
    <n v="127014"/>
    <n v="0"/>
    <n v="16.59"/>
    <n v="1521.41"/>
    <n v="1.2"/>
  </r>
  <r>
    <x v="1"/>
    <x v="10"/>
    <s v="SZ159915"/>
    <n v="1.62"/>
    <n v="1.62"/>
    <n v="72800"/>
    <n v="118227.2"/>
    <n v="117972.4"/>
    <n v="117972.4"/>
    <n v="117972.4"/>
    <n v="0"/>
    <n v="15.21"/>
    <n v="254.8"/>
    <n v="0.22"/>
  </r>
  <r>
    <x v="1"/>
    <x v="11"/>
    <s v="166005"/>
    <n v="1.7"/>
    <n v="1.7"/>
    <n v="64231.79"/>
    <n v="109457.39"/>
    <n v="109406"/>
    <n v="109406"/>
    <n v="109406"/>
    <n v="0"/>
    <n v="16.59"/>
    <n v="51.39"/>
    <n v="0.05"/>
  </r>
  <r>
    <x v="1"/>
    <x v="12"/>
    <s v="519069"/>
    <n v="2.5"/>
    <n v="2.54"/>
    <n v="41062.870000000003"/>
    <n v="102698.24000000001"/>
    <n v="104505"/>
    <n v="104505"/>
    <n v="104505"/>
    <n v="0"/>
    <n v="16.59"/>
    <n v="-1806.76"/>
    <n v="-1.73"/>
  </r>
  <r>
    <x v="1"/>
    <x v="13"/>
    <s v="SH510050"/>
    <n v="2.82"/>
    <n v="2.82"/>
    <n v="26300"/>
    <n v="74126.55"/>
    <n v="74244.899999999994"/>
    <n v="74244.899999999994"/>
    <n v="74244.899999999994"/>
    <n v="0"/>
    <n v="15.21"/>
    <n v="-118.35"/>
    <n v="-0.16"/>
  </r>
  <r>
    <x v="1"/>
    <x v="14"/>
    <s v="001469"/>
    <n v="1.1200000000000001"/>
    <n v="1.1100000000000001"/>
    <n v="65645.899999999994"/>
    <n v="73254.259999999995"/>
    <n v="72821"/>
    <n v="72821"/>
    <n v="72821"/>
    <n v="0"/>
    <n v="16.59"/>
    <n v="433.26"/>
    <n v="0.59"/>
  </r>
  <r>
    <x v="1"/>
    <x v="15"/>
    <s v="502010"/>
    <n v="1.1599999999999999"/>
    <n v="1.17"/>
    <n v="53867.83"/>
    <n v="62615.97"/>
    <n v="63090"/>
    <n v="63090"/>
    <n v="63090"/>
    <n v="0"/>
    <n v="16.59"/>
    <n v="-474.03"/>
    <n v="-0.75"/>
  </r>
  <r>
    <x v="1"/>
    <x v="16"/>
    <s v="161017"/>
    <n v="1.96"/>
    <n v="1.97"/>
    <n v="17393.18"/>
    <n v="34021.06"/>
    <n v="34195"/>
    <n v="34195"/>
    <n v="34195"/>
    <n v="0"/>
    <n v="16.59"/>
    <n v="-173.94"/>
    <n v="-0.51"/>
  </r>
  <r>
    <x v="1"/>
    <x v="17"/>
    <s v="SZ159920"/>
    <n v="1.55"/>
    <n v="1.52"/>
    <n v="20800"/>
    <n v="32240"/>
    <n v="31564"/>
    <n v="31564"/>
    <n v="31564"/>
    <n v="0"/>
    <n v="15.21"/>
    <n v="676"/>
    <n v="2.14"/>
  </r>
  <r>
    <x v="1"/>
    <x v="18"/>
    <s v="110027"/>
    <n v="1.65"/>
    <n v="1.66"/>
    <n v="19294.16"/>
    <n v="31816.07"/>
    <n v="32005"/>
    <n v="32005"/>
    <n v="32005"/>
    <n v="0"/>
    <n v="16.59"/>
    <n v="-188.93"/>
    <n v="-0.59"/>
  </r>
  <r>
    <x v="1"/>
    <x v="19"/>
    <s v="000614"/>
    <n v="1.0900000000000001"/>
    <n v="1.07"/>
    <n v="19577.32"/>
    <n v="21358.86"/>
    <n v="20889"/>
    <n v="20889"/>
    <n v="20889"/>
    <n v="0"/>
    <n v="16.59"/>
    <n v="469.86"/>
    <n v="2.25"/>
  </r>
  <r>
    <x v="1"/>
    <x v="20"/>
    <s v="SH513030"/>
    <n v="0.99"/>
    <n v="0.96"/>
    <n v="16800"/>
    <n v="16665.599999999999"/>
    <n v="16212"/>
    <n v="16212"/>
    <n v="16212"/>
    <n v="0"/>
    <n v="15.21"/>
    <n v="453.6"/>
    <n v="2.8"/>
  </r>
  <r>
    <x v="1"/>
    <x v="21"/>
    <s v="090010"/>
    <n v="1.99"/>
    <m/>
    <n v="0"/>
    <n v="0"/>
    <n v="0"/>
    <n v="0"/>
    <m/>
    <n v="0"/>
    <m/>
    <n v="0"/>
    <m/>
  </r>
  <r>
    <x v="1"/>
    <x v="22"/>
    <s v="007136"/>
    <n v="0"/>
    <m/>
    <n v="0"/>
    <n v="0"/>
    <n v="0"/>
    <n v="0"/>
    <m/>
    <n v="0"/>
    <m/>
    <n v="0"/>
    <m/>
  </r>
  <r>
    <x v="1"/>
    <x v="23"/>
    <s v="001593"/>
    <n v="0.67"/>
    <m/>
    <n v="0"/>
    <n v="0"/>
    <n v="0"/>
    <n v="0"/>
    <m/>
    <n v="0"/>
    <m/>
    <n v="0"/>
    <m/>
  </r>
  <r>
    <x v="1"/>
    <x v="24"/>
    <s v="SZ162411"/>
    <n v="0"/>
    <m/>
    <n v="0"/>
    <n v="0"/>
    <n v="0"/>
    <n v="0"/>
    <m/>
    <n v="0"/>
    <m/>
    <n v="0"/>
    <m/>
  </r>
  <r>
    <x v="2"/>
    <x v="0"/>
    <s v="000478"/>
    <n v="2.2000000000000002"/>
    <n v="2.19"/>
    <n v="318257.99"/>
    <n v="701249.66"/>
    <n v="696985"/>
    <n v="696985"/>
    <n v="696985"/>
    <n v="0"/>
    <n v="10.14"/>
    <n v="4264.66"/>
    <n v="0.61"/>
  </r>
  <r>
    <x v="2"/>
    <x v="1"/>
    <s v="000968"/>
    <n v="1.03"/>
    <n v="1.04"/>
    <n v="441676.89"/>
    <n v="454662.19"/>
    <n v="459432.3"/>
    <n v="459432.3"/>
    <n v="459432.3"/>
    <n v="0"/>
    <n v="10.14"/>
    <n v="-4770.1099999999997"/>
    <n v="-1.04"/>
  </r>
  <r>
    <x v="2"/>
    <x v="2"/>
    <s v="100032"/>
    <n v="1.22"/>
    <n v="1.19"/>
    <n v="373268.72"/>
    <n v="454641.3"/>
    <n v="445378"/>
    <n v="445378"/>
    <n v="445378"/>
    <n v="0"/>
    <n v="10.14"/>
    <n v="9263.2999999999993"/>
    <n v="2.08"/>
  </r>
  <r>
    <x v="2"/>
    <x v="3"/>
    <s v="001180"/>
    <n v="0.85"/>
    <n v="0.85"/>
    <n v="509208.23"/>
    <n v="430484.64"/>
    <n v="430892"/>
    <n v="430892"/>
    <n v="430892"/>
    <n v="0"/>
    <n v="10.14"/>
    <n v="-407.36"/>
    <n v="-0.09"/>
  </r>
  <r>
    <x v="2"/>
    <x v="4"/>
    <s v="SH512980"/>
    <n v="0.88"/>
    <n v="0.88"/>
    <n v="281400"/>
    <n v="248476.2"/>
    <n v="247576.56"/>
    <n v="247576.56"/>
    <n v="247576.56"/>
    <n v="0"/>
    <n v="9.61"/>
    <n v="899.64"/>
    <n v="0.36"/>
  </r>
  <r>
    <x v="2"/>
    <x v="5"/>
    <s v="001064"/>
    <n v="0.64"/>
    <n v="0.63"/>
    <n v="384654.17"/>
    <n v="246832.58"/>
    <n v="243407.4"/>
    <n v="243407.4"/>
    <n v="243407.4"/>
    <n v="0"/>
    <n v="10.14"/>
    <n v="3425.18"/>
    <n v="1.41"/>
  </r>
  <r>
    <x v="2"/>
    <x v="6"/>
    <s v="310318"/>
    <n v="2.4300000000000002"/>
    <n v="2.35"/>
    <n v="80229.77"/>
    <n v="195279.26"/>
    <n v="188901"/>
    <n v="188901"/>
    <n v="188901"/>
    <n v="0"/>
    <n v="10.14"/>
    <n v="6378.26"/>
    <n v="3.38"/>
  </r>
  <r>
    <x v="2"/>
    <x v="7"/>
    <s v="SH510900"/>
    <n v="1.25"/>
    <n v="1.21"/>
    <n v="142200"/>
    <n v="178318.8"/>
    <n v="172687.68"/>
    <n v="172687.68"/>
    <n v="172687.68"/>
    <n v="0"/>
    <n v="9.61"/>
    <n v="5631.12"/>
    <n v="3.26"/>
  </r>
  <r>
    <x v="2"/>
    <x v="8"/>
    <s v="340001"/>
    <n v="1.1599999999999999"/>
    <n v="1.1599999999999999"/>
    <n v="136084.07"/>
    <n v="158020.82"/>
    <n v="157667"/>
    <n v="157667"/>
    <n v="157667"/>
    <n v="0"/>
    <n v="10.14"/>
    <n v="353.82"/>
    <n v="0.22"/>
  </r>
  <r>
    <x v="2"/>
    <x v="9"/>
    <s v="110022"/>
    <n v="2.75"/>
    <n v="2.59"/>
    <n v="49078.05"/>
    <n v="134817.4"/>
    <n v="127014"/>
    <n v="127014"/>
    <n v="127014"/>
    <n v="0"/>
    <n v="10.14"/>
    <n v="7803.4"/>
    <n v="6.14"/>
  </r>
  <r>
    <x v="2"/>
    <x v="10"/>
    <s v="SZ159915"/>
    <n v="1.65"/>
    <n v="1.62"/>
    <n v="72800"/>
    <n v="119756"/>
    <n v="117972.4"/>
    <n v="117972.4"/>
    <n v="117972.4"/>
    <n v="0"/>
    <n v="9.61"/>
    <n v="1783.6"/>
    <n v="1.51"/>
  </r>
  <r>
    <x v="2"/>
    <x v="11"/>
    <s v="166005"/>
    <n v="1.73"/>
    <n v="1.7"/>
    <n v="64231.79"/>
    <n v="110896.19"/>
    <n v="109406"/>
    <n v="109406"/>
    <n v="109406"/>
    <n v="0"/>
    <n v="10.14"/>
    <n v="1490.19"/>
    <n v="1.36"/>
  </r>
  <r>
    <x v="2"/>
    <x v="12"/>
    <s v="519069"/>
    <n v="2.56"/>
    <n v="2.54"/>
    <n v="41062.870000000003"/>
    <n v="104956.7"/>
    <n v="104505"/>
    <n v="104505"/>
    <n v="104505"/>
    <n v="0"/>
    <n v="10.14"/>
    <n v="451.7"/>
    <n v="0.43"/>
  </r>
  <r>
    <x v="2"/>
    <x v="13"/>
    <s v="SH510050"/>
    <n v="2.93"/>
    <n v="2.82"/>
    <n v="26300"/>
    <n v="77137.899999999994"/>
    <n v="74244.899999999994"/>
    <n v="74244.899999999994"/>
    <n v="74244.899999999994"/>
    <n v="0"/>
    <n v="9.61"/>
    <n v="2893"/>
    <n v="3.9"/>
  </r>
  <r>
    <x v="2"/>
    <x v="14"/>
    <s v="001469"/>
    <n v="1.1499999999999999"/>
    <n v="1.1100000000000001"/>
    <n v="65645.899999999994"/>
    <n v="75236.77"/>
    <n v="72821"/>
    <n v="72821"/>
    <n v="72821"/>
    <n v="0"/>
    <n v="10.14"/>
    <n v="2415.77"/>
    <n v="3.32"/>
  </r>
  <r>
    <x v="2"/>
    <x v="15"/>
    <s v="502010"/>
    <n v="1.17"/>
    <n v="1.17"/>
    <n v="53867.83"/>
    <n v="62766.8"/>
    <n v="63090"/>
    <n v="63090"/>
    <n v="63090"/>
    <n v="0"/>
    <n v="10.14"/>
    <n v="-323.2"/>
    <n v="-0.51"/>
  </r>
  <r>
    <x v="2"/>
    <x v="16"/>
    <s v="161017"/>
    <n v="1.98"/>
    <n v="1.97"/>
    <n v="17393.18"/>
    <n v="34438.5"/>
    <n v="34195"/>
    <n v="34195"/>
    <n v="34195"/>
    <n v="0"/>
    <n v="10.14"/>
    <n v="243.5"/>
    <n v="0.71"/>
  </r>
  <r>
    <x v="2"/>
    <x v="17"/>
    <s v="SZ159920"/>
    <n v="1.56"/>
    <n v="1.52"/>
    <n v="20800"/>
    <n v="32489.599999999999"/>
    <n v="31564"/>
    <n v="31564"/>
    <n v="31564"/>
    <n v="0"/>
    <n v="9.61"/>
    <n v="925.6"/>
    <n v="2.93"/>
  </r>
  <r>
    <x v="2"/>
    <x v="18"/>
    <s v="110027"/>
    <n v="1.66"/>
    <n v="1.66"/>
    <n v="19294.16"/>
    <n v="32066.89"/>
    <n v="32005"/>
    <n v="32005"/>
    <n v="32005"/>
    <n v="0"/>
    <n v="10.14"/>
    <n v="61.89"/>
    <n v="0.19"/>
  </r>
  <r>
    <x v="2"/>
    <x v="19"/>
    <s v="000614"/>
    <n v="1.1000000000000001"/>
    <n v="1.07"/>
    <n v="19577.32"/>
    <n v="21613.360000000001"/>
    <n v="20889"/>
    <n v="20889"/>
    <n v="20889"/>
    <n v="0"/>
    <n v="10.14"/>
    <n v="724.36"/>
    <n v="3.47"/>
  </r>
  <r>
    <x v="2"/>
    <x v="20"/>
    <s v="SH513030"/>
    <n v="1.02"/>
    <n v="0.96"/>
    <n v="16800"/>
    <n v="17220"/>
    <n v="16212"/>
    <n v="16212"/>
    <n v="16212"/>
    <n v="0"/>
    <n v="9.61"/>
    <n v="1008"/>
    <n v="6.22"/>
  </r>
  <r>
    <x v="2"/>
    <x v="21"/>
    <s v="090010"/>
    <n v="1.99"/>
    <m/>
    <n v="0"/>
    <n v="0"/>
    <n v="0"/>
    <n v="0"/>
    <m/>
    <n v="0"/>
    <m/>
    <n v="0"/>
    <m/>
  </r>
  <r>
    <x v="2"/>
    <x v="22"/>
    <s v="007136"/>
    <n v="0"/>
    <m/>
    <n v="0"/>
    <n v="0"/>
    <n v="0"/>
    <n v="0"/>
    <m/>
    <n v="0"/>
    <m/>
    <n v="0"/>
    <m/>
  </r>
  <r>
    <x v="2"/>
    <x v="23"/>
    <s v="001593"/>
    <n v="0.68"/>
    <m/>
    <n v="0"/>
    <n v="0"/>
    <n v="0"/>
    <n v="0"/>
    <m/>
    <n v="0"/>
    <m/>
    <n v="0"/>
    <m/>
  </r>
  <r>
    <x v="2"/>
    <x v="24"/>
    <s v="SZ162411"/>
    <n v="0"/>
    <m/>
    <n v="0"/>
    <n v="0"/>
    <n v="0"/>
    <n v="0"/>
    <m/>
    <n v="0"/>
    <m/>
    <n v="0"/>
    <m/>
  </r>
  <r>
    <x v="3"/>
    <x v="0"/>
    <s v="000478"/>
    <n v="2.0699999999999998"/>
    <n v="2.19"/>
    <n v="318257.99"/>
    <n v="659907.93999999994"/>
    <n v="696985"/>
    <n v="696985"/>
    <n v="696985"/>
    <n v="0"/>
    <n v="7.3"/>
    <n v="-37077.06"/>
    <n v="-5.32"/>
  </r>
  <r>
    <x v="3"/>
    <x v="3"/>
    <s v="001180"/>
    <n v="0.81"/>
    <n v="0.84"/>
    <n v="533958.61"/>
    <n v="430957.99"/>
    <n v="450892"/>
    <n v="450892"/>
    <n v="450892"/>
    <n v="0"/>
    <n v="7.3"/>
    <n v="-19934.009999999998"/>
    <n v="-4.42"/>
  </r>
  <r>
    <x v="3"/>
    <x v="1"/>
    <s v="000968"/>
    <n v="0.98"/>
    <n v="1.04"/>
    <n v="441676.89"/>
    <n v="430811.64"/>
    <n v="459432.3"/>
    <n v="459432.3"/>
    <n v="459432.3"/>
    <n v="0"/>
    <n v="7.3"/>
    <n v="-28620.66"/>
    <n v="-6.23"/>
  </r>
  <r>
    <x v="3"/>
    <x v="2"/>
    <s v="100032"/>
    <n v="1.1499999999999999"/>
    <n v="1.19"/>
    <n v="373268.72"/>
    <n v="430378.83"/>
    <n v="445378"/>
    <n v="445378"/>
    <n v="445378"/>
    <n v="0"/>
    <n v="7.3"/>
    <n v="-14999.17"/>
    <n v="-3.37"/>
  </r>
  <r>
    <x v="3"/>
    <x v="5"/>
    <s v="001064"/>
    <n v="0.6"/>
    <n v="0.63"/>
    <n v="417947.55"/>
    <n v="250768.53"/>
    <n v="263407.40000000002"/>
    <n v="263407.40000000002"/>
    <n v="263407.40000000002"/>
    <n v="0"/>
    <n v="7.3"/>
    <n v="-12638.87"/>
    <n v="-4.8"/>
  </r>
  <r>
    <x v="3"/>
    <x v="4"/>
    <s v="SH512980"/>
    <n v="0.82"/>
    <n v="0.88"/>
    <n v="281400"/>
    <n v="232155"/>
    <n v="247576.56"/>
    <n v="247576.56"/>
    <n v="247576.56"/>
    <n v="0"/>
    <n v="7.02"/>
    <n v="-15421.56"/>
    <n v="-6.23"/>
  </r>
  <r>
    <x v="3"/>
    <x v="6"/>
    <s v="310318"/>
    <n v="2.2799999999999998"/>
    <n v="2.35"/>
    <n v="80229.77"/>
    <n v="182530.75"/>
    <n v="188901"/>
    <n v="188901"/>
    <n v="188901"/>
    <n v="0"/>
    <n v="7.3"/>
    <n v="-6370.25"/>
    <n v="-3.37"/>
  </r>
  <r>
    <x v="3"/>
    <x v="7"/>
    <s v="SH510900"/>
    <n v="1.22"/>
    <n v="1.21"/>
    <n v="142200"/>
    <n v="174052.8"/>
    <n v="172687.68"/>
    <n v="172687.68"/>
    <n v="172687.68"/>
    <n v="0"/>
    <n v="7.02"/>
    <n v="1365.12"/>
    <n v="0.79"/>
  </r>
  <r>
    <x v="3"/>
    <x v="8"/>
    <s v="340001"/>
    <n v="1.1100000000000001"/>
    <n v="1.1599999999999999"/>
    <n v="136084.07"/>
    <n v="151012.49"/>
    <n v="157667"/>
    <n v="157667"/>
    <n v="157667"/>
    <n v="0"/>
    <n v="7.3"/>
    <n v="-6654.51"/>
    <n v="-4.22"/>
  </r>
  <r>
    <x v="3"/>
    <x v="9"/>
    <s v="110022"/>
    <n v="2.65"/>
    <n v="2.59"/>
    <n v="49078.05"/>
    <n v="129909.6"/>
    <n v="127014"/>
    <n v="127014"/>
    <n v="127014"/>
    <n v="0"/>
    <n v="7.3"/>
    <n v="2895.6"/>
    <n v="2.2799999999999998"/>
  </r>
  <r>
    <x v="3"/>
    <x v="11"/>
    <s v="166005"/>
    <n v="1.61"/>
    <n v="1.69"/>
    <n v="76604.03"/>
    <n v="123646.56"/>
    <n v="129406"/>
    <n v="129406"/>
    <n v="129406"/>
    <n v="0"/>
    <n v="7.3"/>
    <n v="-5759.44"/>
    <n v="-4.45"/>
  </r>
  <r>
    <x v="3"/>
    <x v="10"/>
    <s v="SZ159915"/>
    <n v="1.59"/>
    <n v="1.62"/>
    <n v="72800"/>
    <n v="115679.2"/>
    <n v="117972.4"/>
    <n v="117972.4"/>
    <n v="117972.4"/>
    <n v="0"/>
    <n v="7.02"/>
    <n v="-2293.1999999999998"/>
    <n v="-1.94"/>
  </r>
  <r>
    <x v="3"/>
    <x v="12"/>
    <s v="519069"/>
    <n v="2.4500000000000002"/>
    <n v="2.54"/>
    <n v="41062.870000000003"/>
    <n v="100727.22"/>
    <n v="104505"/>
    <n v="104505"/>
    <n v="104505"/>
    <n v="0"/>
    <n v="7.3"/>
    <n v="-3777.78"/>
    <n v="-3.61"/>
  </r>
  <r>
    <x v="3"/>
    <x v="13"/>
    <s v="SH510050"/>
    <n v="2.79"/>
    <n v="2.82"/>
    <n v="26300"/>
    <n v="73463.789999999994"/>
    <n v="74244.899999999994"/>
    <n v="74244.899999999994"/>
    <n v="74244.899999999994"/>
    <n v="0"/>
    <n v="7.02"/>
    <n v="-781.11"/>
    <n v="-1.05"/>
  </r>
  <r>
    <x v="3"/>
    <x v="14"/>
    <s v="001469"/>
    <n v="1.0900000000000001"/>
    <n v="1.1100000000000001"/>
    <n v="65645.899999999994"/>
    <n v="71593.42"/>
    <n v="72821"/>
    <n v="72821"/>
    <n v="72821"/>
    <n v="0"/>
    <n v="7.3"/>
    <n v="-1227.58"/>
    <n v="-1.69"/>
  </r>
  <r>
    <x v="3"/>
    <x v="15"/>
    <s v="502010"/>
    <n v="1.1299999999999999"/>
    <n v="1.17"/>
    <n v="53867.83"/>
    <n v="60730.59"/>
    <n v="63090"/>
    <n v="63090"/>
    <n v="63090"/>
    <n v="0"/>
    <n v="7.3"/>
    <n v="-2359.41"/>
    <n v="-3.74"/>
  </r>
  <r>
    <x v="3"/>
    <x v="16"/>
    <s v="161017"/>
    <n v="1.85"/>
    <n v="1.97"/>
    <n v="17393.18"/>
    <n v="32264.35"/>
    <n v="34195"/>
    <n v="34195"/>
    <n v="34195"/>
    <n v="0"/>
    <n v="7.3"/>
    <n v="-1930.65"/>
    <n v="-5.65"/>
  </r>
  <r>
    <x v="3"/>
    <x v="17"/>
    <s v="SZ159920"/>
    <n v="1.54"/>
    <n v="1.52"/>
    <n v="20800"/>
    <n v="32032"/>
    <n v="31564"/>
    <n v="31564"/>
    <n v="31564"/>
    <n v="0"/>
    <n v="7.02"/>
    <n v="468"/>
    <n v="1.48"/>
  </r>
  <r>
    <x v="3"/>
    <x v="18"/>
    <s v="110027"/>
    <n v="1.61"/>
    <n v="1.66"/>
    <n v="19294.16"/>
    <n v="31102.19"/>
    <n v="32005"/>
    <n v="32005"/>
    <n v="32005"/>
    <n v="0"/>
    <n v="7.3"/>
    <n v="-902.81"/>
    <n v="-2.82"/>
  </r>
  <r>
    <x v="3"/>
    <x v="19"/>
    <s v="000614"/>
    <n v="1.1100000000000001"/>
    <n v="1.07"/>
    <n v="19577.32"/>
    <n v="21672.09"/>
    <n v="20889"/>
    <n v="20889"/>
    <n v="20889"/>
    <n v="0"/>
    <n v="7.3"/>
    <n v="783.09"/>
    <n v="3.75"/>
  </r>
  <r>
    <x v="3"/>
    <x v="20"/>
    <s v="SH513030"/>
    <n v="1.01"/>
    <n v="0.96"/>
    <n v="16800"/>
    <n v="17052"/>
    <n v="16212"/>
    <n v="16212"/>
    <n v="16212"/>
    <n v="0"/>
    <n v="7.02"/>
    <n v="840"/>
    <n v="5.18"/>
  </r>
  <r>
    <x v="3"/>
    <x v="21"/>
    <s v="090010"/>
    <n v="1.88"/>
    <m/>
    <n v="0"/>
    <n v="0"/>
    <n v="0"/>
    <n v="0"/>
    <m/>
    <n v="0"/>
    <m/>
    <n v="0"/>
    <m/>
  </r>
  <r>
    <x v="3"/>
    <x v="22"/>
    <s v="007136"/>
    <n v="0"/>
    <m/>
    <n v="0"/>
    <n v="0"/>
    <n v="0"/>
    <n v="0"/>
    <m/>
    <n v="0"/>
    <m/>
    <n v="0"/>
    <m/>
  </r>
  <r>
    <x v="3"/>
    <x v="23"/>
    <s v="001593"/>
    <n v="0.66"/>
    <m/>
    <n v="0"/>
    <n v="0"/>
    <n v="0"/>
    <n v="0"/>
    <m/>
    <n v="0"/>
    <m/>
    <n v="0"/>
    <m/>
  </r>
  <r>
    <x v="3"/>
    <x v="24"/>
    <s v="SZ162411"/>
    <n v="0"/>
    <m/>
    <n v="0"/>
    <n v="0"/>
    <n v="0"/>
    <n v="0"/>
    <m/>
    <n v="0"/>
    <m/>
    <n v="0"/>
    <m/>
  </r>
  <r>
    <x v="4"/>
    <x v="0"/>
    <s v="000478"/>
    <n v="2.04"/>
    <n v="2.19"/>
    <n v="318257.99"/>
    <n v="648673.43999999994"/>
    <n v="696985"/>
    <n v="696985"/>
    <n v="696985"/>
    <n v="0"/>
    <n v="5.7"/>
    <n v="-48311.56"/>
    <n v="-6.93"/>
  </r>
  <r>
    <x v="4"/>
    <x v="2"/>
    <s v="100032"/>
    <n v="1.1599999999999999"/>
    <n v="1.19"/>
    <n v="373268.72"/>
    <n v="434111.52"/>
    <n v="445378"/>
    <n v="445378"/>
    <n v="445378"/>
    <n v="0"/>
    <n v="5.7"/>
    <n v="-11266.48"/>
    <n v="-2.5299999999999998"/>
  </r>
  <r>
    <x v="4"/>
    <x v="3"/>
    <s v="001180"/>
    <n v="0.81"/>
    <n v="0.84"/>
    <n v="533958.61"/>
    <n v="432933.64"/>
    <n v="450892"/>
    <n v="450892"/>
    <n v="450892"/>
    <n v="0"/>
    <n v="5.7"/>
    <n v="-17958.36"/>
    <n v="-3.98"/>
  </r>
  <r>
    <x v="4"/>
    <x v="1"/>
    <s v="000968"/>
    <n v="0.97"/>
    <n v="1.04"/>
    <n v="441676.89"/>
    <n v="429398.27"/>
    <n v="459432.3"/>
    <n v="459432.3"/>
    <n v="459432.3"/>
    <n v="0"/>
    <n v="5.7"/>
    <n v="-30034.03"/>
    <n v="-6.54"/>
  </r>
  <r>
    <x v="4"/>
    <x v="5"/>
    <s v="001064"/>
    <n v="0.57999999999999996"/>
    <n v="0.63"/>
    <n v="417947.55"/>
    <n v="244332.14"/>
    <n v="263407.40000000002"/>
    <n v="263407.40000000002"/>
    <n v="263407.40000000002"/>
    <n v="0"/>
    <n v="5.7"/>
    <n v="-19075.259999999998"/>
    <n v="-7.24"/>
  </r>
  <r>
    <x v="4"/>
    <x v="4"/>
    <s v="SH512980"/>
    <n v="0.8"/>
    <n v="0.88"/>
    <n v="281400"/>
    <n v="224838.6"/>
    <n v="247576.56"/>
    <n v="247576.56"/>
    <n v="247576.56"/>
    <n v="0"/>
    <n v="5.53"/>
    <n v="-22737.96"/>
    <n v="-9.18"/>
  </r>
  <r>
    <x v="4"/>
    <x v="6"/>
    <s v="310318"/>
    <n v="2.2799999999999998"/>
    <n v="2.35"/>
    <n v="80229.77"/>
    <n v="182683.19"/>
    <n v="188901"/>
    <n v="188901"/>
    <n v="188901"/>
    <n v="0"/>
    <n v="5.7"/>
    <n v="-6217.81"/>
    <n v="-3.29"/>
  </r>
  <r>
    <x v="4"/>
    <x v="7"/>
    <s v="SH510900"/>
    <n v="1.23"/>
    <n v="1.21"/>
    <n v="142200"/>
    <n v="175048.2"/>
    <n v="172687.68"/>
    <n v="172687.68"/>
    <n v="172687.68"/>
    <n v="0"/>
    <n v="5.53"/>
    <n v="2360.52"/>
    <n v="1.37"/>
  </r>
  <r>
    <x v="4"/>
    <x v="8"/>
    <s v="340001"/>
    <n v="1.1100000000000001"/>
    <n v="1.1599999999999999"/>
    <n v="136084.07"/>
    <n v="151434.35"/>
    <n v="157667"/>
    <n v="157667"/>
    <n v="157667"/>
    <n v="0"/>
    <n v="5.7"/>
    <n v="-6232.65"/>
    <n v="-3.95"/>
  </r>
  <r>
    <x v="4"/>
    <x v="9"/>
    <s v="110022"/>
    <n v="2.69"/>
    <n v="2.59"/>
    <n v="49078.05"/>
    <n v="131970.88"/>
    <n v="127014"/>
    <n v="127014"/>
    <n v="127014"/>
    <n v="0"/>
    <n v="5.7"/>
    <n v="4956.88"/>
    <n v="3.9"/>
  </r>
  <r>
    <x v="4"/>
    <x v="11"/>
    <s v="166005"/>
    <n v="1.63"/>
    <n v="1.69"/>
    <n v="76604.03"/>
    <n v="125201.63"/>
    <n v="129406"/>
    <n v="129406"/>
    <n v="129406"/>
    <n v="0"/>
    <n v="5.7"/>
    <n v="-4204.37"/>
    <n v="-3.25"/>
  </r>
  <r>
    <x v="4"/>
    <x v="10"/>
    <s v="SZ159915"/>
    <n v="1.55"/>
    <n v="1.62"/>
    <n v="72800"/>
    <n v="113058.4"/>
    <n v="117972.4"/>
    <n v="117972.4"/>
    <n v="117972.4"/>
    <n v="0"/>
    <n v="5.53"/>
    <n v="-4914"/>
    <n v="-4.17"/>
  </r>
  <r>
    <x v="4"/>
    <x v="12"/>
    <s v="519069"/>
    <n v="2.5099999999999998"/>
    <n v="2.54"/>
    <n v="41062.870000000003"/>
    <n v="102944.62"/>
    <n v="104505"/>
    <n v="104505"/>
    <n v="104505"/>
    <n v="0"/>
    <n v="5.7"/>
    <n v="-1560.38"/>
    <n v="-1.49"/>
  </r>
  <r>
    <x v="4"/>
    <x v="13"/>
    <s v="SH510050"/>
    <n v="2.84"/>
    <n v="2.82"/>
    <n v="26300"/>
    <n v="74689.37"/>
    <n v="74244.899999999994"/>
    <n v="74244.899999999994"/>
    <n v="74244.899999999994"/>
    <n v="0"/>
    <n v="5.53"/>
    <n v="444.47"/>
    <n v="0.6"/>
  </r>
  <r>
    <x v="4"/>
    <x v="14"/>
    <s v="001469"/>
    <n v="1.0900000000000001"/>
    <n v="1.1100000000000001"/>
    <n v="65645.899999999994"/>
    <n v="71836.31"/>
    <n v="72821"/>
    <n v="72821"/>
    <n v="72821"/>
    <n v="0"/>
    <n v="5.7"/>
    <n v="-984.69"/>
    <n v="-1.35"/>
  </r>
  <r>
    <x v="4"/>
    <x v="15"/>
    <s v="502010"/>
    <n v="1.0900000000000001"/>
    <n v="1.17"/>
    <n v="53867.83"/>
    <n v="58689"/>
    <n v="63090"/>
    <n v="63090"/>
    <n v="63090"/>
    <n v="0"/>
    <n v="5.7"/>
    <n v="-4401"/>
    <n v="-6.98"/>
  </r>
  <r>
    <x v="4"/>
    <x v="17"/>
    <s v="SZ159920"/>
    <n v="1.55"/>
    <n v="1.52"/>
    <n v="20800"/>
    <n v="32219.200000000001"/>
    <n v="31564"/>
    <n v="31564"/>
    <n v="31564"/>
    <n v="0"/>
    <n v="5.53"/>
    <n v="655.20000000000005"/>
    <n v="2.08"/>
  </r>
  <r>
    <x v="4"/>
    <x v="16"/>
    <s v="161017"/>
    <n v="1.83"/>
    <n v="1.97"/>
    <n v="17393.18"/>
    <n v="31864.31"/>
    <n v="34195"/>
    <n v="34195"/>
    <n v="34195"/>
    <n v="0"/>
    <n v="5.7"/>
    <n v="-2330.69"/>
    <n v="-6.82"/>
  </r>
  <r>
    <x v="4"/>
    <x v="18"/>
    <s v="110027"/>
    <n v="1.63"/>
    <n v="1.66"/>
    <n v="19294.16"/>
    <n v="31372.3"/>
    <n v="32005"/>
    <n v="32005"/>
    <n v="32005"/>
    <n v="0"/>
    <n v="5.7"/>
    <n v="-632.70000000000005"/>
    <n v="-1.98"/>
  </r>
  <r>
    <x v="4"/>
    <x v="19"/>
    <s v="000614"/>
    <n v="1.1100000000000001"/>
    <n v="1.07"/>
    <n v="19577.32"/>
    <n v="21769.98"/>
    <n v="20889"/>
    <n v="20889"/>
    <n v="20889"/>
    <n v="0"/>
    <n v="5.7"/>
    <n v="880.98"/>
    <n v="4.22"/>
  </r>
  <r>
    <x v="4"/>
    <x v="20"/>
    <s v="SH513030"/>
    <n v="1.02"/>
    <n v="0.96"/>
    <n v="16800"/>
    <n v="17152.8"/>
    <n v="16212"/>
    <n v="16212"/>
    <n v="16212"/>
    <n v="0"/>
    <n v="5.53"/>
    <n v="940.8"/>
    <n v="5.8"/>
  </r>
  <r>
    <x v="4"/>
    <x v="21"/>
    <s v="090010"/>
    <n v="1.9"/>
    <m/>
    <n v="0"/>
    <n v="0"/>
    <n v="0"/>
    <n v="0"/>
    <m/>
    <n v="0"/>
    <m/>
    <n v="0"/>
    <m/>
  </r>
  <r>
    <x v="4"/>
    <x v="22"/>
    <s v="007136"/>
    <n v="0"/>
    <m/>
    <n v="0"/>
    <n v="0"/>
    <n v="0"/>
    <n v="0"/>
    <m/>
    <n v="0"/>
    <m/>
    <n v="0"/>
    <m/>
  </r>
  <r>
    <x v="4"/>
    <x v="23"/>
    <s v="001593"/>
    <n v="0.64"/>
    <m/>
    <n v="0"/>
    <n v="0"/>
    <n v="0"/>
    <n v="0"/>
    <m/>
    <n v="0"/>
    <m/>
    <n v="0"/>
    <m/>
  </r>
  <r>
    <x v="4"/>
    <x v="24"/>
    <s v="SZ162411"/>
    <n v="0"/>
    <m/>
    <n v="0"/>
    <n v="0"/>
    <n v="0"/>
    <n v="0"/>
    <m/>
    <n v="0"/>
    <m/>
    <n v="0"/>
    <m/>
  </r>
  <r>
    <x v="5"/>
    <x v="0"/>
    <s v="000478"/>
    <n v="1.95"/>
    <n v="2.19"/>
    <n v="318257.99"/>
    <n v="621494.19999999995"/>
    <n v="696985"/>
    <n v="696985"/>
    <n v="696985"/>
    <n v="0"/>
    <n v="4.68"/>
    <n v="-75490.8"/>
    <n v="-10.83"/>
  </r>
  <r>
    <x v="5"/>
    <x v="2"/>
    <s v="100032"/>
    <n v="1.1100000000000001"/>
    <n v="1.19"/>
    <n v="373268.72"/>
    <n v="415821.35"/>
    <n v="445378"/>
    <n v="445378"/>
    <n v="445378"/>
    <n v="0"/>
    <n v="4.68"/>
    <n v="-29556.65"/>
    <n v="-6.64"/>
  </r>
  <r>
    <x v="5"/>
    <x v="3"/>
    <s v="001180"/>
    <n v="0.78"/>
    <n v="0.84"/>
    <n v="533958.61"/>
    <n v="414084.9"/>
    <n v="450892"/>
    <n v="450892"/>
    <n v="450892"/>
    <n v="0"/>
    <n v="4.68"/>
    <n v="-36807.1"/>
    <n v="-8.16"/>
  </r>
  <r>
    <x v="5"/>
    <x v="1"/>
    <s v="000968"/>
    <n v="0.93"/>
    <n v="1.04"/>
    <n v="441676.89"/>
    <n v="412217.04"/>
    <n v="459432.3"/>
    <n v="459432.3"/>
    <n v="459432.3"/>
    <n v="0"/>
    <n v="4.68"/>
    <n v="-47215.26"/>
    <n v="-10.28"/>
  </r>
  <r>
    <x v="5"/>
    <x v="5"/>
    <s v="001064"/>
    <n v="0.56000000000000005"/>
    <n v="0.63"/>
    <n v="417947.55"/>
    <n v="234050.63"/>
    <n v="263407.40000000002"/>
    <n v="263407.40000000002"/>
    <n v="263407.40000000002"/>
    <n v="0"/>
    <n v="4.68"/>
    <n v="-29356.77"/>
    <n v="-11.14"/>
  </r>
  <r>
    <x v="5"/>
    <x v="4"/>
    <s v="SH512980"/>
    <n v="0.77"/>
    <n v="0.88"/>
    <n v="281400"/>
    <n v="216396.6"/>
    <n v="247576.56"/>
    <n v="247576.56"/>
    <n v="247576.56"/>
    <n v="0"/>
    <n v="4.5599999999999996"/>
    <n v="-31179.96"/>
    <n v="-12.59"/>
  </r>
  <r>
    <x v="5"/>
    <x v="6"/>
    <s v="310318"/>
    <n v="2.17"/>
    <n v="2.35"/>
    <n v="80229.77"/>
    <n v="174267.08"/>
    <n v="188901"/>
    <n v="188901"/>
    <n v="188901"/>
    <n v="0"/>
    <n v="4.68"/>
    <n v="-14633.92"/>
    <n v="-7.75"/>
  </r>
  <r>
    <x v="5"/>
    <x v="7"/>
    <s v="SH510900"/>
    <n v="1.18"/>
    <n v="1.21"/>
    <n v="142200"/>
    <n v="167796"/>
    <n v="172687.68"/>
    <n v="172687.68"/>
    <n v="172687.68"/>
    <n v="0"/>
    <n v="4.5599999999999996"/>
    <n v="-4891.68"/>
    <n v="-2.83"/>
  </r>
  <r>
    <x v="5"/>
    <x v="8"/>
    <s v="340001"/>
    <n v="1.1000000000000001"/>
    <n v="1.1599999999999999"/>
    <n v="136084.07"/>
    <n v="149855.78"/>
    <n v="157667"/>
    <n v="157667"/>
    <n v="157667"/>
    <n v="0"/>
    <n v="4.68"/>
    <n v="-7811.22"/>
    <n v="-4.95"/>
  </r>
  <r>
    <x v="5"/>
    <x v="9"/>
    <s v="110022"/>
    <n v="2.6"/>
    <n v="2.59"/>
    <n v="49078.05"/>
    <n v="127701.09"/>
    <n v="127014"/>
    <n v="127014"/>
    <n v="127014"/>
    <n v="0"/>
    <n v="4.68"/>
    <n v="687.09"/>
    <n v="0.54"/>
  </r>
  <r>
    <x v="5"/>
    <x v="11"/>
    <s v="166005"/>
    <n v="1.56"/>
    <n v="1.69"/>
    <n v="76604.03"/>
    <n v="119234.17"/>
    <n v="129406"/>
    <n v="129406"/>
    <n v="129406"/>
    <n v="0"/>
    <n v="4.68"/>
    <n v="-10171.83"/>
    <n v="-7.86"/>
  </r>
  <r>
    <x v="5"/>
    <x v="10"/>
    <s v="SZ159915"/>
    <n v="1.47"/>
    <n v="1.62"/>
    <n v="72800"/>
    <n v="106652"/>
    <n v="117972.4"/>
    <n v="117972.4"/>
    <n v="117972.4"/>
    <n v="0"/>
    <n v="4.5599999999999996"/>
    <n v="-11320.4"/>
    <n v="-9.6"/>
  </r>
  <r>
    <x v="5"/>
    <x v="12"/>
    <s v="519069"/>
    <n v="2.41"/>
    <n v="2.54"/>
    <n v="41062.870000000003"/>
    <n v="98920.45"/>
    <n v="104505"/>
    <n v="104505"/>
    <n v="104505"/>
    <n v="0"/>
    <n v="4.68"/>
    <n v="-5584.55"/>
    <n v="-5.34"/>
  </r>
  <r>
    <x v="5"/>
    <x v="13"/>
    <s v="SH510050"/>
    <n v="2.69"/>
    <n v="2.82"/>
    <n v="26300"/>
    <n v="70836.42"/>
    <n v="74244.899999999994"/>
    <n v="74244.899999999994"/>
    <n v="74244.899999999994"/>
    <n v="0"/>
    <n v="4.5599999999999996"/>
    <n v="-3408.48"/>
    <n v="-4.59"/>
  </r>
  <r>
    <x v="5"/>
    <x v="14"/>
    <s v="001469"/>
    <n v="1.04"/>
    <n v="1.1100000000000001"/>
    <n v="65645.899999999994"/>
    <n v="68403.03"/>
    <n v="72821"/>
    <n v="72821"/>
    <n v="72821"/>
    <n v="0"/>
    <n v="4.68"/>
    <n v="-4417.97"/>
    <n v="-6.07"/>
  </r>
  <r>
    <x v="5"/>
    <x v="15"/>
    <s v="502010"/>
    <n v="1.02"/>
    <n v="1.17"/>
    <n v="53867.83"/>
    <n v="54999.05"/>
    <n v="63090"/>
    <n v="63090"/>
    <n v="63090"/>
    <n v="0"/>
    <n v="4.68"/>
    <n v="-8090.95"/>
    <n v="-12.82"/>
  </r>
  <r>
    <x v="5"/>
    <x v="17"/>
    <s v="SZ159920"/>
    <n v="1.5"/>
    <n v="1.52"/>
    <n v="20800"/>
    <n v="31283.200000000001"/>
    <n v="31564"/>
    <n v="31564"/>
    <n v="31564"/>
    <n v="0"/>
    <n v="4.5599999999999996"/>
    <n v="-280.8"/>
    <n v="-0.89"/>
  </r>
  <r>
    <x v="5"/>
    <x v="18"/>
    <s v="110027"/>
    <n v="1.62"/>
    <n v="1.66"/>
    <n v="19294.16"/>
    <n v="31179.360000000001"/>
    <n v="32005"/>
    <n v="32005"/>
    <n v="32005"/>
    <n v="0"/>
    <n v="4.68"/>
    <n v="-825.64"/>
    <n v="-2.58"/>
  </r>
  <r>
    <x v="5"/>
    <x v="16"/>
    <s v="161017"/>
    <n v="1.75"/>
    <n v="1.97"/>
    <n v="17393.18"/>
    <n v="30438.07"/>
    <n v="34195"/>
    <n v="34195"/>
    <n v="34195"/>
    <n v="0"/>
    <n v="4.68"/>
    <n v="-3756.93"/>
    <n v="-10.99"/>
  </r>
  <r>
    <x v="5"/>
    <x v="19"/>
    <s v="000614"/>
    <n v="1.1000000000000001"/>
    <n v="1.07"/>
    <n v="19577.32"/>
    <n v="21495.9"/>
    <n v="20889"/>
    <n v="20889"/>
    <n v="20889"/>
    <n v="0"/>
    <n v="4.68"/>
    <n v="606.9"/>
    <n v="2.91"/>
  </r>
  <r>
    <x v="5"/>
    <x v="20"/>
    <s v="SH513030"/>
    <n v="1.01"/>
    <n v="0.96"/>
    <n v="16800"/>
    <n v="16900.8"/>
    <n v="16212"/>
    <n v="16212"/>
    <n v="16212"/>
    <n v="0"/>
    <n v="4.5599999999999996"/>
    <n v="688.8"/>
    <n v="4.25"/>
  </r>
  <r>
    <x v="5"/>
    <x v="21"/>
    <s v="090010"/>
    <n v="1.82"/>
    <m/>
    <n v="0"/>
    <n v="0"/>
    <n v="0"/>
    <n v="0"/>
    <m/>
    <n v="0"/>
    <m/>
    <n v="0"/>
    <m/>
  </r>
  <r>
    <x v="5"/>
    <x v="22"/>
    <s v="007136"/>
    <n v="0"/>
    <m/>
    <n v="0"/>
    <n v="0"/>
    <n v="0"/>
    <n v="0"/>
    <m/>
    <n v="0"/>
    <m/>
    <n v="0"/>
    <m/>
  </r>
  <r>
    <x v="5"/>
    <x v="23"/>
    <s v="001593"/>
    <n v="0.61"/>
    <m/>
    <n v="0"/>
    <n v="0"/>
    <n v="0"/>
    <n v="0"/>
    <m/>
    <n v="0"/>
    <m/>
    <n v="0"/>
    <m/>
  </r>
  <r>
    <x v="5"/>
    <x v="24"/>
    <s v="SZ162411"/>
    <n v="0"/>
    <m/>
    <n v="0"/>
    <n v="0"/>
    <n v="0"/>
    <n v="0"/>
    <m/>
    <n v="0"/>
    <m/>
    <n v="0"/>
    <m/>
  </r>
  <r>
    <x v="6"/>
    <x v="0"/>
    <s v="000478"/>
    <n v="1.91"/>
    <n v="2.19"/>
    <n v="318257.99"/>
    <n v="608604.75"/>
    <n v="696985"/>
    <n v="696985"/>
    <n v="696985"/>
    <n v="0"/>
    <n v="3.97"/>
    <n v="-88380.25"/>
    <n v="-12.68"/>
  </r>
  <r>
    <x v="6"/>
    <x v="3"/>
    <s v="001180"/>
    <n v="0.77"/>
    <n v="0.84"/>
    <n v="533958.61"/>
    <n v="410507.38"/>
    <n v="450892"/>
    <n v="450892"/>
    <n v="450892"/>
    <n v="0"/>
    <n v="3.97"/>
    <n v="-40384.620000000003"/>
    <n v="-8.9600000000000009"/>
  </r>
  <r>
    <x v="6"/>
    <x v="2"/>
    <s v="100032"/>
    <n v="1.1000000000000001"/>
    <n v="1.19"/>
    <n v="373268.72"/>
    <n v="409475.79"/>
    <n v="445378"/>
    <n v="445378"/>
    <n v="445378"/>
    <n v="0"/>
    <n v="3.97"/>
    <n v="-35902.21"/>
    <n v="-8.06"/>
  </r>
  <r>
    <x v="6"/>
    <x v="1"/>
    <s v="000968"/>
    <n v="0.91"/>
    <n v="1.04"/>
    <n v="441676.89"/>
    <n v="402500.15"/>
    <n v="459432.3"/>
    <n v="459432.3"/>
    <n v="459432.3"/>
    <n v="0"/>
    <n v="3.97"/>
    <n v="-56932.15"/>
    <n v="-12.39"/>
  </r>
  <r>
    <x v="6"/>
    <x v="5"/>
    <s v="001064"/>
    <n v="0.55000000000000004"/>
    <n v="0.63"/>
    <n v="417947.55"/>
    <n v="229160.64"/>
    <n v="263407.40000000002"/>
    <n v="263407.40000000002"/>
    <n v="263407.40000000002"/>
    <n v="0"/>
    <n v="3.97"/>
    <n v="-34246.76"/>
    <n v="-13"/>
  </r>
  <r>
    <x v="6"/>
    <x v="4"/>
    <s v="SH512980"/>
    <n v="0.73"/>
    <n v="0.88"/>
    <n v="281400"/>
    <n v="204577.8"/>
    <n v="247576.56"/>
    <n v="247576.56"/>
    <n v="247576.56"/>
    <n v="0"/>
    <n v="3.88"/>
    <n v="-42998.76"/>
    <n v="-17.37"/>
  </r>
  <r>
    <x v="6"/>
    <x v="6"/>
    <s v="310318"/>
    <n v="2.13"/>
    <n v="2.33"/>
    <n v="94044.45"/>
    <n v="200183.02"/>
    <n v="218901"/>
    <n v="218901"/>
    <n v="218901"/>
    <n v="0"/>
    <n v="3.97"/>
    <n v="-18717.98"/>
    <n v="-8.5500000000000007"/>
  </r>
  <r>
    <x v="6"/>
    <x v="7"/>
    <s v="SH510900"/>
    <n v="1.17"/>
    <n v="1.21"/>
    <n v="142200"/>
    <n v="166658.4"/>
    <n v="172687.68"/>
    <n v="172687.68"/>
    <n v="172687.68"/>
    <n v="0"/>
    <n v="3.88"/>
    <n v="-6029.28"/>
    <n v="-3.49"/>
  </r>
  <r>
    <x v="6"/>
    <x v="8"/>
    <s v="340001"/>
    <n v="1.0900000000000001"/>
    <n v="1.1599999999999999"/>
    <n v="136084.07"/>
    <n v="148671.85"/>
    <n v="157667"/>
    <n v="157667"/>
    <n v="157667"/>
    <n v="0"/>
    <n v="3.97"/>
    <n v="-8995.15"/>
    <n v="-5.71"/>
  </r>
  <r>
    <x v="6"/>
    <x v="11"/>
    <s v="166005"/>
    <n v="1.53"/>
    <n v="1.69"/>
    <n v="76604.03"/>
    <n v="116997.34"/>
    <n v="129406"/>
    <n v="129406"/>
    <n v="129406"/>
    <n v="0"/>
    <n v="3.97"/>
    <n v="-12408.66"/>
    <n v="-9.59"/>
  </r>
  <r>
    <x v="6"/>
    <x v="10"/>
    <s v="SZ159915"/>
    <n v="1.42"/>
    <n v="1.62"/>
    <n v="72800"/>
    <n v="103084.8"/>
    <n v="117972.4"/>
    <n v="117972.4"/>
    <n v="117972.4"/>
    <n v="0"/>
    <n v="3.88"/>
    <n v="-14887.6"/>
    <n v="-12.62"/>
  </r>
  <r>
    <x v="6"/>
    <x v="9"/>
    <s v="110022"/>
    <n v="2.65"/>
    <n v="2.56"/>
    <n v="37078.050000000003"/>
    <n v="98293.91"/>
    <n v="127014"/>
    <n v="127014"/>
    <n v="95038.68"/>
    <n v="31975.32"/>
    <n v="4.97"/>
    <n v="3255.23"/>
    <n v="2.56"/>
  </r>
  <r>
    <x v="6"/>
    <x v="12"/>
    <s v="519069"/>
    <n v="2.38"/>
    <n v="2.54"/>
    <n v="41062.870000000003"/>
    <n v="97770.69"/>
    <n v="104505"/>
    <n v="104505"/>
    <n v="104505"/>
    <n v="0"/>
    <n v="3.97"/>
    <n v="-6734.31"/>
    <n v="-6.44"/>
  </r>
  <r>
    <x v="6"/>
    <x v="13"/>
    <s v="SH510050"/>
    <n v="2.64"/>
    <n v="2.82"/>
    <n v="26300"/>
    <n v="69458.3"/>
    <n v="74244.899999999994"/>
    <n v="74244.899999999994"/>
    <n v="74244.899999999994"/>
    <n v="0"/>
    <n v="3.88"/>
    <n v="-4786.6000000000004"/>
    <n v="-6.45"/>
  </r>
  <r>
    <x v="6"/>
    <x v="14"/>
    <s v="001469"/>
    <n v="1.02"/>
    <n v="1.1100000000000001"/>
    <n v="65645.899999999994"/>
    <n v="66650.28"/>
    <n v="72821"/>
    <n v="72821"/>
    <n v="72821"/>
    <n v="0"/>
    <n v="3.97"/>
    <n v="-6170.72"/>
    <n v="-8.4700000000000006"/>
  </r>
  <r>
    <x v="6"/>
    <x v="18"/>
    <s v="110027"/>
    <n v="1.61"/>
    <n v="1.64"/>
    <n v="39007.660000000003"/>
    <n v="62646.3"/>
    <n v="63980.3"/>
    <n v="63980.3"/>
    <n v="63980.3"/>
    <n v="0"/>
    <n v="3.97"/>
    <n v="-1334"/>
    <n v="-2.08"/>
  </r>
  <r>
    <x v="6"/>
    <x v="15"/>
    <s v="502010"/>
    <n v="0.97"/>
    <n v="1.17"/>
    <n v="53867.83"/>
    <n v="52057.87"/>
    <n v="63090"/>
    <n v="63090"/>
    <n v="63090"/>
    <n v="0"/>
    <n v="3.97"/>
    <n v="-11032.13"/>
    <n v="-17.489999999999998"/>
  </r>
  <r>
    <x v="6"/>
    <x v="17"/>
    <s v="SZ159920"/>
    <n v="1.5"/>
    <n v="1.52"/>
    <n v="20800"/>
    <n v="31096"/>
    <n v="31564"/>
    <n v="31564"/>
    <n v="31564"/>
    <n v="0"/>
    <n v="3.88"/>
    <n v="-468"/>
    <n v="-1.48"/>
  </r>
  <r>
    <x v="6"/>
    <x v="16"/>
    <s v="161017"/>
    <n v="1.71"/>
    <n v="1.97"/>
    <n v="17393.18"/>
    <n v="29811.91"/>
    <n v="34195"/>
    <n v="34195"/>
    <n v="34195"/>
    <n v="0"/>
    <n v="3.97"/>
    <n v="-4383.09"/>
    <n v="-12.82"/>
  </r>
  <r>
    <x v="6"/>
    <x v="19"/>
    <s v="000614"/>
    <n v="1.1200000000000001"/>
    <n v="1.07"/>
    <n v="19577.32"/>
    <n v="21965.75"/>
    <n v="20889"/>
    <n v="20889"/>
    <n v="20889"/>
    <n v="0"/>
    <n v="3.97"/>
    <n v="1076.75"/>
    <n v="5.15"/>
  </r>
  <r>
    <x v="6"/>
    <x v="20"/>
    <s v="SH513030"/>
    <n v="1.03"/>
    <n v="0.96"/>
    <n v="16800"/>
    <n v="17236.8"/>
    <n v="16212"/>
    <n v="16212"/>
    <n v="16212"/>
    <n v="0"/>
    <n v="3.88"/>
    <n v="1024.8"/>
    <n v="6.32"/>
  </r>
  <r>
    <x v="6"/>
    <x v="21"/>
    <s v="090010"/>
    <n v="1.79"/>
    <m/>
    <n v="0"/>
    <n v="0"/>
    <n v="0"/>
    <n v="0"/>
    <m/>
    <n v="0"/>
    <m/>
    <n v="0"/>
    <m/>
  </r>
  <r>
    <x v="6"/>
    <x v="22"/>
    <s v="007136"/>
    <n v="0"/>
    <m/>
    <n v="0"/>
    <n v="0"/>
    <n v="0"/>
    <n v="0"/>
    <m/>
    <n v="0"/>
    <m/>
    <n v="0"/>
    <m/>
  </r>
  <r>
    <x v="6"/>
    <x v="23"/>
    <s v="001593"/>
    <n v="0.59"/>
    <m/>
    <n v="0"/>
    <n v="0"/>
    <n v="0"/>
    <n v="0"/>
    <m/>
    <n v="0"/>
    <m/>
    <n v="0"/>
    <m/>
  </r>
  <r>
    <x v="6"/>
    <x v="24"/>
    <s v="SZ162411"/>
    <n v="0"/>
    <m/>
    <n v="0"/>
    <n v="0"/>
    <n v="0"/>
    <n v="0"/>
    <m/>
    <n v="0"/>
    <m/>
    <n v="0"/>
    <m/>
  </r>
  <r>
    <x v="7"/>
    <x v="0"/>
    <s v="000478"/>
    <n v="1.88"/>
    <n v="2.19"/>
    <n v="318257.99"/>
    <n v="599025.18999999994"/>
    <n v="696985"/>
    <n v="696985"/>
    <n v="696985"/>
    <n v="0"/>
    <n v="3.44"/>
    <n v="-97959.81"/>
    <n v="-14.05"/>
  </r>
  <r>
    <x v="7"/>
    <x v="2"/>
    <s v="100032"/>
    <n v="1.0900000000000001"/>
    <n v="1.19"/>
    <n v="373268.72"/>
    <n v="405743.1"/>
    <n v="445378"/>
    <n v="445378"/>
    <n v="445378"/>
    <n v="0"/>
    <n v="3.44"/>
    <n v="-39634.9"/>
    <n v="-8.9"/>
  </r>
  <r>
    <x v="7"/>
    <x v="3"/>
    <s v="001180"/>
    <n v="0.75"/>
    <n v="0.84"/>
    <n v="533958.61"/>
    <n v="398920.48"/>
    <n v="450892"/>
    <n v="450892"/>
    <n v="450892"/>
    <n v="0"/>
    <n v="3.44"/>
    <n v="-51971.519999999997"/>
    <n v="-11.53"/>
  </r>
  <r>
    <x v="7"/>
    <x v="1"/>
    <s v="000968"/>
    <n v="0.9"/>
    <n v="1.04"/>
    <n v="441676.89"/>
    <n v="395875"/>
    <n v="459432.3"/>
    <n v="459432.3"/>
    <n v="459432.3"/>
    <n v="0"/>
    <n v="3.44"/>
    <n v="-63557.3"/>
    <n v="-13.83"/>
  </r>
  <r>
    <x v="7"/>
    <x v="5"/>
    <s v="001064"/>
    <n v="0.54"/>
    <n v="0.63"/>
    <n v="417947.55"/>
    <n v="225608.09"/>
    <n v="263407.40000000002"/>
    <n v="263407.40000000002"/>
    <n v="263407.40000000002"/>
    <n v="0"/>
    <n v="3.44"/>
    <n v="-37799.31"/>
    <n v="-14.35"/>
  </r>
  <r>
    <x v="7"/>
    <x v="4"/>
    <s v="SH512980"/>
    <n v="0.71"/>
    <n v="0.88"/>
    <n v="281400"/>
    <n v="200075.4"/>
    <n v="247576.56"/>
    <n v="247576.56"/>
    <n v="247576.56"/>
    <n v="0"/>
    <n v="3.38"/>
    <n v="-47501.16"/>
    <n v="-19.190000000000001"/>
  </r>
  <r>
    <x v="7"/>
    <x v="6"/>
    <s v="310318"/>
    <n v="2.11"/>
    <n v="2.33"/>
    <n v="94044.45"/>
    <n v="198311.53"/>
    <n v="218901"/>
    <n v="218901"/>
    <n v="218901"/>
    <n v="0"/>
    <n v="3.44"/>
    <n v="-20589.47"/>
    <n v="-9.41"/>
  </r>
  <r>
    <x v="7"/>
    <x v="7"/>
    <s v="SH510900"/>
    <n v="1.1499999999999999"/>
    <n v="1.21"/>
    <n v="142200"/>
    <n v="163245.6"/>
    <n v="172687.68"/>
    <n v="172687.68"/>
    <n v="172687.68"/>
    <n v="0"/>
    <n v="3.38"/>
    <n v="-9442.08"/>
    <n v="-5.47"/>
  </r>
  <r>
    <x v="7"/>
    <x v="8"/>
    <s v="340001"/>
    <n v="1.08"/>
    <n v="1.1599999999999999"/>
    <n v="136084.07"/>
    <n v="147338.22"/>
    <n v="157667"/>
    <n v="157667"/>
    <n v="157667"/>
    <n v="0"/>
    <n v="3.44"/>
    <n v="-10328.780000000001"/>
    <n v="-6.55"/>
  </r>
  <r>
    <x v="7"/>
    <x v="11"/>
    <s v="166005"/>
    <n v="1.5"/>
    <n v="1.69"/>
    <n v="76604.03"/>
    <n v="114990.31"/>
    <n v="129406"/>
    <n v="129406"/>
    <n v="129406"/>
    <n v="0"/>
    <n v="3.44"/>
    <n v="-14415.69"/>
    <n v="-11.14"/>
  </r>
  <r>
    <x v="7"/>
    <x v="10"/>
    <s v="SZ159915"/>
    <n v="1.38"/>
    <n v="1.62"/>
    <n v="72800"/>
    <n v="100755.2"/>
    <n v="117972.4"/>
    <n v="117972.4"/>
    <n v="117972.4"/>
    <n v="0"/>
    <n v="3.38"/>
    <n v="-17217.2"/>
    <n v="-14.59"/>
  </r>
  <r>
    <x v="7"/>
    <x v="12"/>
    <s v="519069"/>
    <n v="2.35"/>
    <n v="2.54"/>
    <n v="41062.870000000003"/>
    <n v="96292.43"/>
    <n v="104505"/>
    <n v="104505"/>
    <n v="104505"/>
    <n v="0"/>
    <n v="3.44"/>
    <n v="-8212.57"/>
    <n v="-7.86"/>
  </r>
  <r>
    <x v="7"/>
    <x v="9"/>
    <s v="110022"/>
    <n v="2.56"/>
    <n v="2.56"/>
    <n v="37078.050000000003"/>
    <n v="95031.039999999994"/>
    <n v="127014"/>
    <n v="127014"/>
    <n v="95038.68"/>
    <n v="31975.32"/>
    <n v="4.3099999999999996"/>
    <n v="-7.64"/>
    <n v="-0.01"/>
  </r>
  <r>
    <x v="7"/>
    <x v="13"/>
    <s v="SH510050"/>
    <n v="2.61"/>
    <n v="2.82"/>
    <n v="26300"/>
    <n v="68643"/>
    <n v="74244.899999999994"/>
    <n v="74244.899999999994"/>
    <n v="74244.899999999994"/>
    <n v="0"/>
    <n v="3.38"/>
    <n v="-5601.9"/>
    <n v="-7.55"/>
  </r>
  <r>
    <x v="7"/>
    <x v="14"/>
    <s v="001469"/>
    <n v="1.02"/>
    <n v="1.1100000000000001"/>
    <n v="65645.899999999994"/>
    <n v="66650.28"/>
    <n v="72821"/>
    <n v="72821"/>
    <n v="72821"/>
    <n v="0"/>
    <n v="3.44"/>
    <n v="-6170.72"/>
    <n v="-8.4700000000000006"/>
  </r>
  <r>
    <x v="7"/>
    <x v="18"/>
    <s v="110027"/>
    <n v="1.59"/>
    <n v="1.64"/>
    <n v="39007.660000000003"/>
    <n v="62178.21"/>
    <n v="63980.3"/>
    <n v="63980.3"/>
    <n v="63980.3"/>
    <n v="0"/>
    <n v="3.44"/>
    <n v="-1802.09"/>
    <n v="-2.82"/>
  </r>
  <r>
    <x v="7"/>
    <x v="15"/>
    <s v="502010"/>
    <n v="0.98"/>
    <n v="1.17"/>
    <n v="53867.83"/>
    <n v="52607.32"/>
    <n v="63090"/>
    <n v="63090"/>
    <n v="63090"/>
    <n v="0"/>
    <n v="3.44"/>
    <n v="-10482.68"/>
    <n v="-16.62"/>
  </r>
  <r>
    <x v="7"/>
    <x v="17"/>
    <s v="SZ159920"/>
    <n v="1.47"/>
    <n v="1.52"/>
    <n v="20800"/>
    <n v="30534.400000000001"/>
    <n v="31564"/>
    <n v="31564"/>
    <n v="31564"/>
    <n v="0"/>
    <n v="3.38"/>
    <n v="-1029.5999999999999"/>
    <n v="-3.26"/>
  </r>
  <r>
    <x v="7"/>
    <x v="16"/>
    <s v="161017"/>
    <n v="1.68"/>
    <n v="1.97"/>
    <n v="17393.18"/>
    <n v="29185.759999999998"/>
    <n v="34195"/>
    <n v="34195"/>
    <n v="34195"/>
    <n v="0"/>
    <n v="3.44"/>
    <n v="-5009.24"/>
    <n v="-14.65"/>
  </r>
  <r>
    <x v="7"/>
    <x v="19"/>
    <s v="000614"/>
    <n v="1.1000000000000001"/>
    <n v="1.07"/>
    <n v="19577.32"/>
    <n v="21593.78"/>
    <n v="20889"/>
    <n v="20889"/>
    <n v="20889"/>
    <n v="0"/>
    <n v="3.44"/>
    <n v="704.78"/>
    <n v="3.37"/>
  </r>
  <r>
    <x v="7"/>
    <x v="20"/>
    <s v="SH513030"/>
    <n v="1.01"/>
    <n v="0.96"/>
    <n v="16800"/>
    <n v="16917.599999999999"/>
    <n v="16212"/>
    <n v="16212"/>
    <n v="16212"/>
    <n v="0"/>
    <n v="3.38"/>
    <n v="705.6"/>
    <n v="4.3499999999999996"/>
  </r>
  <r>
    <x v="7"/>
    <x v="21"/>
    <s v="090010"/>
    <n v="1.78"/>
    <m/>
    <n v="0"/>
    <n v="0"/>
    <n v="0"/>
    <n v="0"/>
    <m/>
    <n v="0"/>
    <m/>
    <n v="0"/>
    <m/>
  </r>
  <r>
    <x v="7"/>
    <x v="22"/>
    <s v="007136"/>
    <n v="0"/>
    <m/>
    <n v="0"/>
    <n v="0"/>
    <n v="0"/>
    <n v="0"/>
    <m/>
    <n v="0"/>
    <m/>
    <n v="0"/>
    <m/>
  </r>
  <r>
    <x v="7"/>
    <x v="23"/>
    <s v="001593"/>
    <n v="0.56999999999999995"/>
    <m/>
    <n v="0"/>
    <n v="0"/>
    <n v="0"/>
    <n v="0"/>
    <m/>
    <n v="0"/>
    <m/>
    <n v="0"/>
    <m/>
  </r>
  <r>
    <x v="7"/>
    <x v="24"/>
    <s v="SZ162411"/>
    <n v="0"/>
    <m/>
    <n v="0"/>
    <n v="0"/>
    <n v="0"/>
    <n v="0"/>
    <m/>
    <n v="0"/>
    <m/>
    <n v="0"/>
    <m/>
  </r>
  <r>
    <x v="8"/>
    <x v="0"/>
    <s v="000478"/>
    <n v="1.91"/>
    <n v="2.19"/>
    <n v="318257.99"/>
    <n v="608413.80000000005"/>
    <n v="696985"/>
    <n v="696985"/>
    <n v="696985"/>
    <n v="0"/>
    <n v="3.04"/>
    <n v="-88571.199999999997"/>
    <n v="-12.71"/>
  </r>
  <r>
    <x v="8"/>
    <x v="2"/>
    <s v="100032"/>
    <n v="1.1000000000000001"/>
    <n v="1.19"/>
    <n v="373268.72"/>
    <n v="412088.67"/>
    <n v="445378"/>
    <n v="445378"/>
    <n v="445378"/>
    <n v="0"/>
    <n v="3.04"/>
    <n v="-33289.33"/>
    <n v="-7.47"/>
  </r>
  <r>
    <x v="8"/>
    <x v="3"/>
    <s v="001180"/>
    <n v="0.75"/>
    <n v="0.84"/>
    <n v="533958.61"/>
    <n v="401483.48"/>
    <n v="450892"/>
    <n v="450892"/>
    <n v="450892"/>
    <n v="0"/>
    <n v="3.04"/>
    <n v="-49408.52"/>
    <n v="-10.96"/>
  </r>
  <r>
    <x v="8"/>
    <x v="1"/>
    <s v="000968"/>
    <n v="0.9"/>
    <n v="1.04"/>
    <n v="441676.89"/>
    <n v="399143.41"/>
    <n v="459432.3"/>
    <n v="459432.3"/>
    <n v="459432.3"/>
    <n v="0"/>
    <n v="3.04"/>
    <n v="-60288.89"/>
    <n v="-13.12"/>
  </r>
  <r>
    <x v="8"/>
    <x v="5"/>
    <s v="001064"/>
    <n v="0.55000000000000004"/>
    <n v="0.63"/>
    <n v="417947.55"/>
    <n v="230581.66"/>
    <n v="263407.40000000002"/>
    <n v="263407.40000000002"/>
    <n v="263407.40000000002"/>
    <n v="0"/>
    <n v="3.04"/>
    <n v="-32825.74"/>
    <n v="-12.46"/>
  </r>
  <r>
    <x v="8"/>
    <x v="4"/>
    <s v="SH512980"/>
    <n v="0.72"/>
    <n v="0.88"/>
    <n v="281400"/>
    <n v="203170.8"/>
    <n v="247576.56"/>
    <n v="247576.56"/>
    <n v="247576.56"/>
    <n v="0"/>
    <n v="2.99"/>
    <n v="-44405.760000000002"/>
    <n v="-17.940000000000001"/>
  </r>
  <r>
    <x v="8"/>
    <x v="6"/>
    <s v="310318"/>
    <n v="2.13"/>
    <n v="2.33"/>
    <n v="94044.45"/>
    <n v="200549.79"/>
    <n v="218901"/>
    <n v="218901"/>
    <n v="218901"/>
    <n v="0"/>
    <n v="3.04"/>
    <n v="-18351.21"/>
    <n v="-8.3800000000000008"/>
  </r>
  <r>
    <x v="8"/>
    <x v="7"/>
    <s v="SH510900"/>
    <n v="1.1399999999999999"/>
    <n v="1.21"/>
    <n v="142200"/>
    <n v="162676.79999999999"/>
    <n v="172687.68"/>
    <n v="172687.68"/>
    <n v="172687.68"/>
    <n v="0"/>
    <n v="2.99"/>
    <n v="-10010.879999999999"/>
    <n v="-5.8"/>
  </r>
  <r>
    <x v="8"/>
    <x v="8"/>
    <s v="340001"/>
    <n v="1.08"/>
    <n v="1.1599999999999999"/>
    <n v="136084.07"/>
    <n v="146875.54"/>
    <n v="157667"/>
    <n v="157667"/>
    <n v="157667"/>
    <n v="0"/>
    <n v="3.04"/>
    <n v="-10791.46"/>
    <n v="-6.84"/>
  </r>
  <r>
    <x v="8"/>
    <x v="11"/>
    <s v="166005"/>
    <n v="1.5"/>
    <n v="1.69"/>
    <n v="76604.03"/>
    <n v="114791.14"/>
    <n v="129406"/>
    <n v="129406"/>
    <n v="129406"/>
    <n v="0"/>
    <n v="3.04"/>
    <n v="-14614.86"/>
    <n v="-11.29"/>
  </r>
  <r>
    <x v="8"/>
    <x v="10"/>
    <s v="SZ159915"/>
    <n v="1.43"/>
    <n v="1.62"/>
    <n v="72800"/>
    <n v="103740"/>
    <n v="117972.4"/>
    <n v="117972.4"/>
    <n v="117972.4"/>
    <n v="0"/>
    <n v="2.99"/>
    <n v="-14232.4"/>
    <n v="-12.06"/>
  </r>
  <r>
    <x v="8"/>
    <x v="12"/>
    <s v="519069"/>
    <n v="2.38"/>
    <n v="2.54"/>
    <n v="41062.870000000003"/>
    <n v="97606.44"/>
    <n v="104505"/>
    <n v="104505"/>
    <n v="104505"/>
    <n v="0"/>
    <n v="3.04"/>
    <n v="-6898.56"/>
    <n v="-6.6"/>
  </r>
  <r>
    <x v="8"/>
    <x v="9"/>
    <s v="110022"/>
    <n v="2.56"/>
    <n v="2.56"/>
    <n v="37078.050000000003"/>
    <n v="95031.039999999994"/>
    <n v="127014"/>
    <n v="127014"/>
    <n v="95038.68"/>
    <n v="31975.32"/>
    <n v="3.81"/>
    <n v="-7.64"/>
    <n v="-0.01"/>
  </r>
  <r>
    <x v="8"/>
    <x v="13"/>
    <s v="SH510050"/>
    <n v="2.65"/>
    <n v="2.82"/>
    <n v="26300"/>
    <n v="69587.17"/>
    <n v="74244.899999999994"/>
    <n v="74244.899999999994"/>
    <n v="74244.899999999994"/>
    <n v="0"/>
    <n v="2.99"/>
    <n v="-4657.7299999999996"/>
    <n v="-6.27"/>
  </r>
  <r>
    <x v="8"/>
    <x v="14"/>
    <s v="001469"/>
    <n v="1.02"/>
    <n v="1.1100000000000001"/>
    <n v="65645.899999999994"/>
    <n v="67090.11"/>
    <n v="72821"/>
    <n v="72821"/>
    <n v="72821"/>
    <n v="0"/>
    <n v="3.04"/>
    <n v="-5730.89"/>
    <n v="-7.87"/>
  </r>
  <r>
    <x v="8"/>
    <x v="18"/>
    <s v="110027"/>
    <n v="1.59"/>
    <n v="1.64"/>
    <n v="39007.660000000003"/>
    <n v="62061.19"/>
    <n v="63980.3"/>
    <n v="63980.3"/>
    <n v="63980.3"/>
    <n v="0"/>
    <n v="3.04"/>
    <n v="-1919.11"/>
    <n v="-3"/>
  </r>
  <r>
    <x v="8"/>
    <x v="15"/>
    <s v="502010"/>
    <n v="0.98"/>
    <n v="1.17"/>
    <n v="53867.83"/>
    <n v="52876.66"/>
    <n v="63090"/>
    <n v="63090"/>
    <n v="63090"/>
    <n v="0"/>
    <n v="3.04"/>
    <n v="-10213.34"/>
    <n v="-16.190000000000001"/>
  </r>
  <r>
    <x v="8"/>
    <x v="17"/>
    <s v="SZ159920"/>
    <n v="1.45"/>
    <n v="1.52"/>
    <n v="20800"/>
    <n v="30097.599999999999"/>
    <n v="31564"/>
    <n v="31564"/>
    <n v="31564"/>
    <n v="0"/>
    <n v="2.99"/>
    <n v="-1466.4"/>
    <n v="-4.6500000000000004"/>
  </r>
  <r>
    <x v="8"/>
    <x v="16"/>
    <s v="161017"/>
    <n v="1.71"/>
    <n v="1.97"/>
    <n v="17393.18"/>
    <n v="29672.77"/>
    <n v="34195"/>
    <n v="34195"/>
    <n v="34195"/>
    <n v="0"/>
    <n v="3.04"/>
    <n v="-4522.2299999999996"/>
    <n v="-13.22"/>
  </r>
  <r>
    <x v="8"/>
    <x v="19"/>
    <s v="000614"/>
    <n v="1.07"/>
    <n v="1.07"/>
    <n v="19577.32"/>
    <n v="21045.62"/>
    <n v="20889"/>
    <n v="20889"/>
    <n v="20889"/>
    <n v="0"/>
    <n v="3.04"/>
    <n v="156.62"/>
    <n v="0.75"/>
  </r>
  <r>
    <x v="8"/>
    <x v="20"/>
    <s v="SH513030"/>
    <n v="1"/>
    <n v="0.96"/>
    <n v="16800"/>
    <n v="16749.599999999999"/>
    <n v="16212"/>
    <n v="16212"/>
    <n v="16212"/>
    <n v="0"/>
    <n v="2.99"/>
    <n v="537.6"/>
    <n v="3.32"/>
  </r>
  <r>
    <x v="8"/>
    <x v="21"/>
    <s v="090010"/>
    <n v="1.81"/>
    <m/>
    <n v="0"/>
    <n v="0"/>
    <n v="0"/>
    <n v="0"/>
    <m/>
    <n v="0"/>
    <m/>
    <n v="0"/>
    <m/>
  </r>
  <r>
    <x v="8"/>
    <x v="22"/>
    <s v="007136"/>
    <n v="1"/>
    <m/>
    <n v="0"/>
    <n v="0"/>
    <n v="0"/>
    <n v="0"/>
    <m/>
    <n v="0"/>
    <m/>
    <n v="0"/>
    <m/>
  </r>
  <r>
    <x v="8"/>
    <x v="23"/>
    <s v="001593"/>
    <n v="0.59"/>
    <m/>
    <n v="0"/>
    <n v="0"/>
    <n v="0"/>
    <n v="0"/>
    <m/>
    <n v="0"/>
    <m/>
    <n v="0"/>
    <m/>
  </r>
  <r>
    <x v="8"/>
    <x v="24"/>
    <s v="SZ162411"/>
    <n v="0"/>
    <m/>
    <n v="0"/>
    <n v="0"/>
    <n v="0"/>
    <n v="0"/>
    <m/>
    <n v="0"/>
    <m/>
    <n v="0"/>
    <m/>
  </r>
  <r>
    <x v="9"/>
    <x v="0"/>
    <s v="000478"/>
    <n v="1.83"/>
    <n v="2.19"/>
    <n v="318257.99"/>
    <n v="583080.46"/>
    <n v="696985"/>
    <n v="696985"/>
    <n v="696985"/>
    <n v="0"/>
    <n v="2.72"/>
    <n v="-113904.54"/>
    <n v="-16.34"/>
  </r>
  <r>
    <x v="9"/>
    <x v="2"/>
    <s v="100032"/>
    <n v="1.07"/>
    <n v="1.19"/>
    <n v="373268.72"/>
    <n v="400890.61"/>
    <n v="445378"/>
    <n v="445378"/>
    <n v="445378"/>
    <n v="0"/>
    <n v="2.72"/>
    <n v="-44487.39"/>
    <n v="-9.99"/>
  </r>
  <r>
    <x v="9"/>
    <x v="1"/>
    <s v="000968"/>
    <n v="0.87"/>
    <n v="1.04"/>
    <n v="441676.89"/>
    <n v="383066.37"/>
    <n v="459432.3"/>
    <n v="459432.3"/>
    <n v="459432.3"/>
    <n v="0"/>
    <n v="2.72"/>
    <n v="-76365.929999999993"/>
    <n v="-16.62"/>
  </r>
  <r>
    <x v="9"/>
    <x v="3"/>
    <s v="001180"/>
    <n v="0.71"/>
    <n v="0.84"/>
    <n v="533958.61"/>
    <n v="376494.22"/>
    <n v="450892"/>
    <n v="450892"/>
    <n v="450892"/>
    <n v="0"/>
    <n v="2.72"/>
    <n v="-74397.78"/>
    <n v="-16.5"/>
  </r>
  <r>
    <x v="9"/>
    <x v="5"/>
    <s v="001064"/>
    <n v="0.53"/>
    <n v="0.63"/>
    <n v="417947.55"/>
    <n v="220927.07"/>
    <n v="263407.40000000002"/>
    <n v="263407.40000000002"/>
    <n v="263407.40000000002"/>
    <n v="0"/>
    <n v="2.72"/>
    <n v="-42480.33"/>
    <n v="-16.13"/>
  </r>
  <r>
    <x v="9"/>
    <x v="6"/>
    <s v="310318"/>
    <n v="2.1"/>
    <n v="2.33"/>
    <n v="94044.45"/>
    <n v="197408.7"/>
    <n v="218901"/>
    <n v="218901"/>
    <n v="218901"/>
    <n v="0"/>
    <n v="2.72"/>
    <n v="-21492.3"/>
    <n v="-9.82"/>
  </r>
  <r>
    <x v="9"/>
    <x v="4"/>
    <s v="SH512980"/>
    <n v="0.7"/>
    <n v="0.88"/>
    <n v="281400"/>
    <n v="195854.4"/>
    <n v="247576.56"/>
    <n v="247576.56"/>
    <n v="247576.56"/>
    <n v="0"/>
    <n v="2.68"/>
    <n v="-51722.16"/>
    <n v="-20.89"/>
  </r>
  <r>
    <x v="9"/>
    <x v="7"/>
    <s v="SH510900"/>
    <n v="1.1399999999999999"/>
    <n v="1.21"/>
    <n v="142200"/>
    <n v="161539.20000000001"/>
    <n v="172687.68"/>
    <n v="172687.68"/>
    <n v="172687.68"/>
    <n v="0"/>
    <n v="2.68"/>
    <n v="-11148.48"/>
    <n v="-6.46"/>
  </r>
  <r>
    <x v="9"/>
    <x v="8"/>
    <s v="340001"/>
    <n v="1.06"/>
    <n v="1.1599999999999999"/>
    <n v="136084.07"/>
    <n v="143868.07999999999"/>
    <n v="157667"/>
    <n v="157667"/>
    <n v="157667"/>
    <n v="0"/>
    <n v="2.72"/>
    <n v="-13798.92"/>
    <n v="-8.75"/>
  </r>
  <r>
    <x v="9"/>
    <x v="11"/>
    <s v="166005"/>
    <n v="1.45"/>
    <n v="1.69"/>
    <n v="76604.03"/>
    <n v="111075.84"/>
    <n v="129406"/>
    <n v="129406"/>
    <n v="129406"/>
    <n v="0"/>
    <n v="2.72"/>
    <n v="-18330.16"/>
    <n v="-14.16"/>
  </r>
  <r>
    <x v="9"/>
    <x v="10"/>
    <s v="SZ159915"/>
    <n v="1.36"/>
    <n v="1.62"/>
    <n v="72800"/>
    <n v="99226.4"/>
    <n v="117972.4"/>
    <n v="117972.4"/>
    <n v="117972.4"/>
    <n v="0"/>
    <n v="2.68"/>
    <n v="-18746"/>
    <n v="-15.89"/>
  </r>
  <r>
    <x v="9"/>
    <x v="12"/>
    <s v="519069"/>
    <n v="2.33"/>
    <n v="2.54"/>
    <n v="41062.870000000003"/>
    <n v="95758.61"/>
    <n v="104505"/>
    <n v="104505"/>
    <n v="104505"/>
    <n v="0"/>
    <n v="2.72"/>
    <n v="-8746.39"/>
    <n v="-8.3699999999999992"/>
  </r>
  <r>
    <x v="9"/>
    <x v="9"/>
    <s v="110022"/>
    <n v="2.5"/>
    <n v="2.56"/>
    <n v="37078.050000000003"/>
    <n v="92806.36"/>
    <n v="127014"/>
    <n v="127014"/>
    <n v="95038.68"/>
    <n v="31975.32"/>
    <n v="3.41"/>
    <n v="-2232.3200000000002"/>
    <n v="-1.76"/>
  </r>
  <r>
    <x v="9"/>
    <x v="13"/>
    <s v="SH510050"/>
    <n v="2.62"/>
    <n v="2.82"/>
    <n v="26300"/>
    <n v="68974.38"/>
    <n v="74244.899999999994"/>
    <n v="74244.899999999994"/>
    <n v="74244.899999999994"/>
    <n v="0"/>
    <n v="2.68"/>
    <n v="-5270.52"/>
    <n v="-7.1"/>
  </r>
  <r>
    <x v="9"/>
    <x v="14"/>
    <s v="001469"/>
    <n v="1.02"/>
    <n v="1.1100000000000001"/>
    <n v="65645.899999999994"/>
    <n v="66788.14"/>
    <n v="72821"/>
    <n v="72821"/>
    <n v="72821"/>
    <n v="0"/>
    <n v="2.72"/>
    <n v="-6032.86"/>
    <n v="-8.2799999999999994"/>
  </r>
  <r>
    <x v="9"/>
    <x v="18"/>
    <s v="110027"/>
    <n v="1.57"/>
    <n v="1.64"/>
    <n v="39007.660000000003"/>
    <n v="61203.02"/>
    <n v="63980.3"/>
    <n v="63980.3"/>
    <n v="63980.3"/>
    <n v="0"/>
    <n v="2.72"/>
    <n v="-2777.28"/>
    <n v="-4.34"/>
  </r>
  <r>
    <x v="9"/>
    <x v="15"/>
    <s v="502010"/>
    <n v="0.98"/>
    <n v="1.17"/>
    <n v="53867.83"/>
    <n v="52623.48"/>
    <n v="63090"/>
    <n v="63090"/>
    <n v="63090"/>
    <n v="0"/>
    <n v="2.72"/>
    <n v="-10466.52"/>
    <n v="-16.59"/>
  </r>
  <r>
    <x v="9"/>
    <x v="17"/>
    <s v="SZ159920"/>
    <n v="1.45"/>
    <n v="1.52"/>
    <n v="20800"/>
    <n v="30076.799999999999"/>
    <n v="31564"/>
    <n v="31564"/>
    <n v="31564"/>
    <n v="0"/>
    <n v="2.68"/>
    <n v="-1487.2"/>
    <n v="-4.71"/>
  </r>
  <r>
    <x v="9"/>
    <x v="16"/>
    <s v="161017"/>
    <n v="1.64"/>
    <n v="1.97"/>
    <n v="17393.18"/>
    <n v="28455.24"/>
    <n v="34195"/>
    <n v="34195"/>
    <n v="34195"/>
    <n v="0"/>
    <n v="2.72"/>
    <n v="-5739.76"/>
    <n v="-16.79"/>
  </r>
  <r>
    <x v="9"/>
    <x v="19"/>
    <s v="000614"/>
    <n v="1.1000000000000001"/>
    <n v="1.07"/>
    <n v="19577.32"/>
    <n v="21593.78"/>
    <n v="20889"/>
    <n v="20889"/>
    <n v="20889"/>
    <n v="0"/>
    <n v="2.72"/>
    <n v="704.78"/>
    <n v="3.37"/>
  </r>
  <r>
    <x v="9"/>
    <x v="20"/>
    <s v="SH513030"/>
    <n v="1.01"/>
    <n v="0.96"/>
    <n v="16800"/>
    <n v="16951.2"/>
    <n v="16212"/>
    <n v="16212"/>
    <n v="16212"/>
    <n v="0"/>
    <n v="2.68"/>
    <n v="739.2"/>
    <n v="4.5599999999999996"/>
  </r>
  <r>
    <x v="9"/>
    <x v="21"/>
    <s v="090010"/>
    <n v="1.75"/>
    <m/>
    <n v="0"/>
    <n v="0"/>
    <n v="0"/>
    <n v="0"/>
    <m/>
    <n v="0"/>
    <m/>
    <n v="0"/>
    <m/>
  </r>
  <r>
    <x v="9"/>
    <x v="22"/>
    <s v="007136"/>
    <n v="1"/>
    <m/>
    <n v="0"/>
    <n v="0"/>
    <n v="0"/>
    <n v="0"/>
    <m/>
    <n v="0"/>
    <m/>
    <n v="0"/>
    <m/>
  </r>
  <r>
    <x v="9"/>
    <x v="23"/>
    <s v="001593"/>
    <n v="0.56999999999999995"/>
    <m/>
    <n v="0"/>
    <n v="0"/>
    <n v="0"/>
    <n v="0"/>
    <m/>
    <n v="0"/>
    <m/>
    <n v="0"/>
    <m/>
  </r>
  <r>
    <x v="9"/>
    <x v="24"/>
    <s v="SZ162411"/>
    <n v="0"/>
    <m/>
    <n v="0"/>
    <n v="0"/>
    <n v="0"/>
    <n v="0"/>
    <m/>
    <n v="0"/>
    <m/>
    <n v="0"/>
    <m/>
  </r>
  <r>
    <x v="10"/>
    <x v="0"/>
    <s v="000478"/>
    <n v="1.88"/>
    <n v="2.19"/>
    <n v="318257.99"/>
    <n v="597020.16000000003"/>
    <n v="696985"/>
    <n v="696985"/>
    <n v="696985"/>
    <n v="0"/>
    <n v="2.4700000000000002"/>
    <n v="-99964.84"/>
    <n v="-14.34"/>
  </r>
  <r>
    <x v="10"/>
    <x v="2"/>
    <s v="100032"/>
    <n v="1.0900000000000001"/>
    <n v="1.19"/>
    <n v="373268.72"/>
    <n v="407236.17"/>
    <n v="445378"/>
    <n v="445378"/>
    <n v="445378"/>
    <n v="0"/>
    <n v="2.4700000000000002"/>
    <n v="-38141.83"/>
    <n v="-8.56"/>
  </r>
  <r>
    <x v="10"/>
    <x v="1"/>
    <s v="000968"/>
    <n v="0.89"/>
    <n v="1.04"/>
    <n v="441676.89"/>
    <n v="393401.61"/>
    <n v="459432.3"/>
    <n v="459432.3"/>
    <n v="459432.3"/>
    <n v="0"/>
    <n v="2.4700000000000002"/>
    <n v="-66030.69"/>
    <n v="-14.37"/>
  </r>
  <r>
    <x v="10"/>
    <x v="3"/>
    <s v="001180"/>
    <n v="0.73"/>
    <n v="0.84"/>
    <n v="533958.61"/>
    <n v="388508.28"/>
    <n v="450892"/>
    <n v="450892"/>
    <n v="450892"/>
    <n v="0"/>
    <n v="2.4700000000000002"/>
    <n v="-62383.72"/>
    <n v="-13.84"/>
  </r>
  <r>
    <x v="10"/>
    <x v="5"/>
    <s v="001064"/>
    <n v="0.54"/>
    <n v="0.63"/>
    <n v="417947.55"/>
    <n v="224981.17"/>
    <n v="263407.40000000002"/>
    <n v="263407.40000000002"/>
    <n v="263407.40000000002"/>
    <n v="0"/>
    <n v="2.4700000000000002"/>
    <n v="-38426.230000000003"/>
    <n v="-14.59"/>
  </r>
  <r>
    <x v="10"/>
    <x v="6"/>
    <s v="310318"/>
    <n v="2.15"/>
    <n v="2.33"/>
    <n v="94044.45"/>
    <n v="202618.77"/>
    <n v="218901"/>
    <n v="218901"/>
    <n v="218901"/>
    <n v="0"/>
    <n v="2.4700000000000002"/>
    <n v="-16282.23"/>
    <n v="-7.44"/>
  </r>
  <r>
    <x v="10"/>
    <x v="4"/>
    <s v="SH512980"/>
    <n v="0.71"/>
    <n v="0.88"/>
    <n v="281400"/>
    <n v="200075.4"/>
    <n v="247576.56"/>
    <n v="247576.56"/>
    <n v="247576.56"/>
    <n v="0"/>
    <n v="2.4300000000000002"/>
    <n v="-47501.16"/>
    <n v="-19.190000000000001"/>
  </r>
  <r>
    <x v="10"/>
    <x v="7"/>
    <s v="SH510900"/>
    <n v="1.1499999999999999"/>
    <n v="1.21"/>
    <n v="142200"/>
    <n v="164098.79999999999"/>
    <n v="172687.68"/>
    <n v="172687.68"/>
    <n v="172687.68"/>
    <n v="0"/>
    <n v="2.4300000000000002"/>
    <n v="-8588.8799999999992"/>
    <n v="-4.97"/>
  </r>
  <r>
    <x v="10"/>
    <x v="8"/>
    <s v="340001"/>
    <n v="1.07"/>
    <n v="1.1599999999999999"/>
    <n v="136084.07"/>
    <n v="145569.13"/>
    <n v="157667"/>
    <n v="157667"/>
    <n v="157667"/>
    <n v="0"/>
    <n v="2.4700000000000002"/>
    <n v="-12097.87"/>
    <n v="-7.67"/>
  </r>
  <r>
    <x v="10"/>
    <x v="11"/>
    <s v="166005"/>
    <n v="1.48"/>
    <n v="1.69"/>
    <n v="76604.03"/>
    <n v="113259.06"/>
    <n v="129406"/>
    <n v="129406"/>
    <n v="129406"/>
    <n v="0"/>
    <n v="2.4700000000000002"/>
    <n v="-16146.94"/>
    <n v="-12.48"/>
  </r>
  <r>
    <x v="10"/>
    <x v="10"/>
    <s v="SZ159915"/>
    <n v="1.4"/>
    <n v="1.62"/>
    <n v="72800"/>
    <n v="101701.6"/>
    <n v="117972.4"/>
    <n v="117972.4"/>
    <n v="117972.4"/>
    <n v="0"/>
    <n v="2.4300000000000002"/>
    <n v="-16270.8"/>
    <n v="-13.79"/>
  </r>
  <r>
    <x v="10"/>
    <x v="12"/>
    <s v="519069"/>
    <n v="2.4"/>
    <n v="2.54"/>
    <n v="41062.870000000003"/>
    <n v="98591.95"/>
    <n v="104505"/>
    <n v="104505"/>
    <n v="104505"/>
    <n v="0"/>
    <n v="2.4700000000000002"/>
    <n v="-5913.05"/>
    <n v="-5.66"/>
  </r>
  <r>
    <x v="10"/>
    <x v="9"/>
    <s v="110022"/>
    <n v="2.58"/>
    <n v="2.56"/>
    <n v="37078.050000000003"/>
    <n v="95846.76"/>
    <n v="127014"/>
    <n v="127014"/>
    <n v="95038.68"/>
    <n v="31975.32"/>
    <n v="3.09"/>
    <n v="808.08"/>
    <n v="0.64"/>
  </r>
  <r>
    <x v="10"/>
    <x v="13"/>
    <s v="SH510050"/>
    <n v="2.71"/>
    <n v="2.82"/>
    <n v="26300"/>
    <n v="71167.8"/>
    <n v="74244.899999999994"/>
    <n v="74244.899999999994"/>
    <n v="74244.899999999994"/>
    <n v="0"/>
    <n v="2.4300000000000002"/>
    <n v="-3077.1"/>
    <n v="-4.1399999999999997"/>
  </r>
  <r>
    <x v="10"/>
    <x v="14"/>
    <s v="001469"/>
    <n v="1.04"/>
    <n v="1.1100000000000001"/>
    <n v="65645.899999999994"/>
    <n v="67963.199999999997"/>
    <n v="72821"/>
    <n v="72821"/>
    <n v="72821"/>
    <n v="0"/>
    <n v="2.4700000000000002"/>
    <n v="-4857.8"/>
    <n v="-6.67"/>
  </r>
  <r>
    <x v="10"/>
    <x v="18"/>
    <s v="110027"/>
    <n v="1.58"/>
    <n v="1.64"/>
    <n v="39007.660000000003"/>
    <n v="61632.1"/>
    <n v="63980.3"/>
    <n v="63980.3"/>
    <n v="63980.3"/>
    <n v="0"/>
    <n v="2.4700000000000002"/>
    <n v="-2348.1999999999998"/>
    <n v="-3.67"/>
  </r>
  <r>
    <x v="10"/>
    <x v="15"/>
    <s v="502010"/>
    <n v="0.99"/>
    <n v="1.17"/>
    <n v="53867.83"/>
    <n v="53242.96"/>
    <n v="63090"/>
    <n v="63090"/>
    <n v="63090"/>
    <n v="0"/>
    <n v="2.4700000000000002"/>
    <n v="-9847.0400000000009"/>
    <n v="-15.61"/>
  </r>
  <r>
    <x v="10"/>
    <x v="17"/>
    <s v="SZ159920"/>
    <n v="1.46"/>
    <n v="1.52"/>
    <n v="20800"/>
    <n v="30388.799999999999"/>
    <n v="31564"/>
    <n v="31564"/>
    <n v="31564"/>
    <n v="0"/>
    <n v="2.4300000000000002"/>
    <n v="-1175.2"/>
    <n v="-3.72"/>
  </r>
  <r>
    <x v="10"/>
    <x v="16"/>
    <s v="161017"/>
    <n v="1.67"/>
    <n v="1.97"/>
    <n v="17393.18"/>
    <n v="29064"/>
    <n v="34195"/>
    <n v="34195"/>
    <n v="34195"/>
    <n v="0"/>
    <n v="2.4700000000000002"/>
    <n v="-5131"/>
    <n v="-15.01"/>
  </r>
  <r>
    <x v="10"/>
    <x v="19"/>
    <s v="000614"/>
    <n v="1.1200000000000001"/>
    <n v="1.07"/>
    <n v="19577.32"/>
    <n v="21926.6"/>
    <n v="20889"/>
    <n v="20889"/>
    <n v="20889"/>
    <n v="0"/>
    <n v="2.4700000000000002"/>
    <n v="1037.5999999999999"/>
    <n v="4.97"/>
  </r>
  <r>
    <x v="10"/>
    <x v="20"/>
    <s v="SH513030"/>
    <n v="1.03"/>
    <n v="0.96"/>
    <n v="16800"/>
    <n v="17320.8"/>
    <n v="16212"/>
    <n v="16212"/>
    <n v="16212"/>
    <n v="0"/>
    <n v="2.4300000000000002"/>
    <n v="1108.8"/>
    <n v="6.84"/>
  </r>
  <r>
    <x v="10"/>
    <x v="21"/>
    <s v="090010"/>
    <n v="1.78"/>
    <m/>
    <n v="0"/>
    <n v="0"/>
    <n v="0"/>
    <n v="0"/>
    <m/>
    <n v="0"/>
    <m/>
    <n v="0"/>
    <m/>
  </r>
  <r>
    <x v="10"/>
    <x v="22"/>
    <s v="007136"/>
    <n v="1"/>
    <m/>
    <n v="0"/>
    <n v="0"/>
    <n v="0"/>
    <n v="0"/>
    <m/>
    <n v="0"/>
    <m/>
    <n v="0"/>
    <m/>
  </r>
  <r>
    <x v="10"/>
    <x v="23"/>
    <s v="001593"/>
    <n v="0.57999999999999996"/>
    <m/>
    <n v="0"/>
    <n v="0"/>
    <n v="0"/>
    <n v="0"/>
    <m/>
    <n v="0"/>
    <m/>
    <n v="0"/>
    <m/>
  </r>
  <r>
    <x v="10"/>
    <x v="24"/>
    <s v="SZ162411"/>
    <n v="0"/>
    <m/>
    <n v="0"/>
    <n v="0"/>
    <n v="0"/>
    <n v="0"/>
    <m/>
    <n v="0"/>
    <m/>
    <n v="0"/>
    <m/>
  </r>
  <r>
    <x v="11"/>
    <x v="0"/>
    <s v="000478"/>
    <n v="1.96"/>
    <n v="2.19"/>
    <n v="318257.99"/>
    <n v="624804.09"/>
    <n v="696985"/>
    <n v="696985"/>
    <n v="696985"/>
    <n v="0"/>
    <n v="2.25"/>
    <n v="-72180.91"/>
    <n v="-10.36"/>
  </r>
  <r>
    <x v="11"/>
    <x v="2"/>
    <s v="100032"/>
    <n v="1.1200000000000001"/>
    <n v="1.19"/>
    <n v="373268.72"/>
    <n v="418060.97"/>
    <n v="445378"/>
    <n v="445378"/>
    <n v="445378"/>
    <n v="0"/>
    <n v="2.25"/>
    <n v="-27317.03"/>
    <n v="-6.13"/>
  </r>
  <r>
    <x v="11"/>
    <x v="1"/>
    <s v="000968"/>
    <n v="0.93"/>
    <n v="1.04"/>
    <n v="441676.89"/>
    <n v="410980.35"/>
    <n v="459432.3"/>
    <n v="459432.3"/>
    <n v="459432.3"/>
    <n v="0"/>
    <n v="2.25"/>
    <n v="-48451.95"/>
    <n v="-10.55"/>
  </r>
  <r>
    <x v="11"/>
    <x v="3"/>
    <s v="001180"/>
    <n v="0.76"/>
    <n v="0.84"/>
    <n v="533958.61"/>
    <n v="407730.79"/>
    <n v="450892"/>
    <n v="450892"/>
    <n v="450892"/>
    <n v="0"/>
    <n v="2.25"/>
    <n v="-43161.21"/>
    <n v="-9.57"/>
  </r>
  <r>
    <x v="11"/>
    <x v="5"/>
    <s v="001064"/>
    <n v="0.56000000000000005"/>
    <n v="0.63"/>
    <n v="417947.55"/>
    <n v="235555.24"/>
    <n v="263407.40000000002"/>
    <n v="263407.40000000002"/>
    <n v="263407.40000000002"/>
    <n v="0"/>
    <n v="2.25"/>
    <n v="-27852.16"/>
    <n v="-10.57"/>
  </r>
  <r>
    <x v="11"/>
    <x v="6"/>
    <s v="310318"/>
    <n v="2.27"/>
    <n v="2.33"/>
    <n v="94044.45"/>
    <n v="213650.18"/>
    <n v="218901"/>
    <n v="218901"/>
    <n v="218901"/>
    <n v="0"/>
    <n v="2.25"/>
    <n v="-5250.82"/>
    <n v="-2.4"/>
  </r>
  <r>
    <x v="11"/>
    <x v="4"/>
    <s v="SH512980"/>
    <n v="0.75"/>
    <n v="0.88"/>
    <n v="281400"/>
    <n v="210768.6"/>
    <n v="247576.56"/>
    <n v="247576.56"/>
    <n v="247576.56"/>
    <n v="0"/>
    <n v="2.23"/>
    <n v="-36807.96"/>
    <n v="-14.87"/>
  </r>
  <r>
    <x v="11"/>
    <x v="7"/>
    <s v="SH510900"/>
    <n v="1.2"/>
    <n v="1.21"/>
    <n v="142200"/>
    <n v="171066.6"/>
    <n v="172687.68"/>
    <n v="172687.68"/>
    <n v="172687.68"/>
    <n v="0"/>
    <n v="2.23"/>
    <n v="-1621.08"/>
    <n v="-0.94"/>
  </r>
  <r>
    <x v="11"/>
    <x v="8"/>
    <s v="340001"/>
    <n v="1.08"/>
    <n v="1.1399999999999999"/>
    <n v="138731.62"/>
    <n v="149746.91"/>
    <n v="157667"/>
    <n v="157667"/>
    <n v="157667"/>
    <n v="0"/>
    <n v="2.25"/>
    <n v="-7920.09"/>
    <n v="-5.0199999999999996"/>
  </r>
  <r>
    <x v="11"/>
    <x v="11"/>
    <s v="166005"/>
    <n v="1.54"/>
    <n v="1.69"/>
    <n v="76604.03"/>
    <n v="118215.34"/>
    <n v="129406"/>
    <n v="129406"/>
    <n v="129406"/>
    <n v="0"/>
    <n v="2.25"/>
    <n v="-11190.66"/>
    <n v="-8.65"/>
  </r>
  <r>
    <x v="11"/>
    <x v="10"/>
    <s v="SZ159915"/>
    <n v="1.47"/>
    <n v="1.62"/>
    <n v="72800"/>
    <n v="107234.4"/>
    <n v="117972.4"/>
    <n v="117972.4"/>
    <n v="117972.4"/>
    <n v="0"/>
    <n v="2.23"/>
    <n v="-10738"/>
    <n v="-9.1"/>
  </r>
  <r>
    <x v="11"/>
    <x v="12"/>
    <s v="519069"/>
    <n v="2.44"/>
    <n v="2.46"/>
    <n v="42446.62"/>
    <n v="103569.75"/>
    <n v="104505"/>
    <n v="104505"/>
    <n v="104505"/>
    <n v="0"/>
    <n v="2.25"/>
    <n v="-935.25"/>
    <n v="-0.89"/>
  </r>
  <r>
    <x v="11"/>
    <x v="9"/>
    <s v="110022"/>
    <n v="2.7"/>
    <n v="2.56"/>
    <n v="37078.050000000003"/>
    <n v="100259.05"/>
    <n v="127014"/>
    <n v="127014"/>
    <n v="95038.68"/>
    <n v="31975.32"/>
    <n v="2.82"/>
    <n v="5220.37"/>
    <n v="4.1100000000000003"/>
  </r>
  <r>
    <x v="11"/>
    <x v="13"/>
    <s v="SH510050"/>
    <n v="2.86"/>
    <n v="2.82"/>
    <n v="26300"/>
    <n v="75325.83"/>
    <n v="74244.899999999994"/>
    <n v="74244.899999999994"/>
    <n v="74244.899999999994"/>
    <n v="0"/>
    <n v="2.23"/>
    <n v="1080.93"/>
    <n v="1.46"/>
  </r>
  <r>
    <x v="11"/>
    <x v="14"/>
    <s v="001469"/>
    <n v="1.0900000000000001"/>
    <n v="1.1100000000000001"/>
    <n v="65645.899999999994"/>
    <n v="71632.81"/>
    <n v="72821"/>
    <n v="72821"/>
    <n v="72821"/>
    <n v="0"/>
    <n v="2.25"/>
    <n v="-1188.19"/>
    <n v="-1.63"/>
  </r>
  <r>
    <x v="11"/>
    <x v="18"/>
    <s v="110027"/>
    <n v="1.61"/>
    <n v="1.64"/>
    <n v="39007.660000000003"/>
    <n v="62997.37"/>
    <n v="63980.3"/>
    <n v="63980.3"/>
    <n v="63980.3"/>
    <n v="0"/>
    <n v="2.25"/>
    <n v="-982.93"/>
    <n v="-1.54"/>
  </r>
  <r>
    <x v="11"/>
    <x v="15"/>
    <s v="502010"/>
    <n v="1.0900000000000001"/>
    <n v="1.17"/>
    <n v="53867.83"/>
    <n v="58522.01"/>
    <n v="63090"/>
    <n v="63090"/>
    <n v="63090"/>
    <n v="0"/>
    <n v="2.25"/>
    <n v="-4567.99"/>
    <n v="-7.24"/>
  </r>
  <r>
    <x v="11"/>
    <x v="17"/>
    <s v="SZ159920"/>
    <n v="1.53"/>
    <n v="1.52"/>
    <n v="20800"/>
    <n v="31803.200000000001"/>
    <n v="31564"/>
    <n v="31564"/>
    <n v="31564"/>
    <n v="0"/>
    <n v="2.23"/>
    <n v="239.2"/>
    <n v="0.76"/>
  </r>
  <r>
    <x v="11"/>
    <x v="16"/>
    <s v="161017"/>
    <n v="1.74"/>
    <n v="1.97"/>
    <n v="17393.18"/>
    <n v="30316.31"/>
    <n v="34195"/>
    <n v="34195"/>
    <n v="34195"/>
    <n v="0"/>
    <n v="2.25"/>
    <n v="-3878.69"/>
    <n v="-11.34"/>
  </r>
  <r>
    <x v="11"/>
    <x v="19"/>
    <s v="000614"/>
    <n v="1.1299999999999999"/>
    <n v="1.07"/>
    <n v="19577.32"/>
    <n v="22181.1"/>
    <n v="20889"/>
    <n v="20889"/>
    <n v="20889"/>
    <n v="0"/>
    <n v="2.25"/>
    <n v="1292.0999999999999"/>
    <n v="6.19"/>
  </r>
  <r>
    <x v="11"/>
    <x v="20"/>
    <s v="SH513030"/>
    <n v="1.04"/>
    <n v="0.96"/>
    <n v="16800"/>
    <n v="17438.400000000001"/>
    <n v="16212"/>
    <n v="16212"/>
    <n v="16212"/>
    <n v="0"/>
    <n v="2.23"/>
    <n v="1226.4000000000001"/>
    <n v="7.56"/>
  </r>
  <r>
    <x v="11"/>
    <x v="21"/>
    <s v="090010"/>
    <n v="1.66"/>
    <m/>
    <n v="0"/>
    <n v="0"/>
    <n v="0"/>
    <n v="0"/>
    <m/>
    <n v="0"/>
    <m/>
    <n v="0"/>
    <m/>
  </r>
  <r>
    <x v="11"/>
    <x v="22"/>
    <s v="007136"/>
    <n v="1.01"/>
    <m/>
    <n v="0"/>
    <n v="0"/>
    <n v="0"/>
    <n v="0"/>
    <m/>
    <n v="0"/>
    <m/>
    <n v="0"/>
    <m/>
  </r>
  <r>
    <x v="11"/>
    <x v="23"/>
    <s v="001593"/>
    <n v="0.61"/>
    <m/>
    <n v="0"/>
    <n v="0"/>
    <n v="0"/>
    <n v="0"/>
    <m/>
    <n v="0"/>
    <m/>
    <n v="0"/>
    <m/>
  </r>
  <r>
    <x v="11"/>
    <x v="24"/>
    <s v="SZ162411"/>
    <n v="0"/>
    <m/>
    <n v="0"/>
    <n v="0"/>
    <n v="0"/>
    <n v="0"/>
    <m/>
    <n v="0"/>
    <m/>
    <n v="0"/>
    <m/>
  </r>
  <r>
    <x v="12"/>
    <x v="0"/>
    <s v="000478"/>
    <n v="1.94"/>
    <n v="2.19"/>
    <n v="318257.99"/>
    <n v="618852.66"/>
    <n v="696985"/>
    <n v="696985"/>
    <n v="696985"/>
    <n v="0"/>
    <n v="2.0699999999999998"/>
    <n v="-78132.34"/>
    <n v="-11.21"/>
  </r>
  <r>
    <x v="12"/>
    <x v="2"/>
    <s v="100032"/>
    <n v="1.1100000000000001"/>
    <n v="1.19"/>
    <n v="373268.72"/>
    <n v="415448.09"/>
    <n v="445378"/>
    <n v="445378"/>
    <n v="445378"/>
    <n v="0"/>
    <n v="2.0699999999999998"/>
    <n v="-29929.91"/>
    <n v="-6.72"/>
  </r>
  <r>
    <x v="12"/>
    <x v="3"/>
    <s v="001180"/>
    <n v="0.77"/>
    <n v="0.84"/>
    <n v="533958.61"/>
    <n v="411094.73"/>
    <n v="450892"/>
    <n v="450892"/>
    <n v="450892"/>
    <n v="0"/>
    <n v="2.0699999999999998"/>
    <n v="-39797.269999999997"/>
    <n v="-8.83"/>
  </r>
  <r>
    <x v="12"/>
    <x v="1"/>
    <s v="000968"/>
    <n v="0.93"/>
    <n v="1.04"/>
    <n v="441676.89"/>
    <n v="409301.97"/>
    <n v="459432.3"/>
    <n v="459432.3"/>
    <n v="459432.3"/>
    <n v="0"/>
    <n v="2.0699999999999998"/>
    <n v="-50130.33"/>
    <n v="-10.91"/>
  </r>
  <r>
    <x v="12"/>
    <x v="5"/>
    <s v="001064"/>
    <n v="0.55000000000000004"/>
    <n v="0.63"/>
    <n v="417947.55"/>
    <n v="231333.97"/>
    <n v="263407.40000000002"/>
    <n v="263407.40000000002"/>
    <n v="263407.40000000002"/>
    <n v="0"/>
    <n v="2.0699999999999998"/>
    <n v="-32073.43"/>
    <n v="-12.18"/>
  </r>
  <r>
    <x v="12"/>
    <x v="6"/>
    <s v="310318"/>
    <n v="2.2799999999999998"/>
    <n v="2.33"/>
    <n v="94044.45"/>
    <n v="214505.99"/>
    <n v="218901"/>
    <n v="218901"/>
    <n v="218901"/>
    <n v="0"/>
    <n v="2.0699999999999998"/>
    <n v="-4395.01"/>
    <n v="-2.0099999999999998"/>
  </r>
  <r>
    <x v="12"/>
    <x v="4"/>
    <s v="SH512980"/>
    <n v="0.73"/>
    <n v="0.88"/>
    <n v="281400"/>
    <n v="204296.4"/>
    <n v="247576.56"/>
    <n v="247576.56"/>
    <n v="247576.56"/>
    <n v="0"/>
    <n v="2.0499999999999998"/>
    <n v="-43280.160000000003"/>
    <n v="-17.48"/>
  </r>
  <r>
    <x v="12"/>
    <x v="7"/>
    <s v="SH510900"/>
    <n v="1.2"/>
    <n v="1.21"/>
    <n v="142200"/>
    <n v="170924.4"/>
    <n v="172687.68"/>
    <n v="172687.68"/>
    <n v="172687.68"/>
    <n v="0"/>
    <n v="2.0499999999999998"/>
    <n v="-1763.28"/>
    <n v="-1.02"/>
  </r>
  <r>
    <x v="12"/>
    <x v="8"/>
    <s v="340001"/>
    <n v="1.08"/>
    <n v="1.1399999999999999"/>
    <n v="138731.62"/>
    <n v="150149.23000000001"/>
    <n v="157667"/>
    <n v="157667"/>
    <n v="157667"/>
    <n v="0"/>
    <n v="2.0699999999999998"/>
    <n v="-7517.77"/>
    <n v="-4.7699999999999996"/>
  </r>
  <r>
    <x v="12"/>
    <x v="11"/>
    <s v="166005"/>
    <n v="1.54"/>
    <n v="1.69"/>
    <n v="76604.03"/>
    <n v="117954.89"/>
    <n v="129406"/>
    <n v="129406"/>
    <n v="129406"/>
    <n v="0"/>
    <n v="2.0699999999999998"/>
    <n v="-11451.11"/>
    <n v="-8.85"/>
  </r>
  <r>
    <x v="12"/>
    <x v="10"/>
    <s v="SZ159915"/>
    <n v="1.46"/>
    <n v="1.62"/>
    <n v="72800"/>
    <n v="106069.6"/>
    <n v="117972.4"/>
    <n v="117972.4"/>
    <n v="117972.4"/>
    <n v="0"/>
    <n v="2.0499999999999998"/>
    <n v="-11902.8"/>
    <n v="-10.09"/>
  </r>
  <r>
    <x v="12"/>
    <x v="12"/>
    <s v="519069"/>
    <n v="2.4500000000000002"/>
    <n v="2.46"/>
    <n v="42446.62"/>
    <n v="104079.11"/>
    <n v="104505"/>
    <n v="104505"/>
    <n v="104505"/>
    <n v="0"/>
    <n v="2.0699999999999998"/>
    <n v="-425.89"/>
    <n v="-0.41"/>
  </r>
  <r>
    <x v="12"/>
    <x v="9"/>
    <s v="110022"/>
    <n v="2.79"/>
    <n v="2.56"/>
    <n v="37078.050000000003"/>
    <n v="103410.68"/>
    <n v="127014"/>
    <n v="127014"/>
    <n v="95038.68"/>
    <n v="31975.32"/>
    <n v="2.6"/>
    <n v="8372"/>
    <n v="6.59"/>
  </r>
  <r>
    <x v="12"/>
    <x v="13"/>
    <s v="SH510050"/>
    <n v="2.86"/>
    <n v="2.82"/>
    <n v="26300"/>
    <n v="75299.53"/>
    <n v="74244.899999999994"/>
    <n v="74244.899999999994"/>
    <n v="74244.899999999994"/>
    <n v="0"/>
    <n v="2.0499999999999998"/>
    <n v="1054.6300000000001"/>
    <n v="1.42"/>
  </r>
  <r>
    <x v="12"/>
    <x v="14"/>
    <s v="001469"/>
    <n v="1.08"/>
    <n v="1.1100000000000001"/>
    <n v="65645.899999999994"/>
    <n v="70858.179999999993"/>
    <n v="72821"/>
    <n v="72821"/>
    <n v="72821"/>
    <n v="0"/>
    <n v="2.0699999999999998"/>
    <n v="-1962.82"/>
    <n v="-2.7"/>
  </r>
  <r>
    <x v="12"/>
    <x v="18"/>
    <s v="110027"/>
    <n v="1.62"/>
    <n v="1.64"/>
    <n v="39007.660000000003"/>
    <n v="63192.41"/>
    <n v="63980.3"/>
    <n v="63980.3"/>
    <n v="63980.3"/>
    <n v="0"/>
    <n v="2.0699999999999998"/>
    <n v="-787.89"/>
    <n v="-1.23"/>
  </r>
  <r>
    <x v="12"/>
    <x v="15"/>
    <s v="502010"/>
    <n v="1.08"/>
    <n v="1.17"/>
    <n v="53867.83"/>
    <n v="57918.69"/>
    <n v="63090"/>
    <n v="63090"/>
    <n v="63090"/>
    <n v="0"/>
    <n v="2.0699999999999998"/>
    <n v="-5171.3100000000004"/>
    <n v="-8.1999999999999993"/>
  </r>
  <r>
    <x v="12"/>
    <x v="17"/>
    <s v="SZ159920"/>
    <n v="1.53"/>
    <n v="1.52"/>
    <n v="20800"/>
    <n v="31886.400000000001"/>
    <n v="31564"/>
    <n v="31564"/>
    <n v="31564"/>
    <n v="0"/>
    <n v="2.0499999999999998"/>
    <n v="322.39999999999998"/>
    <n v="1.02"/>
  </r>
  <r>
    <x v="12"/>
    <x v="16"/>
    <s v="161017"/>
    <n v="1.73"/>
    <n v="1.97"/>
    <n v="17393.18"/>
    <n v="30038.02"/>
    <n v="34195"/>
    <n v="34195"/>
    <n v="34195"/>
    <n v="0"/>
    <n v="2.0699999999999998"/>
    <n v="-4156.9799999999996"/>
    <n v="-12.16"/>
  </r>
  <r>
    <x v="12"/>
    <x v="19"/>
    <s v="000614"/>
    <n v="1.1499999999999999"/>
    <n v="1.07"/>
    <n v="19577.32"/>
    <n v="22494.34"/>
    <n v="20889"/>
    <n v="20889"/>
    <n v="20889"/>
    <n v="0"/>
    <n v="2.0699999999999998"/>
    <n v="1605.34"/>
    <n v="7.69"/>
  </r>
  <r>
    <x v="12"/>
    <x v="20"/>
    <s v="SH513030"/>
    <n v="1.04"/>
    <n v="0.96"/>
    <n v="16800"/>
    <n v="17488.8"/>
    <n v="16212"/>
    <n v="16212"/>
    <n v="16212"/>
    <n v="0"/>
    <n v="2.0499999999999998"/>
    <n v="1276.8"/>
    <n v="7.88"/>
  </r>
  <r>
    <x v="12"/>
    <x v="21"/>
    <s v="090010"/>
    <n v="1.65"/>
    <m/>
    <n v="0"/>
    <n v="0"/>
    <n v="0"/>
    <n v="0"/>
    <m/>
    <n v="0"/>
    <m/>
    <n v="0"/>
    <m/>
  </r>
  <r>
    <x v="12"/>
    <x v="22"/>
    <s v="007136"/>
    <n v="1.01"/>
    <m/>
    <n v="0"/>
    <n v="0"/>
    <n v="0"/>
    <n v="0"/>
    <m/>
    <n v="0"/>
    <m/>
    <n v="0"/>
    <m/>
  </r>
  <r>
    <x v="12"/>
    <x v="23"/>
    <s v="001593"/>
    <n v="0.6"/>
    <m/>
    <n v="0"/>
    <n v="0"/>
    <n v="0"/>
    <n v="0"/>
    <m/>
    <n v="0"/>
    <m/>
    <n v="0"/>
    <m/>
  </r>
  <r>
    <x v="12"/>
    <x v="24"/>
    <s v="SZ162411"/>
    <n v="0"/>
    <m/>
    <n v="0"/>
    <n v="0"/>
    <n v="0"/>
    <n v="0"/>
    <m/>
    <n v="0"/>
    <m/>
    <n v="0"/>
    <m/>
  </r>
  <r>
    <x v="13"/>
    <x v="0"/>
    <s v="000478"/>
    <n v="1.98"/>
    <n v="2.19"/>
    <n v="318257.99"/>
    <n v="630182.65"/>
    <n v="696985"/>
    <n v="696985"/>
    <n v="696985"/>
    <n v="0"/>
    <n v="1.92"/>
    <n v="-66802.350000000006"/>
    <n v="-9.58"/>
  </r>
  <r>
    <x v="13"/>
    <x v="2"/>
    <s v="100032"/>
    <n v="1.1399999999999999"/>
    <n v="1.19"/>
    <n v="373268.72"/>
    <n v="424406.53"/>
    <n v="445378"/>
    <n v="445378"/>
    <n v="445378"/>
    <n v="0"/>
    <n v="1.92"/>
    <n v="-20971.47"/>
    <n v="-4.71"/>
  </r>
  <r>
    <x v="13"/>
    <x v="3"/>
    <s v="001180"/>
    <n v="0.79"/>
    <n v="0.84"/>
    <n v="533958.61"/>
    <n v="421934.09"/>
    <n v="450892"/>
    <n v="450892"/>
    <n v="450892"/>
    <n v="0"/>
    <n v="1.92"/>
    <n v="-28957.91"/>
    <n v="-6.42"/>
  </r>
  <r>
    <x v="13"/>
    <x v="1"/>
    <s v="000968"/>
    <n v="0.94"/>
    <n v="1.04"/>
    <n v="441676.89"/>
    <n v="415264.61"/>
    <n v="459432.3"/>
    <n v="459432.3"/>
    <n v="459432.3"/>
    <n v="0"/>
    <n v="1.92"/>
    <n v="-44167.69"/>
    <n v="-9.61"/>
  </r>
  <r>
    <x v="13"/>
    <x v="5"/>
    <s v="001064"/>
    <n v="0.56999999999999995"/>
    <n v="0.63"/>
    <n v="417947.55"/>
    <n v="236265.75"/>
    <n v="263407.40000000002"/>
    <n v="263407.40000000002"/>
    <n v="263407.40000000002"/>
    <n v="0"/>
    <n v="1.92"/>
    <n v="-27141.65"/>
    <n v="-10.3"/>
  </r>
  <r>
    <x v="13"/>
    <x v="6"/>
    <s v="310318"/>
    <n v="2.31"/>
    <n v="2.33"/>
    <n v="94044.45"/>
    <n v="217515.41"/>
    <n v="218901"/>
    <n v="218901"/>
    <n v="218901"/>
    <n v="0"/>
    <n v="1.92"/>
    <n v="-1385.59"/>
    <n v="-0.63"/>
  </r>
  <r>
    <x v="13"/>
    <x v="4"/>
    <s v="SH512980"/>
    <n v="0.74"/>
    <n v="0.88"/>
    <n v="281400"/>
    <n v="207110.39999999999"/>
    <n v="247576.56"/>
    <n v="247576.56"/>
    <n v="247576.56"/>
    <n v="0"/>
    <n v="1.9"/>
    <n v="-40466.160000000003"/>
    <n v="-16.34"/>
  </r>
  <r>
    <x v="13"/>
    <x v="7"/>
    <s v="SH510900"/>
    <n v="1.22"/>
    <n v="1.21"/>
    <n v="142200"/>
    <n v="173484"/>
    <n v="172687.68"/>
    <n v="172687.68"/>
    <n v="172687.68"/>
    <n v="0"/>
    <n v="1.9"/>
    <n v="796.32"/>
    <n v="0.46"/>
  </r>
  <r>
    <x v="13"/>
    <x v="8"/>
    <s v="340001"/>
    <n v="1.0900000000000001"/>
    <n v="1.1399999999999999"/>
    <n v="138731.62"/>
    <n v="151800.14000000001"/>
    <n v="157667"/>
    <n v="157667"/>
    <n v="157667"/>
    <n v="0"/>
    <n v="1.92"/>
    <n v="-5866.86"/>
    <n v="-3.72"/>
  </r>
  <r>
    <x v="13"/>
    <x v="11"/>
    <s v="166005"/>
    <n v="1.58"/>
    <n v="1.69"/>
    <n v="76604.03"/>
    <n v="121126.29"/>
    <n v="129406"/>
    <n v="129406"/>
    <n v="129406"/>
    <n v="0"/>
    <n v="1.92"/>
    <n v="-8279.7099999999991"/>
    <n v="-6.4"/>
  </r>
  <r>
    <x v="13"/>
    <x v="10"/>
    <s v="SZ159915"/>
    <n v="1.49"/>
    <n v="1.62"/>
    <n v="72800"/>
    <n v="108617.60000000001"/>
    <n v="117972.4"/>
    <n v="117972.4"/>
    <n v="117972.4"/>
    <n v="0"/>
    <n v="1.9"/>
    <n v="-9354.7999999999993"/>
    <n v="-7.93"/>
  </r>
  <r>
    <x v="13"/>
    <x v="9"/>
    <s v="110022"/>
    <n v="2.9"/>
    <n v="2.56"/>
    <n v="37078.050000000003"/>
    <n v="107340.95"/>
    <n v="127014"/>
    <n v="127014"/>
    <n v="95038.68"/>
    <n v="31975.32"/>
    <n v="2.4"/>
    <n v="12302.27"/>
    <n v="9.69"/>
  </r>
  <r>
    <x v="13"/>
    <x v="12"/>
    <s v="519069"/>
    <n v="2.48"/>
    <n v="2.46"/>
    <n v="42446.62"/>
    <n v="105097.83"/>
    <n v="104505"/>
    <n v="104505"/>
    <n v="104505"/>
    <n v="0"/>
    <n v="1.92"/>
    <n v="592.83000000000004"/>
    <n v="0.56999999999999995"/>
  </r>
  <r>
    <x v="13"/>
    <x v="13"/>
    <s v="SH510050"/>
    <n v="2.9"/>
    <n v="2.82"/>
    <n v="26300"/>
    <n v="76193.73"/>
    <n v="74244.899999999994"/>
    <n v="74244.899999999994"/>
    <n v="74244.899999999994"/>
    <n v="0"/>
    <n v="1.9"/>
    <n v="1948.83"/>
    <n v="2.62"/>
  </r>
  <r>
    <x v="13"/>
    <x v="14"/>
    <s v="001469"/>
    <n v="1.0900000000000001"/>
    <n v="1.1100000000000001"/>
    <n v="65645.899999999994"/>
    <n v="71645.94"/>
    <n v="72821"/>
    <n v="72821"/>
    <n v="72821"/>
    <n v="0"/>
    <n v="1.92"/>
    <n v="-1175.06"/>
    <n v="-1.61"/>
  </r>
  <r>
    <x v="13"/>
    <x v="18"/>
    <s v="110027"/>
    <n v="1.64"/>
    <n v="1.64"/>
    <n v="39007.660000000003"/>
    <n v="63816.53"/>
    <n v="63980.3"/>
    <n v="63980.3"/>
    <n v="63980.3"/>
    <n v="0"/>
    <n v="1.92"/>
    <n v="-163.77000000000001"/>
    <n v="-0.26"/>
  </r>
  <r>
    <x v="13"/>
    <x v="15"/>
    <s v="502010"/>
    <n v="1.05"/>
    <n v="1.1499999999999999"/>
    <n v="55022.27"/>
    <n v="57608.32"/>
    <n v="63090"/>
    <n v="63090"/>
    <n v="63090"/>
    <n v="0"/>
    <n v="1.92"/>
    <n v="-5481.68"/>
    <n v="-8.69"/>
  </r>
  <r>
    <x v="13"/>
    <x v="17"/>
    <s v="SZ159920"/>
    <n v="1.56"/>
    <n v="1.52"/>
    <n v="20800"/>
    <n v="32552"/>
    <n v="31564"/>
    <n v="31564"/>
    <n v="31564"/>
    <n v="0"/>
    <n v="1.9"/>
    <n v="988"/>
    <n v="3.13"/>
  </r>
  <r>
    <x v="13"/>
    <x v="16"/>
    <s v="161017"/>
    <n v="1.77"/>
    <n v="1.97"/>
    <n v="17393.18"/>
    <n v="30768.54"/>
    <n v="34195"/>
    <n v="34195"/>
    <n v="34195"/>
    <n v="0"/>
    <n v="1.92"/>
    <n v="-3426.46"/>
    <n v="-10.02"/>
  </r>
  <r>
    <x v="13"/>
    <x v="19"/>
    <s v="000614"/>
    <n v="1.1499999999999999"/>
    <n v="1.07"/>
    <n v="19577.32"/>
    <n v="22592.23"/>
    <n v="20889"/>
    <n v="20889"/>
    <n v="20889"/>
    <n v="0"/>
    <n v="1.92"/>
    <n v="1703.23"/>
    <n v="8.15"/>
  </r>
  <r>
    <x v="13"/>
    <x v="20"/>
    <s v="SH513030"/>
    <n v="1.06"/>
    <n v="0.96"/>
    <n v="16800"/>
    <n v="17858.400000000001"/>
    <n v="16212"/>
    <n v="16212"/>
    <n v="16212"/>
    <n v="0"/>
    <n v="1.9"/>
    <n v="1646.4"/>
    <n v="10.16"/>
  </r>
  <r>
    <x v="13"/>
    <x v="21"/>
    <s v="090010"/>
    <n v="1.69"/>
    <m/>
    <n v="0"/>
    <n v="0"/>
    <n v="0"/>
    <n v="0"/>
    <m/>
    <n v="0"/>
    <m/>
    <n v="0"/>
    <m/>
  </r>
  <r>
    <x v="13"/>
    <x v="22"/>
    <s v="007136"/>
    <n v="1.01"/>
    <m/>
    <n v="0"/>
    <n v="0"/>
    <n v="0"/>
    <n v="0"/>
    <m/>
    <n v="0"/>
    <m/>
    <n v="0"/>
    <m/>
  </r>
  <r>
    <x v="13"/>
    <x v="23"/>
    <s v="001593"/>
    <n v="0.62"/>
    <m/>
    <n v="0"/>
    <n v="0"/>
    <n v="0"/>
    <n v="0"/>
    <m/>
    <n v="0"/>
    <m/>
    <n v="0"/>
    <m/>
  </r>
  <r>
    <x v="13"/>
    <x v="24"/>
    <s v="SZ162411"/>
    <n v="0"/>
    <m/>
    <n v="0"/>
    <n v="0"/>
    <n v="0"/>
    <n v="0"/>
    <m/>
    <n v="0"/>
    <m/>
    <n v="0"/>
    <m/>
  </r>
  <r>
    <x v="14"/>
    <x v="0"/>
    <s v="000478"/>
    <n v="1.92"/>
    <n v="2.19"/>
    <n v="318257.99"/>
    <n v="610864.39"/>
    <n v="696985"/>
    <n v="696985"/>
    <n v="696985"/>
    <n v="0"/>
    <n v="1.79"/>
    <n v="-86120.61"/>
    <n v="-12.36"/>
  </r>
  <r>
    <x v="14"/>
    <x v="3"/>
    <s v="001180"/>
    <n v="0.78"/>
    <n v="0.84"/>
    <n v="533958.61"/>
    <n v="415633.38"/>
    <n v="450892"/>
    <n v="450892"/>
    <n v="450892"/>
    <n v="0"/>
    <n v="1.79"/>
    <n v="-35258.620000000003"/>
    <n v="-7.82"/>
  </r>
  <r>
    <x v="14"/>
    <x v="2"/>
    <s v="100032"/>
    <n v="1.1100000000000001"/>
    <n v="1.19"/>
    <n v="373268.72"/>
    <n v="415448.09"/>
    <n v="445378"/>
    <n v="445378"/>
    <n v="445378"/>
    <n v="0"/>
    <n v="1.79"/>
    <n v="-29929.91"/>
    <n v="-6.72"/>
  </r>
  <r>
    <x v="14"/>
    <x v="1"/>
    <s v="000968"/>
    <n v="0.92"/>
    <n v="1.04"/>
    <n v="441676.89"/>
    <n v="407844.44"/>
    <n v="459432.3"/>
    <n v="459432.3"/>
    <n v="459432.3"/>
    <n v="0"/>
    <n v="1.79"/>
    <n v="-51587.86"/>
    <n v="-11.23"/>
  </r>
  <r>
    <x v="14"/>
    <x v="5"/>
    <s v="001064"/>
    <n v="0.55000000000000004"/>
    <n v="0.63"/>
    <n v="417947.55"/>
    <n v="228491.93"/>
    <n v="263407.40000000002"/>
    <n v="263407.40000000002"/>
    <n v="263407.40000000002"/>
    <n v="0"/>
    <n v="1.79"/>
    <n v="-34915.47"/>
    <n v="-13.26"/>
  </r>
  <r>
    <x v="14"/>
    <x v="6"/>
    <s v="310318"/>
    <n v="2.27"/>
    <n v="2.33"/>
    <n v="94044.45"/>
    <n v="213885.29"/>
    <n v="218901"/>
    <n v="218901"/>
    <n v="218901"/>
    <n v="0"/>
    <n v="1.79"/>
    <n v="-5015.71"/>
    <n v="-2.29"/>
  </r>
  <r>
    <x v="14"/>
    <x v="4"/>
    <s v="SH512980"/>
    <n v="0.7"/>
    <n v="0.88"/>
    <n v="281400"/>
    <n v="198105.60000000001"/>
    <n v="247576.56"/>
    <n v="247576.56"/>
    <n v="247576.56"/>
    <n v="0"/>
    <n v="1.77"/>
    <n v="-49470.96"/>
    <n v="-19.98"/>
  </r>
  <r>
    <x v="14"/>
    <x v="7"/>
    <s v="SH510900"/>
    <n v="1.21"/>
    <n v="1.21"/>
    <n v="142200"/>
    <n v="171493.2"/>
    <n v="172687.68"/>
    <n v="172687.68"/>
    <n v="172687.68"/>
    <n v="0"/>
    <n v="1.77"/>
    <n v="-1194.48"/>
    <n v="-0.69"/>
  </r>
  <r>
    <x v="14"/>
    <x v="8"/>
    <s v="340001"/>
    <n v="1.0900000000000001"/>
    <n v="1.1399999999999999"/>
    <n v="138731.62"/>
    <n v="150912.26"/>
    <n v="157667"/>
    <n v="157667"/>
    <n v="157667"/>
    <n v="0"/>
    <n v="1.79"/>
    <n v="-6754.74"/>
    <n v="-4.28"/>
  </r>
  <r>
    <x v="14"/>
    <x v="11"/>
    <s v="166005"/>
    <n v="1.55"/>
    <n v="1.69"/>
    <n v="76604.03"/>
    <n v="118720.93"/>
    <n v="129406"/>
    <n v="129406"/>
    <n v="129406"/>
    <n v="0"/>
    <n v="1.79"/>
    <n v="-10685.07"/>
    <n v="-8.26"/>
  </r>
  <r>
    <x v="14"/>
    <x v="10"/>
    <s v="SZ159915"/>
    <n v="1.47"/>
    <n v="1.62"/>
    <n v="72800"/>
    <n v="106652"/>
    <n v="117972.4"/>
    <n v="117972.4"/>
    <n v="117972.4"/>
    <n v="0"/>
    <n v="1.77"/>
    <n v="-11320.4"/>
    <n v="-9.6"/>
  </r>
  <r>
    <x v="14"/>
    <x v="9"/>
    <s v="110022"/>
    <n v="2.87"/>
    <n v="2.56"/>
    <n v="37078.050000000003"/>
    <n v="106414"/>
    <n v="127014"/>
    <n v="127014"/>
    <n v="95038.68"/>
    <n v="31975.32"/>
    <n v="2.2400000000000002"/>
    <n v="11375.32"/>
    <n v="8.9600000000000009"/>
  </r>
  <r>
    <x v="14"/>
    <x v="12"/>
    <s v="519069"/>
    <n v="2.4500000000000002"/>
    <n v="2.46"/>
    <n v="42446.62"/>
    <n v="104121.56"/>
    <n v="104505"/>
    <n v="104505"/>
    <n v="104505"/>
    <n v="0"/>
    <n v="1.79"/>
    <n v="-383.44"/>
    <n v="-0.37"/>
  </r>
  <r>
    <x v="14"/>
    <x v="13"/>
    <s v="SH510050"/>
    <n v="2.85"/>
    <n v="2.82"/>
    <n v="26300"/>
    <n v="75070.720000000001"/>
    <n v="74244.899999999994"/>
    <n v="74244.899999999994"/>
    <n v="74244.899999999994"/>
    <n v="0"/>
    <n v="1.77"/>
    <n v="825.82"/>
    <n v="1.1100000000000001"/>
  </r>
  <r>
    <x v="14"/>
    <x v="14"/>
    <s v="001469"/>
    <n v="1.08"/>
    <n v="1.1100000000000001"/>
    <n v="65645.899999999994"/>
    <n v="70740.02"/>
    <n v="72821"/>
    <n v="72821"/>
    <n v="72821"/>
    <n v="0"/>
    <n v="1.79"/>
    <n v="-2080.98"/>
    <n v="-2.86"/>
  </r>
  <r>
    <x v="14"/>
    <x v="18"/>
    <s v="110027"/>
    <n v="1.63"/>
    <n v="1.64"/>
    <n v="39007.660000000003"/>
    <n v="63504.47"/>
    <n v="63980.3"/>
    <n v="63980.3"/>
    <n v="63980.3"/>
    <n v="0"/>
    <n v="1.79"/>
    <n v="-475.83"/>
    <n v="-0.74"/>
  </r>
  <r>
    <x v="14"/>
    <x v="15"/>
    <s v="502010"/>
    <n v="1.03"/>
    <n v="1.1499999999999999"/>
    <n v="55022.27"/>
    <n v="56711.45"/>
    <n v="63090"/>
    <n v="63090"/>
    <n v="63090"/>
    <n v="0"/>
    <n v="1.79"/>
    <n v="-6378.55"/>
    <n v="-10.11"/>
  </r>
  <r>
    <x v="14"/>
    <x v="17"/>
    <s v="SZ159920"/>
    <n v="1.54"/>
    <n v="1.52"/>
    <n v="20800"/>
    <n v="32073.599999999999"/>
    <n v="31564"/>
    <n v="31564"/>
    <n v="31564"/>
    <n v="0"/>
    <n v="1.77"/>
    <n v="509.6"/>
    <n v="1.61"/>
  </r>
  <r>
    <x v="14"/>
    <x v="16"/>
    <s v="161017"/>
    <n v="1.72"/>
    <n v="1.97"/>
    <n v="17393.18"/>
    <n v="29916.27"/>
    <n v="34195"/>
    <n v="34195"/>
    <n v="34195"/>
    <n v="0"/>
    <n v="1.79"/>
    <n v="-4278.7299999999996"/>
    <n v="-12.51"/>
  </r>
  <r>
    <x v="14"/>
    <x v="19"/>
    <s v="000614"/>
    <n v="1.1299999999999999"/>
    <n v="1.07"/>
    <n v="19577.32"/>
    <n v="22122.37"/>
    <n v="20889"/>
    <n v="20889"/>
    <n v="20889"/>
    <n v="0"/>
    <n v="1.79"/>
    <n v="1233.3699999999999"/>
    <n v="5.9"/>
  </r>
  <r>
    <x v="14"/>
    <x v="20"/>
    <s v="SH513030"/>
    <n v="1.04"/>
    <n v="0.96"/>
    <n v="16800"/>
    <n v="17539.2"/>
    <n v="16212"/>
    <n v="16212"/>
    <n v="16212"/>
    <n v="0"/>
    <n v="1.77"/>
    <n v="1327.2"/>
    <n v="8.19"/>
  </r>
  <r>
    <x v="14"/>
    <x v="21"/>
    <s v="090010"/>
    <n v="1.65"/>
    <m/>
    <n v="0"/>
    <n v="0"/>
    <n v="0"/>
    <n v="0"/>
    <m/>
    <n v="0"/>
    <m/>
    <n v="0"/>
    <m/>
  </r>
  <r>
    <x v="14"/>
    <x v="22"/>
    <s v="007136"/>
    <n v="0.99"/>
    <m/>
    <n v="0"/>
    <n v="0"/>
    <n v="0"/>
    <n v="0"/>
    <m/>
    <n v="0"/>
    <m/>
    <n v="0"/>
    <m/>
  </r>
  <r>
    <x v="14"/>
    <x v="23"/>
    <s v="001593"/>
    <n v="0.61"/>
    <m/>
    <n v="0"/>
    <n v="0"/>
    <n v="0"/>
    <n v="0"/>
    <m/>
    <n v="0"/>
    <m/>
    <n v="0"/>
    <m/>
  </r>
  <r>
    <x v="14"/>
    <x v="24"/>
    <s v="SZ162411"/>
    <n v="0"/>
    <m/>
    <n v="0"/>
    <n v="0"/>
    <n v="0"/>
    <n v="0"/>
    <m/>
    <n v="0"/>
    <m/>
    <n v="0"/>
    <m/>
  </r>
  <r>
    <x v="15"/>
    <x v="0"/>
    <s v="000478"/>
    <n v="1.93"/>
    <n v="2.19"/>
    <n v="318257.99"/>
    <n v="613856.01"/>
    <n v="696985"/>
    <n v="696985"/>
    <n v="696985"/>
    <n v="0"/>
    <n v="1.67"/>
    <n v="-83128.990000000005"/>
    <n v="-11.93"/>
  </r>
  <r>
    <x v="15"/>
    <x v="2"/>
    <s v="100032"/>
    <n v="1.1200000000000001"/>
    <n v="1.19"/>
    <n v="373268.72"/>
    <n v="416567.89"/>
    <n v="445378"/>
    <n v="445378"/>
    <n v="445378"/>
    <n v="0"/>
    <n v="1.67"/>
    <n v="-28810.11"/>
    <n v="-6.47"/>
  </r>
  <r>
    <x v="15"/>
    <x v="3"/>
    <s v="001180"/>
    <n v="0.77"/>
    <n v="0.84"/>
    <n v="533958.61"/>
    <n v="408798.71"/>
    <n v="450892"/>
    <n v="450892"/>
    <n v="450892"/>
    <n v="0"/>
    <n v="1.67"/>
    <n v="-42093.29"/>
    <n v="-9.34"/>
  </r>
  <r>
    <x v="15"/>
    <x v="1"/>
    <s v="000968"/>
    <n v="0.91"/>
    <n v="1.04"/>
    <n v="441676.89"/>
    <n v="403295.17"/>
    <n v="459432.3"/>
    <n v="459432.3"/>
    <n v="459432.3"/>
    <n v="0"/>
    <n v="1.67"/>
    <n v="-56137.13"/>
    <n v="-12.22"/>
  </r>
  <r>
    <x v="15"/>
    <x v="5"/>
    <s v="001064"/>
    <n v="0.55000000000000004"/>
    <n v="0.63"/>
    <n v="417947.55"/>
    <n v="227948.59"/>
    <n v="263407.40000000002"/>
    <n v="263407.40000000002"/>
    <n v="263407.40000000002"/>
    <n v="0"/>
    <n v="1.67"/>
    <n v="-35458.81"/>
    <n v="-13.46"/>
  </r>
  <r>
    <x v="15"/>
    <x v="6"/>
    <s v="310318"/>
    <n v="2.29"/>
    <n v="2.33"/>
    <n v="94044.45"/>
    <n v="215154.89"/>
    <n v="218901"/>
    <n v="218901"/>
    <n v="218901"/>
    <n v="0"/>
    <n v="1.67"/>
    <n v="-3746.11"/>
    <n v="-1.71"/>
  </r>
  <r>
    <x v="15"/>
    <x v="4"/>
    <s v="SH512980"/>
    <n v="0.71"/>
    <n v="0.88"/>
    <n v="281400"/>
    <n v="200075.4"/>
    <n v="247576.56"/>
    <n v="247576.56"/>
    <n v="247576.56"/>
    <n v="0"/>
    <n v="1.66"/>
    <n v="-47501.16"/>
    <n v="-19.190000000000001"/>
  </r>
  <r>
    <x v="15"/>
    <x v="7"/>
    <s v="SH510900"/>
    <n v="1.22"/>
    <n v="1.21"/>
    <n v="142200"/>
    <n v="173484"/>
    <n v="172687.68"/>
    <n v="172687.68"/>
    <n v="172687.68"/>
    <n v="0"/>
    <n v="1.66"/>
    <n v="796.32"/>
    <n v="0.46"/>
  </r>
  <r>
    <x v="15"/>
    <x v="8"/>
    <s v="340001"/>
    <n v="1.0900000000000001"/>
    <n v="1.1399999999999999"/>
    <n v="138731.62"/>
    <n v="151647.53"/>
    <n v="157667"/>
    <n v="157667"/>
    <n v="157667"/>
    <n v="0"/>
    <n v="1.67"/>
    <n v="-6019.47"/>
    <n v="-3.82"/>
  </r>
  <r>
    <x v="15"/>
    <x v="11"/>
    <s v="166005"/>
    <n v="1.54"/>
    <n v="1.69"/>
    <n v="76604.03"/>
    <n v="117633.15"/>
    <n v="129406"/>
    <n v="129406"/>
    <n v="129406"/>
    <n v="0"/>
    <n v="1.67"/>
    <n v="-11772.85"/>
    <n v="-9.1"/>
  </r>
  <r>
    <x v="15"/>
    <x v="10"/>
    <s v="SZ159915"/>
    <n v="1.49"/>
    <n v="1.62"/>
    <n v="72800"/>
    <n v="108180.8"/>
    <n v="117972.4"/>
    <n v="117972.4"/>
    <n v="117972.4"/>
    <n v="0"/>
    <n v="1.66"/>
    <n v="-9791.6"/>
    <n v="-8.3000000000000007"/>
  </r>
  <r>
    <x v="15"/>
    <x v="12"/>
    <s v="519069"/>
    <n v="2.44"/>
    <n v="2.46"/>
    <n v="42446.62"/>
    <n v="103484.86"/>
    <n v="104505"/>
    <n v="104505"/>
    <n v="104505"/>
    <n v="0"/>
    <n v="1.67"/>
    <n v="-1020.14"/>
    <n v="-0.98"/>
  </r>
  <r>
    <x v="15"/>
    <x v="9"/>
    <s v="110022"/>
    <n v="2.78"/>
    <n v="2.56"/>
    <n v="37078.050000000003"/>
    <n v="103225.29"/>
    <n v="127014"/>
    <n v="127014"/>
    <n v="95038.68"/>
    <n v="31975.32"/>
    <n v="2.1"/>
    <n v="8186.61"/>
    <n v="6.45"/>
  </r>
  <r>
    <x v="15"/>
    <x v="13"/>
    <s v="SH510050"/>
    <n v="2.85"/>
    <n v="2.82"/>
    <n v="26300"/>
    <n v="74994.45"/>
    <n v="74244.899999999994"/>
    <n v="74244.899999999994"/>
    <n v="74244.899999999994"/>
    <n v="0"/>
    <n v="1.66"/>
    <n v="749.55"/>
    <n v="1.01"/>
  </r>
  <r>
    <x v="15"/>
    <x v="14"/>
    <s v="001469"/>
    <n v="1.0900000000000001"/>
    <n v="1.1100000000000001"/>
    <n v="65645.899999999994"/>
    <n v="71534.34"/>
    <n v="72821"/>
    <n v="72821"/>
    <n v="72821"/>
    <n v="0"/>
    <n v="1.67"/>
    <n v="-1286.6600000000001"/>
    <n v="-1.77"/>
  </r>
  <r>
    <x v="15"/>
    <x v="18"/>
    <s v="110027"/>
    <n v="1.62"/>
    <n v="1.64"/>
    <n v="39007.660000000003"/>
    <n v="63387.45"/>
    <n v="63980.3"/>
    <n v="63980.3"/>
    <n v="63980.3"/>
    <n v="0"/>
    <n v="1.67"/>
    <n v="-592.85"/>
    <n v="-0.93"/>
  </r>
  <r>
    <x v="15"/>
    <x v="15"/>
    <s v="502010"/>
    <n v="1.05"/>
    <n v="1.1499999999999999"/>
    <n v="55022.27"/>
    <n v="57652.33"/>
    <n v="63090"/>
    <n v="63090"/>
    <n v="63090"/>
    <n v="0"/>
    <n v="1.67"/>
    <n v="-5437.67"/>
    <n v="-8.6199999999999992"/>
  </r>
  <r>
    <x v="15"/>
    <x v="17"/>
    <s v="SZ159920"/>
    <n v="1.56"/>
    <n v="1.52"/>
    <n v="20800"/>
    <n v="32448"/>
    <n v="31564"/>
    <n v="31564"/>
    <n v="31564"/>
    <n v="0"/>
    <n v="1.66"/>
    <n v="884"/>
    <n v="2.8"/>
  </r>
  <r>
    <x v="15"/>
    <x v="16"/>
    <s v="161017"/>
    <n v="1.73"/>
    <n v="1.97"/>
    <n v="17393.18"/>
    <n v="30055.42"/>
    <n v="34195"/>
    <n v="34195"/>
    <n v="34195"/>
    <n v="0"/>
    <n v="1.67"/>
    <n v="-4139.58"/>
    <n v="-12.11"/>
  </r>
  <r>
    <x v="15"/>
    <x v="19"/>
    <s v="000614"/>
    <n v="1.1200000000000001"/>
    <n v="1.07"/>
    <n v="19577.32"/>
    <n v="22004.91"/>
    <n v="20889"/>
    <n v="20889"/>
    <n v="20889"/>
    <n v="0"/>
    <n v="1.67"/>
    <n v="1115.9100000000001"/>
    <n v="5.34"/>
  </r>
  <r>
    <x v="15"/>
    <x v="20"/>
    <s v="SH513030"/>
    <n v="1.04"/>
    <n v="0.96"/>
    <n v="16800"/>
    <n v="17455.2"/>
    <n v="16212"/>
    <n v="16212"/>
    <n v="16212"/>
    <n v="0"/>
    <n v="1.66"/>
    <n v="1243.2"/>
    <n v="7.67"/>
  </r>
  <r>
    <x v="15"/>
    <x v="21"/>
    <s v="090010"/>
    <n v="1.65"/>
    <m/>
    <n v="0"/>
    <n v="0"/>
    <n v="0"/>
    <n v="0"/>
    <m/>
    <n v="0"/>
    <m/>
    <n v="0"/>
    <m/>
  </r>
  <r>
    <x v="15"/>
    <x v="22"/>
    <s v="007136"/>
    <n v="0.99"/>
    <m/>
    <n v="0"/>
    <n v="0"/>
    <n v="0"/>
    <n v="0"/>
    <m/>
    <n v="0"/>
    <m/>
    <n v="0"/>
    <m/>
  </r>
  <r>
    <x v="15"/>
    <x v="23"/>
    <s v="001593"/>
    <n v="0.62"/>
    <m/>
    <n v="0"/>
    <n v="0"/>
    <n v="0"/>
    <n v="0"/>
    <m/>
    <n v="0"/>
    <m/>
    <n v="0"/>
    <m/>
  </r>
  <r>
    <x v="15"/>
    <x v="24"/>
    <s v="SZ162411"/>
    <n v="0"/>
    <m/>
    <n v="0"/>
    <n v="0"/>
    <n v="0"/>
    <n v="0"/>
    <m/>
    <n v="0"/>
    <m/>
    <n v="0"/>
    <m/>
  </r>
  <r>
    <x v="16"/>
    <x v="0"/>
    <s v="000478"/>
    <n v="1.94"/>
    <n v="2.19"/>
    <n v="318257.99"/>
    <n v="617006.77"/>
    <n v="696985"/>
    <n v="696985"/>
    <n v="696985"/>
    <n v="0"/>
    <n v="1.57"/>
    <n v="-79978.23"/>
    <n v="-11.47"/>
  </r>
  <r>
    <x v="16"/>
    <x v="2"/>
    <s v="100032"/>
    <n v="1.1200000000000001"/>
    <n v="1.19"/>
    <n v="373268.72"/>
    <n v="419927.31"/>
    <n v="445378"/>
    <n v="445378"/>
    <n v="445378"/>
    <n v="0"/>
    <n v="1.57"/>
    <n v="-25450.69"/>
    <n v="-5.71"/>
  </r>
  <r>
    <x v="16"/>
    <x v="3"/>
    <s v="001180"/>
    <n v="0.77"/>
    <n v="0.84"/>
    <n v="533958.61"/>
    <n v="413444.15"/>
    <n v="450892"/>
    <n v="450892"/>
    <n v="450892"/>
    <n v="0"/>
    <n v="1.57"/>
    <n v="-37447.85"/>
    <n v="-8.31"/>
  </r>
  <r>
    <x v="16"/>
    <x v="1"/>
    <s v="000968"/>
    <n v="0.93"/>
    <n v="1.04"/>
    <n v="441676.89"/>
    <n v="411863.7"/>
    <n v="459432.3"/>
    <n v="459432.3"/>
    <n v="459432.3"/>
    <n v="0"/>
    <n v="1.57"/>
    <n v="-47568.6"/>
    <n v="-10.35"/>
  </r>
  <r>
    <x v="16"/>
    <x v="5"/>
    <s v="001064"/>
    <n v="0.55000000000000004"/>
    <n v="0.63"/>
    <n v="417947.55"/>
    <n v="230330.89"/>
    <n v="263407.40000000002"/>
    <n v="263407.40000000002"/>
    <n v="263407.40000000002"/>
    <n v="0"/>
    <n v="1.57"/>
    <n v="-33076.51"/>
    <n v="-12.56"/>
  </r>
  <r>
    <x v="16"/>
    <x v="6"/>
    <s v="310318"/>
    <n v="2.39"/>
    <n v="2.33"/>
    <n v="94044.45"/>
    <n v="225161.22"/>
    <n v="218901"/>
    <n v="218901"/>
    <n v="218901"/>
    <n v="0"/>
    <n v="1.57"/>
    <n v="6260.22"/>
    <n v="2.86"/>
  </r>
  <r>
    <x v="16"/>
    <x v="4"/>
    <s v="SH512980"/>
    <n v="0.72"/>
    <n v="0.88"/>
    <n v="281400"/>
    <n v="201482.4"/>
    <n v="247576.56"/>
    <n v="247576.56"/>
    <n v="247576.56"/>
    <n v="0"/>
    <n v="1.56"/>
    <n v="-46094.16"/>
    <n v="-18.62"/>
  </r>
  <r>
    <x v="16"/>
    <x v="7"/>
    <s v="SH510900"/>
    <n v="1.21"/>
    <n v="1.21"/>
    <n v="142200"/>
    <n v="172630.8"/>
    <n v="172687.68"/>
    <n v="172687.68"/>
    <n v="172687.68"/>
    <n v="0"/>
    <n v="1.56"/>
    <n v="-56.88"/>
    <n v="-0.03"/>
  </r>
  <r>
    <x v="16"/>
    <x v="8"/>
    <s v="340001"/>
    <n v="1.1100000000000001"/>
    <n v="1.1399999999999999"/>
    <n v="138731.62"/>
    <n v="154047.59"/>
    <n v="157667"/>
    <n v="157667"/>
    <n v="157667"/>
    <n v="0"/>
    <n v="1.57"/>
    <n v="-3619.41"/>
    <n v="-2.2999999999999998"/>
  </r>
  <r>
    <x v="16"/>
    <x v="11"/>
    <s v="166005"/>
    <n v="1.54"/>
    <n v="1.69"/>
    <n v="76604.03"/>
    <n v="117970.21"/>
    <n v="129406"/>
    <n v="129406"/>
    <n v="129406"/>
    <n v="0"/>
    <n v="1.57"/>
    <n v="-11435.79"/>
    <n v="-8.84"/>
  </r>
  <r>
    <x v="16"/>
    <x v="10"/>
    <s v="SZ159915"/>
    <n v="1.51"/>
    <n v="1.62"/>
    <n v="72800"/>
    <n v="109636.8"/>
    <n v="117972.4"/>
    <n v="117972.4"/>
    <n v="117972.4"/>
    <n v="0"/>
    <n v="1.56"/>
    <n v="-8335.6"/>
    <n v="-7.07"/>
  </r>
  <r>
    <x v="16"/>
    <x v="12"/>
    <s v="519069"/>
    <n v="2.5"/>
    <n v="2.46"/>
    <n v="42446.62"/>
    <n v="106201.44"/>
    <n v="104505"/>
    <n v="104505"/>
    <n v="104505"/>
    <n v="0"/>
    <n v="1.57"/>
    <n v="1696.44"/>
    <n v="1.62"/>
  </r>
  <r>
    <x v="16"/>
    <x v="9"/>
    <s v="110022"/>
    <n v="2.79"/>
    <n v="2.56"/>
    <n v="37078.050000000003"/>
    <n v="103336.53"/>
    <n v="127014"/>
    <n v="127014"/>
    <n v="95038.68"/>
    <n v="31975.32"/>
    <n v="1.97"/>
    <n v="8297.85"/>
    <n v="6.53"/>
  </r>
  <r>
    <x v="16"/>
    <x v="18"/>
    <s v="110027"/>
    <n v="1.65"/>
    <n v="1.64"/>
    <n v="57230.16"/>
    <n v="94143.61"/>
    <n v="93980.3"/>
    <n v="93980.3"/>
    <n v="93980.3"/>
    <n v="0"/>
    <n v="1.57"/>
    <n v="163.31"/>
    <n v="0.17"/>
  </r>
  <r>
    <x v="16"/>
    <x v="13"/>
    <s v="SH510050"/>
    <n v="2.89"/>
    <n v="2.82"/>
    <n v="26300"/>
    <n v="76064.86"/>
    <n v="74244.899999999994"/>
    <n v="74244.899999999994"/>
    <n v="74244.899999999994"/>
    <n v="0"/>
    <n v="1.56"/>
    <n v="1819.96"/>
    <n v="2.4500000000000002"/>
  </r>
  <r>
    <x v="16"/>
    <x v="14"/>
    <s v="001469"/>
    <n v="1.1100000000000001"/>
    <n v="1.1100000000000001"/>
    <n v="65645.899999999994"/>
    <n v="72597.8"/>
    <n v="72821"/>
    <n v="72821"/>
    <n v="72821"/>
    <n v="0"/>
    <n v="1.57"/>
    <n v="-223.2"/>
    <n v="-0.31"/>
  </r>
  <r>
    <x v="16"/>
    <x v="15"/>
    <s v="502010"/>
    <n v="1.04"/>
    <n v="1.1499999999999999"/>
    <n v="55022.27"/>
    <n v="57113.120000000003"/>
    <n v="63090"/>
    <n v="63090"/>
    <n v="63090"/>
    <n v="0"/>
    <n v="1.57"/>
    <n v="-5976.88"/>
    <n v="-9.4700000000000006"/>
  </r>
  <r>
    <x v="16"/>
    <x v="17"/>
    <s v="SZ159920"/>
    <n v="1.54"/>
    <n v="1.52"/>
    <n v="20800"/>
    <n v="32094.400000000001"/>
    <n v="31564"/>
    <n v="31564"/>
    <n v="31564"/>
    <n v="0"/>
    <n v="1.56"/>
    <n v="530.4"/>
    <n v="1.68"/>
  </r>
  <r>
    <x v="16"/>
    <x v="16"/>
    <s v="161017"/>
    <n v="1.74"/>
    <n v="1.97"/>
    <n v="17393.18"/>
    <n v="30264.13"/>
    <n v="34195"/>
    <n v="34195"/>
    <n v="34195"/>
    <n v="0"/>
    <n v="1.57"/>
    <n v="-3930.87"/>
    <n v="-11.5"/>
  </r>
  <r>
    <x v="16"/>
    <x v="19"/>
    <s v="000614"/>
    <n v="1.1299999999999999"/>
    <n v="1.07"/>
    <n v="19577.32"/>
    <n v="22102.79"/>
    <n v="20889"/>
    <n v="20889"/>
    <n v="20889"/>
    <n v="0"/>
    <n v="1.57"/>
    <n v="1213.79"/>
    <n v="5.81"/>
  </r>
  <r>
    <x v="16"/>
    <x v="20"/>
    <s v="SH513030"/>
    <n v="1.03"/>
    <n v="0.96"/>
    <n v="16800"/>
    <n v="17388"/>
    <n v="16212"/>
    <n v="16212"/>
    <n v="16212"/>
    <n v="0"/>
    <n v="1.56"/>
    <n v="1176"/>
    <n v="7.25"/>
  </r>
  <r>
    <x v="16"/>
    <x v="21"/>
    <s v="090010"/>
    <n v="1.66"/>
    <m/>
    <n v="0"/>
    <n v="0"/>
    <n v="0"/>
    <n v="0"/>
    <m/>
    <n v="0"/>
    <m/>
    <n v="0"/>
    <m/>
  </r>
  <r>
    <x v="16"/>
    <x v="22"/>
    <s v="007136"/>
    <n v="1.01"/>
    <m/>
    <n v="0"/>
    <n v="0"/>
    <n v="0"/>
    <n v="0"/>
    <m/>
    <n v="0"/>
    <m/>
    <n v="0"/>
    <m/>
  </r>
  <r>
    <x v="16"/>
    <x v="23"/>
    <s v="001593"/>
    <n v="0.62"/>
    <m/>
    <n v="0"/>
    <n v="0"/>
    <n v="0"/>
    <n v="0"/>
    <m/>
    <n v="0"/>
    <m/>
    <n v="0"/>
    <m/>
  </r>
  <r>
    <x v="16"/>
    <x v="24"/>
    <s v="SZ162411"/>
    <n v="0"/>
    <m/>
    <n v="0"/>
    <n v="0"/>
    <n v="0"/>
    <n v="0"/>
    <m/>
    <n v="0"/>
    <m/>
    <n v="0"/>
    <m/>
  </r>
  <r>
    <x v="17"/>
    <x v="0"/>
    <s v="000478"/>
    <n v="1.9"/>
    <n v="2.19"/>
    <n v="318257.99"/>
    <n v="605390.35"/>
    <n v="696985"/>
    <n v="696985"/>
    <n v="696985"/>
    <n v="0"/>
    <n v="1.48"/>
    <n v="-91594.65"/>
    <n v="-13.14"/>
  </r>
  <r>
    <x v="17"/>
    <x v="2"/>
    <s v="100032"/>
    <n v="1.1000000000000001"/>
    <n v="1.19"/>
    <n v="373268.72"/>
    <n v="409849.05"/>
    <n v="445378"/>
    <n v="445378"/>
    <n v="445378"/>
    <n v="0"/>
    <n v="1.48"/>
    <n v="-35528.949999999997"/>
    <n v="-7.98"/>
  </r>
  <r>
    <x v="17"/>
    <x v="3"/>
    <s v="001180"/>
    <n v="0.76"/>
    <n v="0.84"/>
    <n v="533958.61"/>
    <n v="406128.92"/>
    <n v="450892"/>
    <n v="450892"/>
    <n v="450892"/>
    <n v="0"/>
    <n v="1.48"/>
    <n v="-44763.08"/>
    <n v="-9.93"/>
  </r>
  <r>
    <x v="17"/>
    <x v="1"/>
    <s v="000968"/>
    <n v="0.92"/>
    <n v="1.04"/>
    <n v="441676.89"/>
    <n v="404576.03"/>
    <n v="459432.3"/>
    <n v="459432.3"/>
    <n v="459432.3"/>
    <n v="0"/>
    <n v="1.48"/>
    <n v="-54856.27"/>
    <n v="-11.94"/>
  </r>
  <r>
    <x v="17"/>
    <x v="5"/>
    <s v="001064"/>
    <n v="0.54"/>
    <n v="0.63"/>
    <n v="417947.55"/>
    <n v="227363.47"/>
    <n v="263407.40000000002"/>
    <n v="263407.40000000002"/>
    <n v="263407.40000000002"/>
    <n v="0"/>
    <n v="1.48"/>
    <n v="-36043.93"/>
    <n v="-13.68"/>
  </r>
  <r>
    <x v="17"/>
    <x v="6"/>
    <s v="310318"/>
    <n v="2.34"/>
    <n v="2.33"/>
    <n v="94044.45"/>
    <n v="219913.54"/>
    <n v="218901"/>
    <n v="218901"/>
    <n v="218901"/>
    <n v="0"/>
    <n v="1.48"/>
    <n v="1012.54"/>
    <n v="0.46"/>
  </r>
  <r>
    <x v="17"/>
    <x v="4"/>
    <s v="SH512980"/>
    <n v="0.71"/>
    <n v="0.88"/>
    <n v="281400"/>
    <n v="200638.2"/>
    <n v="247576.56"/>
    <n v="247576.56"/>
    <n v="247576.56"/>
    <n v="0"/>
    <n v="1.47"/>
    <n v="-46938.36"/>
    <n v="-18.96"/>
  </r>
  <r>
    <x v="17"/>
    <x v="7"/>
    <s v="SH510900"/>
    <n v="1.17"/>
    <n v="1.21"/>
    <n v="142200"/>
    <n v="166374"/>
    <n v="172687.68"/>
    <n v="172687.68"/>
    <n v="172687.68"/>
    <n v="0"/>
    <n v="1.47"/>
    <n v="-6313.68"/>
    <n v="-3.66"/>
  </r>
  <r>
    <x v="17"/>
    <x v="8"/>
    <s v="340001"/>
    <n v="1.1000000000000001"/>
    <n v="1.1399999999999999"/>
    <n v="138731.62"/>
    <n v="153118.09"/>
    <n v="157667"/>
    <n v="157667"/>
    <n v="157667"/>
    <n v="0"/>
    <n v="1.48"/>
    <n v="-4548.91"/>
    <n v="-2.89"/>
  </r>
  <r>
    <x v="17"/>
    <x v="11"/>
    <s v="166005"/>
    <n v="1.49"/>
    <n v="1.69"/>
    <n v="76604.03"/>
    <n v="114025.1"/>
    <n v="129406"/>
    <n v="129406"/>
    <n v="129406"/>
    <n v="0"/>
    <n v="1.48"/>
    <n v="-15380.9"/>
    <n v="-11.89"/>
  </r>
  <r>
    <x v="17"/>
    <x v="10"/>
    <s v="SZ159915"/>
    <n v="1.5"/>
    <n v="1.62"/>
    <n v="72800"/>
    <n v="109272.8"/>
    <n v="117972.4"/>
    <n v="117972.4"/>
    <n v="117972.4"/>
    <n v="0"/>
    <n v="1.47"/>
    <n v="-8699.6"/>
    <n v="-7.37"/>
  </r>
  <r>
    <x v="17"/>
    <x v="12"/>
    <s v="519069"/>
    <n v="2.4500000000000002"/>
    <n v="2.46"/>
    <n v="42446.62"/>
    <n v="103909.33"/>
    <n v="104505"/>
    <n v="104505"/>
    <n v="104505"/>
    <n v="0"/>
    <n v="1.48"/>
    <n v="-595.66999999999996"/>
    <n v="-0.56999999999999995"/>
  </r>
  <r>
    <x v="17"/>
    <x v="9"/>
    <s v="110022"/>
    <n v="2.73"/>
    <n v="2.56"/>
    <n v="37078.050000000003"/>
    <n v="101148.92"/>
    <n v="127014"/>
    <n v="127014"/>
    <n v="95038.68"/>
    <n v="31975.32"/>
    <n v="1.86"/>
    <n v="6110.24"/>
    <n v="4.8099999999999996"/>
  </r>
  <r>
    <x v="17"/>
    <x v="18"/>
    <s v="110027"/>
    <n v="1.64"/>
    <n v="1.64"/>
    <n v="57230.16"/>
    <n v="93743"/>
    <n v="93980.3"/>
    <n v="93980.3"/>
    <n v="93980.3"/>
    <n v="0"/>
    <n v="1.48"/>
    <n v="-237.3"/>
    <n v="-0.25"/>
  </r>
  <r>
    <x v="17"/>
    <x v="13"/>
    <s v="SH510050"/>
    <n v="2.8"/>
    <n v="2.82"/>
    <n v="26300"/>
    <n v="73718.899999999994"/>
    <n v="74244.899999999994"/>
    <n v="74244.899999999994"/>
    <n v="74244.899999999994"/>
    <n v="0"/>
    <n v="1.47"/>
    <n v="-526"/>
    <n v="-0.71"/>
  </r>
  <r>
    <x v="17"/>
    <x v="14"/>
    <s v="001469"/>
    <n v="1.07"/>
    <n v="1.1100000000000001"/>
    <n v="65645.899999999994"/>
    <n v="69926.009999999995"/>
    <n v="72821"/>
    <n v="72821"/>
    <n v="72821"/>
    <n v="0"/>
    <n v="1.48"/>
    <n v="-2894.99"/>
    <n v="-3.98"/>
  </r>
  <r>
    <x v="17"/>
    <x v="15"/>
    <s v="502010"/>
    <n v="0.98"/>
    <n v="1.1499999999999999"/>
    <n v="55022.27"/>
    <n v="54141.91"/>
    <n v="63090"/>
    <n v="63090"/>
    <n v="63090"/>
    <n v="0"/>
    <n v="1.48"/>
    <n v="-8948.09"/>
    <n v="-14.18"/>
  </r>
  <r>
    <x v="17"/>
    <x v="17"/>
    <s v="SZ159920"/>
    <n v="1.47"/>
    <n v="1.52"/>
    <n v="20800"/>
    <n v="30638.400000000001"/>
    <n v="31564"/>
    <n v="31564"/>
    <n v="31564"/>
    <n v="0"/>
    <n v="1.47"/>
    <n v="-925.6"/>
    <n v="-2.93"/>
  </r>
  <r>
    <x v="17"/>
    <x v="16"/>
    <s v="161017"/>
    <n v="1.72"/>
    <n v="1.97"/>
    <n v="17393.18"/>
    <n v="29846.7"/>
    <n v="34195"/>
    <n v="34195"/>
    <n v="34195"/>
    <n v="0"/>
    <n v="1.48"/>
    <n v="-4348.3"/>
    <n v="-12.72"/>
  </r>
  <r>
    <x v="17"/>
    <x v="19"/>
    <s v="000614"/>
    <n v="1.08"/>
    <n v="1.07"/>
    <n v="19577.32"/>
    <n v="21143.51"/>
    <n v="20889"/>
    <n v="20889"/>
    <n v="20889"/>
    <n v="0"/>
    <n v="1.48"/>
    <n v="254.51"/>
    <n v="1.22"/>
  </r>
  <r>
    <x v="17"/>
    <x v="20"/>
    <s v="SH513030"/>
    <n v="1.02"/>
    <n v="0.96"/>
    <n v="16800"/>
    <n v="17119.2"/>
    <n v="16212"/>
    <n v="16212"/>
    <n v="16212"/>
    <n v="0"/>
    <n v="1.47"/>
    <n v="907.2"/>
    <n v="5.6"/>
  </r>
  <r>
    <x v="17"/>
    <x v="21"/>
    <s v="090010"/>
    <n v="1.62"/>
    <m/>
    <n v="0"/>
    <n v="0"/>
    <n v="0"/>
    <n v="0"/>
    <m/>
    <n v="0"/>
    <m/>
    <n v="0"/>
    <m/>
  </r>
  <r>
    <x v="17"/>
    <x v="22"/>
    <s v="007136"/>
    <n v="0.98"/>
    <m/>
    <n v="0"/>
    <n v="0"/>
    <n v="0"/>
    <n v="0"/>
    <m/>
    <n v="0"/>
    <m/>
    <n v="0"/>
    <m/>
  </r>
  <r>
    <x v="17"/>
    <x v="23"/>
    <s v="001593"/>
    <n v="0.62"/>
    <m/>
    <n v="0"/>
    <n v="0"/>
    <n v="0"/>
    <n v="0"/>
    <m/>
    <n v="0"/>
    <m/>
    <n v="0"/>
    <m/>
  </r>
  <r>
    <x v="17"/>
    <x v="24"/>
    <s v="SZ162411"/>
    <n v="0"/>
    <m/>
    <n v="0"/>
    <n v="0"/>
    <n v="0"/>
    <n v="0"/>
    <m/>
    <n v="0"/>
    <m/>
    <n v="0"/>
    <m/>
  </r>
  <r>
    <x v="18"/>
    <x v="0"/>
    <s v="000478"/>
    <n v="1.82"/>
    <n v="2.19"/>
    <n v="318257.99"/>
    <n v="578974.93999999994"/>
    <n v="696985"/>
    <n v="696985"/>
    <n v="696985"/>
    <n v="0"/>
    <n v="1.4"/>
    <n v="-118010.06"/>
    <n v="-16.93"/>
  </r>
  <r>
    <x v="18"/>
    <x v="3"/>
    <s v="001180"/>
    <n v="0.75"/>
    <n v="0.84"/>
    <n v="533958.61"/>
    <n v="401216.5"/>
    <n v="450892"/>
    <n v="450892"/>
    <n v="450892"/>
    <n v="0"/>
    <n v="1.4"/>
    <n v="-49675.5"/>
    <n v="-11.02"/>
  </r>
  <r>
    <x v="18"/>
    <x v="2"/>
    <s v="100032"/>
    <n v="1.06"/>
    <n v="1.19"/>
    <n v="373268.72"/>
    <n v="396411.38"/>
    <n v="445378"/>
    <n v="445378"/>
    <n v="445378"/>
    <n v="0"/>
    <n v="1.4"/>
    <n v="-48966.62"/>
    <n v="-10.99"/>
  </r>
  <r>
    <x v="18"/>
    <x v="1"/>
    <s v="000968"/>
    <n v="0.89"/>
    <n v="1.04"/>
    <n v="441676.89"/>
    <n v="393931.62"/>
    <n v="459432.3"/>
    <n v="459432.3"/>
    <n v="459432.3"/>
    <n v="0"/>
    <n v="1.4"/>
    <n v="-65500.68"/>
    <n v="-14.26"/>
  </r>
  <r>
    <x v="18"/>
    <x v="5"/>
    <s v="001064"/>
    <n v="0.52"/>
    <n v="0.63"/>
    <n v="417947.55"/>
    <n v="219255.28"/>
    <n v="263407.40000000002"/>
    <n v="263407.40000000002"/>
    <n v="263407.40000000002"/>
    <n v="0"/>
    <n v="1.4"/>
    <n v="-44152.12"/>
    <n v="-16.760000000000002"/>
  </r>
  <r>
    <x v="18"/>
    <x v="6"/>
    <s v="310318"/>
    <n v="2.2799999999999998"/>
    <n v="2.33"/>
    <n v="94044.45"/>
    <n v="214148.62"/>
    <n v="218901"/>
    <n v="218901"/>
    <n v="218901"/>
    <n v="0"/>
    <n v="1.4"/>
    <n v="-4752.38"/>
    <n v="-2.17"/>
  </r>
  <r>
    <x v="18"/>
    <x v="4"/>
    <s v="SH512980"/>
    <n v="0.68"/>
    <n v="0.88"/>
    <n v="281400"/>
    <n v="190507.8"/>
    <n v="247576.56"/>
    <n v="247576.56"/>
    <n v="247576.56"/>
    <n v="0"/>
    <n v="1.39"/>
    <n v="-57068.76"/>
    <n v="-23.05"/>
  </r>
  <r>
    <x v="18"/>
    <x v="7"/>
    <s v="SH510900"/>
    <n v="1.1499999999999999"/>
    <n v="1.21"/>
    <n v="142200"/>
    <n v="163814.39999999999"/>
    <n v="172687.68"/>
    <n v="172687.68"/>
    <n v="172687.68"/>
    <n v="0"/>
    <n v="1.39"/>
    <n v="-8873.2800000000007"/>
    <n v="-5.14"/>
  </r>
  <r>
    <x v="18"/>
    <x v="8"/>
    <s v="340001"/>
    <n v="1.1000000000000001"/>
    <n v="1.1399999999999999"/>
    <n v="138731.62"/>
    <n v="152105.35"/>
    <n v="157667"/>
    <n v="157667"/>
    <n v="157667"/>
    <n v="0"/>
    <n v="1.4"/>
    <n v="-5561.65"/>
    <n v="-3.53"/>
  </r>
  <r>
    <x v="18"/>
    <x v="18"/>
    <s v="110027"/>
    <n v="1.63"/>
    <n v="1.64"/>
    <n v="75586.570000000007"/>
    <n v="123206.11"/>
    <n v="123980.3"/>
    <n v="123980.3"/>
    <n v="123980.3"/>
    <n v="0"/>
    <n v="1.4"/>
    <n v="-774.19"/>
    <n v="-0.62"/>
  </r>
  <r>
    <x v="18"/>
    <x v="11"/>
    <s v="166005"/>
    <n v="1.44"/>
    <n v="1.69"/>
    <n v="76604.03"/>
    <n v="110141.27"/>
    <n v="129406"/>
    <n v="129406"/>
    <n v="129406"/>
    <n v="0"/>
    <n v="1.4"/>
    <n v="-19264.73"/>
    <n v="-14.89"/>
  </r>
  <r>
    <x v="18"/>
    <x v="10"/>
    <s v="SZ159915"/>
    <n v="1.45"/>
    <n v="1.62"/>
    <n v="72800"/>
    <n v="105560"/>
    <n v="117972.4"/>
    <n v="117972.4"/>
    <n v="117972.4"/>
    <n v="0"/>
    <n v="1.39"/>
    <n v="-12412.4"/>
    <n v="-10.52"/>
  </r>
  <r>
    <x v="18"/>
    <x v="12"/>
    <s v="519069"/>
    <n v="2.39"/>
    <n v="2.46"/>
    <n v="42446.62"/>
    <n v="101447.42"/>
    <n v="104505"/>
    <n v="104505"/>
    <n v="104505"/>
    <n v="0"/>
    <n v="1.4"/>
    <n v="-3057.58"/>
    <n v="-2.93"/>
  </r>
  <r>
    <x v="18"/>
    <x v="9"/>
    <s v="110022"/>
    <n v="2.69"/>
    <n v="2.56"/>
    <n v="37078.050000000003"/>
    <n v="99739.95"/>
    <n v="127014"/>
    <n v="127014"/>
    <n v="95038.68"/>
    <n v="31975.32"/>
    <n v="1.76"/>
    <n v="4701.2700000000004"/>
    <n v="3.7"/>
  </r>
  <r>
    <x v="18"/>
    <x v="13"/>
    <s v="SH510050"/>
    <n v="2.74"/>
    <n v="2.82"/>
    <n v="26300"/>
    <n v="71933.13"/>
    <n v="74244.899999999994"/>
    <n v="74244.899999999994"/>
    <n v="74244.899999999994"/>
    <n v="0"/>
    <n v="1.39"/>
    <n v="-2311.77"/>
    <n v="-3.11"/>
  </r>
  <r>
    <x v="18"/>
    <x v="14"/>
    <s v="001469"/>
    <n v="1.04"/>
    <n v="1.1100000000000001"/>
    <n v="65645.899999999994"/>
    <n v="68429.289999999994"/>
    <n v="72821"/>
    <n v="72821"/>
    <n v="72821"/>
    <n v="0"/>
    <n v="1.4"/>
    <n v="-4391.71"/>
    <n v="-6.03"/>
  </r>
  <r>
    <x v="18"/>
    <x v="15"/>
    <s v="502010"/>
    <n v="0.94"/>
    <n v="1.1499999999999999"/>
    <n v="55022.27"/>
    <n v="51985.04"/>
    <n v="63090"/>
    <n v="63090"/>
    <n v="63090"/>
    <n v="0"/>
    <n v="1.4"/>
    <n v="-11104.96"/>
    <n v="-17.600000000000001"/>
  </r>
  <r>
    <x v="18"/>
    <x v="17"/>
    <s v="SZ159920"/>
    <n v="1.45"/>
    <n v="1.52"/>
    <n v="20800"/>
    <n v="30076.799999999999"/>
    <n v="31564"/>
    <n v="31564"/>
    <n v="31564"/>
    <n v="0"/>
    <n v="1.39"/>
    <n v="-1487.2"/>
    <n v="-4.71"/>
  </r>
  <r>
    <x v="18"/>
    <x v="16"/>
    <s v="161017"/>
    <n v="1.65"/>
    <n v="1.97"/>
    <n v="17393.18"/>
    <n v="28733.53"/>
    <n v="34195"/>
    <n v="34195"/>
    <n v="34195"/>
    <n v="0"/>
    <n v="1.4"/>
    <n v="-5461.47"/>
    <n v="-15.97"/>
  </r>
  <r>
    <x v="18"/>
    <x v="19"/>
    <s v="000614"/>
    <n v="1.0900000000000001"/>
    <n v="1.07"/>
    <n v="19577.32"/>
    <n v="21378.43"/>
    <n v="20889"/>
    <n v="20889"/>
    <n v="20889"/>
    <n v="0"/>
    <n v="1.4"/>
    <n v="489.43"/>
    <n v="2.34"/>
  </r>
  <r>
    <x v="18"/>
    <x v="20"/>
    <s v="SH513030"/>
    <n v="1.01"/>
    <n v="0.96"/>
    <n v="16800"/>
    <n v="16900.8"/>
    <n v="16212"/>
    <n v="16212"/>
    <n v="16212"/>
    <n v="0"/>
    <n v="1.39"/>
    <n v="688.8"/>
    <n v="4.25"/>
  </r>
  <r>
    <x v="18"/>
    <x v="21"/>
    <s v="090010"/>
    <n v="1.56"/>
    <m/>
    <n v="0"/>
    <n v="0"/>
    <n v="0"/>
    <n v="0"/>
    <m/>
    <n v="0"/>
    <m/>
    <n v="0"/>
    <m/>
  </r>
  <r>
    <x v="18"/>
    <x v="22"/>
    <s v="007136"/>
    <n v="0.97"/>
    <m/>
    <n v="0"/>
    <n v="0"/>
    <n v="0"/>
    <n v="0"/>
    <m/>
    <n v="0"/>
    <m/>
    <n v="0"/>
    <m/>
  </r>
  <r>
    <x v="18"/>
    <x v="23"/>
    <s v="001593"/>
    <n v="0.6"/>
    <m/>
    <n v="0"/>
    <n v="0"/>
    <n v="0"/>
    <n v="0"/>
    <m/>
    <n v="0"/>
    <m/>
    <n v="0"/>
    <m/>
  </r>
  <r>
    <x v="18"/>
    <x v="24"/>
    <s v="SZ162411"/>
    <n v="0"/>
    <m/>
    <n v="0"/>
    <n v="0"/>
    <n v="0"/>
    <n v="0"/>
    <m/>
    <n v="0"/>
    <m/>
    <n v="0"/>
    <m/>
  </r>
  <r>
    <x v="19"/>
    <x v="0"/>
    <s v="000478"/>
    <n v="1.86"/>
    <n v="2.19"/>
    <n v="318257.99"/>
    <n v="592882.81000000006"/>
    <n v="696985"/>
    <n v="696985"/>
    <n v="696985"/>
    <n v="0"/>
    <n v="1.33"/>
    <n v="-104102.19"/>
    <n v="-14.94"/>
  </r>
  <r>
    <x v="19"/>
    <x v="3"/>
    <s v="001180"/>
    <n v="0.79"/>
    <n v="0.84"/>
    <n v="533958.61"/>
    <n v="419157.51"/>
    <n v="450892"/>
    <n v="450892"/>
    <n v="450892"/>
    <n v="0"/>
    <n v="1.33"/>
    <n v="-31734.49"/>
    <n v="-7.04"/>
  </r>
  <r>
    <x v="19"/>
    <x v="1"/>
    <s v="000968"/>
    <n v="0.92"/>
    <n v="1.04"/>
    <n v="441676.89"/>
    <n v="405371.05"/>
    <n v="459432.3"/>
    <n v="459432.3"/>
    <n v="459432.3"/>
    <n v="0"/>
    <n v="1.33"/>
    <n v="-54061.25"/>
    <n v="-11.77"/>
  </r>
  <r>
    <x v="19"/>
    <x v="2"/>
    <s v="100032"/>
    <n v="1.08"/>
    <n v="1.19"/>
    <n v="373268.72"/>
    <n v="402010.41"/>
    <n v="445378"/>
    <n v="445378"/>
    <n v="445378"/>
    <n v="0"/>
    <n v="1.33"/>
    <n v="-43367.59"/>
    <n v="-9.74"/>
  </r>
  <r>
    <x v="19"/>
    <x v="5"/>
    <s v="001064"/>
    <n v="0.53"/>
    <n v="0.63"/>
    <n v="417947.55"/>
    <n v="222891.43"/>
    <n v="263407.40000000002"/>
    <n v="263407.40000000002"/>
    <n v="263407.40000000002"/>
    <n v="0"/>
    <n v="1.33"/>
    <n v="-40515.97"/>
    <n v="-15.38"/>
  </r>
  <r>
    <x v="19"/>
    <x v="6"/>
    <s v="310318"/>
    <n v="2.3199999999999998"/>
    <n v="2.33"/>
    <n v="94044.45"/>
    <n v="218625.13"/>
    <n v="218901"/>
    <n v="218901"/>
    <n v="218901"/>
    <n v="0"/>
    <n v="1.33"/>
    <n v="-275.87"/>
    <n v="-0.13"/>
  </r>
  <r>
    <x v="19"/>
    <x v="4"/>
    <s v="SH512980"/>
    <n v="0.7"/>
    <n v="0.88"/>
    <n v="281400"/>
    <n v="195854.4"/>
    <n v="247576.56"/>
    <n v="247576.56"/>
    <n v="247576.56"/>
    <n v="0"/>
    <n v="1.32"/>
    <n v="-51722.16"/>
    <n v="-20.89"/>
  </r>
  <r>
    <x v="19"/>
    <x v="7"/>
    <s v="SH510900"/>
    <n v="1.1499999999999999"/>
    <n v="1.21"/>
    <n v="142200"/>
    <n v="163387.79999999999"/>
    <n v="172687.68"/>
    <n v="172687.68"/>
    <n v="172687.68"/>
    <n v="0"/>
    <n v="1.32"/>
    <n v="-9299.8799999999992"/>
    <n v="-5.39"/>
  </r>
  <r>
    <x v="19"/>
    <x v="8"/>
    <s v="340001"/>
    <n v="1.1100000000000001"/>
    <n v="1.1399999999999999"/>
    <n v="138731.62"/>
    <n v="153770.13"/>
    <n v="157667"/>
    <n v="157667"/>
    <n v="157667"/>
    <n v="0"/>
    <n v="1.33"/>
    <n v="-3896.87"/>
    <n v="-2.4700000000000002"/>
  </r>
  <r>
    <x v="19"/>
    <x v="18"/>
    <s v="110027"/>
    <n v="1.65"/>
    <n v="1.64"/>
    <n v="75586.570000000007"/>
    <n v="124415.49"/>
    <n v="123980.3"/>
    <n v="123980.3"/>
    <n v="123980.3"/>
    <n v="0"/>
    <n v="1.33"/>
    <n v="435.19"/>
    <n v="0.35"/>
  </r>
  <r>
    <x v="19"/>
    <x v="11"/>
    <s v="166005"/>
    <n v="1.47"/>
    <n v="1.69"/>
    <n v="76604.03"/>
    <n v="112309.17"/>
    <n v="129406"/>
    <n v="129406"/>
    <n v="129406"/>
    <n v="0"/>
    <n v="1.33"/>
    <n v="-17096.830000000002"/>
    <n v="-13.21"/>
  </r>
  <r>
    <x v="19"/>
    <x v="10"/>
    <s v="SZ159915"/>
    <n v="1.51"/>
    <n v="1.62"/>
    <n v="72800"/>
    <n v="110073.60000000001"/>
    <n v="117972.4"/>
    <n v="117972.4"/>
    <n v="117972.4"/>
    <n v="0"/>
    <n v="1.32"/>
    <n v="-7898.8"/>
    <n v="-6.7"/>
  </r>
  <r>
    <x v="19"/>
    <x v="12"/>
    <s v="519069"/>
    <n v="2.44"/>
    <n v="2.46"/>
    <n v="42446.62"/>
    <n v="103442.41"/>
    <n v="104505"/>
    <n v="104505"/>
    <n v="104505"/>
    <n v="0"/>
    <n v="1.33"/>
    <n v="-1062.5899999999999"/>
    <n v="-1.02"/>
  </r>
  <r>
    <x v="19"/>
    <x v="9"/>
    <s v="110022"/>
    <n v="2.79"/>
    <n v="2.56"/>
    <n v="37078.050000000003"/>
    <n v="103299.45"/>
    <n v="127014"/>
    <n v="127014"/>
    <n v="95038.68"/>
    <n v="31975.32"/>
    <n v="1.67"/>
    <n v="8260.77"/>
    <n v="6.5"/>
  </r>
  <r>
    <x v="19"/>
    <x v="13"/>
    <s v="SH510050"/>
    <n v="2.78"/>
    <n v="2.82"/>
    <n v="26300"/>
    <n v="73208.679999999993"/>
    <n v="74244.899999999994"/>
    <n v="74244.899999999994"/>
    <n v="74244.899999999994"/>
    <n v="0"/>
    <n v="1.32"/>
    <n v="-1036.22"/>
    <n v="-1.4"/>
  </r>
  <r>
    <x v="19"/>
    <x v="14"/>
    <s v="001469"/>
    <n v="1.05"/>
    <n v="1.1100000000000001"/>
    <n v="65645.899999999994"/>
    <n v="69006.97"/>
    <n v="72821"/>
    <n v="72821"/>
    <n v="72821"/>
    <n v="0"/>
    <n v="1.33"/>
    <n v="-3814.03"/>
    <n v="-5.24"/>
  </r>
  <r>
    <x v="19"/>
    <x v="15"/>
    <s v="502010"/>
    <n v="0.96"/>
    <n v="1.1499999999999999"/>
    <n v="55022.27"/>
    <n v="52793.87"/>
    <n v="63090"/>
    <n v="63090"/>
    <n v="63090"/>
    <n v="0"/>
    <n v="1.33"/>
    <n v="-10296.129999999999"/>
    <n v="-16.32"/>
  </r>
  <r>
    <x v="19"/>
    <x v="16"/>
    <s v="161017"/>
    <n v="1.7"/>
    <n v="1.97"/>
    <n v="17393.18"/>
    <n v="29516.23"/>
    <n v="34195"/>
    <n v="34195"/>
    <n v="34195"/>
    <n v="0"/>
    <n v="1.33"/>
    <n v="-4678.7700000000004"/>
    <n v="-13.68"/>
  </r>
  <r>
    <x v="19"/>
    <x v="17"/>
    <s v="SZ159920"/>
    <n v="1.42"/>
    <n v="1.52"/>
    <n v="20800"/>
    <n v="29494.400000000001"/>
    <n v="31564"/>
    <n v="31564"/>
    <n v="31564"/>
    <n v="0"/>
    <n v="1.32"/>
    <n v="-2069.6"/>
    <n v="-6.56"/>
  </r>
  <r>
    <x v="19"/>
    <x v="19"/>
    <s v="000614"/>
    <n v="1.07"/>
    <n v="1.07"/>
    <n v="19577.32"/>
    <n v="21026.04"/>
    <n v="20889"/>
    <n v="20889"/>
    <n v="20889"/>
    <n v="0"/>
    <n v="1.33"/>
    <n v="137.04"/>
    <n v="0.66"/>
  </r>
  <r>
    <x v="19"/>
    <x v="20"/>
    <s v="SH513030"/>
    <n v="0.99"/>
    <n v="0.96"/>
    <n v="16800"/>
    <n v="16564.8"/>
    <n v="16212"/>
    <n v="16212"/>
    <n v="16212"/>
    <n v="0"/>
    <n v="1.32"/>
    <n v="352.8"/>
    <n v="2.1800000000000002"/>
  </r>
  <r>
    <x v="19"/>
    <x v="21"/>
    <s v="090010"/>
    <n v="1.59"/>
    <m/>
    <n v="0"/>
    <n v="0"/>
    <n v="0"/>
    <n v="0"/>
    <m/>
    <n v="0"/>
    <m/>
    <n v="0"/>
    <m/>
  </r>
  <r>
    <x v="19"/>
    <x v="22"/>
    <s v="007136"/>
    <n v="0.98"/>
    <m/>
    <n v="0"/>
    <n v="0"/>
    <n v="0"/>
    <n v="0"/>
    <m/>
    <n v="0"/>
    <m/>
    <n v="0"/>
    <m/>
  </r>
  <r>
    <x v="19"/>
    <x v="23"/>
    <s v="001593"/>
    <n v="0.63"/>
    <m/>
    <n v="0"/>
    <n v="0"/>
    <n v="0"/>
    <n v="0"/>
    <m/>
    <n v="0"/>
    <m/>
    <n v="0"/>
    <m/>
  </r>
  <r>
    <x v="19"/>
    <x v="24"/>
    <s v="SZ162411"/>
    <n v="0"/>
    <m/>
    <n v="0"/>
    <n v="0"/>
    <n v="0"/>
    <n v="0"/>
    <m/>
    <n v="0"/>
    <m/>
    <n v="0"/>
    <m/>
  </r>
  <r>
    <x v="20"/>
    <x v="0"/>
    <s v="000478"/>
    <n v="1.92"/>
    <n v="2.19"/>
    <n v="318257.99"/>
    <n v="611373.6"/>
    <n v="696985"/>
    <n v="696985"/>
    <n v="696985"/>
    <n v="0"/>
    <n v="1.27"/>
    <n v="-85611.4"/>
    <n v="-12.28"/>
  </r>
  <r>
    <x v="20"/>
    <x v="3"/>
    <s v="001180"/>
    <n v="0.82"/>
    <n v="0.84"/>
    <n v="533958.61"/>
    <n v="437418.89"/>
    <n v="450892"/>
    <n v="450892"/>
    <n v="450892"/>
    <n v="0"/>
    <n v="1.27"/>
    <n v="-13473.11"/>
    <n v="-2.99"/>
  </r>
  <r>
    <x v="20"/>
    <x v="1"/>
    <s v="000968"/>
    <n v="0.95"/>
    <n v="1.04"/>
    <n v="441676.89"/>
    <n v="418047.18"/>
    <n v="459432.3"/>
    <n v="459432.3"/>
    <n v="459432.3"/>
    <n v="0"/>
    <n v="1.27"/>
    <n v="-41385.120000000003"/>
    <n v="-9.01"/>
  </r>
  <r>
    <x v="20"/>
    <x v="2"/>
    <s v="100032"/>
    <n v="1.1000000000000001"/>
    <n v="1.19"/>
    <n v="373268.72"/>
    <n v="409475.79"/>
    <n v="445378"/>
    <n v="445378"/>
    <n v="445378"/>
    <n v="0"/>
    <n v="1.27"/>
    <n v="-35902.21"/>
    <n v="-8.06"/>
  </r>
  <r>
    <x v="20"/>
    <x v="5"/>
    <s v="001064"/>
    <n v="0.55000000000000004"/>
    <n v="0.63"/>
    <n v="417947.55"/>
    <n v="229118.85"/>
    <n v="263407.40000000002"/>
    <n v="263407.40000000002"/>
    <n v="263407.40000000002"/>
    <n v="0"/>
    <n v="1.27"/>
    <n v="-34288.550000000003"/>
    <n v="-13.02"/>
  </r>
  <r>
    <x v="20"/>
    <x v="6"/>
    <s v="310318"/>
    <n v="2.4"/>
    <n v="2.33"/>
    <n v="94044.45"/>
    <n v="226026.43"/>
    <n v="218901"/>
    <n v="218901"/>
    <n v="218901"/>
    <n v="0"/>
    <n v="1.27"/>
    <n v="7125.43"/>
    <n v="3.26"/>
  </r>
  <r>
    <x v="20"/>
    <x v="4"/>
    <s v="SH512980"/>
    <n v="0.73"/>
    <n v="0.88"/>
    <n v="281400"/>
    <n v="204296.4"/>
    <n v="247576.56"/>
    <n v="247576.56"/>
    <n v="247576.56"/>
    <n v="0"/>
    <n v="1.26"/>
    <n v="-43280.160000000003"/>
    <n v="-17.48"/>
  </r>
  <r>
    <x v="20"/>
    <x v="7"/>
    <s v="SH510900"/>
    <n v="1.17"/>
    <n v="1.21"/>
    <n v="142200"/>
    <n v="166942.79999999999"/>
    <n v="172687.68"/>
    <n v="172687.68"/>
    <n v="172687.68"/>
    <n v="0"/>
    <n v="1.26"/>
    <n v="-5744.88"/>
    <n v="-3.33"/>
  </r>
  <r>
    <x v="20"/>
    <x v="8"/>
    <s v="340001"/>
    <n v="1.1299999999999999"/>
    <n v="1.1399999999999999"/>
    <n v="138731.62"/>
    <n v="156600.25"/>
    <n v="157667"/>
    <n v="157667"/>
    <n v="157667"/>
    <n v="0"/>
    <n v="1.27"/>
    <n v="-1066.75"/>
    <n v="-0.68"/>
  </r>
  <r>
    <x v="20"/>
    <x v="18"/>
    <s v="110027"/>
    <n v="1.67"/>
    <n v="1.64"/>
    <n v="75586.570000000007"/>
    <n v="125851.64"/>
    <n v="123980.3"/>
    <n v="123980.3"/>
    <n v="123980.3"/>
    <n v="0"/>
    <n v="1.27"/>
    <n v="1871.34"/>
    <n v="1.51"/>
  </r>
  <r>
    <x v="20"/>
    <x v="11"/>
    <s v="166005"/>
    <n v="1.52"/>
    <n v="1.69"/>
    <n v="76604.03"/>
    <n v="116553.03"/>
    <n v="129406"/>
    <n v="129406"/>
    <n v="129406"/>
    <n v="0"/>
    <n v="1.27"/>
    <n v="-12852.97"/>
    <n v="-9.93"/>
  </r>
  <r>
    <x v="20"/>
    <x v="10"/>
    <s v="SZ159915"/>
    <n v="1.55"/>
    <n v="1.62"/>
    <n v="72800"/>
    <n v="113204"/>
    <n v="117972.4"/>
    <n v="117972.4"/>
    <n v="117972.4"/>
    <n v="0"/>
    <n v="1.26"/>
    <n v="-4768.3999999999996"/>
    <n v="-4.04"/>
  </r>
  <r>
    <x v="20"/>
    <x v="9"/>
    <s v="110022"/>
    <n v="2.9"/>
    <n v="2.56"/>
    <n v="37078.050000000003"/>
    <n v="107489.27"/>
    <n v="127014"/>
    <n v="127014"/>
    <n v="95038.68"/>
    <n v="31975.32"/>
    <n v="1.59"/>
    <n v="12450.59"/>
    <n v="9.8000000000000007"/>
  </r>
  <r>
    <x v="20"/>
    <x v="12"/>
    <s v="519069"/>
    <n v="2.5099999999999998"/>
    <n v="2.46"/>
    <n v="42446.62"/>
    <n v="106710.8"/>
    <n v="104505"/>
    <n v="104505"/>
    <n v="104505"/>
    <n v="0"/>
    <n v="1.27"/>
    <n v="2205.8000000000002"/>
    <n v="2.11"/>
  </r>
  <r>
    <x v="20"/>
    <x v="13"/>
    <s v="SH510050"/>
    <n v="2.87"/>
    <n v="2.82"/>
    <n v="26300"/>
    <n v="75580.94"/>
    <n v="74244.899999999994"/>
    <n v="74244.899999999994"/>
    <n v="74244.899999999994"/>
    <n v="0"/>
    <n v="1.26"/>
    <n v="1336.04"/>
    <n v="1.8"/>
  </r>
  <r>
    <x v="20"/>
    <x v="14"/>
    <s v="001469"/>
    <n v="1.08"/>
    <n v="1.1100000000000001"/>
    <n v="65645.899999999994"/>
    <n v="70779.41"/>
    <n v="72821"/>
    <n v="72821"/>
    <n v="72821"/>
    <n v="0"/>
    <n v="1.27"/>
    <n v="-2041.59"/>
    <n v="-2.8"/>
  </r>
  <r>
    <x v="20"/>
    <x v="15"/>
    <s v="502010"/>
    <n v="1.01"/>
    <n v="1.1499999999999999"/>
    <n v="55022.27"/>
    <n v="55335.9"/>
    <n v="63090"/>
    <n v="63090"/>
    <n v="63090"/>
    <n v="0"/>
    <n v="1.27"/>
    <n v="-7754.1"/>
    <n v="-12.29"/>
  </r>
  <r>
    <x v="20"/>
    <x v="16"/>
    <s v="161017"/>
    <n v="1.75"/>
    <n v="1.97"/>
    <n v="17393.18"/>
    <n v="30525.03"/>
    <n v="34195"/>
    <n v="34195"/>
    <n v="34195"/>
    <n v="0"/>
    <n v="1.27"/>
    <n v="-3669.97"/>
    <n v="-10.73"/>
  </r>
  <r>
    <x v="20"/>
    <x v="17"/>
    <s v="SZ159920"/>
    <n v="1.46"/>
    <n v="1.52"/>
    <n v="20800"/>
    <n v="30284.799999999999"/>
    <n v="31564"/>
    <n v="31564"/>
    <n v="31564"/>
    <n v="0"/>
    <n v="1.26"/>
    <n v="-1279.2"/>
    <n v="-4.05"/>
  </r>
  <r>
    <x v="20"/>
    <x v="19"/>
    <s v="000614"/>
    <n v="1.08"/>
    <n v="1.07"/>
    <n v="19577.32"/>
    <n v="21182.66"/>
    <n v="20889"/>
    <n v="20889"/>
    <n v="20889"/>
    <n v="0"/>
    <n v="1.27"/>
    <n v="293.66000000000003"/>
    <n v="1.41"/>
  </r>
  <r>
    <x v="20"/>
    <x v="20"/>
    <s v="SH513030"/>
    <n v="1"/>
    <n v="0.96"/>
    <n v="16800"/>
    <n v="16884"/>
    <n v="16212"/>
    <n v="16212"/>
    <n v="16212"/>
    <n v="0"/>
    <n v="1.26"/>
    <n v="672"/>
    <n v="4.1500000000000004"/>
  </r>
  <r>
    <x v="20"/>
    <x v="21"/>
    <s v="090010"/>
    <n v="1.62"/>
    <m/>
    <n v="0"/>
    <n v="0"/>
    <n v="0"/>
    <n v="0"/>
    <m/>
    <n v="0"/>
    <m/>
    <n v="0"/>
    <m/>
  </r>
  <r>
    <x v="20"/>
    <x v="22"/>
    <s v="007136"/>
    <n v="1.01"/>
    <m/>
    <n v="0"/>
    <n v="0"/>
    <n v="0"/>
    <n v="0"/>
    <m/>
    <n v="0"/>
    <m/>
    <n v="0"/>
    <m/>
  </r>
  <r>
    <x v="20"/>
    <x v="23"/>
    <s v="001593"/>
    <n v="0.64"/>
    <m/>
    <n v="0"/>
    <n v="0"/>
    <n v="0"/>
    <n v="0"/>
    <m/>
    <n v="0"/>
    <m/>
    <n v="0"/>
    <m/>
  </r>
  <r>
    <x v="20"/>
    <x v="24"/>
    <s v="SZ162411"/>
    <n v="0"/>
    <m/>
    <n v="0"/>
    <n v="0"/>
    <n v="0"/>
    <n v="0"/>
    <m/>
    <n v="0"/>
    <m/>
    <n v="0"/>
    <m/>
  </r>
  <r>
    <x v="21"/>
    <x v="0"/>
    <s v="000478"/>
    <n v="1.92"/>
    <n v="2.19"/>
    <n v="318257.99"/>
    <n v="612041.93999999994"/>
    <n v="696985"/>
    <n v="696985"/>
    <n v="696985"/>
    <n v="0"/>
    <n v="1.21"/>
    <n v="-84943.06"/>
    <n v="-12.19"/>
  </r>
  <r>
    <x v="21"/>
    <x v="3"/>
    <s v="001180"/>
    <n v="0.82"/>
    <n v="0.84"/>
    <n v="533958.61"/>
    <n v="438059.64"/>
    <n v="450892"/>
    <n v="450892"/>
    <n v="450892"/>
    <n v="0"/>
    <n v="1.21"/>
    <n v="-12832.36"/>
    <n v="-2.85"/>
  </r>
  <r>
    <x v="21"/>
    <x v="2"/>
    <s v="100032"/>
    <n v="1.0900000000000001"/>
    <n v="1.19"/>
    <n v="400599.99"/>
    <n v="437054.59"/>
    <n v="475378"/>
    <n v="475378"/>
    <n v="475378"/>
    <n v="0"/>
    <n v="1.21"/>
    <n v="-38323.410000000003"/>
    <n v="-8.06"/>
  </r>
  <r>
    <x v="21"/>
    <x v="1"/>
    <s v="000968"/>
    <n v="0.94"/>
    <n v="1.04"/>
    <n v="441676.89"/>
    <n v="416677.98"/>
    <n v="459432.3"/>
    <n v="459432.3"/>
    <n v="459432.3"/>
    <n v="0"/>
    <n v="1.21"/>
    <n v="-42754.32"/>
    <n v="-9.31"/>
  </r>
  <r>
    <x v="21"/>
    <x v="5"/>
    <s v="001064"/>
    <n v="0.54"/>
    <n v="0.63"/>
    <n v="417947.55"/>
    <n v="226318.6"/>
    <n v="263407.40000000002"/>
    <n v="263407.40000000002"/>
    <n v="263407.40000000002"/>
    <n v="0"/>
    <n v="1.21"/>
    <n v="-37088.800000000003"/>
    <n v="-14.08"/>
  </r>
  <r>
    <x v="21"/>
    <x v="6"/>
    <s v="310318"/>
    <n v="2.37"/>
    <n v="2.33"/>
    <n v="94044.45"/>
    <n v="223214.5"/>
    <n v="218901"/>
    <n v="218901"/>
    <n v="218901"/>
    <n v="0"/>
    <n v="1.21"/>
    <n v="4313.5"/>
    <n v="1.97"/>
  </r>
  <r>
    <x v="21"/>
    <x v="4"/>
    <s v="SH512980"/>
    <n v="0.73"/>
    <n v="0.88"/>
    <n v="281400"/>
    <n v="205140.6"/>
    <n v="247576.56"/>
    <n v="247576.56"/>
    <n v="247576.56"/>
    <n v="0"/>
    <n v="1.2"/>
    <n v="-42435.96"/>
    <n v="-17.14"/>
  </r>
  <r>
    <x v="21"/>
    <x v="7"/>
    <s v="SH510900"/>
    <n v="1.17"/>
    <n v="1.21"/>
    <n v="142200"/>
    <n v="165663"/>
    <n v="172687.68"/>
    <n v="172687.68"/>
    <n v="172687.68"/>
    <n v="0"/>
    <n v="1.2"/>
    <n v="-7024.68"/>
    <n v="-4.07"/>
  </r>
  <r>
    <x v="21"/>
    <x v="8"/>
    <s v="340001"/>
    <n v="1.1299999999999999"/>
    <n v="1.1399999999999999"/>
    <n v="138731.62"/>
    <n v="156419.9"/>
    <n v="157667"/>
    <n v="157667"/>
    <n v="157667"/>
    <n v="0"/>
    <n v="1.21"/>
    <n v="-1247.0999999999999"/>
    <n v="-0.79"/>
  </r>
  <r>
    <x v="21"/>
    <x v="18"/>
    <s v="110027"/>
    <n v="1.66"/>
    <n v="1.64"/>
    <n v="75586.570000000007"/>
    <n v="125549.29"/>
    <n v="123980.3"/>
    <n v="123980.3"/>
    <n v="123980.3"/>
    <n v="0"/>
    <n v="1.21"/>
    <n v="1568.99"/>
    <n v="1.27"/>
  </r>
  <r>
    <x v="21"/>
    <x v="11"/>
    <s v="166005"/>
    <n v="1.52"/>
    <n v="1.69"/>
    <n v="76604.03"/>
    <n v="116292.58"/>
    <n v="129406"/>
    <n v="129406"/>
    <n v="129406"/>
    <n v="0"/>
    <n v="1.21"/>
    <n v="-13113.42"/>
    <n v="-10.130000000000001"/>
  </r>
  <r>
    <x v="21"/>
    <x v="10"/>
    <s v="SZ159915"/>
    <n v="1.55"/>
    <n v="1.62"/>
    <n v="72800"/>
    <n v="112767.2"/>
    <n v="117972.4"/>
    <n v="117972.4"/>
    <n v="117972.4"/>
    <n v="0"/>
    <n v="1.2"/>
    <n v="-5205.2"/>
    <n v="-4.41"/>
  </r>
  <r>
    <x v="21"/>
    <x v="9"/>
    <s v="110022"/>
    <n v="2.98"/>
    <n v="2.56"/>
    <n v="37078.050000000003"/>
    <n v="110677.98"/>
    <n v="127014"/>
    <n v="127014"/>
    <n v="95038.68"/>
    <n v="31975.32"/>
    <n v="1.51"/>
    <n v="15639.3"/>
    <n v="12.31"/>
  </r>
  <r>
    <x v="21"/>
    <x v="12"/>
    <s v="519069"/>
    <n v="2.48"/>
    <n v="2.46"/>
    <n v="42446.62"/>
    <n v="105267.62"/>
    <n v="104505"/>
    <n v="104505"/>
    <n v="104505"/>
    <n v="0"/>
    <n v="1.21"/>
    <n v="762.62"/>
    <n v="0.73"/>
  </r>
  <r>
    <x v="21"/>
    <x v="13"/>
    <s v="SH510050"/>
    <n v="2.83"/>
    <n v="2.82"/>
    <n v="26300"/>
    <n v="74381.66"/>
    <n v="74244.899999999994"/>
    <n v="74244.899999999994"/>
    <n v="74244.899999999994"/>
    <n v="0"/>
    <n v="1.2"/>
    <n v="136.76"/>
    <n v="0.18"/>
  </r>
  <r>
    <x v="21"/>
    <x v="14"/>
    <s v="001469"/>
    <n v="1.05"/>
    <n v="1.1100000000000001"/>
    <n v="65645.899999999994"/>
    <n v="69039.789999999994"/>
    <n v="72821"/>
    <n v="72821"/>
    <n v="72821"/>
    <n v="0"/>
    <n v="1.21"/>
    <n v="-3781.21"/>
    <n v="-5.19"/>
  </r>
  <r>
    <x v="21"/>
    <x v="15"/>
    <s v="502010"/>
    <n v="0.99"/>
    <n v="1.1499999999999999"/>
    <n v="55022.27"/>
    <n v="54406.02"/>
    <n v="63090"/>
    <n v="63090"/>
    <n v="63090"/>
    <n v="0"/>
    <n v="1.21"/>
    <n v="-8683.98"/>
    <n v="-13.76"/>
  </r>
  <r>
    <x v="21"/>
    <x v="24"/>
    <s v="SZ162411"/>
    <n v="0.39"/>
    <n v="0.39"/>
    <n v="80000"/>
    <n v="31520"/>
    <n v="30966.19"/>
    <n v="30966.19"/>
    <n v="30966.19"/>
    <n v="0"/>
    <n v="60.83"/>
    <n v="553.80999999999995"/>
    <n v="1.79"/>
  </r>
  <r>
    <x v="21"/>
    <x v="16"/>
    <s v="161017"/>
    <n v="1.75"/>
    <n v="1.97"/>
    <n v="17393.18"/>
    <n v="30472.85"/>
    <n v="34195"/>
    <n v="34195"/>
    <n v="34195"/>
    <n v="0"/>
    <n v="1.21"/>
    <n v="-3722.15"/>
    <n v="-10.89"/>
  </r>
  <r>
    <x v="21"/>
    <x v="17"/>
    <s v="SZ159920"/>
    <n v="1.43"/>
    <n v="1.52"/>
    <n v="20800"/>
    <n v="29723.200000000001"/>
    <n v="31564"/>
    <n v="31564"/>
    <n v="31564"/>
    <n v="0"/>
    <n v="1.2"/>
    <n v="-1840.8"/>
    <n v="-5.83"/>
  </r>
  <r>
    <x v="21"/>
    <x v="19"/>
    <s v="000614"/>
    <n v="1.1100000000000001"/>
    <n v="1.07"/>
    <n v="19577.32"/>
    <n v="21809.13"/>
    <n v="20889"/>
    <n v="20889"/>
    <n v="20889"/>
    <n v="0"/>
    <n v="1.21"/>
    <n v="920.13"/>
    <n v="4.4000000000000004"/>
  </r>
  <r>
    <x v="21"/>
    <x v="20"/>
    <s v="SH513030"/>
    <n v="1.01"/>
    <n v="0.96"/>
    <n v="16800"/>
    <n v="16968"/>
    <n v="16212"/>
    <n v="16212"/>
    <n v="16212"/>
    <n v="0"/>
    <n v="1.2"/>
    <n v="756"/>
    <n v="4.66"/>
  </r>
  <r>
    <x v="21"/>
    <x v="21"/>
    <s v="090010"/>
    <n v="1.61"/>
    <m/>
    <n v="0"/>
    <n v="0"/>
    <n v="0"/>
    <n v="0"/>
    <m/>
    <n v="0"/>
    <m/>
    <n v="0"/>
    <m/>
  </r>
  <r>
    <x v="21"/>
    <x v="22"/>
    <s v="007136"/>
    <n v="1"/>
    <m/>
    <n v="0"/>
    <n v="0"/>
    <n v="0"/>
    <n v="0"/>
    <m/>
    <n v="0"/>
    <m/>
    <n v="0"/>
    <m/>
  </r>
  <r>
    <x v="21"/>
    <x v="23"/>
    <s v="001593"/>
    <n v="0.64"/>
    <m/>
    <n v="0"/>
    <n v="0"/>
    <n v="0"/>
    <n v="0"/>
    <m/>
    <n v="0"/>
    <m/>
    <n v="0"/>
    <m/>
  </r>
  <r>
    <x v="22"/>
    <x v="0"/>
    <s v="000478"/>
    <n v="2.02"/>
    <n v="2.19"/>
    <n v="318257.99"/>
    <n v="642912.97"/>
    <n v="696985"/>
    <n v="696985"/>
    <n v="696985"/>
    <n v="0"/>
    <n v="1.1599999999999999"/>
    <n v="-54072.03"/>
    <n v="-7.76"/>
  </r>
  <r>
    <x v="22"/>
    <x v="2"/>
    <s v="100032"/>
    <n v="1.1299999999999999"/>
    <n v="1.19"/>
    <n v="400599.99"/>
    <n v="453078.59"/>
    <n v="475378"/>
    <n v="475378"/>
    <n v="475378"/>
    <n v="0"/>
    <n v="1.1599999999999999"/>
    <n v="-22299.41"/>
    <n v="-4.6900000000000004"/>
  </r>
  <r>
    <x v="22"/>
    <x v="3"/>
    <s v="001180"/>
    <n v="0.84"/>
    <n v="0.84"/>
    <n v="533958.61"/>
    <n v="447724.29"/>
    <n v="450892"/>
    <n v="450892"/>
    <n v="450892"/>
    <n v="0"/>
    <n v="1.1599999999999999"/>
    <n v="-3167.71"/>
    <n v="-0.7"/>
  </r>
  <r>
    <x v="22"/>
    <x v="1"/>
    <s v="000968"/>
    <n v="0.97"/>
    <n v="1.04"/>
    <n v="441676.89"/>
    <n v="430237.46"/>
    <n v="459432.3"/>
    <n v="459432.3"/>
    <n v="459432.3"/>
    <n v="0"/>
    <n v="1.1599999999999999"/>
    <n v="-29194.84"/>
    <n v="-6.35"/>
  </r>
  <r>
    <x v="22"/>
    <x v="5"/>
    <s v="001064"/>
    <n v="0.56999999999999995"/>
    <n v="0.63"/>
    <n v="417947.55"/>
    <n v="236349.34"/>
    <n v="263407.40000000002"/>
    <n v="263407.40000000002"/>
    <n v="263407.40000000002"/>
    <n v="0"/>
    <n v="1.1599999999999999"/>
    <n v="-27058.06"/>
    <n v="-10.27"/>
  </r>
  <r>
    <x v="22"/>
    <x v="6"/>
    <s v="310318"/>
    <n v="2.46"/>
    <n v="2.33"/>
    <n v="94044.45"/>
    <n v="231377.56"/>
    <n v="218901"/>
    <n v="218901"/>
    <n v="218901"/>
    <n v="0"/>
    <n v="1.1599999999999999"/>
    <n v="12476.56"/>
    <n v="5.7"/>
  </r>
  <r>
    <x v="22"/>
    <x v="4"/>
    <s v="SH512980"/>
    <n v="0.78"/>
    <n v="0.88"/>
    <n v="281400"/>
    <n v="220054.8"/>
    <n v="247576.56"/>
    <n v="247576.56"/>
    <n v="247576.56"/>
    <n v="0"/>
    <n v="1.1499999999999999"/>
    <n v="-27521.759999999998"/>
    <n v="-11.12"/>
  </r>
  <r>
    <x v="22"/>
    <x v="7"/>
    <s v="SH510900"/>
    <n v="1.21"/>
    <n v="1.21"/>
    <n v="142200"/>
    <n v="171919.8"/>
    <n v="172687.68"/>
    <n v="172687.68"/>
    <n v="172687.68"/>
    <n v="0"/>
    <n v="1.1499999999999999"/>
    <n v="-767.88"/>
    <n v="-0.44"/>
  </r>
  <r>
    <x v="22"/>
    <x v="8"/>
    <s v="340001"/>
    <n v="1.1499999999999999"/>
    <n v="1.1399999999999999"/>
    <n v="138731.62"/>
    <n v="160137.91"/>
    <n v="157667"/>
    <n v="157667"/>
    <n v="157667"/>
    <n v="0"/>
    <n v="1.1599999999999999"/>
    <n v="2470.91"/>
    <n v="1.57"/>
  </r>
  <r>
    <x v="22"/>
    <x v="18"/>
    <s v="110027"/>
    <n v="1.68"/>
    <n v="1.64"/>
    <n v="75586.570000000007"/>
    <n v="127212.2"/>
    <n v="123980.3"/>
    <n v="123980.3"/>
    <n v="123980.3"/>
    <n v="0"/>
    <n v="1.1599999999999999"/>
    <n v="3231.9"/>
    <n v="2.61"/>
  </r>
  <r>
    <x v="22"/>
    <x v="11"/>
    <s v="166005"/>
    <n v="1.57"/>
    <n v="1.69"/>
    <n v="76604.03"/>
    <n v="120138.1"/>
    <n v="129406"/>
    <n v="129406"/>
    <n v="129406"/>
    <n v="0"/>
    <n v="1.1599999999999999"/>
    <n v="-9267.9"/>
    <n v="-7.16"/>
  </r>
  <r>
    <x v="22"/>
    <x v="10"/>
    <s v="SZ159915"/>
    <n v="1.63"/>
    <n v="1.62"/>
    <n v="72800"/>
    <n v="118736.8"/>
    <n v="117972.4"/>
    <n v="117972.4"/>
    <n v="117972.4"/>
    <n v="0"/>
    <n v="1.1499999999999999"/>
    <n v="764.4"/>
    <n v="0.65"/>
  </r>
  <r>
    <x v="22"/>
    <x v="9"/>
    <s v="110022"/>
    <n v="2.98"/>
    <n v="2.56"/>
    <n v="37078.050000000003"/>
    <n v="110455.51"/>
    <n v="127014"/>
    <n v="127014"/>
    <n v="95038.68"/>
    <n v="31975.32"/>
    <n v="1.45"/>
    <n v="15416.83"/>
    <n v="12.14"/>
  </r>
  <r>
    <x v="22"/>
    <x v="12"/>
    <s v="519069"/>
    <n v="2.5499999999999998"/>
    <n v="2.46"/>
    <n v="42446.62"/>
    <n v="108366.22"/>
    <n v="104505"/>
    <n v="104505"/>
    <n v="104505"/>
    <n v="0"/>
    <n v="1.1599999999999999"/>
    <n v="3861.22"/>
    <n v="3.69"/>
  </r>
  <r>
    <x v="22"/>
    <x v="13"/>
    <s v="SH510050"/>
    <n v="2.95"/>
    <n v="2.82"/>
    <n v="26300"/>
    <n v="77469.279999999999"/>
    <n v="74244.899999999994"/>
    <n v="74244.899999999994"/>
    <n v="74244.899999999994"/>
    <n v="0"/>
    <n v="1.1499999999999999"/>
    <n v="3224.38"/>
    <n v="4.34"/>
  </r>
  <r>
    <x v="22"/>
    <x v="14"/>
    <s v="001469"/>
    <n v="1.1000000000000001"/>
    <n v="1.1100000000000001"/>
    <n v="65645.899999999994"/>
    <n v="72348.350000000006"/>
    <n v="72821"/>
    <n v="72821"/>
    <n v="72821"/>
    <n v="0"/>
    <n v="1.1599999999999999"/>
    <n v="-472.65"/>
    <n v="-0.65"/>
  </r>
  <r>
    <x v="22"/>
    <x v="15"/>
    <s v="502010"/>
    <n v="1.06"/>
    <n v="1.1499999999999999"/>
    <n v="55022.27"/>
    <n v="58543.7"/>
    <n v="63090"/>
    <n v="63090"/>
    <n v="63090"/>
    <n v="0"/>
    <n v="1.1599999999999999"/>
    <n v="-4546.3"/>
    <n v="-7.21"/>
  </r>
  <r>
    <x v="22"/>
    <x v="16"/>
    <s v="161017"/>
    <n v="1.84"/>
    <n v="1.97"/>
    <n v="17393.18"/>
    <n v="31968.66"/>
    <n v="34195"/>
    <n v="34195"/>
    <n v="34195"/>
    <n v="0"/>
    <n v="1.1599999999999999"/>
    <n v="-2226.34"/>
    <n v="-6.51"/>
  </r>
  <r>
    <x v="22"/>
    <x v="24"/>
    <s v="SZ162411"/>
    <n v="0.4"/>
    <n v="0.39"/>
    <n v="80000"/>
    <n v="31920"/>
    <n v="30966.19"/>
    <n v="30966.19"/>
    <n v="30966.19"/>
    <n v="0"/>
    <n v="18.25"/>
    <n v="953.81"/>
    <n v="3.08"/>
  </r>
  <r>
    <x v="22"/>
    <x v="17"/>
    <s v="SZ159920"/>
    <n v="1.48"/>
    <n v="1.52"/>
    <n v="20800"/>
    <n v="30846.400000000001"/>
    <n v="31564"/>
    <n v="31564"/>
    <n v="31564"/>
    <n v="0"/>
    <n v="1.1499999999999999"/>
    <n v="-717.6"/>
    <n v="-2.27"/>
  </r>
  <r>
    <x v="22"/>
    <x v="19"/>
    <s v="000614"/>
    <n v="1.1299999999999999"/>
    <n v="1.07"/>
    <n v="19577.32"/>
    <n v="22161.53"/>
    <n v="20889"/>
    <n v="20889"/>
    <n v="20889"/>
    <n v="0"/>
    <n v="1.1599999999999999"/>
    <n v="1272.53"/>
    <n v="6.09"/>
  </r>
  <r>
    <x v="22"/>
    <x v="20"/>
    <s v="SH513030"/>
    <n v="1.03"/>
    <n v="0.96"/>
    <n v="16800"/>
    <n v="17253.599999999999"/>
    <n v="16212"/>
    <n v="16212"/>
    <n v="16212"/>
    <n v="0"/>
    <n v="1.1499999999999999"/>
    <n v="1041.5999999999999"/>
    <n v="6.42"/>
  </r>
  <r>
    <x v="22"/>
    <x v="21"/>
    <s v="090010"/>
    <n v="1.67"/>
    <m/>
    <n v="0"/>
    <n v="0"/>
    <n v="0"/>
    <n v="0"/>
    <m/>
    <n v="0"/>
    <m/>
    <n v="0"/>
    <m/>
  </r>
  <r>
    <x v="22"/>
    <x v="22"/>
    <s v="007136"/>
    <n v="1.04"/>
    <m/>
    <n v="0"/>
    <n v="0"/>
    <n v="0"/>
    <n v="0"/>
    <m/>
    <n v="0"/>
    <m/>
    <n v="0"/>
    <m/>
  </r>
  <r>
    <x v="22"/>
    <x v="23"/>
    <s v="001593"/>
    <n v="0.67"/>
    <m/>
    <n v="0"/>
    <n v="0"/>
    <n v="0"/>
    <n v="0"/>
    <m/>
    <n v="0"/>
    <m/>
    <n v="0"/>
    <m/>
  </r>
  <r>
    <x v="23"/>
    <x v="0"/>
    <s v="000478"/>
    <n v="2.0499999999999998"/>
    <n v="2.19"/>
    <n v="318257.99"/>
    <n v="653765.56000000006"/>
    <n v="696985"/>
    <n v="696985"/>
    <n v="696985"/>
    <n v="0"/>
    <n v="1.1100000000000001"/>
    <n v="-43219.44"/>
    <n v="-6.2"/>
  </r>
  <r>
    <x v="23"/>
    <x v="2"/>
    <s v="100032"/>
    <n v="1.1399999999999999"/>
    <n v="1.19"/>
    <n v="400599.99"/>
    <n v="455081.59"/>
    <n v="475378"/>
    <n v="475378"/>
    <n v="475378"/>
    <n v="0"/>
    <n v="1.1100000000000001"/>
    <n v="-20296.41"/>
    <n v="-4.2699999999999996"/>
  </r>
  <r>
    <x v="23"/>
    <x v="3"/>
    <s v="001180"/>
    <n v="0.84"/>
    <n v="0.84"/>
    <n v="533958.61"/>
    <n v="449219.38"/>
    <n v="450892"/>
    <n v="450892"/>
    <n v="450892"/>
    <n v="0"/>
    <n v="1.1100000000000001"/>
    <n v="-1672.62"/>
    <n v="-0.37"/>
  </r>
  <r>
    <x v="23"/>
    <x v="1"/>
    <s v="000968"/>
    <n v="0.99"/>
    <n v="1.04"/>
    <n v="441676.89"/>
    <n v="435935.09"/>
    <n v="459432.3"/>
    <n v="459432.3"/>
    <n v="459432.3"/>
    <n v="0"/>
    <n v="1.1100000000000001"/>
    <n v="-23497.21"/>
    <n v="-5.1100000000000003"/>
  </r>
  <r>
    <x v="23"/>
    <x v="5"/>
    <s v="001064"/>
    <n v="0.57999999999999996"/>
    <n v="0.63"/>
    <n v="417947.55"/>
    <n v="240863.17"/>
    <n v="263407.40000000002"/>
    <n v="263407.40000000002"/>
    <n v="263407.40000000002"/>
    <n v="0"/>
    <n v="1.1100000000000001"/>
    <n v="-22544.23"/>
    <n v="-8.56"/>
  </r>
  <r>
    <x v="23"/>
    <x v="6"/>
    <s v="310318"/>
    <n v="2.48"/>
    <n v="2.33"/>
    <n v="94044.45"/>
    <n v="232854.06"/>
    <n v="218901"/>
    <n v="218901"/>
    <n v="218901"/>
    <n v="0"/>
    <n v="1.1100000000000001"/>
    <n v="13953.06"/>
    <n v="6.37"/>
  </r>
  <r>
    <x v="23"/>
    <x v="4"/>
    <s v="SH512980"/>
    <n v="0.81"/>
    <n v="0.88"/>
    <n v="281400"/>
    <n v="226527"/>
    <n v="247576.56"/>
    <n v="247576.56"/>
    <n v="247576.56"/>
    <n v="0"/>
    <n v="1.1000000000000001"/>
    <n v="-21049.56"/>
    <n v="-8.5"/>
  </r>
  <r>
    <x v="23"/>
    <x v="7"/>
    <s v="SH510900"/>
    <n v="1.24"/>
    <n v="1.21"/>
    <n v="142200"/>
    <n v="176896.8"/>
    <n v="172687.68"/>
    <n v="172687.68"/>
    <n v="172687.68"/>
    <n v="0"/>
    <n v="1.1000000000000001"/>
    <n v="4209.12"/>
    <n v="2.44"/>
  </r>
  <r>
    <x v="23"/>
    <x v="8"/>
    <s v="340001"/>
    <n v="1.1599999999999999"/>
    <n v="1.1399999999999999"/>
    <n v="138731.62"/>
    <n v="160887.06"/>
    <n v="157667"/>
    <n v="157667"/>
    <n v="157667"/>
    <n v="0"/>
    <n v="1.1100000000000001"/>
    <n v="3220.06"/>
    <n v="2.04"/>
  </r>
  <r>
    <x v="23"/>
    <x v="11"/>
    <s v="166005"/>
    <n v="1.59"/>
    <n v="1.67"/>
    <n v="89220.94"/>
    <n v="141504.41"/>
    <n v="149406"/>
    <n v="149406"/>
    <n v="149406"/>
    <n v="0"/>
    <n v="1.1100000000000001"/>
    <n v="-7901.59"/>
    <n v="-5.29"/>
  </r>
  <r>
    <x v="23"/>
    <x v="12"/>
    <s v="519069"/>
    <n v="2.54"/>
    <n v="2.48"/>
    <n v="50268.81"/>
    <n v="127783.32"/>
    <n v="124505"/>
    <n v="124505"/>
    <n v="124505"/>
    <n v="0"/>
    <n v="1.1100000000000001"/>
    <n v="3278.32"/>
    <n v="2.63"/>
  </r>
  <r>
    <x v="23"/>
    <x v="18"/>
    <s v="110027"/>
    <n v="1.69"/>
    <n v="1.64"/>
    <n v="75586.570000000007"/>
    <n v="127363.37"/>
    <n v="123980.3"/>
    <n v="123980.3"/>
    <n v="123980.3"/>
    <n v="0"/>
    <n v="1.1100000000000001"/>
    <n v="3383.07"/>
    <n v="2.73"/>
  </r>
  <r>
    <x v="23"/>
    <x v="10"/>
    <s v="SZ159915"/>
    <n v="1.65"/>
    <n v="1.62"/>
    <n v="72800"/>
    <n v="119828.8"/>
    <n v="117972.4"/>
    <n v="117972.4"/>
    <n v="117972.4"/>
    <n v="0"/>
    <n v="1.1000000000000001"/>
    <n v="1856.4"/>
    <n v="1.57"/>
  </r>
  <r>
    <x v="23"/>
    <x v="9"/>
    <s v="110022"/>
    <n v="2.92"/>
    <n v="2.56"/>
    <n v="37078.050000000003"/>
    <n v="108379.14"/>
    <n v="127014"/>
    <n v="127014"/>
    <n v="95038.68"/>
    <n v="31975.32"/>
    <n v="1.38"/>
    <n v="13340.46"/>
    <n v="10.5"/>
  </r>
  <r>
    <x v="23"/>
    <x v="13"/>
    <s v="SH510050"/>
    <n v="2.96"/>
    <n v="2.82"/>
    <n v="26300"/>
    <n v="77724.39"/>
    <n v="74244.899999999994"/>
    <n v="74244.899999999994"/>
    <n v="74244.899999999994"/>
    <n v="0"/>
    <n v="1.1000000000000001"/>
    <n v="3479.49"/>
    <n v="4.6900000000000004"/>
  </r>
  <r>
    <x v="23"/>
    <x v="14"/>
    <s v="001469"/>
    <n v="1.1200000000000001"/>
    <n v="1.1100000000000001"/>
    <n v="65645.899999999994"/>
    <n v="73582.490000000005"/>
    <n v="72821"/>
    <n v="72821"/>
    <n v="72821"/>
    <n v="0"/>
    <n v="1.1100000000000001"/>
    <n v="761.49"/>
    <n v="1.05"/>
  </r>
  <r>
    <x v="23"/>
    <x v="15"/>
    <s v="502010"/>
    <n v="1.1000000000000001"/>
    <n v="1.1499999999999999"/>
    <n v="55022.27"/>
    <n v="60706.07"/>
    <n v="63090"/>
    <n v="63090"/>
    <n v="63090"/>
    <n v="0"/>
    <n v="1.1100000000000001"/>
    <n v="-2383.9299999999998"/>
    <n v="-3.78"/>
  </r>
  <r>
    <x v="23"/>
    <x v="24"/>
    <s v="SZ162411"/>
    <n v="0.42"/>
    <n v="0.39"/>
    <n v="80000"/>
    <n v="33600"/>
    <n v="30966.19"/>
    <n v="30966.19"/>
    <n v="30966.19"/>
    <n v="0"/>
    <n v="10.74"/>
    <n v="2633.81"/>
    <n v="8.51"/>
  </r>
  <r>
    <x v="23"/>
    <x v="16"/>
    <s v="161017"/>
    <n v="1.87"/>
    <n v="1.97"/>
    <n v="17393.18"/>
    <n v="32525.25"/>
    <n v="34195"/>
    <n v="34195"/>
    <n v="34195"/>
    <n v="0"/>
    <n v="1.1100000000000001"/>
    <n v="-1669.75"/>
    <n v="-4.88"/>
  </r>
  <r>
    <x v="23"/>
    <x v="17"/>
    <s v="SZ159920"/>
    <n v="1.51"/>
    <n v="1.52"/>
    <n v="20800"/>
    <n v="31428.799999999999"/>
    <n v="31564"/>
    <n v="31564"/>
    <n v="31564"/>
    <n v="0"/>
    <n v="1.1000000000000001"/>
    <n v="-135.19999999999999"/>
    <n v="-0.43"/>
  </r>
  <r>
    <x v="23"/>
    <x v="19"/>
    <s v="000614"/>
    <n v="1.1499999999999999"/>
    <n v="1.07"/>
    <n v="19577.32"/>
    <n v="22474.76"/>
    <n v="20889"/>
    <n v="20889"/>
    <n v="20889"/>
    <n v="0"/>
    <n v="1.1100000000000001"/>
    <n v="1585.76"/>
    <n v="7.59"/>
  </r>
  <r>
    <x v="23"/>
    <x v="20"/>
    <s v="SH513030"/>
    <n v="1.05"/>
    <n v="0.96"/>
    <n v="16800"/>
    <n v="17606.400000000001"/>
    <n v="16212"/>
    <n v="16212"/>
    <n v="16212"/>
    <n v="0"/>
    <n v="1.1000000000000001"/>
    <n v="1394.4"/>
    <n v="8.6"/>
  </r>
  <r>
    <x v="23"/>
    <x v="21"/>
    <s v="090010"/>
    <n v="1.68"/>
    <m/>
    <n v="0"/>
    <n v="0"/>
    <n v="0"/>
    <n v="0"/>
    <m/>
    <n v="0"/>
    <m/>
    <n v="0"/>
    <m/>
  </r>
  <r>
    <x v="23"/>
    <x v="22"/>
    <s v="007136"/>
    <n v="1.04"/>
    <m/>
    <n v="0"/>
    <n v="0"/>
    <n v="0"/>
    <n v="0"/>
    <m/>
    <n v="0"/>
    <m/>
    <n v="0"/>
    <m/>
  </r>
  <r>
    <x v="23"/>
    <x v="23"/>
    <s v="001593"/>
    <n v="0.68"/>
    <m/>
    <n v="0"/>
    <n v="0"/>
    <n v="0"/>
    <n v="0"/>
    <m/>
    <n v="0"/>
    <m/>
    <n v="0"/>
    <m/>
  </r>
  <r>
    <x v="24"/>
    <x v="0"/>
    <s v="000478"/>
    <n v="2.04"/>
    <n v="2.19"/>
    <n v="318257.99"/>
    <n v="649373.6"/>
    <n v="696985"/>
    <n v="696985"/>
    <n v="696985"/>
    <n v="0"/>
    <n v="1.06"/>
    <n v="-47611.4"/>
    <n v="-6.83"/>
  </r>
  <r>
    <x v="24"/>
    <x v="2"/>
    <s v="100032"/>
    <n v="1.1299999999999999"/>
    <n v="1.19"/>
    <n v="400599.99"/>
    <n v="452277.39"/>
    <n v="475378"/>
    <n v="475378"/>
    <n v="475378"/>
    <n v="0"/>
    <n v="1.06"/>
    <n v="-23100.61"/>
    <n v="-4.8600000000000003"/>
  </r>
  <r>
    <x v="24"/>
    <x v="3"/>
    <s v="001180"/>
    <n v="0.85"/>
    <n v="0.84"/>
    <n v="533958.61"/>
    <n v="452262.94"/>
    <n v="450892"/>
    <n v="450892"/>
    <n v="450892"/>
    <n v="0"/>
    <n v="1.06"/>
    <n v="1370.94"/>
    <n v="0.3"/>
  </r>
  <r>
    <x v="24"/>
    <x v="1"/>
    <s v="000968"/>
    <n v="0.98"/>
    <n v="1.04"/>
    <n v="441676.89"/>
    <n v="432755.02"/>
    <n v="459432.3"/>
    <n v="459432.3"/>
    <n v="459432.3"/>
    <n v="0"/>
    <n v="1.06"/>
    <n v="-26677.279999999999"/>
    <n v="-5.81"/>
  </r>
  <r>
    <x v="24"/>
    <x v="5"/>
    <s v="001064"/>
    <n v="0.56999999999999995"/>
    <n v="0.63"/>
    <n v="417947.55"/>
    <n v="238230.1"/>
    <n v="263407.40000000002"/>
    <n v="263407.40000000002"/>
    <n v="263407.40000000002"/>
    <n v="0"/>
    <n v="1.06"/>
    <n v="-25177.3"/>
    <n v="-9.56"/>
  </r>
  <r>
    <x v="24"/>
    <x v="6"/>
    <s v="310318"/>
    <n v="2.4500000000000002"/>
    <n v="2.33"/>
    <n v="94044.45"/>
    <n v="230352.48"/>
    <n v="218901"/>
    <n v="218901"/>
    <n v="218901"/>
    <n v="0"/>
    <n v="1.06"/>
    <n v="11451.48"/>
    <n v="5.23"/>
  </r>
  <r>
    <x v="24"/>
    <x v="4"/>
    <s v="SH512980"/>
    <n v="0.79"/>
    <n v="0.88"/>
    <n v="281400"/>
    <n v="221180.4"/>
    <n v="247576.56"/>
    <n v="247576.56"/>
    <n v="247576.56"/>
    <n v="0"/>
    <n v="1.05"/>
    <n v="-26396.16"/>
    <n v="-10.66"/>
  </r>
  <r>
    <x v="24"/>
    <x v="7"/>
    <s v="SH510900"/>
    <n v="1.2"/>
    <n v="1.21"/>
    <n v="142200"/>
    <n v="170924.4"/>
    <n v="172687.68"/>
    <n v="172687.68"/>
    <n v="172687.68"/>
    <n v="0"/>
    <n v="1.05"/>
    <n v="-1763.28"/>
    <n v="-1.02"/>
  </r>
  <r>
    <x v="24"/>
    <x v="8"/>
    <s v="340001"/>
    <n v="1.1499999999999999"/>
    <n v="1.1399999999999999"/>
    <n v="138731.62"/>
    <n v="159929.81"/>
    <n v="157667"/>
    <n v="157667"/>
    <n v="157667"/>
    <n v="0"/>
    <n v="1.06"/>
    <n v="2262.81"/>
    <n v="1.44"/>
  </r>
  <r>
    <x v="24"/>
    <x v="11"/>
    <s v="166005"/>
    <n v="1.58"/>
    <n v="1.67"/>
    <n v="89220.94"/>
    <n v="140870.94"/>
    <n v="149406"/>
    <n v="149406"/>
    <n v="149406"/>
    <n v="0"/>
    <n v="1.06"/>
    <n v="-8535.06"/>
    <n v="-5.71"/>
  </r>
  <r>
    <x v="24"/>
    <x v="12"/>
    <s v="519069"/>
    <n v="2.54"/>
    <n v="2.48"/>
    <n v="50268.81"/>
    <n v="127582.24"/>
    <n v="124505"/>
    <n v="124505"/>
    <n v="124505"/>
    <n v="0"/>
    <n v="1.06"/>
    <n v="3077.24"/>
    <n v="2.4700000000000002"/>
  </r>
  <r>
    <x v="24"/>
    <x v="18"/>
    <s v="110027"/>
    <n v="1.68"/>
    <n v="1.64"/>
    <n v="75586.570000000007"/>
    <n v="126985.44"/>
    <n v="123980.3"/>
    <n v="123980.3"/>
    <n v="123980.3"/>
    <n v="0"/>
    <n v="1.06"/>
    <n v="3005.14"/>
    <n v="2.42"/>
  </r>
  <r>
    <x v="24"/>
    <x v="10"/>
    <s v="SZ159915"/>
    <n v="1.64"/>
    <n v="1.62"/>
    <n v="72800"/>
    <n v="119246.39999999999"/>
    <n v="117972.4"/>
    <n v="117972.4"/>
    <n v="117972.4"/>
    <n v="0"/>
    <n v="1.05"/>
    <n v="1274"/>
    <n v="1.08"/>
  </r>
  <r>
    <x v="24"/>
    <x v="9"/>
    <s v="110022"/>
    <n v="2.96"/>
    <n v="2.56"/>
    <n v="37078.050000000003"/>
    <n v="109565.64"/>
    <n v="127014"/>
    <n v="127014"/>
    <n v="95038.68"/>
    <n v="31975.32"/>
    <n v="1.33"/>
    <n v="14526.96"/>
    <n v="11.44"/>
  </r>
  <r>
    <x v="24"/>
    <x v="13"/>
    <s v="SH510050"/>
    <n v="2.92"/>
    <n v="2.82"/>
    <n v="26300"/>
    <n v="76856.490000000005"/>
    <n v="74244.899999999994"/>
    <n v="74244.899999999994"/>
    <n v="74244.899999999994"/>
    <n v="0"/>
    <n v="1.05"/>
    <n v="2611.59"/>
    <n v="3.52"/>
  </r>
  <r>
    <x v="24"/>
    <x v="14"/>
    <s v="001469"/>
    <n v="1.1000000000000001"/>
    <n v="1.1100000000000001"/>
    <n v="65645.899999999994"/>
    <n v="71947.91"/>
    <n v="72821"/>
    <n v="72821"/>
    <n v="72821"/>
    <n v="0"/>
    <n v="1.06"/>
    <n v="-873.09"/>
    <n v="-1.2"/>
  </r>
  <r>
    <x v="24"/>
    <x v="15"/>
    <s v="502010"/>
    <n v="1.05"/>
    <n v="1.1499999999999999"/>
    <n v="55022.27"/>
    <n v="57938.45"/>
    <n v="63090"/>
    <n v="63090"/>
    <n v="63090"/>
    <n v="0"/>
    <n v="1.06"/>
    <n v="-5151.55"/>
    <n v="-8.17"/>
  </r>
  <r>
    <x v="24"/>
    <x v="24"/>
    <s v="SZ162411"/>
    <n v="0.42"/>
    <n v="0.39"/>
    <n v="80000"/>
    <n v="33520"/>
    <n v="30966.19"/>
    <n v="30966.19"/>
    <n v="30966.19"/>
    <n v="0"/>
    <n v="7.6"/>
    <n v="2553.81"/>
    <n v="8.25"/>
  </r>
  <r>
    <x v="24"/>
    <x v="16"/>
    <s v="161017"/>
    <n v="1.67"/>
    <n v="1.77"/>
    <n v="19368.73"/>
    <n v="32287.67"/>
    <n v="34195"/>
    <n v="34195"/>
    <n v="34195"/>
    <n v="0"/>
    <n v="1.06"/>
    <n v="-1907.33"/>
    <n v="-5.58"/>
  </r>
  <r>
    <x v="24"/>
    <x v="17"/>
    <s v="SZ159920"/>
    <n v="1.48"/>
    <n v="1.52"/>
    <n v="20800"/>
    <n v="30680"/>
    <n v="31564"/>
    <n v="31564"/>
    <n v="31564"/>
    <n v="0"/>
    <n v="1.05"/>
    <n v="-884"/>
    <n v="-2.8"/>
  </r>
  <r>
    <x v="24"/>
    <x v="19"/>
    <s v="000614"/>
    <n v="1.1499999999999999"/>
    <n v="1.07"/>
    <n v="19577.32"/>
    <n v="22572.65"/>
    <n v="20889"/>
    <n v="20889"/>
    <n v="20889"/>
    <n v="0"/>
    <n v="1.06"/>
    <n v="1683.65"/>
    <n v="8.06"/>
  </r>
  <r>
    <x v="24"/>
    <x v="20"/>
    <s v="SH513030"/>
    <n v="1.05"/>
    <n v="0.96"/>
    <n v="16800"/>
    <n v="17707.2"/>
    <n v="16212"/>
    <n v="16212"/>
    <n v="16212"/>
    <n v="0"/>
    <n v="1.05"/>
    <n v="1495.2"/>
    <n v="9.2200000000000006"/>
  </r>
  <r>
    <x v="24"/>
    <x v="21"/>
    <s v="090010"/>
    <n v="1.67"/>
    <m/>
    <n v="0"/>
    <n v="0"/>
    <n v="0"/>
    <n v="0"/>
    <m/>
    <n v="0"/>
    <m/>
    <n v="0"/>
    <m/>
  </r>
  <r>
    <x v="24"/>
    <x v="22"/>
    <s v="007136"/>
    <n v="1.03"/>
    <m/>
    <n v="0"/>
    <n v="0"/>
    <n v="0"/>
    <n v="0"/>
    <m/>
    <n v="0"/>
    <m/>
    <n v="0"/>
    <m/>
  </r>
  <r>
    <x v="24"/>
    <x v="23"/>
    <s v="001593"/>
    <n v="0.68"/>
    <m/>
    <n v="0"/>
    <n v="0"/>
    <n v="0"/>
    <n v="0"/>
    <m/>
    <n v="0"/>
    <m/>
    <n v="0"/>
    <m/>
  </r>
  <r>
    <x v="25"/>
    <x v="0"/>
    <s v="000478"/>
    <n v="1.96"/>
    <n v="2.19"/>
    <n v="318257.99"/>
    <n v="624963.21"/>
    <n v="696985"/>
    <n v="696985"/>
    <n v="696985"/>
    <n v="0"/>
    <n v="1.02"/>
    <n v="-72021.789999999994"/>
    <n v="-10.33"/>
  </r>
  <r>
    <x v="25"/>
    <x v="2"/>
    <s v="100032"/>
    <n v="1.1000000000000001"/>
    <n v="1.18"/>
    <n v="427417.42"/>
    <n v="468876.91"/>
    <n v="505378"/>
    <n v="505378"/>
    <n v="505378"/>
    <n v="0"/>
    <n v="1.02"/>
    <n v="-36501.089999999997"/>
    <n v="-7.22"/>
  </r>
  <r>
    <x v="25"/>
    <x v="3"/>
    <s v="001180"/>
    <n v="0.82"/>
    <n v="0.84"/>
    <n v="569486.28"/>
    <n v="468687.21"/>
    <n v="480892"/>
    <n v="480892"/>
    <n v="480892"/>
    <n v="0"/>
    <n v="1.02"/>
    <n v="-12204.79"/>
    <n v="-2.54"/>
  </r>
  <r>
    <x v="25"/>
    <x v="1"/>
    <s v="000968"/>
    <n v="0.95"/>
    <n v="1.04"/>
    <n v="472500.92"/>
    <n v="448167.12"/>
    <n v="489432.3"/>
    <n v="489432.3"/>
    <n v="489432.3"/>
    <n v="0"/>
    <n v="1.02"/>
    <n v="-41265.18"/>
    <n v="-8.43"/>
  </r>
  <r>
    <x v="25"/>
    <x v="5"/>
    <s v="001064"/>
    <n v="0.55000000000000004"/>
    <n v="0.63"/>
    <n v="417947.55"/>
    <n v="230916.02"/>
    <n v="263407.40000000002"/>
    <n v="263407.40000000002"/>
    <n v="263407.40000000002"/>
    <n v="0"/>
    <n v="1.02"/>
    <n v="-32491.38"/>
    <n v="-12.34"/>
  </r>
  <r>
    <x v="25"/>
    <x v="6"/>
    <s v="310318"/>
    <n v="2.41"/>
    <n v="2.33"/>
    <n v="94044.45"/>
    <n v="226449.63"/>
    <n v="218901"/>
    <n v="218901"/>
    <n v="218901"/>
    <n v="0"/>
    <n v="1.02"/>
    <n v="7548.63"/>
    <n v="3.45"/>
  </r>
  <r>
    <x v="25"/>
    <x v="4"/>
    <s v="SH512980"/>
    <n v="0.76"/>
    <n v="0.88"/>
    <n v="281400"/>
    <n v="214145.4"/>
    <n v="247576.56"/>
    <n v="247576.56"/>
    <n v="247576.56"/>
    <n v="0"/>
    <n v="1.01"/>
    <n v="-33431.160000000003"/>
    <n v="-13.5"/>
  </r>
  <r>
    <x v="25"/>
    <x v="7"/>
    <s v="SH510900"/>
    <n v="1.18"/>
    <n v="1.21"/>
    <n v="142200"/>
    <n v="167796"/>
    <n v="172687.68"/>
    <n v="172687.68"/>
    <n v="172687.68"/>
    <n v="0"/>
    <n v="1.01"/>
    <n v="-4891.68"/>
    <n v="-2.83"/>
  </r>
  <r>
    <x v="25"/>
    <x v="8"/>
    <s v="340001"/>
    <n v="1.1399999999999999"/>
    <n v="1.1399999999999999"/>
    <n v="138731.62"/>
    <n v="157945.95000000001"/>
    <n v="157667"/>
    <n v="157667"/>
    <n v="157667"/>
    <n v="0"/>
    <n v="1.02"/>
    <n v="278.95"/>
    <n v="0.18"/>
  </r>
  <r>
    <x v="25"/>
    <x v="11"/>
    <s v="166005"/>
    <n v="1.51"/>
    <n v="1.67"/>
    <n v="89220.94"/>
    <n v="134723.62"/>
    <n v="149406"/>
    <n v="149406"/>
    <n v="149406"/>
    <n v="0"/>
    <n v="1.02"/>
    <n v="-14682.38"/>
    <n v="-9.83"/>
  </r>
  <r>
    <x v="25"/>
    <x v="12"/>
    <s v="519069"/>
    <n v="2.5099999999999998"/>
    <n v="2.48"/>
    <n v="50268.81"/>
    <n v="126023.91"/>
    <n v="124505"/>
    <n v="124505"/>
    <n v="124505"/>
    <n v="0"/>
    <n v="1.02"/>
    <n v="1518.91"/>
    <n v="1.22"/>
  </r>
  <r>
    <x v="25"/>
    <x v="18"/>
    <s v="110027"/>
    <n v="1.66"/>
    <n v="1.64"/>
    <n v="75586.570000000007"/>
    <n v="125700.47"/>
    <n v="123980.3"/>
    <n v="123980.3"/>
    <n v="123980.3"/>
    <n v="0"/>
    <n v="1.02"/>
    <n v="1720.17"/>
    <n v="1.39"/>
  </r>
  <r>
    <x v="25"/>
    <x v="10"/>
    <s v="SZ159915"/>
    <n v="1.59"/>
    <n v="1.62"/>
    <n v="72800"/>
    <n v="115533.6"/>
    <n v="117972.4"/>
    <n v="117972.4"/>
    <n v="117972.4"/>
    <n v="0"/>
    <n v="1.01"/>
    <n v="-2438.8000000000002"/>
    <n v="-2.0699999999999998"/>
  </r>
  <r>
    <x v="25"/>
    <x v="9"/>
    <s v="110022"/>
    <n v="2.91"/>
    <n v="2.56"/>
    <n v="37078.050000000003"/>
    <n v="108008.36"/>
    <n v="127014"/>
    <n v="127014"/>
    <n v="95038.68"/>
    <n v="31975.32"/>
    <n v="1.28"/>
    <n v="12969.68"/>
    <n v="10.210000000000001"/>
  </r>
  <r>
    <x v="25"/>
    <x v="13"/>
    <s v="SH510050"/>
    <n v="2.89"/>
    <n v="2.82"/>
    <n v="26300"/>
    <n v="75964.92"/>
    <n v="74244.899999999994"/>
    <n v="74244.899999999994"/>
    <n v="74244.899999999994"/>
    <n v="0"/>
    <n v="1.01"/>
    <n v="1720.02"/>
    <n v="2.3199999999999998"/>
  </r>
  <r>
    <x v="25"/>
    <x v="14"/>
    <s v="001469"/>
    <n v="1.08"/>
    <n v="1.1100000000000001"/>
    <n v="65645.899999999994"/>
    <n v="71186.41"/>
    <n v="72821"/>
    <n v="72821"/>
    <n v="72821"/>
    <n v="0"/>
    <n v="1.02"/>
    <n v="-1634.59"/>
    <n v="-2.2400000000000002"/>
  </r>
  <r>
    <x v="25"/>
    <x v="15"/>
    <s v="502010"/>
    <n v="1.03"/>
    <n v="1.1499999999999999"/>
    <n v="55022.27"/>
    <n v="56524.38"/>
    <n v="63090"/>
    <n v="63090"/>
    <n v="63090"/>
    <n v="0"/>
    <n v="1.02"/>
    <n v="-6565.62"/>
    <n v="-10.41"/>
  </r>
  <r>
    <x v="25"/>
    <x v="24"/>
    <s v="SZ162411"/>
    <n v="0.41"/>
    <n v="0.39"/>
    <n v="80000"/>
    <n v="32400"/>
    <n v="30966.19"/>
    <n v="30966.19"/>
    <n v="30966.19"/>
    <n v="0"/>
    <n v="5.89"/>
    <n v="1433.81"/>
    <n v="4.63"/>
  </r>
  <r>
    <x v="25"/>
    <x v="16"/>
    <s v="161017"/>
    <n v="1.61"/>
    <n v="1.77"/>
    <n v="19368.73"/>
    <n v="31241.759999999998"/>
    <n v="34195"/>
    <n v="34195"/>
    <n v="34195"/>
    <n v="0"/>
    <n v="1.02"/>
    <n v="-2953.24"/>
    <n v="-8.64"/>
  </r>
  <r>
    <x v="25"/>
    <x v="17"/>
    <s v="SZ159920"/>
    <n v="1.45"/>
    <n v="1.52"/>
    <n v="20800"/>
    <n v="30139.200000000001"/>
    <n v="31564"/>
    <n v="31564"/>
    <n v="31564"/>
    <n v="0"/>
    <n v="1.01"/>
    <n v="-1424.8"/>
    <n v="-4.51"/>
  </r>
  <r>
    <x v="25"/>
    <x v="19"/>
    <s v="000614"/>
    <n v="1.1299999999999999"/>
    <n v="1.07"/>
    <n v="19577.32"/>
    <n v="22200.68"/>
    <n v="20889"/>
    <n v="20889"/>
    <n v="20889"/>
    <n v="0"/>
    <n v="1.02"/>
    <n v="1311.68"/>
    <n v="6.28"/>
  </r>
  <r>
    <x v="25"/>
    <x v="20"/>
    <s v="SH513030"/>
    <n v="1.03"/>
    <n v="0.96"/>
    <n v="16800"/>
    <n v="17304"/>
    <n v="16212"/>
    <n v="16212"/>
    <n v="16212"/>
    <n v="0"/>
    <n v="1.01"/>
    <n v="1092"/>
    <n v="6.74"/>
  </r>
  <r>
    <x v="25"/>
    <x v="21"/>
    <s v="090010"/>
    <n v="1.61"/>
    <m/>
    <n v="0"/>
    <n v="0"/>
    <n v="0"/>
    <n v="0"/>
    <m/>
    <n v="0"/>
    <m/>
    <n v="0"/>
    <m/>
  </r>
  <r>
    <x v="25"/>
    <x v="22"/>
    <s v="007136"/>
    <n v="1.02"/>
    <m/>
    <n v="0"/>
    <n v="0"/>
    <n v="0"/>
    <n v="0"/>
    <m/>
    <n v="0"/>
    <m/>
    <n v="0"/>
    <m/>
  </r>
  <r>
    <x v="25"/>
    <x v="23"/>
    <s v="001593"/>
    <n v="0.65"/>
    <m/>
    <n v="0"/>
    <n v="0"/>
    <n v="0"/>
    <n v="0"/>
    <m/>
    <n v="0"/>
    <m/>
    <n v="0"/>
    <m/>
  </r>
  <r>
    <x v="26"/>
    <x v="0"/>
    <s v="000478"/>
    <n v="1.94"/>
    <n v="2.19"/>
    <n v="318257.99"/>
    <n v="618884.49"/>
    <n v="696985"/>
    <n v="696985"/>
    <n v="696985"/>
    <n v="0"/>
    <n v="0.98"/>
    <n v="-78100.509999999995"/>
    <n v="-11.21"/>
  </r>
  <r>
    <x v="26"/>
    <x v="3"/>
    <s v="001180"/>
    <n v="0.82"/>
    <n v="0.84"/>
    <n v="569486.28"/>
    <n v="467035.7"/>
    <n v="480892"/>
    <n v="480892"/>
    <n v="480892"/>
    <n v="0"/>
    <n v="0.98"/>
    <n v="-13856.3"/>
    <n v="-2.88"/>
  </r>
  <r>
    <x v="26"/>
    <x v="2"/>
    <s v="100032"/>
    <n v="1.0900000000000001"/>
    <n v="1.18"/>
    <n v="427417.42"/>
    <n v="466312.41"/>
    <n v="505378"/>
    <n v="505378"/>
    <n v="505378"/>
    <n v="0"/>
    <n v="0.98"/>
    <n v="-39065.589999999997"/>
    <n v="-7.73"/>
  </r>
  <r>
    <x v="26"/>
    <x v="1"/>
    <s v="000968"/>
    <n v="0.94"/>
    <n v="1.04"/>
    <n v="472500.92"/>
    <n v="445332.12"/>
    <n v="489432.3"/>
    <n v="489432.3"/>
    <n v="489432.3"/>
    <n v="0"/>
    <n v="0.98"/>
    <n v="-44100.18"/>
    <n v="-9.01"/>
  </r>
  <r>
    <x v="26"/>
    <x v="5"/>
    <s v="001064"/>
    <n v="0.55000000000000004"/>
    <n v="0.63"/>
    <n v="417947.55"/>
    <n v="228742.69"/>
    <n v="263407.40000000002"/>
    <n v="263407.40000000002"/>
    <n v="263407.40000000002"/>
    <n v="0"/>
    <n v="0.98"/>
    <n v="-34664.71"/>
    <n v="-13.16"/>
  </r>
  <r>
    <x v="26"/>
    <x v="6"/>
    <s v="310318"/>
    <n v="2.39"/>
    <n v="2.33"/>
    <n v="94044.45"/>
    <n v="224399.46"/>
    <n v="218901"/>
    <n v="218901"/>
    <n v="218901"/>
    <n v="0"/>
    <n v="0.98"/>
    <n v="5498.46"/>
    <n v="2.5099999999999998"/>
  </r>
  <r>
    <x v="26"/>
    <x v="4"/>
    <s v="SH512980"/>
    <n v="0.75"/>
    <n v="0.88"/>
    <n v="281400"/>
    <n v="211612.79999999999"/>
    <n v="247576.56"/>
    <n v="247576.56"/>
    <n v="247576.56"/>
    <n v="0"/>
    <n v="0.98"/>
    <n v="-35963.760000000002"/>
    <n v="-14.53"/>
  </r>
  <r>
    <x v="26"/>
    <x v="7"/>
    <s v="SH510900"/>
    <n v="1.19"/>
    <n v="1.21"/>
    <n v="142200"/>
    <n v="168507"/>
    <n v="172687.68"/>
    <n v="172687.68"/>
    <n v="172687.68"/>
    <n v="0"/>
    <n v="0.98"/>
    <n v="-4180.68"/>
    <n v="-2.42"/>
  </r>
  <r>
    <x v="26"/>
    <x v="8"/>
    <s v="340001"/>
    <n v="1.1399999999999999"/>
    <n v="1.1399999999999999"/>
    <n v="138731.62"/>
    <n v="157474.26"/>
    <n v="157667"/>
    <n v="157667"/>
    <n v="157667"/>
    <n v="0"/>
    <n v="0.98"/>
    <n v="-192.74"/>
    <n v="-0.12"/>
  </r>
  <r>
    <x v="26"/>
    <x v="11"/>
    <s v="166005"/>
    <n v="1.5"/>
    <n v="1.67"/>
    <n v="89220.94"/>
    <n v="134045.54"/>
    <n v="149406"/>
    <n v="149406"/>
    <n v="149406"/>
    <n v="0"/>
    <n v="0.98"/>
    <n v="-15360.46"/>
    <n v="-10.28"/>
  </r>
  <r>
    <x v="26"/>
    <x v="18"/>
    <s v="110027"/>
    <n v="1.66"/>
    <n v="1.64"/>
    <n v="75586.570000000007"/>
    <n v="125473.71"/>
    <n v="123980.3"/>
    <n v="123980.3"/>
    <n v="123980.3"/>
    <n v="0"/>
    <n v="0.98"/>
    <n v="1493.41"/>
    <n v="1.2"/>
  </r>
  <r>
    <x v="26"/>
    <x v="12"/>
    <s v="519069"/>
    <n v="2.4900000000000002"/>
    <n v="2.48"/>
    <n v="50268.81"/>
    <n v="124968.26"/>
    <n v="124505"/>
    <n v="124505"/>
    <n v="124505"/>
    <n v="0"/>
    <n v="0.98"/>
    <n v="463.26"/>
    <n v="0.37"/>
  </r>
  <r>
    <x v="26"/>
    <x v="10"/>
    <s v="SZ159915"/>
    <n v="1.57"/>
    <n v="1.62"/>
    <n v="72800"/>
    <n v="114296"/>
    <n v="117972.4"/>
    <n v="117972.4"/>
    <n v="117972.4"/>
    <n v="0"/>
    <n v="0.98"/>
    <n v="-3676.4"/>
    <n v="-3.12"/>
  </r>
  <r>
    <x v="26"/>
    <x v="9"/>
    <s v="110022"/>
    <n v="2.89"/>
    <n v="2.56"/>
    <n v="37078.050000000003"/>
    <n v="107007.25"/>
    <n v="127014"/>
    <n v="127014"/>
    <n v="95038.68"/>
    <n v="31975.32"/>
    <n v="1.23"/>
    <n v="11968.57"/>
    <n v="9.42"/>
  </r>
  <r>
    <x v="26"/>
    <x v="13"/>
    <s v="SH510050"/>
    <n v="2.86"/>
    <n v="2.82"/>
    <n v="26300"/>
    <n v="75120.69"/>
    <n v="74244.899999999994"/>
    <n v="74244.899999999994"/>
    <n v="74244.899999999994"/>
    <n v="0"/>
    <n v="0.98"/>
    <n v="875.79"/>
    <n v="1.18"/>
  </r>
  <r>
    <x v="26"/>
    <x v="14"/>
    <s v="001469"/>
    <n v="1.07"/>
    <n v="1.1100000000000001"/>
    <n v="65645.899999999994"/>
    <n v="70385.53"/>
    <n v="72821"/>
    <n v="72821"/>
    <n v="72821"/>
    <n v="0"/>
    <n v="0.98"/>
    <n v="-2435.4699999999998"/>
    <n v="-3.34"/>
  </r>
  <r>
    <x v="26"/>
    <x v="15"/>
    <s v="502010"/>
    <n v="1.01"/>
    <n v="1.1499999999999999"/>
    <n v="55022.27"/>
    <n v="55335.9"/>
    <n v="63090"/>
    <n v="63090"/>
    <n v="63090"/>
    <n v="0"/>
    <n v="0.98"/>
    <n v="-7754.1"/>
    <n v="-12.29"/>
  </r>
  <r>
    <x v="26"/>
    <x v="24"/>
    <s v="SZ162411"/>
    <n v="0.4"/>
    <n v="0.39"/>
    <n v="80000"/>
    <n v="32320"/>
    <n v="30966.19"/>
    <n v="30966.19"/>
    <n v="30966.19"/>
    <n v="0"/>
    <n v="4.8"/>
    <n v="1353.81"/>
    <n v="4.37"/>
  </r>
  <r>
    <x v="26"/>
    <x v="16"/>
    <s v="161017"/>
    <n v="1.59"/>
    <n v="1.77"/>
    <n v="19368.73"/>
    <n v="30873.759999999998"/>
    <n v="34195"/>
    <n v="34195"/>
    <n v="34195"/>
    <n v="0"/>
    <n v="0.98"/>
    <n v="-3321.24"/>
    <n v="-9.7100000000000009"/>
  </r>
  <r>
    <x v="26"/>
    <x v="17"/>
    <s v="SZ159920"/>
    <n v="1.45"/>
    <n v="1.52"/>
    <n v="20800"/>
    <n v="30222.400000000001"/>
    <n v="31564"/>
    <n v="31564"/>
    <n v="31564"/>
    <n v="0"/>
    <n v="0.98"/>
    <n v="-1341.6"/>
    <n v="-4.25"/>
  </r>
  <r>
    <x v="26"/>
    <x v="19"/>
    <s v="000614"/>
    <n v="1.1399999999999999"/>
    <n v="1.07"/>
    <n v="19577.32"/>
    <n v="22298.57"/>
    <n v="20889"/>
    <n v="20889"/>
    <n v="20889"/>
    <n v="0"/>
    <n v="0.98"/>
    <n v="1409.57"/>
    <n v="6.75"/>
  </r>
  <r>
    <x v="26"/>
    <x v="20"/>
    <s v="SH513030"/>
    <n v="1.04"/>
    <n v="0.96"/>
    <n v="16800"/>
    <n v="17488.8"/>
    <n v="16212"/>
    <n v="16212"/>
    <n v="16212"/>
    <n v="0"/>
    <n v="0.98"/>
    <n v="1276.8"/>
    <n v="7.88"/>
  </r>
  <r>
    <x v="26"/>
    <x v="21"/>
    <s v="090010"/>
    <n v="1.61"/>
    <m/>
    <n v="0"/>
    <n v="0"/>
    <n v="0"/>
    <n v="0"/>
    <m/>
    <n v="0"/>
    <m/>
    <n v="0"/>
    <m/>
  </r>
  <r>
    <x v="26"/>
    <x v="22"/>
    <s v="007136"/>
    <n v="1.01"/>
    <m/>
    <n v="0"/>
    <n v="0"/>
    <n v="0"/>
    <n v="0"/>
    <m/>
    <n v="0"/>
    <m/>
    <n v="0"/>
    <m/>
  </r>
  <r>
    <x v="26"/>
    <x v="23"/>
    <s v="001593"/>
    <n v="0.65"/>
    <m/>
    <n v="0"/>
    <n v="0"/>
    <n v="0"/>
    <n v="0"/>
    <m/>
    <n v="0"/>
    <m/>
    <n v="0"/>
    <m/>
  </r>
  <r>
    <x v="27"/>
    <x v="0"/>
    <s v="000478"/>
    <n v="2"/>
    <n v="2.19"/>
    <n v="318257.99"/>
    <n v="635147.47"/>
    <n v="696985"/>
    <n v="696985"/>
    <n v="696985"/>
    <n v="0"/>
    <n v="0.95"/>
    <n v="-61837.53"/>
    <n v="-8.8699999999999992"/>
  </r>
  <r>
    <x v="27"/>
    <x v="3"/>
    <s v="001180"/>
    <n v="0.85"/>
    <n v="0.84"/>
    <n v="569486.28"/>
    <n v="482127.08"/>
    <n v="480892"/>
    <n v="480892"/>
    <n v="480892"/>
    <n v="0"/>
    <n v="0.95"/>
    <n v="1235.08"/>
    <n v="0.26"/>
  </r>
  <r>
    <x v="27"/>
    <x v="2"/>
    <s v="100032"/>
    <n v="1.1200000000000001"/>
    <n v="1.18"/>
    <n v="427417.42"/>
    <n v="480417.18"/>
    <n v="505378"/>
    <n v="505378"/>
    <n v="505378"/>
    <n v="0"/>
    <n v="0.95"/>
    <n v="-24960.82"/>
    <n v="-4.9400000000000004"/>
  </r>
  <r>
    <x v="27"/>
    <x v="1"/>
    <s v="000968"/>
    <n v="0.96"/>
    <n v="1.04"/>
    <n v="472500.92"/>
    <n v="451663.63"/>
    <n v="489432.3"/>
    <n v="489432.3"/>
    <n v="489432.3"/>
    <n v="0"/>
    <n v="0.95"/>
    <n v="-37768.67"/>
    <n v="-7.72"/>
  </r>
  <r>
    <x v="27"/>
    <x v="5"/>
    <s v="001064"/>
    <n v="0.55000000000000004"/>
    <n v="0.63"/>
    <n v="417947.55"/>
    <n v="230790.64"/>
    <n v="263407.40000000002"/>
    <n v="263407.40000000002"/>
    <n v="263407.40000000002"/>
    <n v="0"/>
    <n v="0.95"/>
    <n v="-32616.76"/>
    <n v="-12.38"/>
  </r>
  <r>
    <x v="27"/>
    <x v="6"/>
    <s v="310318"/>
    <n v="2.4500000000000002"/>
    <n v="2.33"/>
    <n v="94044.45"/>
    <n v="230249.03"/>
    <n v="218901"/>
    <n v="218901"/>
    <n v="218901"/>
    <n v="0"/>
    <n v="0.95"/>
    <n v="11348.03"/>
    <n v="5.18"/>
  </r>
  <r>
    <x v="27"/>
    <x v="4"/>
    <s v="SH512980"/>
    <n v="0.75"/>
    <n v="0.88"/>
    <n v="281400"/>
    <n v="211331.4"/>
    <n v="247576.56"/>
    <n v="247576.56"/>
    <n v="247576.56"/>
    <n v="0"/>
    <n v="0.94"/>
    <n v="-36245.160000000003"/>
    <n v="-14.64"/>
  </r>
  <r>
    <x v="27"/>
    <x v="7"/>
    <s v="SH510900"/>
    <n v="1.21"/>
    <n v="1.21"/>
    <n v="142200"/>
    <n v="171919.8"/>
    <n v="172687.68"/>
    <n v="172687.68"/>
    <n v="172687.68"/>
    <n v="0"/>
    <n v="0.94"/>
    <n v="-767.88"/>
    <n v="-0.44"/>
  </r>
  <r>
    <x v="27"/>
    <x v="8"/>
    <s v="340001"/>
    <n v="1.1599999999999999"/>
    <n v="1.1399999999999999"/>
    <n v="138731.62"/>
    <n v="160443.12"/>
    <n v="157667"/>
    <n v="157667"/>
    <n v="157667"/>
    <n v="0"/>
    <n v="0.95"/>
    <n v="2776.12"/>
    <n v="1.76"/>
  </r>
  <r>
    <x v="27"/>
    <x v="11"/>
    <s v="166005"/>
    <n v="1.54"/>
    <n v="1.67"/>
    <n v="89220.94"/>
    <n v="137667.91"/>
    <n v="149406"/>
    <n v="149406"/>
    <n v="149406"/>
    <n v="0"/>
    <n v="0.95"/>
    <n v="-11738.09"/>
    <n v="-7.86"/>
  </r>
  <r>
    <x v="27"/>
    <x v="12"/>
    <s v="519069"/>
    <n v="2.5499999999999998"/>
    <n v="2.48"/>
    <n v="50268.81"/>
    <n v="128084.93"/>
    <n v="124505"/>
    <n v="124505"/>
    <n v="124505"/>
    <n v="0"/>
    <n v="0.95"/>
    <n v="3579.93"/>
    <n v="2.88"/>
  </r>
  <r>
    <x v="27"/>
    <x v="18"/>
    <s v="110027"/>
    <n v="1.68"/>
    <n v="1.64"/>
    <n v="75586.570000000007"/>
    <n v="126683.09"/>
    <n v="123980.3"/>
    <n v="123980.3"/>
    <n v="123980.3"/>
    <n v="0"/>
    <n v="0.95"/>
    <n v="2702.79"/>
    <n v="2.1800000000000002"/>
  </r>
  <r>
    <x v="27"/>
    <x v="10"/>
    <s v="SZ159915"/>
    <n v="1.61"/>
    <n v="1.62"/>
    <n v="72800"/>
    <n v="116916.8"/>
    <n v="117972.4"/>
    <n v="117972.4"/>
    <n v="117972.4"/>
    <n v="0"/>
    <n v="0.94"/>
    <n v="-1055.5999999999999"/>
    <n v="-0.89"/>
  </r>
  <r>
    <x v="27"/>
    <x v="9"/>
    <s v="110022"/>
    <n v="2.92"/>
    <n v="2.56"/>
    <n v="37078.050000000003"/>
    <n v="108453.3"/>
    <n v="127014"/>
    <n v="127014"/>
    <n v="95038.68"/>
    <n v="31975.32"/>
    <n v="1.18"/>
    <n v="13414.62"/>
    <n v="10.56"/>
  </r>
  <r>
    <x v="27"/>
    <x v="13"/>
    <s v="SH510050"/>
    <n v="2.94"/>
    <n v="2.82"/>
    <n v="26300"/>
    <n v="77340.41"/>
    <n v="74244.899999999994"/>
    <n v="74244.899999999994"/>
    <n v="74244.899999999994"/>
    <n v="0"/>
    <n v="0.94"/>
    <n v="3095.51"/>
    <n v="4.17"/>
  </r>
  <r>
    <x v="27"/>
    <x v="14"/>
    <s v="001469"/>
    <n v="1.1100000000000001"/>
    <n v="1.1100000000000001"/>
    <n v="65645.899999999994"/>
    <n v="72847.259999999995"/>
    <n v="72821"/>
    <n v="72821"/>
    <n v="72821"/>
    <n v="0"/>
    <n v="0.95"/>
    <n v="26.26"/>
    <n v="0.04"/>
  </r>
  <r>
    <x v="27"/>
    <x v="15"/>
    <s v="502010"/>
    <n v="1.03"/>
    <n v="1.1499999999999999"/>
    <n v="55022.27"/>
    <n v="56480.36"/>
    <n v="63090"/>
    <n v="63090"/>
    <n v="63090"/>
    <n v="0"/>
    <n v="0.95"/>
    <n v="-6609.64"/>
    <n v="-10.48"/>
  </r>
  <r>
    <x v="27"/>
    <x v="16"/>
    <s v="161017"/>
    <n v="1.64"/>
    <n v="1.77"/>
    <n v="19368.73"/>
    <n v="31822.82"/>
    <n v="34195"/>
    <n v="34195"/>
    <n v="34195"/>
    <n v="0"/>
    <n v="0.95"/>
    <n v="-2372.1799999999998"/>
    <n v="-6.94"/>
  </r>
  <r>
    <x v="27"/>
    <x v="24"/>
    <s v="SZ162411"/>
    <n v="0.4"/>
    <n v="0.39"/>
    <n v="80000"/>
    <n v="31600"/>
    <n v="30966.19"/>
    <n v="30966.19"/>
    <n v="30966.19"/>
    <n v="0"/>
    <n v="4.0599999999999996"/>
    <n v="633.80999999999995"/>
    <n v="2.0499999999999998"/>
  </r>
  <r>
    <x v="27"/>
    <x v="17"/>
    <s v="SZ159920"/>
    <n v="1.46"/>
    <n v="1.52"/>
    <n v="20800"/>
    <n v="30451.200000000001"/>
    <n v="31564"/>
    <n v="31564"/>
    <n v="31564"/>
    <n v="0"/>
    <n v="0.94"/>
    <n v="-1112.8"/>
    <n v="-3.53"/>
  </r>
  <r>
    <x v="27"/>
    <x v="19"/>
    <s v="000614"/>
    <n v="1.1499999999999999"/>
    <n v="1.07"/>
    <n v="19577.32"/>
    <n v="22553.07"/>
    <n v="20889"/>
    <n v="20889"/>
    <n v="20889"/>
    <n v="0"/>
    <n v="0.95"/>
    <n v="1664.07"/>
    <n v="7.97"/>
  </r>
  <r>
    <x v="27"/>
    <x v="20"/>
    <s v="SH513030"/>
    <n v="1.03"/>
    <n v="0.96"/>
    <n v="16800"/>
    <n v="17320.8"/>
    <n v="16212"/>
    <n v="16212"/>
    <n v="16212"/>
    <n v="0"/>
    <n v="0.94"/>
    <n v="1108.8"/>
    <n v="6.84"/>
  </r>
  <r>
    <x v="27"/>
    <x v="21"/>
    <s v="090010"/>
    <n v="1.65"/>
    <m/>
    <n v="0"/>
    <n v="0"/>
    <n v="0"/>
    <n v="0"/>
    <m/>
    <n v="0"/>
    <m/>
    <n v="0"/>
    <m/>
  </r>
  <r>
    <x v="27"/>
    <x v="22"/>
    <s v="007136"/>
    <n v="1.03"/>
    <m/>
    <n v="0"/>
    <n v="0"/>
    <n v="0"/>
    <n v="0"/>
    <m/>
    <n v="0"/>
    <m/>
    <n v="0"/>
    <m/>
  </r>
  <r>
    <x v="27"/>
    <x v="23"/>
    <s v="001593"/>
    <n v="0.66"/>
    <m/>
    <n v="0"/>
    <n v="0"/>
    <n v="0"/>
    <n v="0"/>
    <m/>
    <n v="0"/>
    <m/>
    <n v="0"/>
    <m/>
  </r>
  <r>
    <x v="28"/>
    <x v="0"/>
    <s v="000478"/>
    <n v="1.96"/>
    <n v="2.19"/>
    <n v="318257.99"/>
    <n v="625217.81999999995"/>
    <n v="696985"/>
    <n v="696985"/>
    <n v="696985"/>
    <n v="0"/>
    <n v="0.91"/>
    <n v="-71767.179999999993"/>
    <n v="-10.3"/>
  </r>
  <r>
    <x v="28"/>
    <x v="3"/>
    <s v="001180"/>
    <n v="0.85"/>
    <n v="0.84"/>
    <n v="569486.28"/>
    <n v="485544"/>
    <n v="480892"/>
    <n v="480892"/>
    <n v="480892"/>
    <n v="0"/>
    <n v="0.91"/>
    <n v="4652"/>
    <n v="0.97"/>
  </r>
  <r>
    <x v="28"/>
    <x v="2"/>
    <s v="100032"/>
    <n v="1.1100000000000001"/>
    <n v="1.18"/>
    <n v="427417.42"/>
    <n v="473151.08"/>
    <n v="505378"/>
    <n v="505378"/>
    <n v="505378"/>
    <n v="0"/>
    <n v="0.91"/>
    <n v="-32226.92"/>
    <n v="-6.38"/>
  </r>
  <r>
    <x v="28"/>
    <x v="1"/>
    <s v="000968"/>
    <n v="0.95"/>
    <n v="1.04"/>
    <n v="472500.92"/>
    <n v="450576.88"/>
    <n v="489432.3"/>
    <n v="489432.3"/>
    <n v="489432.3"/>
    <n v="0"/>
    <n v="0.91"/>
    <n v="-38855.42"/>
    <n v="-7.94"/>
  </r>
  <r>
    <x v="28"/>
    <x v="6"/>
    <s v="310318"/>
    <n v="2.4300000000000002"/>
    <n v="2.33"/>
    <n v="94044.45"/>
    <n v="228292.9"/>
    <n v="218901"/>
    <n v="218901"/>
    <n v="218901"/>
    <n v="0"/>
    <n v="0.91"/>
    <n v="9391.9"/>
    <n v="4.29"/>
  </r>
  <r>
    <x v="28"/>
    <x v="5"/>
    <s v="001064"/>
    <n v="0.54"/>
    <n v="0.63"/>
    <n v="417947.55"/>
    <n v="225691.68"/>
    <n v="263407.40000000002"/>
    <n v="263407.40000000002"/>
    <n v="263407.40000000002"/>
    <n v="0"/>
    <n v="0.91"/>
    <n v="-37715.72"/>
    <n v="-14.32"/>
  </r>
  <r>
    <x v="28"/>
    <x v="4"/>
    <s v="SH512980"/>
    <n v="0.75"/>
    <n v="0.88"/>
    <n v="281400"/>
    <n v="211612.79999999999"/>
    <n v="247576.56"/>
    <n v="247576.56"/>
    <n v="247576.56"/>
    <n v="0"/>
    <n v="0.91"/>
    <n v="-35963.760000000002"/>
    <n v="-14.53"/>
  </r>
  <r>
    <x v="28"/>
    <x v="7"/>
    <s v="SH510900"/>
    <n v="1.21"/>
    <n v="1.21"/>
    <n v="142200"/>
    <n v="172488.6"/>
    <n v="172687.68"/>
    <n v="172687.68"/>
    <n v="172687.68"/>
    <n v="0"/>
    <n v="0.91"/>
    <n v="-199.08"/>
    <n v="-0.12"/>
  </r>
  <r>
    <x v="28"/>
    <x v="8"/>
    <s v="340001"/>
    <n v="1.1499999999999999"/>
    <n v="1.1399999999999999"/>
    <n v="138731.62"/>
    <n v="159305.51999999999"/>
    <n v="157667"/>
    <n v="157667"/>
    <n v="157667"/>
    <n v="0"/>
    <n v="0.91"/>
    <n v="1638.52"/>
    <n v="1.04"/>
  </r>
  <r>
    <x v="28"/>
    <x v="11"/>
    <s v="166005"/>
    <n v="1.53"/>
    <n v="1.67"/>
    <n v="89220.94"/>
    <n v="136169"/>
    <n v="149406"/>
    <n v="149406"/>
    <n v="149406"/>
    <n v="0"/>
    <n v="0.91"/>
    <n v="-13237"/>
    <n v="-8.86"/>
  </r>
  <r>
    <x v="28"/>
    <x v="12"/>
    <s v="519069"/>
    <n v="2.5499999999999998"/>
    <n v="2.48"/>
    <n v="50268.81"/>
    <n v="128185.47"/>
    <n v="124505"/>
    <n v="124505"/>
    <n v="124505"/>
    <n v="0"/>
    <n v="0.91"/>
    <n v="3680.47"/>
    <n v="2.96"/>
  </r>
  <r>
    <x v="28"/>
    <x v="18"/>
    <s v="110027"/>
    <n v="1.67"/>
    <n v="1.64"/>
    <n v="75586.570000000007"/>
    <n v="126002.81"/>
    <n v="123980.3"/>
    <n v="123980.3"/>
    <n v="123980.3"/>
    <n v="0"/>
    <n v="0.91"/>
    <n v="2022.51"/>
    <n v="1.63"/>
  </r>
  <r>
    <x v="28"/>
    <x v="10"/>
    <s v="SZ159915"/>
    <n v="1.59"/>
    <n v="1.62"/>
    <n v="72800"/>
    <n v="115679.2"/>
    <n v="117972.4"/>
    <n v="117972.4"/>
    <n v="117972.4"/>
    <n v="0"/>
    <n v="0.91"/>
    <n v="-2293.1999999999998"/>
    <n v="-1.94"/>
  </r>
  <r>
    <x v="28"/>
    <x v="9"/>
    <s v="110022"/>
    <n v="2.89"/>
    <n v="2.56"/>
    <n v="37078.050000000003"/>
    <n v="107229.72"/>
    <n v="127014"/>
    <n v="127014"/>
    <n v="95038.68"/>
    <n v="31975.32"/>
    <n v="1.1399999999999999"/>
    <n v="12191.04"/>
    <n v="9.6"/>
  </r>
  <r>
    <x v="28"/>
    <x v="13"/>
    <s v="SH510050"/>
    <n v="2.92"/>
    <n v="2.82"/>
    <n v="26300"/>
    <n v="76882.789999999994"/>
    <n v="74244.899999999994"/>
    <n v="74244.899999999994"/>
    <n v="74244.899999999994"/>
    <n v="0"/>
    <n v="0.91"/>
    <n v="2637.89"/>
    <n v="3.55"/>
  </r>
  <r>
    <x v="28"/>
    <x v="14"/>
    <s v="001469"/>
    <n v="1.1000000000000001"/>
    <n v="1.1100000000000001"/>
    <n v="65645.899999999994"/>
    <n v="72190.8"/>
    <n v="72821"/>
    <n v="72821"/>
    <n v="72821"/>
    <n v="0"/>
    <n v="0.91"/>
    <n v="-630.20000000000005"/>
    <n v="-0.87"/>
  </r>
  <r>
    <x v="28"/>
    <x v="15"/>
    <s v="502010"/>
    <n v="1"/>
    <n v="1.1499999999999999"/>
    <n v="55022.27"/>
    <n v="54835.19"/>
    <n v="63090"/>
    <n v="63090"/>
    <n v="63090"/>
    <n v="0"/>
    <n v="0.91"/>
    <n v="-8254.81"/>
    <n v="-13.08"/>
  </r>
  <r>
    <x v="28"/>
    <x v="16"/>
    <s v="161017"/>
    <n v="1.61"/>
    <n v="1.77"/>
    <n v="19368.73"/>
    <n v="31241.759999999998"/>
    <n v="34195"/>
    <n v="34195"/>
    <n v="34195"/>
    <n v="0"/>
    <n v="0.91"/>
    <n v="-2953.24"/>
    <n v="-8.64"/>
  </r>
  <r>
    <x v="28"/>
    <x v="24"/>
    <s v="SZ162411"/>
    <n v="0.39"/>
    <n v="0.39"/>
    <n v="80000"/>
    <n v="30960"/>
    <n v="30966.19"/>
    <n v="30966.19"/>
    <n v="30966.19"/>
    <n v="0"/>
    <n v="3.51"/>
    <n v="-6.19"/>
    <n v="-0.02"/>
  </r>
  <r>
    <x v="28"/>
    <x v="17"/>
    <s v="SZ159920"/>
    <n v="1.48"/>
    <n v="1.52"/>
    <n v="20800"/>
    <n v="30825.599999999999"/>
    <n v="31564"/>
    <n v="31564"/>
    <n v="31564"/>
    <n v="0"/>
    <n v="0.91"/>
    <n v="-738.4"/>
    <n v="-2.34"/>
  </r>
  <r>
    <x v="28"/>
    <x v="19"/>
    <s v="000614"/>
    <n v="1.17"/>
    <n v="1.07"/>
    <n v="19577.32"/>
    <n v="22925.040000000001"/>
    <n v="20889"/>
    <n v="20889"/>
    <n v="20889"/>
    <n v="0"/>
    <n v="0.91"/>
    <n v="2036.04"/>
    <n v="9.75"/>
  </r>
  <r>
    <x v="28"/>
    <x v="20"/>
    <s v="SH513030"/>
    <n v="1.07"/>
    <n v="0.96"/>
    <n v="16800"/>
    <n v="17925.599999999999"/>
    <n v="16212"/>
    <n v="16212"/>
    <n v="16212"/>
    <n v="0"/>
    <n v="0.91"/>
    <n v="1713.6"/>
    <n v="10.57"/>
  </r>
  <r>
    <x v="28"/>
    <x v="21"/>
    <s v="090010"/>
    <n v="1.62"/>
    <m/>
    <n v="0"/>
    <n v="0"/>
    <n v="0"/>
    <n v="0"/>
    <m/>
    <n v="0"/>
    <m/>
    <n v="0"/>
    <m/>
  </r>
  <r>
    <x v="28"/>
    <x v="22"/>
    <s v="007136"/>
    <n v="1.02"/>
    <m/>
    <n v="0"/>
    <n v="0"/>
    <n v="0"/>
    <n v="0"/>
    <m/>
    <n v="0"/>
    <m/>
    <n v="0"/>
    <m/>
  </r>
  <r>
    <x v="28"/>
    <x v="23"/>
    <s v="001593"/>
    <n v="0.65"/>
    <m/>
    <n v="0"/>
    <n v="0"/>
    <n v="0"/>
    <n v="0"/>
    <m/>
    <n v="0"/>
    <m/>
    <n v="0"/>
    <m/>
  </r>
  <r>
    <x v="29"/>
    <x v="0"/>
    <s v="000478"/>
    <n v="1.98"/>
    <n v="2.19"/>
    <n v="318257.99"/>
    <n v="630532.73"/>
    <n v="696985"/>
    <n v="696985"/>
    <n v="696985"/>
    <n v="0"/>
    <n v="0.88"/>
    <n v="-66452.27"/>
    <n v="-9.5299999999999994"/>
  </r>
  <r>
    <x v="29"/>
    <x v="3"/>
    <s v="001180"/>
    <n v="0.85"/>
    <n v="0.84"/>
    <n v="569486.28"/>
    <n v="482297.93"/>
    <n v="480892"/>
    <n v="480892"/>
    <n v="480892"/>
    <n v="0"/>
    <n v="0.88"/>
    <n v="1405.93"/>
    <n v="0.28999999999999998"/>
  </r>
  <r>
    <x v="29"/>
    <x v="2"/>
    <s v="100032"/>
    <n v="1.1200000000000001"/>
    <n v="1.18"/>
    <n v="427417.42"/>
    <n v="477425.26"/>
    <n v="505378"/>
    <n v="505378"/>
    <n v="505378"/>
    <n v="0"/>
    <n v="0.88"/>
    <n v="-27952.74"/>
    <n v="-5.53"/>
  </r>
  <r>
    <x v="29"/>
    <x v="1"/>
    <s v="000968"/>
    <n v="0.95"/>
    <n v="1.04"/>
    <n v="472500.92"/>
    <n v="446985.87"/>
    <n v="489432.3"/>
    <n v="489432.3"/>
    <n v="489432.3"/>
    <n v="0"/>
    <n v="0.88"/>
    <n v="-42446.43"/>
    <n v="-8.67"/>
  </r>
  <r>
    <x v="29"/>
    <x v="6"/>
    <s v="310318"/>
    <n v="2.4500000000000002"/>
    <n v="2.33"/>
    <n v="94044.45"/>
    <n v="230145.58"/>
    <n v="218901"/>
    <n v="218901"/>
    <n v="218901"/>
    <n v="0"/>
    <n v="0.88"/>
    <n v="11244.58"/>
    <n v="5.14"/>
  </r>
  <r>
    <x v="29"/>
    <x v="5"/>
    <s v="001064"/>
    <n v="0.54"/>
    <n v="0.63"/>
    <n v="417947.55"/>
    <n v="226276.8"/>
    <n v="263407.40000000002"/>
    <n v="263407.40000000002"/>
    <n v="263407.40000000002"/>
    <n v="0"/>
    <n v="0.88"/>
    <n v="-37130.6"/>
    <n v="-14.1"/>
  </r>
  <r>
    <x v="29"/>
    <x v="4"/>
    <s v="SH512980"/>
    <n v="0.75"/>
    <n v="0.88"/>
    <n v="281400"/>
    <n v="211331.4"/>
    <n v="247576.56"/>
    <n v="247576.56"/>
    <n v="247576.56"/>
    <n v="0"/>
    <n v="0.88"/>
    <n v="-36245.160000000003"/>
    <n v="-14.64"/>
  </r>
  <r>
    <x v="29"/>
    <x v="7"/>
    <s v="SH510900"/>
    <n v="1.21"/>
    <n v="1.21"/>
    <n v="142200"/>
    <n v="171493.2"/>
    <n v="172687.68"/>
    <n v="172687.68"/>
    <n v="172687.68"/>
    <n v="0"/>
    <n v="0.88"/>
    <n v="-1194.48"/>
    <n v="-0.69"/>
  </r>
  <r>
    <x v="29"/>
    <x v="8"/>
    <s v="340001"/>
    <n v="1.1499999999999999"/>
    <n v="1.1399999999999999"/>
    <n v="138731.62"/>
    <n v="158958.69"/>
    <n v="157667"/>
    <n v="157667"/>
    <n v="157667"/>
    <n v="0"/>
    <n v="0.88"/>
    <n v="1291.69"/>
    <n v="0.82"/>
  </r>
  <r>
    <x v="29"/>
    <x v="11"/>
    <s v="166005"/>
    <n v="1.53"/>
    <n v="1.67"/>
    <n v="89220.94"/>
    <n v="136686.48000000001"/>
    <n v="149406"/>
    <n v="149406"/>
    <n v="149406"/>
    <n v="0"/>
    <n v="0.88"/>
    <n v="-12719.52"/>
    <n v="-8.51"/>
  </r>
  <r>
    <x v="29"/>
    <x v="12"/>
    <s v="519069"/>
    <n v="2.57"/>
    <n v="2.48"/>
    <n v="50268.81"/>
    <n v="129040.04"/>
    <n v="124505"/>
    <n v="124505"/>
    <n v="124505"/>
    <n v="0"/>
    <n v="0.88"/>
    <n v="4535.04"/>
    <n v="3.64"/>
  </r>
  <r>
    <x v="29"/>
    <x v="18"/>
    <s v="110027"/>
    <n v="1.67"/>
    <n v="1.64"/>
    <n v="75586.570000000007"/>
    <n v="126153.99"/>
    <n v="123980.3"/>
    <n v="123980.3"/>
    <n v="123980.3"/>
    <n v="0"/>
    <n v="0.88"/>
    <n v="2173.69"/>
    <n v="1.75"/>
  </r>
  <r>
    <x v="29"/>
    <x v="10"/>
    <s v="SZ159915"/>
    <n v="1.62"/>
    <n v="1.62"/>
    <n v="72800"/>
    <n v="117644.8"/>
    <n v="117972.4"/>
    <n v="117972.4"/>
    <n v="117972.4"/>
    <n v="0"/>
    <n v="0.88"/>
    <n v="-327.60000000000002"/>
    <n v="-0.28000000000000003"/>
  </r>
  <r>
    <x v="29"/>
    <x v="9"/>
    <s v="110022"/>
    <n v="2.86"/>
    <n v="2.56"/>
    <n v="37078.050000000003"/>
    <n v="106154.46"/>
    <n v="127014"/>
    <n v="127014"/>
    <n v="95038.68"/>
    <n v="31975.32"/>
    <n v="1.1000000000000001"/>
    <n v="11115.78"/>
    <n v="8.75"/>
  </r>
  <r>
    <x v="29"/>
    <x v="13"/>
    <s v="SH510050"/>
    <n v="2.92"/>
    <n v="2.82"/>
    <n v="26300"/>
    <n v="76882.789999999994"/>
    <n v="74244.899999999994"/>
    <n v="74244.899999999994"/>
    <n v="74244.899999999994"/>
    <n v="0"/>
    <n v="0.88"/>
    <n v="2637.89"/>
    <n v="3.55"/>
  </r>
  <r>
    <x v="29"/>
    <x v="14"/>
    <s v="001469"/>
    <n v="1.1100000000000001"/>
    <n v="1.1100000000000001"/>
    <n v="65645.899999999994"/>
    <n v="72775.039999999994"/>
    <n v="72821"/>
    <n v="72821"/>
    <n v="72821"/>
    <n v="0"/>
    <n v="0.88"/>
    <n v="-45.96"/>
    <n v="-0.06"/>
  </r>
  <r>
    <x v="29"/>
    <x v="15"/>
    <s v="502010"/>
    <n v="1"/>
    <n v="1.1499999999999999"/>
    <n v="55022.27"/>
    <n v="55049.78"/>
    <n v="63090"/>
    <n v="63090"/>
    <n v="63090"/>
    <n v="0"/>
    <n v="0.88"/>
    <n v="-8040.22"/>
    <n v="-12.74"/>
  </r>
  <r>
    <x v="29"/>
    <x v="16"/>
    <s v="161017"/>
    <n v="1.63"/>
    <n v="1.77"/>
    <n v="19368.73"/>
    <n v="31551.66"/>
    <n v="34195"/>
    <n v="34195"/>
    <n v="34195"/>
    <n v="0"/>
    <n v="0.88"/>
    <n v="-2643.34"/>
    <n v="-7.73"/>
  </r>
  <r>
    <x v="29"/>
    <x v="24"/>
    <s v="SZ162411"/>
    <n v="0.39"/>
    <n v="0.39"/>
    <n v="80000"/>
    <n v="31040"/>
    <n v="30966.19"/>
    <n v="30966.19"/>
    <n v="30966.19"/>
    <n v="0"/>
    <n v="3.09"/>
    <n v="73.81"/>
    <n v="0.24"/>
  </r>
  <r>
    <x v="29"/>
    <x v="17"/>
    <s v="SZ159920"/>
    <n v="1.48"/>
    <n v="1.52"/>
    <n v="20800"/>
    <n v="30804.799999999999"/>
    <n v="31564"/>
    <n v="31564"/>
    <n v="31564"/>
    <n v="0"/>
    <n v="0.88"/>
    <n v="-759.2"/>
    <n v="-2.41"/>
  </r>
  <r>
    <x v="29"/>
    <x v="19"/>
    <s v="000614"/>
    <n v="1.19"/>
    <n v="1.07"/>
    <n v="19577.32"/>
    <n v="23336.17"/>
    <n v="20889"/>
    <n v="20889"/>
    <n v="20889"/>
    <n v="0"/>
    <n v="0.88"/>
    <n v="2447.17"/>
    <n v="11.72"/>
  </r>
  <r>
    <x v="29"/>
    <x v="20"/>
    <s v="SH513030"/>
    <n v="1.0900000000000001"/>
    <n v="0.96"/>
    <n v="16800"/>
    <n v="18295.2"/>
    <n v="16212"/>
    <n v="16212"/>
    <n v="16212"/>
    <n v="0"/>
    <n v="0.88"/>
    <n v="2083.1999999999998"/>
    <n v="12.85"/>
  </r>
  <r>
    <x v="29"/>
    <x v="21"/>
    <s v="090010"/>
    <n v="1.64"/>
    <m/>
    <n v="0"/>
    <n v="0"/>
    <n v="0"/>
    <n v="0"/>
    <m/>
    <n v="0"/>
    <m/>
    <n v="0"/>
    <m/>
  </r>
  <r>
    <x v="29"/>
    <x v="22"/>
    <s v="007136"/>
    <n v="1.03"/>
    <m/>
    <n v="0"/>
    <n v="0"/>
    <n v="0"/>
    <n v="0"/>
    <m/>
    <n v="0"/>
    <m/>
    <n v="0"/>
    <m/>
  </r>
  <r>
    <x v="29"/>
    <x v="23"/>
    <s v="001593"/>
    <n v="0.66"/>
    <m/>
    <n v="0"/>
    <n v="0"/>
    <n v="0"/>
    <n v="0"/>
    <m/>
    <n v="0"/>
    <m/>
    <n v="0"/>
    <m/>
  </r>
  <r>
    <x v="30"/>
    <x v="0"/>
    <s v="000478"/>
    <n v="1.97"/>
    <n v="2.19"/>
    <n v="318257.99"/>
    <n v="626108.93999999994"/>
    <n v="696985"/>
    <n v="696985"/>
    <n v="696985"/>
    <n v="0"/>
    <n v="0.85"/>
    <n v="-70876.06"/>
    <n v="-10.17"/>
  </r>
  <r>
    <x v="30"/>
    <x v="3"/>
    <s v="001180"/>
    <n v="0.87"/>
    <n v="0.84"/>
    <n v="569486.28"/>
    <n v="494257.14"/>
    <n v="480892"/>
    <n v="480892"/>
    <n v="480892"/>
    <n v="0"/>
    <n v="0.85"/>
    <n v="13365.14"/>
    <n v="2.78"/>
  </r>
  <r>
    <x v="30"/>
    <x v="2"/>
    <s v="100032"/>
    <n v="1.1100000000000001"/>
    <n v="1.18"/>
    <n v="427417.42"/>
    <n v="475288.17"/>
    <n v="505378"/>
    <n v="505378"/>
    <n v="505378"/>
    <n v="0"/>
    <n v="0.85"/>
    <n v="-30089.83"/>
    <n v="-5.95"/>
  </r>
  <r>
    <x v="30"/>
    <x v="1"/>
    <s v="000968"/>
    <n v="0.96"/>
    <n v="1.04"/>
    <n v="472500.92"/>
    <n v="451710.88"/>
    <n v="489432.3"/>
    <n v="489432.3"/>
    <n v="489432.3"/>
    <n v="0"/>
    <n v="0.85"/>
    <n v="-37721.42"/>
    <n v="-7.71"/>
  </r>
  <r>
    <x v="30"/>
    <x v="6"/>
    <s v="310318"/>
    <n v="2.4700000000000002"/>
    <n v="2.33"/>
    <n v="94044.45"/>
    <n v="232534.31"/>
    <n v="218901"/>
    <n v="218901"/>
    <n v="218901"/>
    <n v="0"/>
    <n v="0.85"/>
    <n v="13633.31"/>
    <n v="6.23"/>
  </r>
  <r>
    <x v="30"/>
    <x v="5"/>
    <s v="001064"/>
    <n v="0.54"/>
    <n v="0.63"/>
    <n v="417947.55"/>
    <n v="226611.16"/>
    <n v="263407.40000000002"/>
    <n v="263407.40000000002"/>
    <n v="263407.40000000002"/>
    <n v="0"/>
    <n v="0.85"/>
    <n v="-36796.239999999998"/>
    <n v="-13.97"/>
  </r>
  <r>
    <x v="30"/>
    <x v="4"/>
    <s v="SH512980"/>
    <n v="0.76"/>
    <n v="0.88"/>
    <n v="281400"/>
    <n v="212738.4"/>
    <n v="247576.56"/>
    <n v="247576.56"/>
    <n v="247576.56"/>
    <n v="0"/>
    <n v="0.85"/>
    <n v="-34838.160000000003"/>
    <n v="-14.07"/>
  </r>
  <r>
    <x v="30"/>
    <x v="7"/>
    <s v="SH510900"/>
    <n v="1.22"/>
    <n v="1.21"/>
    <n v="142200"/>
    <n v="173057.4"/>
    <n v="172687.68"/>
    <n v="172687.68"/>
    <n v="172687.68"/>
    <n v="0"/>
    <n v="0.85"/>
    <n v="369.72"/>
    <n v="0.21"/>
  </r>
  <r>
    <x v="30"/>
    <x v="8"/>
    <s v="340001"/>
    <n v="1.1499999999999999"/>
    <n v="1.1399999999999999"/>
    <n v="138731.62"/>
    <n v="159111.29"/>
    <n v="157667"/>
    <n v="157667"/>
    <n v="157667"/>
    <n v="0"/>
    <n v="0.85"/>
    <n v="1444.29"/>
    <n v="0.92"/>
  </r>
  <r>
    <x v="30"/>
    <x v="11"/>
    <s v="166005"/>
    <n v="1.53"/>
    <n v="1.67"/>
    <n v="89220.94"/>
    <n v="136508.04"/>
    <n v="149406"/>
    <n v="149406"/>
    <n v="149406"/>
    <n v="0"/>
    <n v="0.85"/>
    <n v="-12897.96"/>
    <n v="-8.6300000000000008"/>
  </r>
  <r>
    <x v="30"/>
    <x v="12"/>
    <s v="519069"/>
    <n v="2.62"/>
    <n v="2.48"/>
    <n v="50268.81"/>
    <n v="131855.09"/>
    <n v="124505"/>
    <n v="124505"/>
    <n v="124505"/>
    <n v="0"/>
    <n v="0.85"/>
    <n v="7350.09"/>
    <n v="5.9"/>
  </r>
  <r>
    <x v="30"/>
    <x v="18"/>
    <s v="110027"/>
    <n v="1.68"/>
    <n v="1.64"/>
    <n v="75586.570000000007"/>
    <n v="127061.02"/>
    <n v="123980.3"/>
    <n v="123980.3"/>
    <n v="123980.3"/>
    <n v="0"/>
    <n v="0.85"/>
    <n v="3080.72"/>
    <n v="2.48"/>
  </r>
  <r>
    <x v="30"/>
    <x v="10"/>
    <s v="SZ159915"/>
    <n v="1.62"/>
    <n v="1.62"/>
    <n v="72800"/>
    <n v="118300"/>
    <n v="117972.4"/>
    <n v="117972.4"/>
    <n v="117972.4"/>
    <n v="0"/>
    <n v="0.85"/>
    <n v="327.60000000000002"/>
    <n v="0.28000000000000003"/>
  </r>
  <r>
    <x v="30"/>
    <x v="9"/>
    <s v="110022"/>
    <n v="2.99"/>
    <n v="2.56"/>
    <n v="37078.050000000003"/>
    <n v="110900.45"/>
    <n v="127014"/>
    <n v="127014"/>
    <n v="95038.68"/>
    <n v="31975.32"/>
    <n v="1.07"/>
    <n v="15861.77"/>
    <n v="12.49"/>
  </r>
  <r>
    <x v="30"/>
    <x v="13"/>
    <s v="SH510050"/>
    <n v="2.96"/>
    <n v="2.82"/>
    <n v="26300"/>
    <n v="77850.63"/>
    <n v="74244.899999999994"/>
    <n v="74244.899999999994"/>
    <n v="74244.899999999994"/>
    <n v="0"/>
    <n v="0.85"/>
    <n v="3605.73"/>
    <n v="4.8600000000000003"/>
  </r>
  <r>
    <x v="30"/>
    <x v="14"/>
    <s v="001469"/>
    <n v="1.1100000000000001"/>
    <n v="1.1100000000000001"/>
    <n v="65645.899999999994"/>
    <n v="73011.37"/>
    <n v="72821"/>
    <n v="72821"/>
    <n v="72821"/>
    <n v="0"/>
    <n v="0.85"/>
    <n v="190.37"/>
    <n v="0.26"/>
  </r>
  <r>
    <x v="30"/>
    <x v="15"/>
    <s v="502010"/>
    <n v="1"/>
    <n v="1.1499999999999999"/>
    <n v="55022.27"/>
    <n v="54906.720000000001"/>
    <n v="63090"/>
    <n v="63090"/>
    <n v="63090"/>
    <n v="0"/>
    <n v="0.85"/>
    <n v="-8183.28"/>
    <n v="-12.97"/>
  </r>
  <r>
    <x v="30"/>
    <x v="16"/>
    <s v="161017"/>
    <n v="1.61"/>
    <n v="1.77"/>
    <n v="19368.73"/>
    <n v="31183.66"/>
    <n v="34195"/>
    <n v="34195"/>
    <n v="34195"/>
    <n v="0"/>
    <n v="0.85"/>
    <n v="-3011.34"/>
    <n v="-8.81"/>
  </r>
  <r>
    <x v="30"/>
    <x v="17"/>
    <s v="SZ159920"/>
    <n v="1.5"/>
    <n v="1.52"/>
    <n v="20800"/>
    <n v="31158.400000000001"/>
    <n v="31564"/>
    <n v="31564"/>
    <n v="31564"/>
    <n v="0"/>
    <n v="0.85"/>
    <n v="-405.6"/>
    <n v="-1.28"/>
  </r>
  <r>
    <x v="30"/>
    <x v="24"/>
    <s v="SZ162411"/>
    <n v="0.39"/>
    <n v="0.39"/>
    <n v="80000"/>
    <n v="30800"/>
    <n v="30966.19"/>
    <n v="30966.19"/>
    <n v="30966.19"/>
    <n v="0"/>
    <n v="2.77"/>
    <n v="-166.19"/>
    <n v="-0.54"/>
  </r>
  <r>
    <x v="30"/>
    <x v="19"/>
    <s v="000614"/>
    <n v="1.2"/>
    <n v="1.07"/>
    <n v="19577.32"/>
    <n v="23414.47"/>
    <n v="20889"/>
    <n v="20889"/>
    <n v="20889"/>
    <n v="0"/>
    <n v="0.85"/>
    <n v="2525.4699999999998"/>
    <n v="12.09"/>
  </r>
  <r>
    <x v="30"/>
    <x v="20"/>
    <s v="SH513030"/>
    <n v="1.1000000000000001"/>
    <n v="0.96"/>
    <n v="16800"/>
    <n v="18480"/>
    <n v="16212"/>
    <n v="16212"/>
    <n v="16212"/>
    <n v="0"/>
    <n v="0.85"/>
    <n v="2268"/>
    <n v="13.99"/>
  </r>
  <r>
    <x v="30"/>
    <x v="21"/>
    <s v="090010"/>
    <n v="1.64"/>
    <m/>
    <n v="0"/>
    <n v="0"/>
    <n v="0"/>
    <n v="0"/>
    <m/>
    <n v="0"/>
    <m/>
    <n v="0"/>
    <m/>
  </r>
  <r>
    <x v="30"/>
    <x v="22"/>
    <s v="007136"/>
    <n v="1.04"/>
    <m/>
    <n v="0"/>
    <n v="0"/>
    <n v="0"/>
    <n v="0"/>
    <m/>
    <n v="0"/>
    <m/>
    <n v="0"/>
    <m/>
  </r>
  <r>
    <x v="30"/>
    <x v="23"/>
    <s v="001593"/>
    <n v="0.67"/>
    <m/>
    <n v="0"/>
    <n v="0"/>
    <n v="0"/>
    <n v="0"/>
    <m/>
    <n v="0"/>
    <m/>
    <n v="0"/>
    <m/>
  </r>
  <r>
    <x v="31"/>
    <x v="0"/>
    <s v="000478"/>
    <n v="1.97"/>
    <n v="2.19"/>
    <n v="318257.99"/>
    <n v="627604.76"/>
    <n v="696985"/>
    <n v="696985"/>
    <n v="696985"/>
    <n v="0"/>
    <n v="0.83"/>
    <n v="-69380.240000000005"/>
    <n v="-9.9499999999999993"/>
  </r>
  <r>
    <x v="31"/>
    <x v="3"/>
    <s v="001180"/>
    <n v="0.88"/>
    <n v="0.84"/>
    <n v="569486.28"/>
    <n v="500920.13"/>
    <n v="480892"/>
    <n v="480892"/>
    <n v="480892"/>
    <n v="0"/>
    <n v="0.83"/>
    <n v="20028.13"/>
    <n v="4.16"/>
  </r>
  <r>
    <x v="31"/>
    <x v="2"/>
    <s v="100032"/>
    <n v="1.1100000000000001"/>
    <n v="1.18"/>
    <n v="427417.42"/>
    <n v="475288.17"/>
    <n v="505378"/>
    <n v="505378"/>
    <n v="505378"/>
    <n v="0"/>
    <n v="0.83"/>
    <n v="-30089.83"/>
    <n v="-5.95"/>
  </r>
  <r>
    <x v="31"/>
    <x v="1"/>
    <s v="000968"/>
    <n v="0.97"/>
    <n v="1.04"/>
    <n v="472500.92"/>
    <n v="457947.89"/>
    <n v="489432.3"/>
    <n v="489432.3"/>
    <n v="489432.3"/>
    <n v="0"/>
    <n v="0.83"/>
    <n v="-31484.41"/>
    <n v="-6.43"/>
  </r>
  <r>
    <x v="31"/>
    <x v="6"/>
    <s v="310318"/>
    <n v="2.4900000000000002"/>
    <n v="2.33"/>
    <n v="94044.45"/>
    <n v="234528.05"/>
    <n v="218901"/>
    <n v="218901"/>
    <n v="218901"/>
    <n v="0"/>
    <n v="0.83"/>
    <n v="15627.05"/>
    <n v="7.14"/>
  </r>
  <r>
    <x v="31"/>
    <x v="5"/>
    <s v="001064"/>
    <n v="0.55000000000000004"/>
    <n v="0.63"/>
    <n v="417947.55"/>
    <n v="228199.36"/>
    <n v="263407.40000000002"/>
    <n v="263407.40000000002"/>
    <n v="263407.40000000002"/>
    <n v="0"/>
    <n v="0.83"/>
    <n v="-35208.04"/>
    <n v="-13.37"/>
  </r>
  <r>
    <x v="31"/>
    <x v="4"/>
    <s v="SH512980"/>
    <n v="0.75"/>
    <n v="0.88"/>
    <n v="281400"/>
    <n v="212175.6"/>
    <n v="247576.56"/>
    <n v="247576.56"/>
    <n v="247576.56"/>
    <n v="0"/>
    <n v="0.82"/>
    <n v="-35400.959999999999"/>
    <n v="-14.3"/>
  </r>
  <r>
    <x v="31"/>
    <x v="7"/>
    <s v="SH510900"/>
    <n v="1.23"/>
    <n v="1.21"/>
    <n v="142200"/>
    <n v="175190.39999999999"/>
    <n v="172687.68"/>
    <n v="172687.68"/>
    <n v="172687.68"/>
    <n v="0"/>
    <n v="0.82"/>
    <n v="2502.7199999999998"/>
    <n v="1.45"/>
  </r>
  <r>
    <x v="31"/>
    <x v="8"/>
    <s v="340001"/>
    <n v="1.1599999999999999"/>
    <n v="1.1399999999999999"/>
    <n v="138731.62"/>
    <n v="160817.69"/>
    <n v="157667"/>
    <n v="157667"/>
    <n v="157667"/>
    <n v="0"/>
    <n v="0.83"/>
    <n v="3150.69"/>
    <n v="2"/>
  </r>
  <r>
    <x v="31"/>
    <x v="11"/>
    <s v="166005"/>
    <n v="1.54"/>
    <n v="1.67"/>
    <n v="89220.94"/>
    <n v="137605.46"/>
    <n v="149406"/>
    <n v="149406"/>
    <n v="149406"/>
    <n v="0"/>
    <n v="0.83"/>
    <n v="-11800.54"/>
    <n v="-7.9"/>
  </r>
  <r>
    <x v="31"/>
    <x v="12"/>
    <s v="519069"/>
    <n v="2.67"/>
    <n v="2.48"/>
    <n v="50268.81"/>
    <n v="133966.38"/>
    <n v="124505"/>
    <n v="124505"/>
    <n v="124505"/>
    <n v="0"/>
    <n v="0.83"/>
    <n v="9461.3799999999992"/>
    <n v="7.6"/>
  </r>
  <r>
    <x v="31"/>
    <x v="18"/>
    <s v="110027"/>
    <n v="1.69"/>
    <n v="1.64"/>
    <n v="75586.570000000007"/>
    <n v="127816.89"/>
    <n v="123980.3"/>
    <n v="123980.3"/>
    <n v="123980.3"/>
    <n v="0"/>
    <n v="0.83"/>
    <n v="3836.59"/>
    <n v="3.09"/>
  </r>
  <r>
    <x v="31"/>
    <x v="10"/>
    <s v="SZ159915"/>
    <n v="1.65"/>
    <n v="1.62"/>
    <n v="72800"/>
    <n v="119756"/>
    <n v="117972.4"/>
    <n v="117972.4"/>
    <n v="117972.4"/>
    <n v="0"/>
    <n v="0.82"/>
    <n v="1783.6"/>
    <n v="1.51"/>
  </r>
  <r>
    <x v="31"/>
    <x v="9"/>
    <s v="110022"/>
    <n v="2.99"/>
    <n v="2.56"/>
    <n v="37078.050000000003"/>
    <n v="111011.68"/>
    <n v="127014"/>
    <n v="127014"/>
    <n v="95038.68"/>
    <n v="31975.32"/>
    <n v="1.03"/>
    <n v="15973"/>
    <n v="12.58"/>
  </r>
  <r>
    <x v="31"/>
    <x v="13"/>
    <s v="SH510050"/>
    <n v="2.97"/>
    <n v="2.82"/>
    <n v="26300"/>
    <n v="78055.77"/>
    <n v="74244.899999999994"/>
    <n v="74244.899999999994"/>
    <n v="74244.899999999994"/>
    <n v="0"/>
    <n v="0.82"/>
    <n v="3810.87"/>
    <n v="5.13"/>
  </r>
  <r>
    <x v="31"/>
    <x v="14"/>
    <s v="001469"/>
    <n v="1.1100000000000001"/>
    <n v="1.1100000000000001"/>
    <n v="65645.899999999994"/>
    <n v="73044.19"/>
    <n v="72821"/>
    <n v="72821"/>
    <n v="72821"/>
    <n v="0"/>
    <n v="0.83"/>
    <n v="223.19"/>
    <n v="0.31"/>
  </r>
  <r>
    <x v="31"/>
    <x v="15"/>
    <s v="502010"/>
    <n v="0.99"/>
    <n v="1.1499999999999999"/>
    <n v="55022.27"/>
    <n v="54714.15"/>
    <n v="63090"/>
    <n v="63090"/>
    <n v="63090"/>
    <n v="0"/>
    <n v="0.83"/>
    <n v="-8375.85"/>
    <n v="-13.28"/>
  </r>
  <r>
    <x v="31"/>
    <x v="17"/>
    <s v="SZ159920"/>
    <n v="1.52"/>
    <n v="1.52"/>
    <n v="20800"/>
    <n v="31553.599999999999"/>
    <n v="31564"/>
    <n v="31564"/>
    <n v="31564"/>
    <n v="0"/>
    <n v="0.82"/>
    <n v="-10.4"/>
    <n v="-0.03"/>
  </r>
  <r>
    <x v="31"/>
    <x v="24"/>
    <s v="SZ162411"/>
    <n v="0.39"/>
    <n v="0.39"/>
    <n v="80000"/>
    <n v="31440"/>
    <n v="30966.19"/>
    <n v="30966.19"/>
    <n v="30966.19"/>
    <n v="0"/>
    <n v="2.5"/>
    <n v="473.81"/>
    <n v="1.53"/>
  </r>
  <r>
    <x v="31"/>
    <x v="16"/>
    <s v="161017"/>
    <n v="1.61"/>
    <n v="1.77"/>
    <n v="19368.73"/>
    <n v="31183.66"/>
    <n v="34195"/>
    <n v="34195"/>
    <n v="34195"/>
    <n v="0"/>
    <n v="0.83"/>
    <n v="-3011.34"/>
    <n v="-8.81"/>
  </r>
  <r>
    <x v="31"/>
    <x v="19"/>
    <s v="000614"/>
    <n v="1.2"/>
    <n v="1.07"/>
    <n v="19577.32"/>
    <n v="23531.94"/>
    <n v="20889"/>
    <n v="20889"/>
    <n v="20889"/>
    <n v="0"/>
    <n v="0.83"/>
    <n v="2642.94"/>
    <n v="12.65"/>
  </r>
  <r>
    <x v="31"/>
    <x v="20"/>
    <s v="SH513030"/>
    <n v="1.1000000000000001"/>
    <n v="0.96"/>
    <n v="16800"/>
    <n v="18564"/>
    <n v="16212"/>
    <n v="16212"/>
    <n v="16212"/>
    <n v="0"/>
    <n v="0.82"/>
    <n v="2352"/>
    <n v="14.51"/>
  </r>
  <r>
    <x v="31"/>
    <x v="21"/>
    <s v="090010"/>
    <n v="1.64"/>
    <m/>
    <n v="0"/>
    <n v="0"/>
    <n v="0"/>
    <n v="0"/>
    <m/>
    <n v="0"/>
    <m/>
    <n v="0"/>
    <m/>
  </r>
  <r>
    <x v="31"/>
    <x v="22"/>
    <s v="007136"/>
    <n v="1.05"/>
    <m/>
    <n v="0"/>
    <n v="0"/>
    <n v="0"/>
    <n v="0"/>
    <m/>
    <n v="0"/>
    <m/>
    <n v="0"/>
    <m/>
  </r>
  <r>
    <x v="31"/>
    <x v="23"/>
    <s v="001593"/>
    <n v="0.68"/>
    <m/>
    <n v="0"/>
    <n v="0"/>
    <n v="0"/>
    <n v="0"/>
    <m/>
    <n v="0"/>
    <m/>
    <n v="0"/>
    <m/>
  </r>
  <r>
    <x v="32"/>
    <x v="0"/>
    <s v="000478"/>
    <n v="1.92"/>
    <n v="2.19"/>
    <n v="318257.99"/>
    <n v="612041.93999999994"/>
    <n v="696985"/>
    <n v="696985"/>
    <n v="696985"/>
    <n v="0"/>
    <n v="0.8"/>
    <n v="-84943.06"/>
    <n v="-12.19"/>
  </r>
  <r>
    <x v="32"/>
    <x v="3"/>
    <s v="001180"/>
    <n v="0.87"/>
    <n v="0.84"/>
    <n v="569486.28"/>
    <n v="495680.86"/>
    <n v="480892"/>
    <n v="480892"/>
    <n v="480892"/>
    <n v="0"/>
    <n v="0.8"/>
    <n v="14788.86"/>
    <n v="3.08"/>
  </r>
  <r>
    <x v="32"/>
    <x v="1"/>
    <s v="000968"/>
    <n v="0.96"/>
    <n v="1.03"/>
    <n v="503916.35"/>
    <n v="481492.07"/>
    <n v="519432.3"/>
    <n v="519432.3"/>
    <n v="519432.3"/>
    <n v="0"/>
    <n v="0.8"/>
    <n v="-37940.230000000003"/>
    <n v="-7.3"/>
  </r>
  <r>
    <x v="32"/>
    <x v="2"/>
    <s v="100032"/>
    <n v="1.08"/>
    <n v="1.18"/>
    <n v="427417.42"/>
    <n v="462893.07"/>
    <n v="505378"/>
    <n v="505378"/>
    <n v="505378"/>
    <n v="0"/>
    <n v="0.8"/>
    <n v="-42484.93"/>
    <n v="-8.41"/>
  </r>
  <r>
    <x v="32"/>
    <x v="6"/>
    <s v="310318"/>
    <n v="2.4300000000000002"/>
    <n v="2.33"/>
    <n v="94044.45"/>
    <n v="228866.57"/>
    <n v="218901"/>
    <n v="218901"/>
    <n v="218901"/>
    <n v="0"/>
    <n v="0.8"/>
    <n v="9965.57"/>
    <n v="4.55"/>
  </r>
  <r>
    <x v="32"/>
    <x v="5"/>
    <s v="001064"/>
    <n v="0.53"/>
    <n v="0.63"/>
    <n v="417947.55"/>
    <n v="221679.38"/>
    <n v="263407.40000000002"/>
    <n v="263407.40000000002"/>
    <n v="263407.40000000002"/>
    <n v="0"/>
    <n v="0.8"/>
    <n v="-41728.019999999997"/>
    <n v="-15.84"/>
  </r>
  <r>
    <x v="32"/>
    <x v="4"/>
    <s v="SH512980"/>
    <n v="0.74"/>
    <n v="0.88"/>
    <n v="281400"/>
    <n v="207110.39999999999"/>
    <n v="247576.56"/>
    <n v="247576.56"/>
    <n v="247576.56"/>
    <n v="0"/>
    <n v="0.8"/>
    <n v="-40466.160000000003"/>
    <n v="-16.34"/>
  </r>
  <r>
    <x v="32"/>
    <x v="7"/>
    <s v="SH510900"/>
    <n v="1.19"/>
    <n v="1.21"/>
    <n v="142200"/>
    <n v="168933.6"/>
    <n v="172687.68"/>
    <n v="172687.68"/>
    <n v="172687.68"/>
    <n v="0"/>
    <n v="0.8"/>
    <n v="-3754.08"/>
    <n v="-2.17"/>
  </r>
  <r>
    <x v="32"/>
    <x v="8"/>
    <s v="340001"/>
    <n v="1.1399999999999999"/>
    <n v="1.1399999999999999"/>
    <n v="138731.62"/>
    <n v="158667.35"/>
    <n v="157667"/>
    <n v="157667"/>
    <n v="157667"/>
    <n v="0"/>
    <n v="0.8"/>
    <n v="1000.35"/>
    <n v="0.63"/>
  </r>
  <r>
    <x v="32"/>
    <x v="11"/>
    <s v="166005"/>
    <n v="1.49"/>
    <n v="1.67"/>
    <n v="89220.94"/>
    <n v="132769.68"/>
    <n v="149406"/>
    <n v="149406"/>
    <n v="149406"/>
    <n v="0"/>
    <n v="0.8"/>
    <n v="-16636.32"/>
    <n v="-11.13"/>
  </r>
  <r>
    <x v="32"/>
    <x v="12"/>
    <s v="519069"/>
    <n v="2.63"/>
    <n v="2.48"/>
    <n v="50268.81"/>
    <n v="132458.31"/>
    <n v="124505"/>
    <n v="124505"/>
    <n v="124505"/>
    <n v="0"/>
    <n v="0.8"/>
    <n v="7953.31"/>
    <n v="6.39"/>
  </r>
  <r>
    <x v="32"/>
    <x v="18"/>
    <s v="110027"/>
    <n v="1.68"/>
    <n v="1.64"/>
    <n v="75586.570000000007"/>
    <n v="127212.2"/>
    <n v="123980.3"/>
    <n v="123980.3"/>
    <n v="123980.3"/>
    <n v="0"/>
    <n v="0.8"/>
    <n v="3231.9"/>
    <n v="2.61"/>
  </r>
  <r>
    <x v="32"/>
    <x v="10"/>
    <s v="SZ159915"/>
    <n v="1.61"/>
    <n v="1.62"/>
    <n v="72800"/>
    <n v="117499.2"/>
    <n v="117972.4"/>
    <n v="117972.4"/>
    <n v="117972.4"/>
    <n v="0"/>
    <n v="0.8"/>
    <n v="-473.2"/>
    <n v="-0.4"/>
  </r>
  <r>
    <x v="32"/>
    <x v="9"/>
    <s v="110022"/>
    <n v="2.99"/>
    <n v="2.56"/>
    <n v="37078.050000000003"/>
    <n v="110752.14"/>
    <n v="127014"/>
    <n v="127014"/>
    <n v="95038.68"/>
    <n v="31975.32"/>
    <n v="1"/>
    <n v="15713.46"/>
    <n v="12.37"/>
  </r>
  <r>
    <x v="32"/>
    <x v="13"/>
    <s v="SH510050"/>
    <n v="2.91"/>
    <n v="2.82"/>
    <n v="26300"/>
    <n v="76601.38"/>
    <n v="74244.899999999994"/>
    <n v="74244.899999999994"/>
    <n v="74244.899999999994"/>
    <n v="0"/>
    <n v="0.8"/>
    <n v="2356.48"/>
    <n v="3.17"/>
  </r>
  <r>
    <x v="32"/>
    <x v="14"/>
    <s v="001469"/>
    <n v="1.08"/>
    <n v="1.1100000000000001"/>
    <n v="65645.899999999994"/>
    <n v="71160.160000000003"/>
    <n v="72821"/>
    <n v="72821"/>
    <n v="72821"/>
    <n v="0"/>
    <n v="0.8"/>
    <n v="-1660.84"/>
    <n v="-2.2799999999999998"/>
  </r>
  <r>
    <x v="32"/>
    <x v="15"/>
    <s v="502010"/>
    <n v="0.96"/>
    <n v="1.1499999999999999"/>
    <n v="55022.27"/>
    <n v="52876.4"/>
    <n v="63090"/>
    <n v="63090"/>
    <n v="63090"/>
    <n v="0"/>
    <n v="0.8"/>
    <n v="-10213.6"/>
    <n v="-16.190000000000001"/>
  </r>
  <r>
    <x v="32"/>
    <x v="24"/>
    <s v="SZ162411"/>
    <n v="0.39"/>
    <n v="0.39"/>
    <n v="80000"/>
    <n v="30880"/>
    <n v="30966.19"/>
    <n v="30966.19"/>
    <n v="30966.19"/>
    <n v="0"/>
    <n v="2.2799999999999998"/>
    <n v="-86.19"/>
    <n v="-0.28000000000000003"/>
  </r>
  <r>
    <x v="32"/>
    <x v="16"/>
    <s v="161017"/>
    <n v="1.58"/>
    <n v="1.77"/>
    <n v="19368.73"/>
    <n v="30525.119999999999"/>
    <n v="34195"/>
    <n v="34195"/>
    <n v="34195"/>
    <n v="0"/>
    <n v="0.8"/>
    <n v="-3669.88"/>
    <n v="-10.73"/>
  </r>
  <r>
    <x v="32"/>
    <x v="17"/>
    <s v="SZ159920"/>
    <n v="1.46"/>
    <n v="1.52"/>
    <n v="20800"/>
    <n v="30264"/>
    <n v="31564"/>
    <n v="31564"/>
    <n v="31564"/>
    <n v="0"/>
    <n v="0.8"/>
    <n v="-1300"/>
    <n v="-4.12"/>
  </r>
  <r>
    <x v="32"/>
    <x v="19"/>
    <s v="000614"/>
    <n v="1.2"/>
    <n v="1.07"/>
    <n v="19577.32"/>
    <n v="23531.94"/>
    <n v="20889"/>
    <n v="20889"/>
    <n v="20889"/>
    <n v="0"/>
    <n v="0.8"/>
    <n v="2642.94"/>
    <n v="12.65"/>
  </r>
  <r>
    <x v="32"/>
    <x v="20"/>
    <s v="SH513030"/>
    <n v="1.1000000000000001"/>
    <n v="0.96"/>
    <n v="16800"/>
    <n v="18547.2"/>
    <n v="16212"/>
    <n v="16212"/>
    <n v="16212"/>
    <n v="0"/>
    <n v="0.8"/>
    <n v="2335.1999999999998"/>
    <n v="14.4"/>
  </r>
  <r>
    <x v="32"/>
    <x v="21"/>
    <s v="090010"/>
    <n v="1.59"/>
    <m/>
    <n v="0"/>
    <n v="0"/>
    <n v="0"/>
    <n v="0"/>
    <m/>
    <n v="0"/>
    <m/>
    <n v="0"/>
    <m/>
  </r>
  <r>
    <x v="32"/>
    <x v="22"/>
    <s v="007136"/>
    <n v="1.03"/>
    <m/>
    <n v="0"/>
    <n v="0"/>
    <n v="0"/>
    <n v="0"/>
    <m/>
    <n v="0"/>
    <m/>
    <n v="0"/>
    <m/>
  </r>
  <r>
    <x v="32"/>
    <x v="23"/>
    <s v="001593"/>
    <n v="0.66"/>
    <m/>
    <n v="0"/>
    <n v="0"/>
    <n v="0"/>
    <n v="0"/>
    <m/>
    <n v="0"/>
    <m/>
    <n v="0"/>
    <m/>
  </r>
  <r>
    <x v="33"/>
    <x v="0"/>
    <s v="000478"/>
    <n v="1.94"/>
    <n v="2.19"/>
    <n v="318257.99"/>
    <n v="616083.81999999995"/>
    <n v="696985"/>
    <n v="696985"/>
    <n v="696985"/>
    <n v="0"/>
    <n v="0.78"/>
    <n v="-80901.179999999993"/>
    <n v="-11.61"/>
  </r>
  <r>
    <x v="33"/>
    <x v="3"/>
    <s v="001180"/>
    <n v="0.85"/>
    <n v="0.84"/>
    <n v="569486.28"/>
    <n v="486682.97"/>
    <n v="480892"/>
    <n v="480892"/>
    <n v="480892"/>
    <n v="0"/>
    <n v="0.78"/>
    <n v="5790.97"/>
    <n v="1.2"/>
  </r>
  <r>
    <x v="33"/>
    <x v="1"/>
    <s v="000968"/>
    <n v="0.96"/>
    <n v="1.03"/>
    <n v="503916.35"/>
    <n v="481643.25"/>
    <n v="519432.3"/>
    <n v="519432.3"/>
    <n v="519432.3"/>
    <n v="0"/>
    <n v="0.78"/>
    <n v="-37789.050000000003"/>
    <n v="-7.28"/>
  </r>
  <r>
    <x v="33"/>
    <x v="2"/>
    <s v="100032"/>
    <n v="1.0900000000000001"/>
    <n v="1.18"/>
    <n v="427417.42"/>
    <n v="465457.57"/>
    <n v="505378"/>
    <n v="505378"/>
    <n v="505378"/>
    <n v="0"/>
    <n v="0.78"/>
    <n v="-39920.43"/>
    <n v="-7.9"/>
  </r>
  <r>
    <x v="33"/>
    <x v="6"/>
    <s v="310318"/>
    <n v="2.42"/>
    <n v="2.33"/>
    <n v="94044.45"/>
    <n v="228029.58"/>
    <n v="218901"/>
    <n v="218901"/>
    <n v="218901"/>
    <n v="0"/>
    <n v="0.78"/>
    <n v="9128.58"/>
    <n v="4.17"/>
  </r>
  <r>
    <x v="33"/>
    <x v="5"/>
    <s v="001064"/>
    <n v="0.54"/>
    <n v="0.63"/>
    <n v="417947.55"/>
    <n v="225106.55"/>
    <n v="263407.40000000002"/>
    <n v="263407.40000000002"/>
    <n v="263407.40000000002"/>
    <n v="0"/>
    <n v="0.78"/>
    <n v="-38300.85"/>
    <n v="-14.54"/>
  </r>
  <r>
    <x v="33"/>
    <x v="4"/>
    <s v="SH512980"/>
    <n v="0.76"/>
    <n v="0.88"/>
    <n v="281400"/>
    <n v="214989.6"/>
    <n v="247576.56"/>
    <n v="247576.56"/>
    <n v="247576.56"/>
    <n v="0"/>
    <n v="0.77"/>
    <n v="-32586.959999999999"/>
    <n v="-13.16"/>
  </r>
  <r>
    <x v="33"/>
    <x v="7"/>
    <s v="SH510900"/>
    <n v="1.2"/>
    <n v="1.21"/>
    <n v="142200"/>
    <n v="170355.6"/>
    <n v="172687.68"/>
    <n v="172687.68"/>
    <n v="172687.68"/>
    <n v="0"/>
    <n v="0.77"/>
    <n v="-2332.08"/>
    <n v="-1.35"/>
  </r>
  <r>
    <x v="33"/>
    <x v="8"/>
    <s v="340001"/>
    <n v="1.1399999999999999"/>
    <n v="1.1399999999999999"/>
    <n v="138731.62"/>
    <n v="158806.09"/>
    <n v="157667"/>
    <n v="157667"/>
    <n v="157667"/>
    <n v="0"/>
    <n v="0.78"/>
    <n v="1139.0899999999999"/>
    <n v="0.72"/>
  </r>
  <r>
    <x v="33"/>
    <x v="11"/>
    <s v="166005"/>
    <n v="1.5"/>
    <n v="1.67"/>
    <n v="89220.94"/>
    <n v="133581.59"/>
    <n v="149406"/>
    <n v="149406"/>
    <n v="149406"/>
    <n v="0"/>
    <n v="0.78"/>
    <n v="-15824.41"/>
    <n v="-10.59"/>
  </r>
  <r>
    <x v="33"/>
    <x v="12"/>
    <s v="519069"/>
    <n v="2.61"/>
    <n v="2.48"/>
    <n v="50268.81"/>
    <n v="131201.59"/>
    <n v="124505"/>
    <n v="124505"/>
    <n v="124505"/>
    <n v="0"/>
    <n v="0.78"/>
    <n v="6696.59"/>
    <n v="5.38"/>
  </r>
  <r>
    <x v="33"/>
    <x v="18"/>
    <s v="110027"/>
    <n v="1.68"/>
    <n v="1.64"/>
    <n v="75586.570000000007"/>
    <n v="127061.02"/>
    <n v="123980.3"/>
    <n v="123980.3"/>
    <n v="123980.3"/>
    <n v="0"/>
    <n v="0.78"/>
    <n v="3080.72"/>
    <n v="2.48"/>
  </r>
  <r>
    <x v="33"/>
    <x v="10"/>
    <s v="SZ159915"/>
    <n v="1.61"/>
    <n v="1.62"/>
    <n v="72800"/>
    <n v="117499.2"/>
    <n v="117972.4"/>
    <n v="117972.4"/>
    <n v="117972.4"/>
    <n v="0"/>
    <n v="0.77"/>
    <n v="-473.2"/>
    <n v="-0.4"/>
  </r>
  <r>
    <x v="33"/>
    <x v="9"/>
    <s v="110022"/>
    <n v="2.94"/>
    <n v="2.56"/>
    <n v="37078.050000000003"/>
    <n v="108935.31"/>
    <n v="127014"/>
    <n v="127014"/>
    <n v="95038.68"/>
    <n v="31975.32"/>
    <n v="0.97"/>
    <n v="13896.63"/>
    <n v="10.94"/>
  </r>
  <r>
    <x v="33"/>
    <x v="13"/>
    <s v="SH510050"/>
    <n v="2.88"/>
    <n v="2.82"/>
    <n v="26300"/>
    <n v="75683.509999999995"/>
    <n v="74244.899999999994"/>
    <n v="74244.899999999994"/>
    <n v="74244.899999999994"/>
    <n v="0"/>
    <n v="0.77"/>
    <n v="1438.61"/>
    <n v="1.94"/>
  </r>
  <r>
    <x v="33"/>
    <x v="14"/>
    <s v="001469"/>
    <n v="1.08"/>
    <n v="1.1100000000000001"/>
    <n v="65645.899999999994"/>
    <n v="70753.149999999994"/>
    <n v="72821"/>
    <n v="72821"/>
    <n v="72821"/>
    <n v="0"/>
    <n v="0.78"/>
    <n v="-2067.85"/>
    <n v="-2.84"/>
  </r>
  <r>
    <x v="33"/>
    <x v="15"/>
    <s v="502010"/>
    <n v="0.96"/>
    <n v="1.1499999999999999"/>
    <n v="55022.27"/>
    <n v="53041.47"/>
    <n v="63090"/>
    <n v="63090"/>
    <n v="63090"/>
    <n v="0"/>
    <n v="0.78"/>
    <n v="-10048.530000000001"/>
    <n v="-15.93"/>
  </r>
  <r>
    <x v="33"/>
    <x v="16"/>
    <s v="161017"/>
    <n v="1.59"/>
    <n v="1.77"/>
    <n v="19368.73"/>
    <n v="30757.54"/>
    <n v="34195"/>
    <n v="34195"/>
    <n v="34195"/>
    <n v="0"/>
    <n v="0.78"/>
    <n v="-3437.46"/>
    <n v="-10.050000000000001"/>
  </r>
  <r>
    <x v="33"/>
    <x v="17"/>
    <s v="SZ159920"/>
    <n v="1.47"/>
    <n v="1.52"/>
    <n v="20800"/>
    <n v="30534.400000000001"/>
    <n v="31564"/>
    <n v="31564"/>
    <n v="31564"/>
    <n v="0"/>
    <n v="0.77"/>
    <n v="-1029.5999999999999"/>
    <n v="-3.26"/>
  </r>
  <r>
    <x v="33"/>
    <x v="24"/>
    <s v="SZ162411"/>
    <n v="0.38"/>
    <n v="0.39"/>
    <n v="80000"/>
    <n v="30480"/>
    <n v="30966.19"/>
    <n v="30966.19"/>
    <n v="30966.19"/>
    <n v="0"/>
    <n v="2.1"/>
    <n v="-486.19"/>
    <n v="-1.57"/>
  </r>
  <r>
    <x v="33"/>
    <x v="19"/>
    <s v="000614"/>
    <n v="1.2"/>
    <n v="1.07"/>
    <n v="19577.32"/>
    <n v="23551.52"/>
    <n v="20889"/>
    <n v="20889"/>
    <n v="20889"/>
    <n v="0"/>
    <n v="0.78"/>
    <n v="2662.52"/>
    <n v="12.75"/>
  </r>
  <r>
    <x v="33"/>
    <x v="20"/>
    <s v="SH513030"/>
    <n v="1.1000000000000001"/>
    <n v="0.96"/>
    <n v="16800"/>
    <n v="18564"/>
    <n v="16212"/>
    <n v="16212"/>
    <n v="16212"/>
    <n v="0"/>
    <n v="0.77"/>
    <n v="2352"/>
    <n v="14.51"/>
  </r>
  <r>
    <x v="33"/>
    <x v="21"/>
    <s v="090010"/>
    <n v="1.6"/>
    <m/>
    <n v="0"/>
    <n v="0"/>
    <n v="0"/>
    <n v="0"/>
    <m/>
    <n v="0"/>
    <m/>
    <n v="0"/>
    <m/>
  </r>
  <r>
    <x v="33"/>
    <x v="22"/>
    <s v="007136"/>
    <n v="1.02"/>
    <m/>
    <n v="0"/>
    <n v="0"/>
    <n v="0"/>
    <n v="0"/>
    <m/>
    <n v="0"/>
    <m/>
    <n v="0"/>
    <m/>
  </r>
  <r>
    <x v="33"/>
    <x v="23"/>
    <s v="001593"/>
    <n v="0.67"/>
    <m/>
    <n v="0"/>
    <n v="0"/>
    <n v="0"/>
    <n v="0"/>
    <m/>
    <n v="0"/>
    <m/>
    <n v="0"/>
    <m/>
  </r>
  <r>
    <x v="34"/>
    <x v="0"/>
    <s v="000478"/>
    <n v="1.93"/>
    <n v="2.19"/>
    <n v="318257.99"/>
    <n v="615033.56999999995"/>
    <n v="696985"/>
    <n v="696985"/>
    <n v="696985"/>
    <n v="0"/>
    <n v="0.75"/>
    <n v="-81951.429999999993"/>
    <n v="-11.76"/>
  </r>
  <r>
    <x v="34"/>
    <x v="1"/>
    <s v="000968"/>
    <n v="0.94"/>
    <n v="1.03"/>
    <n v="503916.35"/>
    <n v="474487.64"/>
    <n v="519432.3"/>
    <n v="519432.3"/>
    <n v="519432.3"/>
    <n v="0"/>
    <n v="0.75"/>
    <n v="-44944.66"/>
    <n v="-8.65"/>
  </r>
  <r>
    <x v="34"/>
    <x v="3"/>
    <s v="001180"/>
    <n v="0.83"/>
    <n v="0.84"/>
    <n v="569486.28"/>
    <n v="474154.28"/>
    <n v="480892"/>
    <n v="480892"/>
    <n v="480892"/>
    <n v="0"/>
    <n v="0.75"/>
    <n v="-6737.72"/>
    <n v="-1.4"/>
  </r>
  <r>
    <x v="34"/>
    <x v="2"/>
    <s v="100032"/>
    <n v="1.0900000000000001"/>
    <n v="1.18"/>
    <n v="427417.42"/>
    <n v="465457.57"/>
    <n v="505378"/>
    <n v="505378"/>
    <n v="505378"/>
    <n v="0"/>
    <n v="0.75"/>
    <n v="-39920.43"/>
    <n v="-7.9"/>
  </r>
  <r>
    <x v="34"/>
    <x v="5"/>
    <s v="001064"/>
    <n v="0.54"/>
    <n v="0.63"/>
    <n v="417947.55"/>
    <n v="227238.08"/>
    <n v="263407.40000000002"/>
    <n v="263407.40000000002"/>
    <n v="263407.40000000002"/>
    <n v="0"/>
    <n v="0.75"/>
    <n v="-36169.32"/>
    <n v="-13.73"/>
  </r>
  <r>
    <x v="34"/>
    <x v="6"/>
    <s v="310318"/>
    <n v="2.41"/>
    <n v="2.33"/>
    <n v="94044.45"/>
    <n v="226919.85"/>
    <n v="218901"/>
    <n v="218901"/>
    <n v="218901"/>
    <n v="0"/>
    <n v="0.75"/>
    <n v="8018.85"/>
    <n v="3.66"/>
  </r>
  <r>
    <x v="34"/>
    <x v="4"/>
    <s v="SH512980"/>
    <n v="0.75"/>
    <n v="0.88"/>
    <n v="281400"/>
    <n v="210205.8"/>
    <n v="247576.56"/>
    <n v="247576.56"/>
    <n v="247576.56"/>
    <n v="0"/>
    <n v="0.75"/>
    <n v="-37370.76"/>
    <n v="-15.09"/>
  </r>
  <r>
    <x v="34"/>
    <x v="7"/>
    <s v="SH510900"/>
    <n v="1.18"/>
    <n v="1.21"/>
    <n v="142200"/>
    <n v="167511.6"/>
    <n v="172687.68"/>
    <n v="172687.68"/>
    <n v="172687.68"/>
    <n v="0"/>
    <n v="0.75"/>
    <n v="-5176.08"/>
    <n v="-3"/>
  </r>
  <r>
    <x v="34"/>
    <x v="8"/>
    <s v="340001"/>
    <n v="1.1399999999999999"/>
    <n v="1.1399999999999999"/>
    <n v="138731.62"/>
    <n v="158653.48000000001"/>
    <n v="157667"/>
    <n v="157667"/>
    <n v="157667"/>
    <n v="0"/>
    <n v="0.75"/>
    <n v="986.48"/>
    <n v="0.63"/>
  </r>
  <r>
    <x v="34"/>
    <x v="11"/>
    <s v="166005"/>
    <n v="1.5"/>
    <n v="1.67"/>
    <n v="89220.94"/>
    <n v="133644.04999999999"/>
    <n v="149406"/>
    <n v="149406"/>
    <n v="149406"/>
    <n v="0"/>
    <n v="0.75"/>
    <n v="-15761.95"/>
    <n v="-10.55"/>
  </r>
  <r>
    <x v="34"/>
    <x v="12"/>
    <s v="519069"/>
    <n v="2.58"/>
    <n v="2.48"/>
    <n v="50268.81"/>
    <n v="129794.07"/>
    <n v="124505"/>
    <n v="124505"/>
    <n v="124505"/>
    <n v="0"/>
    <n v="0.75"/>
    <n v="5289.07"/>
    <n v="4.25"/>
  </r>
  <r>
    <x v="34"/>
    <x v="18"/>
    <s v="110027"/>
    <n v="1.68"/>
    <n v="1.64"/>
    <n v="75586.570000000007"/>
    <n v="126758.68"/>
    <n v="123980.3"/>
    <n v="123980.3"/>
    <n v="123980.3"/>
    <n v="0"/>
    <n v="0.75"/>
    <n v="2778.38"/>
    <n v="2.2400000000000002"/>
  </r>
  <r>
    <x v="34"/>
    <x v="10"/>
    <s v="SZ159915"/>
    <n v="1.6"/>
    <n v="1.62"/>
    <n v="72800"/>
    <n v="116480"/>
    <n v="117972.4"/>
    <n v="117972.4"/>
    <n v="117972.4"/>
    <n v="0"/>
    <n v="0.75"/>
    <n v="-1492.4"/>
    <n v="-1.26"/>
  </r>
  <r>
    <x v="34"/>
    <x v="9"/>
    <s v="110022"/>
    <n v="2.87"/>
    <n v="2.56"/>
    <n v="37078.050000000003"/>
    <n v="106525.24"/>
    <n v="127014"/>
    <n v="127014"/>
    <n v="95038.68"/>
    <n v="31975.32"/>
    <n v="0.94"/>
    <n v="11486.56"/>
    <n v="9.0399999999999991"/>
  </r>
  <r>
    <x v="34"/>
    <x v="13"/>
    <s v="SH510050"/>
    <n v="2.85"/>
    <n v="2.82"/>
    <n v="26300"/>
    <n v="74944.479999999996"/>
    <n v="74244.899999999994"/>
    <n v="74244.899999999994"/>
    <n v="74244.899999999994"/>
    <n v="0"/>
    <n v="0.75"/>
    <n v="699.58"/>
    <n v="0.94"/>
  </r>
  <r>
    <x v="34"/>
    <x v="14"/>
    <s v="001469"/>
    <n v="1.08"/>
    <n v="1.1100000000000001"/>
    <n v="65645.899999999994"/>
    <n v="70608.73"/>
    <n v="72821"/>
    <n v="72821"/>
    <n v="72821"/>
    <n v="0"/>
    <n v="0.75"/>
    <n v="-2212.27"/>
    <n v="-3.04"/>
  </r>
  <r>
    <x v="34"/>
    <x v="15"/>
    <s v="502010"/>
    <n v="0.96"/>
    <n v="1.1499999999999999"/>
    <n v="55022.27"/>
    <n v="53085.49"/>
    <n v="63090"/>
    <n v="63090"/>
    <n v="63090"/>
    <n v="0"/>
    <n v="0.75"/>
    <n v="-10004.51"/>
    <n v="-15.86"/>
  </r>
  <r>
    <x v="34"/>
    <x v="16"/>
    <s v="161017"/>
    <n v="1.59"/>
    <n v="1.77"/>
    <n v="19368.73"/>
    <n v="30796.28"/>
    <n v="34195"/>
    <n v="34195"/>
    <n v="34195"/>
    <n v="0"/>
    <n v="0.75"/>
    <n v="-3398.72"/>
    <n v="-9.94"/>
  </r>
  <r>
    <x v="34"/>
    <x v="17"/>
    <s v="SZ159920"/>
    <n v="1.46"/>
    <n v="1.52"/>
    <n v="20800"/>
    <n v="30305.599999999999"/>
    <n v="31564"/>
    <n v="31564"/>
    <n v="31564"/>
    <n v="0"/>
    <n v="0.75"/>
    <n v="-1258.4000000000001"/>
    <n v="-3.99"/>
  </r>
  <r>
    <x v="34"/>
    <x v="24"/>
    <s v="SZ162411"/>
    <n v="0.38"/>
    <n v="0.39"/>
    <n v="80000"/>
    <n v="30160"/>
    <n v="30966.19"/>
    <n v="30966.19"/>
    <n v="30966.19"/>
    <n v="0"/>
    <n v="1.94"/>
    <n v="-806.19"/>
    <n v="-2.6"/>
  </r>
  <r>
    <x v="34"/>
    <x v="19"/>
    <s v="000614"/>
    <n v="1.2"/>
    <n v="1.07"/>
    <n v="19577.32"/>
    <n v="23551.52"/>
    <n v="20889"/>
    <n v="20889"/>
    <n v="20889"/>
    <n v="0"/>
    <n v="0.75"/>
    <n v="2662.52"/>
    <n v="12.75"/>
  </r>
  <r>
    <x v="34"/>
    <x v="20"/>
    <s v="SH513030"/>
    <n v="1.1000000000000001"/>
    <n v="0.96"/>
    <n v="16800"/>
    <n v="18547.2"/>
    <n v="16212"/>
    <n v="16212"/>
    <n v="16212"/>
    <n v="0"/>
    <n v="0.75"/>
    <n v="2335.1999999999998"/>
    <n v="14.4"/>
  </r>
  <r>
    <x v="34"/>
    <x v="21"/>
    <s v="090010"/>
    <n v="1.6"/>
    <m/>
    <n v="0"/>
    <n v="0"/>
    <n v="0"/>
    <n v="0"/>
    <m/>
    <n v="0"/>
    <m/>
    <n v="0"/>
    <m/>
  </r>
  <r>
    <x v="34"/>
    <x v="22"/>
    <s v="007136"/>
    <n v="1.01"/>
    <m/>
    <n v="0"/>
    <n v="0"/>
    <n v="0"/>
    <n v="0"/>
    <m/>
    <n v="0"/>
    <m/>
    <n v="0"/>
    <m/>
  </r>
  <r>
    <x v="34"/>
    <x v="23"/>
    <s v="001593"/>
    <n v="0.66"/>
    <m/>
    <n v="0"/>
    <n v="0"/>
    <n v="0"/>
    <n v="0"/>
    <m/>
    <n v="0"/>
    <m/>
    <n v="0"/>
    <m/>
  </r>
  <r>
    <x v="35"/>
    <x v="0"/>
    <s v="000478"/>
    <n v="1.97"/>
    <n v="2.19"/>
    <n v="318257.99"/>
    <n v="628145.79"/>
    <n v="696985"/>
    <n v="696985"/>
    <n v="696985"/>
    <n v="0"/>
    <n v="0.73"/>
    <n v="-68839.210000000006"/>
    <n v="-9.8800000000000008"/>
  </r>
  <r>
    <x v="35"/>
    <x v="1"/>
    <s v="000968"/>
    <n v="0.96"/>
    <n v="1.03"/>
    <n v="503916.35"/>
    <n v="483155"/>
    <n v="519432.3"/>
    <n v="519432.3"/>
    <n v="519432.3"/>
    <n v="0"/>
    <n v="0.73"/>
    <n v="-36277.300000000003"/>
    <n v="-6.98"/>
  </r>
  <r>
    <x v="35"/>
    <x v="3"/>
    <s v="001180"/>
    <n v="0.84"/>
    <n v="0.84"/>
    <n v="569486.28"/>
    <n v="478140.68"/>
    <n v="480892"/>
    <n v="480892"/>
    <n v="480892"/>
    <n v="0"/>
    <n v="0.73"/>
    <n v="-2751.32"/>
    <n v="-0.56999999999999995"/>
  </r>
  <r>
    <x v="35"/>
    <x v="2"/>
    <s v="100032"/>
    <n v="1.1000000000000001"/>
    <n v="1.18"/>
    <n v="427417.42"/>
    <n v="469731.74"/>
    <n v="505378"/>
    <n v="505378"/>
    <n v="505378"/>
    <n v="0"/>
    <n v="0.73"/>
    <n v="-35646.26"/>
    <n v="-7.05"/>
  </r>
  <r>
    <x v="35"/>
    <x v="5"/>
    <s v="001064"/>
    <n v="0.56000000000000005"/>
    <n v="0.63"/>
    <n v="417947.55"/>
    <n v="233256.53"/>
    <n v="263407.40000000002"/>
    <n v="263407.40000000002"/>
    <n v="263407.40000000002"/>
    <n v="0"/>
    <n v="0.73"/>
    <n v="-30150.87"/>
    <n v="-11.45"/>
  </r>
  <r>
    <x v="35"/>
    <x v="6"/>
    <s v="310318"/>
    <n v="2.4500000000000002"/>
    <n v="2.33"/>
    <n v="94044.45"/>
    <n v="230559.37"/>
    <n v="218901"/>
    <n v="218901"/>
    <n v="218901"/>
    <n v="0"/>
    <n v="0.73"/>
    <n v="11658.37"/>
    <n v="5.33"/>
  </r>
  <r>
    <x v="35"/>
    <x v="4"/>
    <s v="SH512980"/>
    <n v="0.77"/>
    <n v="0.88"/>
    <n v="281400"/>
    <n v="217522.2"/>
    <n v="247576.56"/>
    <n v="247576.56"/>
    <n v="247576.56"/>
    <n v="0"/>
    <n v="0.73"/>
    <n v="-30054.36"/>
    <n v="-12.14"/>
  </r>
  <r>
    <x v="35"/>
    <x v="7"/>
    <s v="SH510900"/>
    <n v="1.19"/>
    <n v="1.21"/>
    <n v="142200"/>
    <n v="169075.8"/>
    <n v="172687.68"/>
    <n v="172687.68"/>
    <n v="172687.68"/>
    <n v="0"/>
    <n v="0.73"/>
    <n v="-3611.88"/>
    <n v="-2.09"/>
  </r>
  <r>
    <x v="35"/>
    <x v="8"/>
    <s v="340001"/>
    <n v="1.1599999999999999"/>
    <n v="1.1399999999999999"/>
    <n v="138731.62"/>
    <n v="160443.12"/>
    <n v="157667"/>
    <n v="157667"/>
    <n v="157667"/>
    <n v="0"/>
    <n v="0.73"/>
    <n v="2776.12"/>
    <n v="1.76"/>
  </r>
  <r>
    <x v="35"/>
    <x v="11"/>
    <s v="166005"/>
    <n v="1.53"/>
    <n v="1.67"/>
    <n v="89220.94"/>
    <n v="136445.57999999999"/>
    <n v="149406"/>
    <n v="149406"/>
    <n v="149406"/>
    <n v="0"/>
    <n v="0.73"/>
    <n v="-12960.42"/>
    <n v="-8.67"/>
  </r>
  <r>
    <x v="35"/>
    <x v="12"/>
    <s v="519069"/>
    <n v="2.65"/>
    <n v="2.48"/>
    <n v="50268.81"/>
    <n v="133061.54"/>
    <n v="124505"/>
    <n v="124505"/>
    <n v="124505"/>
    <n v="0"/>
    <n v="0.73"/>
    <n v="8556.5400000000009"/>
    <n v="6.87"/>
  </r>
  <r>
    <x v="35"/>
    <x v="18"/>
    <s v="110027"/>
    <n v="1.7"/>
    <n v="1.64"/>
    <n v="75586.570000000007"/>
    <n v="128119.24"/>
    <n v="123980.3"/>
    <n v="123980.3"/>
    <n v="123980.3"/>
    <n v="0"/>
    <n v="0.73"/>
    <n v="4138.9399999999996"/>
    <n v="3.34"/>
  </r>
  <r>
    <x v="35"/>
    <x v="10"/>
    <s v="SZ159915"/>
    <n v="1.66"/>
    <n v="1.62"/>
    <n v="72800"/>
    <n v="120993.60000000001"/>
    <n v="117972.4"/>
    <n v="117972.4"/>
    <n v="117972.4"/>
    <n v="0"/>
    <n v="0.73"/>
    <n v="3021.2"/>
    <n v="2.56"/>
  </r>
  <r>
    <x v="35"/>
    <x v="9"/>
    <s v="110022"/>
    <n v="2.96"/>
    <n v="2.56"/>
    <n v="37078.050000000003"/>
    <n v="109676.87"/>
    <n v="127014"/>
    <n v="127014"/>
    <n v="95038.68"/>
    <n v="31975.32"/>
    <n v="0.92"/>
    <n v="14638.19"/>
    <n v="11.52"/>
  </r>
  <r>
    <x v="35"/>
    <x v="13"/>
    <s v="SH510050"/>
    <n v="2.89"/>
    <n v="2.87"/>
    <n v="26300"/>
    <n v="76112.2"/>
    <n v="75481"/>
    <n v="75481"/>
    <n v="75481"/>
    <n v="0"/>
    <n v="0.73"/>
    <n v="631.20000000000005"/>
    <n v="0.84"/>
  </r>
  <r>
    <x v="35"/>
    <x v="14"/>
    <s v="001469"/>
    <n v="1.0900000000000001"/>
    <n v="1.1100000000000001"/>
    <n v="65645.899999999994"/>
    <n v="71540.899999999994"/>
    <n v="72821"/>
    <n v="72821"/>
    <n v="72821"/>
    <n v="0"/>
    <n v="0.73"/>
    <n v="-1280.0999999999999"/>
    <n v="-1.76"/>
  </r>
  <r>
    <x v="35"/>
    <x v="15"/>
    <s v="502010"/>
    <n v="0.99"/>
    <n v="1.1499999999999999"/>
    <n v="55022.27"/>
    <n v="54648.12"/>
    <n v="63090"/>
    <n v="63090"/>
    <n v="63090"/>
    <n v="0"/>
    <n v="0.73"/>
    <n v="-8441.8799999999992"/>
    <n v="-13.38"/>
  </r>
  <r>
    <x v="35"/>
    <x v="16"/>
    <s v="161017"/>
    <n v="1.62"/>
    <n v="1.77"/>
    <n v="19368.73"/>
    <n v="31435.45"/>
    <n v="34195"/>
    <n v="34195"/>
    <n v="34195"/>
    <n v="0"/>
    <n v="0.73"/>
    <n v="-2759.55"/>
    <n v="-8.07"/>
  </r>
  <r>
    <x v="35"/>
    <x v="17"/>
    <s v="SZ159920"/>
    <n v="1.46"/>
    <n v="1.52"/>
    <n v="20800"/>
    <n v="30451.200000000001"/>
    <n v="31564"/>
    <n v="31564"/>
    <n v="31564"/>
    <n v="0"/>
    <n v="0.73"/>
    <n v="-1112.8"/>
    <n v="-3.53"/>
  </r>
  <r>
    <x v="35"/>
    <x v="24"/>
    <s v="SZ162411"/>
    <n v="0.38"/>
    <n v="0.39"/>
    <n v="80000"/>
    <n v="30000"/>
    <n v="30966.19"/>
    <n v="30966.19"/>
    <n v="30966.19"/>
    <n v="0"/>
    <n v="1.81"/>
    <n v="-966.19"/>
    <n v="-3.12"/>
  </r>
  <r>
    <x v="35"/>
    <x v="19"/>
    <s v="000614"/>
    <n v="1.21"/>
    <n v="1.07"/>
    <n v="19577.32"/>
    <n v="23649.4"/>
    <n v="20889"/>
    <n v="20889"/>
    <n v="20889"/>
    <n v="0"/>
    <n v="0.73"/>
    <n v="2760.4"/>
    <n v="13.21"/>
  </r>
  <r>
    <x v="35"/>
    <x v="20"/>
    <s v="SH513030"/>
    <n v="1.1100000000000001"/>
    <n v="0.96"/>
    <n v="16800"/>
    <n v="18614.400000000001"/>
    <n v="16212"/>
    <n v="16212"/>
    <n v="16212"/>
    <n v="0"/>
    <n v="0.73"/>
    <n v="2402.4"/>
    <n v="14.82"/>
  </r>
  <r>
    <x v="35"/>
    <x v="21"/>
    <s v="090010"/>
    <n v="1.62"/>
    <m/>
    <n v="0"/>
    <n v="0"/>
    <n v="0"/>
    <n v="0"/>
    <m/>
    <n v="0"/>
    <m/>
    <n v="0"/>
    <m/>
  </r>
  <r>
    <x v="35"/>
    <x v="22"/>
    <s v="007136"/>
    <n v="1.03"/>
    <m/>
    <n v="0"/>
    <n v="0"/>
    <n v="0"/>
    <n v="0"/>
    <m/>
    <n v="0"/>
    <m/>
    <n v="0"/>
    <m/>
  </r>
  <r>
    <x v="35"/>
    <x v="23"/>
    <s v="001593"/>
    <n v="0.68"/>
    <m/>
    <n v="0"/>
    <n v="0"/>
    <n v="0"/>
    <n v="0"/>
    <m/>
    <n v="0"/>
    <m/>
    <n v="0"/>
    <m/>
  </r>
  <r>
    <x v="36"/>
    <x v="0"/>
    <s v="000478"/>
    <n v="2"/>
    <n v="2.19"/>
    <n v="318257.99"/>
    <n v="636961.54"/>
    <n v="696985"/>
    <n v="696985"/>
    <n v="696985"/>
    <n v="0"/>
    <n v="0.71"/>
    <n v="-60023.46"/>
    <n v="-8.61"/>
  </r>
  <r>
    <x v="36"/>
    <x v="1"/>
    <s v="000968"/>
    <n v="0.97"/>
    <n v="1.03"/>
    <n v="503916.35"/>
    <n v="489101.21"/>
    <n v="519432.3"/>
    <n v="519432.3"/>
    <n v="519432.3"/>
    <n v="0"/>
    <n v="0.71"/>
    <n v="-30331.09"/>
    <n v="-5.84"/>
  </r>
  <r>
    <x v="36"/>
    <x v="2"/>
    <s v="100032"/>
    <n v="1.1299999999999999"/>
    <n v="1.18"/>
    <n v="427417.42"/>
    <n v="481272.01"/>
    <n v="505378"/>
    <n v="505378"/>
    <n v="505378"/>
    <n v="0"/>
    <n v="0.71"/>
    <n v="-24105.99"/>
    <n v="-4.7699999999999996"/>
  </r>
  <r>
    <x v="36"/>
    <x v="3"/>
    <s v="001180"/>
    <n v="0.84"/>
    <n v="0.84"/>
    <n v="569486.28"/>
    <n v="480076.93"/>
    <n v="480892"/>
    <n v="480892"/>
    <n v="480892"/>
    <n v="0"/>
    <n v="0.71"/>
    <n v="-815.07"/>
    <n v="-0.17"/>
  </r>
  <r>
    <x v="36"/>
    <x v="5"/>
    <s v="001064"/>
    <n v="0.56000000000000005"/>
    <n v="0.63"/>
    <n v="417947.55"/>
    <n v="235429.85"/>
    <n v="263407.40000000002"/>
    <n v="263407.40000000002"/>
    <n v="263407.40000000002"/>
    <n v="0"/>
    <n v="0.71"/>
    <n v="-27977.55"/>
    <n v="-10.62"/>
  </r>
  <r>
    <x v="36"/>
    <x v="6"/>
    <s v="310318"/>
    <n v="2.5"/>
    <n v="2.33"/>
    <n v="94044.45"/>
    <n v="235299.21"/>
    <n v="218901"/>
    <n v="218901"/>
    <n v="218901"/>
    <n v="0"/>
    <n v="0.71"/>
    <n v="16398.21"/>
    <n v="7.49"/>
  </r>
  <r>
    <x v="36"/>
    <x v="4"/>
    <s v="SH512980"/>
    <n v="0.79"/>
    <n v="0.88"/>
    <n v="281400"/>
    <n v="221743.2"/>
    <n v="247576.56"/>
    <n v="247576.56"/>
    <n v="247576.56"/>
    <n v="0"/>
    <n v="0.71"/>
    <n v="-25833.360000000001"/>
    <n v="-10.43"/>
  </r>
  <r>
    <x v="36"/>
    <x v="7"/>
    <s v="SH510900"/>
    <n v="1.23"/>
    <n v="1.21"/>
    <n v="142200"/>
    <n v="175048.2"/>
    <n v="172687.68"/>
    <n v="172687.68"/>
    <n v="172687.68"/>
    <n v="0"/>
    <n v="0.71"/>
    <n v="2360.52"/>
    <n v="1.37"/>
  </r>
  <r>
    <x v="36"/>
    <x v="8"/>
    <s v="340001"/>
    <n v="1.18"/>
    <n v="1.1399999999999999"/>
    <n v="138731.62"/>
    <n v="163425.85"/>
    <n v="157667"/>
    <n v="157667"/>
    <n v="157667"/>
    <n v="0"/>
    <n v="0.71"/>
    <n v="5758.85"/>
    <n v="3.65"/>
  </r>
  <r>
    <x v="36"/>
    <x v="11"/>
    <s v="166005"/>
    <n v="1.57"/>
    <n v="1.67"/>
    <n v="89220.94"/>
    <n v="139639.69"/>
    <n v="149406"/>
    <n v="149406"/>
    <n v="149406"/>
    <n v="0"/>
    <n v="0.71"/>
    <n v="-9766.31"/>
    <n v="-6.54"/>
  </r>
  <r>
    <x v="36"/>
    <x v="12"/>
    <s v="519069"/>
    <n v="2.69"/>
    <n v="2.48"/>
    <n v="50268.81"/>
    <n v="135223.1"/>
    <n v="124505"/>
    <n v="124505"/>
    <n v="124505"/>
    <n v="0"/>
    <n v="0.71"/>
    <n v="10718.1"/>
    <n v="8.61"/>
  </r>
  <r>
    <x v="36"/>
    <x v="18"/>
    <s v="110027"/>
    <n v="1.72"/>
    <n v="1.64"/>
    <n v="75586.570000000007"/>
    <n v="130160.07"/>
    <n v="123980.3"/>
    <n v="123980.3"/>
    <n v="123980.3"/>
    <n v="0"/>
    <n v="0.71"/>
    <n v="6179.77"/>
    <n v="4.9800000000000004"/>
  </r>
  <r>
    <x v="36"/>
    <x v="10"/>
    <s v="SZ159915"/>
    <n v="1.69"/>
    <n v="1.62"/>
    <n v="72800"/>
    <n v="123250.4"/>
    <n v="117972.4"/>
    <n v="117972.4"/>
    <n v="117972.4"/>
    <n v="0"/>
    <n v="0.71"/>
    <n v="5278"/>
    <n v="4.47"/>
  </r>
  <r>
    <x v="36"/>
    <x v="9"/>
    <s v="110022"/>
    <n v="2.96"/>
    <n v="2.56"/>
    <n v="37078.050000000003"/>
    <n v="109639.79"/>
    <n v="127014"/>
    <n v="127014"/>
    <n v="95038.68"/>
    <n v="31975.32"/>
    <n v="0.89"/>
    <n v="14601.11"/>
    <n v="11.5"/>
  </r>
  <r>
    <x v="36"/>
    <x v="13"/>
    <s v="SH510050"/>
    <n v="2.96"/>
    <n v="2.87"/>
    <n v="26300"/>
    <n v="77771.73"/>
    <n v="75481"/>
    <n v="75481"/>
    <n v="75481"/>
    <n v="0"/>
    <n v="0.71"/>
    <n v="2290.73"/>
    <n v="3.03"/>
  </r>
  <r>
    <x v="36"/>
    <x v="14"/>
    <s v="001469"/>
    <n v="1.1200000000000001"/>
    <n v="1.1100000000000001"/>
    <n v="65645.899999999994"/>
    <n v="73346.16"/>
    <n v="72821"/>
    <n v="72821"/>
    <n v="72821"/>
    <n v="0"/>
    <n v="0.71"/>
    <n v="525.16"/>
    <n v="0.72"/>
  </r>
  <r>
    <x v="36"/>
    <x v="15"/>
    <s v="502010"/>
    <n v="1.02"/>
    <n v="1.1499999999999999"/>
    <n v="55022.27"/>
    <n v="56216.25"/>
    <n v="63090"/>
    <n v="63090"/>
    <n v="63090"/>
    <n v="0"/>
    <n v="0.71"/>
    <n v="-6873.75"/>
    <n v="-10.9"/>
  </r>
  <r>
    <x v="36"/>
    <x v="16"/>
    <s v="161017"/>
    <n v="1.65"/>
    <n v="1.77"/>
    <n v="19368.73"/>
    <n v="31958.400000000001"/>
    <n v="34195"/>
    <n v="34195"/>
    <n v="34195"/>
    <n v="0"/>
    <n v="0.71"/>
    <n v="-2236.6"/>
    <n v="-6.54"/>
  </r>
  <r>
    <x v="36"/>
    <x v="17"/>
    <s v="SZ159920"/>
    <n v="1.52"/>
    <n v="1.52"/>
    <n v="20800"/>
    <n v="31616"/>
    <n v="31564"/>
    <n v="31564"/>
    <n v="31564"/>
    <n v="0"/>
    <n v="0.71"/>
    <n v="52"/>
    <n v="0.16"/>
  </r>
  <r>
    <x v="36"/>
    <x v="24"/>
    <s v="SZ162411"/>
    <n v="0.39"/>
    <n v="0.39"/>
    <n v="80000"/>
    <n v="30960"/>
    <n v="30966.19"/>
    <n v="30966.19"/>
    <n v="30966.19"/>
    <n v="0"/>
    <n v="1.69"/>
    <n v="-6.19"/>
    <n v="-0.02"/>
  </r>
  <r>
    <x v="36"/>
    <x v="19"/>
    <s v="000614"/>
    <n v="1.22"/>
    <n v="1.07"/>
    <n v="19577.32"/>
    <n v="23943.06"/>
    <n v="20889"/>
    <n v="20889"/>
    <n v="20889"/>
    <n v="0"/>
    <n v="0.71"/>
    <n v="3054.06"/>
    <n v="14.62"/>
  </r>
  <r>
    <x v="36"/>
    <x v="20"/>
    <s v="SH513030"/>
    <n v="1.1200000000000001"/>
    <n v="0.96"/>
    <n v="16800"/>
    <n v="18900"/>
    <n v="16212"/>
    <n v="16212"/>
    <n v="16212"/>
    <n v="0"/>
    <n v="0.71"/>
    <n v="2688"/>
    <n v="16.579999999999998"/>
  </r>
  <r>
    <x v="36"/>
    <x v="21"/>
    <s v="090010"/>
    <n v="1.65"/>
    <m/>
    <n v="0"/>
    <n v="0"/>
    <n v="0"/>
    <n v="0"/>
    <m/>
    <n v="0"/>
    <m/>
    <n v="0"/>
    <m/>
  </r>
  <r>
    <x v="36"/>
    <x v="22"/>
    <s v="007136"/>
    <n v="1.04"/>
    <m/>
    <n v="0"/>
    <n v="0"/>
    <n v="0"/>
    <n v="0"/>
    <m/>
    <n v="0"/>
    <m/>
    <n v="0"/>
    <m/>
  </r>
  <r>
    <x v="36"/>
    <x v="23"/>
    <s v="001593"/>
    <n v="0.69"/>
    <m/>
    <n v="0"/>
    <n v="0"/>
    <n v="0"/>
    <n v="0"/>
    <m/>
    <n v="0"/>
    <m/>
    <n v="0"/>
    <m/>
  </r>
  <r>
    <x v="37"/>
    <x v="0"/>
    <s v="000478"/>
    <n v="2.0299999999999998"/>
    <n v="2.19"/>
    <n v="318257.99"/>
    <n v="647368.57999999996"/>
    <n v="696985"/>
    <n v="696985"/>
    <n v="696985"/>
    <n v="0"/>
    <n v="0.69"/>
    <n v="-49616.42"/>
    <n v="-7.12"/>
  </r>
  <r>
    <x v="37"/>
    <x v="1"/>
    <s v="000968"/>
    <n v="0.99"/>
    <n v="1.03"/>
    <n v="503916.35"/>
    <n v="496458.39"/>
    <n v="519432.3"/>
    <n v="519432.3"/>
    <n v="519432.3"/>
    <n v="0"/>
    <n v="0.69"/>
    <n v="-22973.91"/>
    <n v="-4.42"/>
  </r>
  <r>
    <x v="37"/>
    <x v="2"/>
    <s v="100032"/>
    <n v="1.1399999999999999"/>
    <n v="1.18"/>
    <n v="427417.42"/>
    <n v="485546.19"/>
    <n v="505378"/>
    <n v="505378"/>
    <n v="505378"/>
    <n v="0"/>
    <n v="0.69"/>
    <n v="-19831.810000000001"/>
    <n v="-3.92"/>
  </r>
  <r>
    <x v="37"/>
    <x v="3"/>
    <s v="001180"/>
    <n v="0.84"/>
    <n v="0.84"/>
    <n v="569486.28"/>
    <n v="480931.16"/>
    <n v="480892"/>
    <n v="480892"/>
    <n v="480892"/>
    <n v="0"/>
    <n v="0.69"/>
    <n v="39.159999999999997"/>
    <n v="0.01"/>
  </r>
  <r>
    <x v="37"/>
    <x v="5"/>
    <s v="001064"/>
    <n v="0.57999999999999996"/>
    <n v="0.63"/>
    <n v="417947.55"/>
    <n v="240654.2"/>
    <n v="263407.40000000002"/>
    <n v="263407.40000000002"/>
    <n v="263407.40000000002"/>
    <n v="0"/>
    <n v="0.69"/>
    <n v="-22753.200000000001"/>
    <n v="-8.64"/>
  </r>
  <r>
    <x v="37"/>
    <x v="6"/>
    <s v="310318"/>
    <n v="2.52"/>
    <n v="2.33"/>
    <n v="94044.45"/>
    <n v="237415.21"/>
    <n v="218901"/>
    <n v="218901"/>
    <n v="218901"/>
    <n v="0"/>
    <n v="0.69"/>
    <n v="18514.21"/>
    <n v="8.4600000000000009"/>
  </r>
  <r>
    <x v="37"/>
    <x v="4"/>
    <s v="SH512980"/>
    <n v="0.83"/>
    <n v="0.88"/>
    <n v="281400"/>
    <n v="233280.6"/>
    <n v="247576.56"/>
    <n v="247576.56"/>
    <n v="247576.56"/>
    <n v="0"/>
    <n v="0.69"/>
    <n v="-14295.96"/>
    <n v="-5.77"/>
  </r>
  <r>
    <x v="37"/>
    <x v="7"/>
    <s v="SH510900"/>
    <n v="1.25"/>
    <n v="1.21"/>
    <n v="142200"/>
    <n v="178461"/>
    <n v="172687.68"/>
    <n v="172687.68"/>
    <n v="172687.68"/>
    <n v="0"/>
    <n v="0.69"/>
    <n v="5773.32"/>
    <n v="3.34"/>
  </r>
  <r>
    <x v="37"/>
    <x v="8"/>
    <s v="340001"/>
    <n v="1.2"/>
    <n v="1.1399999999999999"/>
    <n v="138731.62"/>
    <n v="165950.76"/>
    <n v="157667"/>
    <n v="157667"/>
    <n v="157667"/>
    <n v="0"/>
    <n v="0.69"/>
    <n v="8283.76"/>
    <n v="5.25"/>
  </r>
  <r>
    <x v="37"/>
    <x v="11"/>
    <s v="166005"/>
    <n v="1.61"/>
    <n v="1.67"/>
    <n v="89220.94"/>
    <n v="143743.85999999999"/>
    <n v="149406"/>
    <n v="149406"/>
    <n v="149406"/>
    <n v="0"/>
    <n v="0.69"/>
    <n v="-5662.14"/>
    <n v="-3.79"/>
  </r>
  <r>
    <x v="37"/>
    <x v="12"/>
    <s v="519069"/>
    <n v="2.69"/>
    <n v="2.48"/>
    <n v="50268.81"/>
    <n v="135474.44"/>
    <n v="124505"/>
    <n v="124505"/>
    <n v="124505"/>
    <n v="0"/>
    <n v="0.69"/>
    <n v="10969.44"/>
    <n v="8.81"/>
  </r>
  <r>
    <x v="37"/>
    <x v="18"/>
    <s v="110027"/>
    <n v="1.73"/>
    <n v="1.64"/>
    <n v="75586.570000000007"/>
    <n v="131067.11"/>
    <n v="123980.3"/>
    <n v="123980.3"/>
    <n v="123980.3"/>
    <n v="0"/>
    <n v="0.69"/>
    <n v="7086.81"/>
    <n v="5.72"/>
  </r>
  <r>
    <x v="37"/>
    <x v="10"/>
    <s v="SZ159915"/>
    <n v="1.71"/>
    <n v="1.62"/>
    <n v="72800"/>
    <n v="124342.39999999999"/>
    <n v="117972.4"/>
    <n v="117972.4"/>
    <n v="117972.4"/>
    <n v="0"/>
    <n v="0.69"/>
    <n v="6370"/>
    <n v="5.4"/>
  </r>
  <r>
    <x v="37"/>
    <x v="9"/>
    <s v="110022"/>
    <n v="2.94"/>
    <n v="2.56"/>
    <n v="37078.050000000003"/>
    <n v="109083.62"/>
    <n v="127014"/>
    <n v="127014"/>
    <n v="95038.68"/>
    <n v="31975.32"/>
    <n v="0.87"/>
    <n v="14044.94"/>
    <n v="11.06"/>
  </r>
  <r>
    <x v="37"/>
    <x v="13"/>
    <s v="SH510050"/>
    <n v="2.96"/>
    <n v="2.87"/>
    <n v="26300"/>
    <n v="77903.23"/>
    <n v="75481"/>
    <n v="75481"/>
    <n v="75481"/>
    <n v="0"/>
    <n v="0.69"/>
    <n v="2422.23"/>
    <n v="3.21"/>
  </r>
  <r>
    <x v="37"/>
    <x v="14"/>
    <s v="001469"/>
    <n v="1.1399999999999999"/>
    <n v="1.1100000000000001"/>
    <n v="65645.899999999994"/>
    <n v="74961.05"/>
    <n v="72821"/>
    <n v="72821"/>
    <n v="72821"/>
    <n v="0"/>
    <n v="0.69"/>
    <n v="2140.0500000000002"/>
    <n v="2.94"/>
  </r>
  <r>
    <x v="37"/>
    <x v="15"/>
    <s v="502010"/>
    <n v="1.07"/>
    <n v="1.1499999999999999"/>
    <n v="55022.27"/>
    <n v="58708.76"/>
    <n v="63090"/>
    <n v="63090"/>
    <n v="63090"/>
    <n v="0"/>
    <n v="0.69"/>
    <n v="-4381.24"/>
    <n v="-6.94"/>
  </r>
  <r>
    <x v="37"/>
    <x v="16"/>
    <s v="161017"/>
    <n v="1.68"/>
    <n v="1.77"/>
    <n v="19368.73"/>
    <n v="32520.1"/>
    <n v="34195"/>
    <n v="34195"/>
    <n v="34195"/>
    <n v="0"/>
    <n v="0.69"/>
    <n v="-1674.9"/>
    <n v="-4.9000000000000004"/>
  </r>
  <r>
    <x v="37"/>
    <x v="24"/>
    <s v="SZ162411"/>
    <n v="0.4"/>
    <n v="0.39"/>
    <n v="80000"/>
    <n v="32160"/>
    <n v="30966.19"/>
    <n v="30966.19"/>
    <n v="30966.19"/>
    <n v="0"/>
    <n v="1.59"/>
    <n v="1193.81"/>
    <n v="3.86"/>
  </r>
  <r>
    <x v="37"/>
    <x v="17"/>
    <s v="SZ159920"/>
    <n v="1.54"/>
    <n v="1.52"/>
    <n v="20800"/>
    <n v="31948.799999999999"/>
    <n v="31564"/>
    <n v="31564"/>
    <n v="31564"/>
    <n v="0"/>
    <n v="0.69"/>
    <n v="384.8"/>
    <n v="1.22"/>
  </r>
  <r>
    <x v="37"/>
    <x v="19"/>
    <s v="000614"/>
    <n v="1.22"/>
    <n v="1.07"/>
    <n v="19577.32"/>
    <n v="23825.599999999999"/>
    <n v="20889"/>
    <n v="20889"/>
    <n v="20889"/>
    <n v="0"/>
    <n v="0.69"/>
    <n v="2936.6"/>
    <n v="14.06"/>
  </r>
  <r>
    <x v="37"/>
    <x v="20"/>
    <s v="SH513030"/>
    <n v="1.1100000000000001"/>
    <n v="0.96"/>
    <n v="16800"/>
    <n v="18732"/>
    <n v="16212"/>
    <n v="16212"/>
    <n v="16212"/>
    <n v="0"/>
    <n v="0.69"/>
    <n v="2520"/>
    <n v="15.54"/>
  </r>
  <r>
    <x v="37"/>
    <x v="21"/>
    <s v="090010"/>
    <n v="1.66"/>
    <m/>
    <n v="0"/>
    <n v="0"/>
    <n v="0"/>
    <n v="0"/>
    <m/>
    <n v="0"/>
    <m/>
    <n v="0"/>
    <m/>
  </r>
  <r>
    <x v="37"/>
    <x v="22"/>
    <s v="007136"/>
    <n v="1.05"/>
    <m/>
    <n v="0"/>
    <n v="0"/>
    <n v="0"/>
    <n v="0"/>
    <m/>
    <n v="0"/>
    <m/>
    <n v="0"/>
    <m/>
  </r>
  <r>
    <x v="37"/>
    <x v="23"/>
    <s v="001593"/>
    <n v="0.7"/>
    <m/>
    <n v="0"/>
    <n v="0"/>
    <n v="0"/>
    <n v="0"/>
    <m/>
    <n v="0"/>
    <m/>
    <n v="0"/>
    <m/>
  </r>
  <r>
    <x v="38"/>
    <x v="0"/>
    <s v="000478"/>
    <n v="2.0299999999999998"/>
    <n v="2.19"/>
    <n v="318257.99"/>
    <n v="645713.64"/>
    <n v="696985"/>
    <n v="696985"/>
    <n v="696985"/>
    <n v="0"/>
    <n v="0.68"/>
    <n v="-51271.360000000001"/>
    <n v="-7.36"/>
  </r>
  <r>
    <x v="38"/>
    <x v="1"/>
    <s v="000968"/>
    <n v="0.98"/>
    <n v="1.03"/>
    <n v="503916.35"/>
    <n v="496357.6"/>
    <n v="519432.3"/>
    <n v="519432.3"/>
    <n v="519432.3"/>
    <n v="0"/>
    <n v="0.68"/>
    <n v="-23074.7"/>
    <n v="-4.4400000000000004"/>
  </r>
  <r>
    <x v="38"/>
    <x v="2"/>
    <s v="100032"/>
    <n v="1.1399999999999999"/>
    <n v="1.18"/>
    <n v="427417.42"/>
    <n v="486828.44"/>
    <n v="505378"/>
    <n v="505378"/>
    <n v="505378"/>
    <n v="0"/>
    <n v="0.68"/>
    <n v="-18549.560000000001"/>
    <n v="-3.67"/>
  </r>
  <r>
    <x v="38"/>
    <x v="3"/>
    <s v="001180"/>
    <n v="0.84"/>
    <n v="0.84"/>
    <n v="569486.28"/>
    <n v="478026.78"/>
    <n v="480892"/>
    <n v="480892"/>
    <n v="480892"/>
    <n v="0"/>
    <n v="0.68"/>
    <n v="-2865.22"/>
    <n v="-0.6"/>
  </r>
  <r>
    <x v="38"/>
    <x v="5"/>
    <s v="001064"/>
    <n v="0.57999999999999996"/>
    <n v="0.63"/>
    <n v="417947.55"/>
    <n v="243036.5"/>
    <n v="263407.40000000002"/>
    <n v="263407.40000000002"/>
    <n v="263407.40000000002"/>
    <n v="0"/>
    <n v="0.68"/>
    <n v="-20370.900000000001"/>
    <n v="-7.73"/>
  </r>
  <r>
    <x v="38"/>
    <x v="6"/>
    <s v="310318"/>
    <n v="2.5299999999999998"/>
    <n v="2.33"/>
    <n v="94044.45"/>
    <n v="237810.2"/>
    <n v="218901"/>
    <n v="218901"/>
    <n v="218901"/>
    <n v="0"/>
    <n v="0.68"/>
    <n v="18909.2"/>
    <n v="8.64"/>
  </r>
  <r>
    <x v="38"/>
    <x v="4"/>
    <s v="SH512980"/>
    <n v="0.83"/>
    <n v="0.88"/>
    <n v="281400"/>
    <n v="232436.4"/>
    <n v="247576.56"/>
    <n v="247576.56"/>
    <n v="247576.56"/>
    <n v="0"/>
    <n v="0.67"/>
    <n v="-15140.16"/>
    <n v="-6.12"/>
  </r>
  <r>
    <x v="38"/>
    <x v="7"/>
    <s v="SH510900"/>
    <n v="1.27"/>
    <n v="1.21"/>
    <n v="142200"/>
    <n v="181305"/>
    <n v="172687.68"/>
    <n v="172687.68"/>
    <n v="172687.68"/>
    <n v="0"/>
    <n v="0.67"/>
    <n v="8617.32"/>
    <n v="4.99"/>
  </r>
  <r>
    <x v="38"/>
    <x v="8"/>
    <s v="340001"/>
    <n v="1.2"/>
    <n v="1.1399999999999999"/>
    <n v="138731.62"/>
    <n v="166644.42000000001"/>
    <n v="157667"/>
    <n v="157667"/>
    <n v="157667"/>
    <n v="0"/>
    <n v="0.68"/>
    <n v="8977.42"/>
    <n v="5.69"/>
  </r>
  <r>
    <x v="38"/>
    <x v="11"/>
    <s v="166005"/>
    <n v="1.63"/>
    <n v="1.67"/>
    <n v="89220.94"/>
    <n v="145340.91"/>
    <n v="149406"/>
    <n v="149406"/>
    <n v="149406"/>
    <n v="0"/>
    <n v="0.68"/>
    <n v="-4065.09"/>
    <n v="-2.72"/>
  </r>
  <r>
    <x v="38"/>
    <x v="12"/>
    <s v="519069"/>
    <n v="2.71"/>
    <n v="2.48"/>
    <n v="50268.81"/>
    <n v="136127.94"/>
    <n v="124505"/>
    <n v="124505"/>
    <n v="124505"/>
    <n v="0"/>
    <n v="0.68"/>
    <n v="11622.94"/>
    <n v="9.34"/>
  </r>
  <r>
    <x v="38"/>
    <x v="18"/>
    <s v="110027"/>
    <n v="1.74"/>
    <n v="1.64"/>
    <n v="75586.570000000007"/>
    <n v="131822.98000000001"/>
    <n v="123980.3"/>
    <n v="123980.3"/>
    <n v="123980.3"/>
    <n v="0"/>
    <n v="0.68"/>
    <n v="7842.68"/>
    <n v="6.33"/>
  </r>
  <r>
    <x v="38"/>
    <x v="10"/>
    <s v="SZ159915"/>
    <n v="1.7"/>
    <n v="1.62"/>
    <n v="72800"/>
    <n v="123614.39999999999"/>
    <n v="117972.4"/>
    <n v="117972.4"/>
    <n v="117972.4"/>
    <n v="0"/>
    <n v="0.67"/>
    <n v="5642"/>
    <n v="4.78"/>
  </r>
  <r>
    <x v="38"/>
    <x v="9"/>
    <s v="110022"/>
    <n v="2.97"/>
    <n v="2.56"/>
    <n v="37078.050000000003"/>
    <n v="110047.65"/>
    <n v="127014"/>
    <n v="127014"/>
    <n v="95038.68"/>
    <n v="31975.32"/>
    <n v="0.85"/>
    <n v="15008.97"/>
    <n v="11.82"/>
  </r>
  <r>
    <x v="38"/>
    <x v="13"/>
    <s v="SH510050"/>
    <n v="2.97"/>
    <n v="2.87"/>
    <n v="26300"/>
    <n v="78005.8"/>
    <n v="75481"/>
    <n v="75481"/>
    <n v="75481"/>
    <n v="0"/>
    <n v="0.67"/>
    <n v="2524.8000000000002"/>
    <n v="3.34"/>
  </r>
  <r>
    <x v="38"/>
    <x v="14"/>
    <s v="001469"/>
    <n v="1.1299999999999999"/>
    <n v="1.1100000000000001"/>
    <n v="65645.899999999994"/>
    <n v="74501.53"/>
    <n v="72821"/>
    <n v="72821"/>
    <n v="72821"/>
    <n v="0"/>
    <n v="0.68"/>
    <n v="1680.53"/>
    <n v="2.31"/>
  </r>
  <r>
    <x v="38"/>
    <x v="15"/>
    <s v="502010"/>
    <n v="1.06"/>
    <n v="1.1499999999999999"/>
    <n v="55022.27"/>
    <n v="58153.04"/>
    <n v="63090"/>
    <n v="63090"/>
    <n v="63090"/>
    <n v="0"/>
    <n v="0.68"/>
    <n v="-4936.96"/>
    <n v="-7.83"/>
  </r>
  <r>
    <x v="38"/>
    <x v="24"/>
    <s v="SZ162411"/>
    <n v="0.41"/>
    <n v="0.39"/>
    <n v="80000"/>
    <n v="33120"/>
    <n v="30966.19"/>
    <n v="30966.19"/>
    <n v="30966.19"/>
    <n v="0"/>
    <n v="1.5"/>
    <n v="2153.81"/>
    <n v="6.96"/>
  </r>
  <r>
    <x v="38"/>
    <x v="16"/>
    <s v="161017"/>
    <n v="1.67"/>
    <n v="1.77"/>
    <n v="19368.73"/>
    <n v="32423.25"/>
    <n v="34195"/>
    <n v="34195"/>
    <n v="34195"/>
    <n v="0"/>
    <n v="0.68"/>
    <n v="-1771.75"/>
    <n v="-5.18"/>
  </r>
  <r>
    <x v="38"/>
    <x v="17"/>
    <s v="SZ159920"/>
    <n v="1.56"/>
    <n v="1.52"/>
    <n v="20800"/>
    <n v="32406.400000000001"/>
    <n v="31564"/>
    <n v="31564"/>
    <n v="31564"/>
    <n v="0"/>
    <n v="0.67"/>
    <n v="842.4"/>
    <n v="2.67"/>
  </r>
  <r>
    <x v="38"/>
    <x v="19"/>
    <s v="000614"/>
    <n v="1.21"/>
    <n v="1.07"/>
    <n v="19577.32"/>
    <n v="23727.71"/>
    <n v="20889"/>
    <n v="20889"/>
    <n v="20889"/>
    <n v="0"/>
    <n v="0.68"/>
    <n v="2838.71"/>
    <n v="13.59"/>
  </r>
  <r>
    <x v="38"/>
    <x v="20"/>
    <s v="SH513030"/>
    <n v="1.1200000000000001"/>
    <n v="0.96"/>
    <n v="16800"/>
    <n v="18849.599999999999"/>
    <n v="16212"/>
    <n v="16212"/>
    <n v="16212"/>
    <n v="0"/>
    <n v="0.67"/>
    <n v="2637.6"/>
    <n v="16.27"/>
  </r>
  <r>
    <x v="38"/>
    <x v="21"/>
    <s v="090010"/>
    <n v="1.66"/>
    <m/>
    <n v="0"/>
    <n v="0"/>
    <n v="0"/>
    <n v="0"/>
    <m/>
    <n v="0"/>
    <m/>
    <n v="0"/>
    <m/>
  </r>
  <r>
    <x v="38"/>
    <x v="22"/>
    <s v="007136"/>
    <n v="1.05"/>
    <m/>
    <n v="0"/>
    <n v="0"/>
    <n v="0"/>
    <n v="0"/>
    <m/>
    <n v="0"/>
    <m/>
    <n v="0"/>
    <m/>
  </r>
  <r>
    <x v="38"/>
    <x v="23"/>
    <s v="001593"/>
    <n v="0.7"/>
    <m/>
    <n v="0"/>
    <n v="0"/>
    <n v="0"/>
    <n v="0"/>
    <m/>
    <n v="0"/>
    <m/>
    <n v="0"/>
    <m/>
  </r>
  <r>
    <x v="39"/>
    <x v="0"/>
    <s v="000478"/>
    <n v="2.1"/>
    <n v="2.19"/>
    <n v="318257.99"/>
    <n v="668914.64"/>
    <n v="696985"/>
    <n v="696985"/>
    <n v="696985"/>
    <n v="0"/>
    <n v="0.66"/>
    <n v="-28070.36"/>
    <n v="-4.03"/>
  </r>
  <r>
    <x v="39"/>
    <x v="1"/>
    <s v="000968"/>
    <n v="1.03"/>
    <n v="1.03"/>
    <n v="503916.35"/>
    <n v="517118.96"/>
    <n v="519432.3"/>
    <n v="519432.3"/>
    <n v="519432.3"/>
    <n v="0"/>
    <n v="0.66"/>
    <n v="-2313.34"/>
    <n v="-0.45"/>
  </r>
  <r>
    <x v="39"/>
    <x v="2"/>
    <s v="100032"/>
    <n v="1.17"/>
    <n v="1.18"/>
    <n v="427417.42"/>
    <n v="501360.63"/>
    <n v="505378"/>
    <n v="505378"/>
    <n v="505378"/>
    <n v="0"/>
    <n v="0.66"/>
    <n v="-4017.37"/>
    <n v="-0.79"/>
  </r>
  <r>
    <x v="39"/>
    <x v="3"/>
    <s v="001180"/>
    <n v="0.86"/>
    <n v="0.84"/>
    <n v="569486.28"/>
    <n v="489872.1"/>
    <n v="480892"/>
    <n v="480892"/>
    <n v="480892"/>
    <n v="0"/>
    <n v="0.66"/>
    <n v="8980.1"/>
    <n v="1.87"/>
  </r>
  <r>
    <x v="39"/>
    <x v="5"/>
    <s v="001064"/>
    <n v="0.6"/>
    <n v="0.63"/>
    <n v="417947.55"/>
    <n v="252482.11"/>
    <n v="263407.40000000002"/>
    <n v="263407.40000000002"/>
    <n v="263407.40000000002"/>
    <n v="0"/>
    <n v="0.66"/>
    <n v="-10925.29"/>
    <n v="-4.1500000000000004"/>
  </r>
  <r>
    <x v="39"/>
    <x v="4"/>
    <s v="SH512980"/>
    <n v="0.89"/>
    <n v="0.88"/>
    <n v="281400"/>
    <n v="249320.4"/>
    <n v="247576.56"/>
    <n v="247576.56"/>
    <n v="247576.56"/>
    <n v="0"/>
    <n v="0.66"/>
    <n v="1743.84"/>
    <n v="0.7"/>
  </r>
  <r>
    <x v="39"/>
    <x v="6"/>
    <s v="310318"/>
    <n v="2.61"/>
    <n v="2.33"/>
    <n v="94044.45"/>
    <n v="245427.8"/>
    <n v="218901"/>
    <n v="218901"/>
    <n v="218901"/>
    <n v="0"/>
    <n v="0.66"/>
    <n v="26526.799999999999"/>
    <n v="12.12"/>
  </r>
  <r>
    <x v="39"/>
    <x v="7"/>
    <s v="SH510900"/>
    <n v="1.28"/>
    <n v="1.21"/>
    <n v="142200"/>
    <n v="181731.6"/>
    <n v="172687.68"/>
    <n v="172687.68"/>
    <n v="172687.68"/>
    <n v="0"/>
    <n v="0.66"/>
    <n v="9043.92"/>
    <n v="5.24"/>
  </r>
  <r>
    <x v="39"/>
    <x v="8"/>
    <s v="340001"/>
    <n v="1.23"/>
    <n v="1.1399999999999999"/>
    <n v="138731.62"/>
    <n v="170681.51"/>
    <n v="157667"/>
    <n v="157667"/>
    <n v="157667"/>
    <n v="0"/>
    <n v="0.66"/>
    <n v="13014.51"/>
    <n v="8.25"/>
  </r>
  <r>
    <x v="39"/>
    <x v="11"/>
    <s v="166005"/>
    <n v="1.67"/>
    <n v="1.67"/>
    <n v="89220.94"/>
    <n v="148998.97"/>
    <n v="149406"/>
    <n v="149406"/>
    <n v="149406"/>
    <n v="0"/>
    <n v="0.66"/>
    <n v="-407.03"/>
    <n v="-0.27"/>
  </r>
  <r>
    <x v="39"/>
    <x v="12"/>
    <s v="519069"/>
    <n v="2.78"/>
    <n v="2.48"/>
    <n v="50268.81"/>
    <n v="139646.75"/>
    <n v="124505"/>
    <n v="124505"/>
    <n v="124505"/>
    <n v="0"/>
    <n v="0.66"/>
    <n v="15141.75"/>
    <n v="12.16"/>
  </r>
  <r>
    <x v="39"/>
    <x v="18"/>
    <s v="110027"/>
    <n v="1.78"/>
    <n v="1.64"/>
    <n v="75586.570000000007"/>
    <n v="134392.92000000001"/>
    <n v="123980.3"/>
    <n v="123980.3"/>
    <n v="123980.3"/>
    <n v="0"/>
    <n v="0.66"/>
    <n v="10412.620000000001"/>
    <n v="8.4"/>
  </r>
  <r>
    <x v="39"/>
    <x v="10"/>
    <s v="SZ159915"/>
    <n v="1.76"/>
    <n v="1.62"/>
    <n v="72800"/>
    <n v="128419.2"/>
    <n v="117972.4"/>
    <n v="117972.4"/>
    <n v="117972.4"/>
    <n v="0"/>
    <n v="0.66"/>
    <n v="10446.799999999999"/>
    <n v="8.86"/>
  </r>
  <r>
    <x v="39"/>
    <x v="9"/>
    <s v="110022"/>
    <n v="3.01"/>
    <n v="2.56"/>
    <n v="37078.050000000003"/>
    <n v="111753.24"/>
    <n v="127014"/>
    <n v="127014"/>
    <n v="95038.68"/>
    <n v="31975.32"/>
    <n v="0.82"/>
    <n v="16714.560000000001"/>
    <n v="13.16"/>
  </r>
  <r>
    <x v="39"/>
    <x v="13"/>
    <s v="SH510050"/>
    <n v="3.02"/>
    <n v="2.87"/>
    <n v="26300"/>
    <n v="79533.83"/>
    <n v="75481"/>
    <n v="75481"/>
    <n v="75481"/>
    <n v="0"/>
    <n v="0.66"/>
    <n v="4052.83"/>
    <n v="5.37"/>
  </r>
  <r>
    <x v="39"/>
    <x v="14"/>
    <s v="001469"/>
    <n v="1.17"/>
    <n v="1.1100000000000001"/>
    <n v="65645.899999999994"/>
    <n v="76621.89"/>
    <n v="72821"/>
    <n v="72821"/>
    <n v="72821"/>
    <n v="0"/>
    <n v="0.66"/>
    <n v="3800.89"/>
    <n v="5.22"/>
  </r>
  <r>
    <x v="39"/>
    <x v="15"/>
    <s v="502010"/>
    <n v="1.1200000000000001"/>
    <n v="1.1499999999999999"/>
    <n v="55022.27"/>
    <n v="61366.34"/>
    <n v="63090"/>
    <n v="63090"/>
    <n v="63090"/>
    <n v="0"/>
    <n v="0.66"/>
    <n v="-1723.66"/>
    <n v="-2.73"/>
  </r>
  <r>
    <x v="39"/>
    <x v="16"/>
    <s v="161017"/>
    <n v="1.74"/>
    <n v="1.77"/>
    <n v="19368.73"/>
    <n v="33624.120000000003"/>
    <n v="34195"/>
    <n v="34195"/>
    <n v="34195"/>
    <n v="0"/>
    <n v="0.66"/>
    <n v="-570.88"/>
    <n v="-1.67"/>
  </r>
  <r>
    <x v="39"/>
    <x v="24"/>
    <s v="SZ162411"/>
    <n v="0.42"/>
    <n v="0.39"/>
    <n v="80000"/>
    <n v="33520"/>
    <n v="30966.19"/>
    <n v="30966.19"/>
    <n v="30966.19"/>
    <n v="0"/>
    <n v="1.41"/>
    <n v="2553.81"/>
    <n v="8.25"/>
  </r>
  <r>
    <x v="39"/>
    <x v="17"/>
    <s v="SZ159920"/>
    <n v="1.57"/>
    <n v="1.52"/>
    <n v="20800"/>
    <n v="32593.599999999999"/>
    <n v="31564"/>
    <n v="31564"/>
    <n v="31564"/>
    <n v="0"/>
    <n v="0.66"/>
    <n v="1029.5999999999999"/>
    <n v="3.26"/>
  </r>
  <r>
    <x v="39"/>
    <x v="19"/>
    <s v="000614"/>
    <n v="1.21"/>
    <n v="1.07"/>
    <n v="19577.32"/>
    <n v="23629.83"/>
    <n v="20889"/>
    <n v="20889"/>
    <n v="20889"/>
    <n v="0"/>
    <n v="0.66"/>
    <n v="2740.83"/>
    <n v="13.12"/>
  </r>
  <r>
    <x v="39"/>
    <x v="20"/>
    <s v="SH513030"/>
    <n v="1.1200000000000001"/>
    <n v="0.96"/>
    <n v="16800"/>
    <n v="18866.400000000001"/>
    <n v="16212"/>
    <n v="16212"/>
    <n v="16212"/>
    <n v="0"/>
    <n v="0.66"/>
    <n v="2654.4"/>
    <n v="16.37"/>
  </r>
  <r>
    <x v="39"/>
    <x v="21"/>
    <s v="090010"/>
    <n v="1.71"/>
    <m/>
    <n v="0"/>
    <n v="0"/>
    <n v="0"/>
    <n v="0"/>
    <m/>
    <n v="0"/>
    <m/>
    <n v="0"/>
    <m/>
  </r>
  <r>
    <x v="39"/>
    <x v="22"/>
    <s v="007136"/>
    <n v="1.07"/>
    <m/>
    <n v="0"/>
    <n v="0"/>
    <n v="0"/>
    <n v="0"/>
    <m/>
    <n v="0"/>
    <m/>
    <n v="0"/>
    <m/>
  </r>
  <r>
    <x v="39"/>
    <x v="23"/>
    <s v="001593"/>
    <n v="0.72"/>
    <m/>
    <n v="0"/>
    <n v="0"/>
    <n v="0"/>
    <n v="0"/>
    <m/>
    <n v="0"/>
    <m/>
    <n v="0"/>
    <m/>
  </r>
  <r>
    <x v="40"/>
    <x v="0"/>
    <s v="000478"/>
    <n v="2.14"/>
    <n v="2.19"/>
    <n v="318257.99"/>
    <n v="681772.27"/>
    <n v="696985"/>
    <n v="696985"/>
    <n v="696985"/>
    <n v="0"/>
    <n v="0.64"/>
    <n v="-15212.73"/>
    <n v="-2.1800000000000002"/>
  </r>
  <r>
    <x v="40"/>
    <x v="1"/>
    <s v="000968"/>
    <n v="1.04"/>
    <n v="1.03"/>
    <n v="503916.35"/>
    <n v="526592.59"/>
    <n v="519432.3"/>
    <n v="519432.3"/>
    <n v="519432.3"/>
    <n v="0"/>
    <n v="0.64"/>
    <n v="7160.29"/>
    <n v="1.38"/>
  </r>
  <r>
    <x v="40"/>
    <x v="3"/>
    <s v="001180"/>
    <n v="0.88"/>
    <n v="0.84"/>
    <n v="569486.28"/>
    <n v="503653.67"/>
    <n v="480892"/>
    <n v="480892"/>
    <n v="480892"/>
    <n v="0"/>
    <n v="0.64"/>
    <n v="22761.67"/>
    <n v="4.7300000000000004"/>
  </r>
  <r>
    <x v="40"/>
    <x v="2"/>
    <s v="100032"/>
    <n v="1.17"/>
    <n v="1.18"/>
    <n v="427417.42"/>
    <n v="501788.05"/>
    <n v="505378"/>
    <n v="505378"/>
    <n v="505378"/>
    <n v="0"/>
    <n v="0.64"/>
    <n v="-3589.95"/>
    <n v="-0.71"/>
  </r>
  <r>
    <x v="40"/>
    <x v="5"/>
    <s v="001064"/>
    <n v="0.62"/>
    <n v="0.63"/>
    <n v="417947.55"/>
    <n v="259587.22"/>
    <n v="263407.40000000002"/>
    <n v="263407.40000000002"/>
    <n v="263407.40000000002"/>
    <n v="0"/>
    <n v="0.64"/>
    <n v="-3820.18"/>
    <n v="-1.45"/>
  </r>
  <r>
    <x v="40"/>
    <x v="4"/>
    <s v="SH512980"/>
    <n v="0.92"/>
    <n v="0.88"/>
    <n v="281400"/>
    <n v="257762.4"/>
    <n v="247576.56"/>
    <n v="247576.56"/>
    <n v="247576.56"/>
    <n v="0"/>
    <n v="0.64"/>
    <n v="10185.84"/>
    <n v="4.1100000000000003"/>
  </r>
  <r>
    <x v="40"/>
    <x v="6"/>
    <s v="310318"/>
    <n v="2.61"/>
    <n v="2.33"/>
    <n v="94044.45"/>
    <n v="245324.35"/>
    <n v="218901"/>
    <n v="218901"/>
    <n v="218901"/>
    <n v="0"/>
    <n v="0.64"/>
    <n v="26423.35"/>
    <n v="12.07"/>
  </r>
  <r>
    <x v="40"/>
    <x v="7"/>
    <s v="SH510900"/>
    <n v="1.27"/>
    <n v="1.21"/>
    <n v="142200"/>
    <n v="181162.8"/>
    <n v="172687.68"/>
    <n v="172687.68"/>
    <n v="172687.68"/>
    <n v="0"/>
    <n v="0.64"/>
    <n v="8475.1200000000008"/>
    <n v="4.91"/>
  </r>
  <r>
    <x v="40"/>
    <x v="8"/>
    <s v="340001"/>
    <n v="1.23"/>
    <n v="1.1399999999999999"/>
    <n v="138731.62"/>
    <n v="171208.69"/>
    <n v="157667"/>
    <n v="157667"/>
    <n v="157667"/>
    <n v="0"/>
    <n v="0.64"/>
    <n v="13541.69"/>
    <n v="8.59"/>
  </r>
  <r>
    <x v="40"/>
    <x v="11"/>
    <s v="166005"/>
    <n v="1.7"/>
    <n v="1.67"/>
    <n v="89220.94"/>
    <n v="151577.45000000001"/>
    <n v="149406"/>
    <n v="149406"/>
    <n v="149406"/>
    <n v="0"/>
    <n v="0.64"/>
    <n v="2171.4499999999998"/>
    <n v="1.45"/>
  </r>
  <r>
    <x v="40"/>
    <x v="12"/>
    <s v="519069"/>
    <n v="2.8"/>
    <n v="2.48"/>
    <n v="50268.81"/>
    <n v="140752.67000000001"/>
    <n v="124505"/>
    <n v="124505"/>
    <n v="124505"/>
    <n v="0"/>
    <n v="0.64"/>
    <n v="16247.67"/>
    <n v="13.05"/>
  </r>
  <r>
    <x v="40"/>
    <x v="18"/>
    <s v="110027"/>
    <n v="1.78"/>
    <n v="1.64"/>
    <n v="75586.570000000007"/>
    <n v="134695.26999999999"/>
    <n v="123980.3"/>
    <n v="123980.3"/>
    <n v="123980.3"/>
    <n v="0"/>
    <n v="0.64"/>
    <n v="10714.97"/>
    <n v="8.64"/>
  </r>
  <r>
    <x v="40"/>
    <x v="10"/>
    <s v="SZ159915"/>
    <n v="1.83"/>
    <n v="1.62"/>
    <n v="72800"/>
    <n v="133296.79999999999"/>
    <n v="117972.4"/>
    <n v="117972.4"/>
    <n v="117972.4"/>
    <n v="0"/>
    <n v="0.64"/>
    <n v="15324.4"/>
    <n v="12.99"/>
  </r>
  <r>
    <x v="40"/>
    <x v="9"/>
    <s v="110022"/>
    <n v="3.14"/>
    <n v="2.56"/>
    <n v="37078.050000000003"/>
    <n v="116276.76"/>
    <n v="127014"/>
    <n v="127014"/>
    <n v="95038.68"/>
    <n v="31975.32"/>
    <n v="0.8"/>
    <n v="21238.080000000002"/>
    <n v="16.72"/>
  </r>
  <r>
    <x v="40"/>
    <x v="13"/>
    <s v="SH510050"/>
    <n v="3.02"/>
    <n v="2.87"/>
    <n v="26300"/>
    <n v="79352.36"/>
    <n v="75481"/>
    <n v="75481"/>
    <n v="75481"/>
    <n v="0"/>
    <n v="0.64"/>
    <n v="3871.36"/>
    <n v="5.13"/>
  </r>
  <r>
    <x v="40"/>
    <x v="14"/>
    <s v="001469"/>
    <n v="1.1499999999999999"/>
    <n v="1.1100000000000001"/>
    <n v="65645.899999999994"/>
    <n v="75742.240000000005"/>
    <n v="72821"/>
    <n v="72821"/>
    <n v="72821"/>
    <n v="0"/>
    <n v="0.64"/>
    <n v="2921.24"/>
    <n v="4.01"/>
  </r>
  <r>
    <x v="40"/>
    <x v="15"/>
    <s v="502010"/>
    <n v="1.1100000000000001"/>
    <n v="1.1499999999999999"/>
    <n v="55022.27"/>
    <n v="60931.66"/>
    <n v="63090"/>
    <n v="63090"/>
    <n v="63090"/>
    <n v="0"/>
    <n v="0.64"/>
    <n v="-2158.34"/>
    <n v="-3.42"/>
  </r>
  <r>
    <x v="40"/>
    <x v="16"/>
    <s v="161017"/>
    <n v="1.77"/>
    <n v="1.77"/>
    <n v="19368.73"/>
    <n v="34340.76"/>
    <n v="34195"/>
    <n v="34195"/>
    <n v="34195"/>
    <n v="0"/>
    <n v="0.64"/>
    <n v="145.76"/>
    <n v="0.43"/>
  </r>
  <r>
    <x v="40"/>
    <x v="17"/>
    <s v="SZ159920"/>
    <n v="1.57"/>
    <n v="1.52"/>
    <n v="20800"/>
    <n v="32676.799999999999"/>
    <n v="31564"/>
    <n v="31564"/>
    <n v="31564"/>
    <n v="0"/>
    <n v="0.64"/>
    <n v="1112.8"/>
    <n v="3.53"/>
  </r>
  <r>
    <x v="40"/>
    <x v="24"/>
    <s v="SZ162411"/>
    <n v="0.41"/>
    <n v="0.39"/>
    <n v="80000"/>
    <n v="32480"/>
    <n v="30966.19"/>
    <n v="30966.19"/>
    <n v="30966.19"/>
    <n v="0"/>
    <n v="1.34"/>
    <n v="1513.81"/>
    <n v="4.8899999999999997"/>
  </r>
  <r>
    <x v="40"/>
    <x v="19"/>
    <s v="000614"/>
    <n v="1.22"/>
    <n v="1.07"/>
    <n v="19577.32"/>
    <n v="23825.599999999999"/>
    <n v="20889"/>
    <n v="20889"/>
    <n v="20889"/>
    <n v="0"/>
    <n v="0.64"/>
    <n v="2936.6"/>
    <n v="14.06"/>
  </r>
  <r>
    <x v="40"/>
    <x v="20"/>
    <s v="SH513030"/>
    <n v="1.1200000000000001"/>
    <n v="0.96"/>
    <n v="16800"/>
    <n v="18883.2"/>
    <n v="16212"/>
    <n v="16212"/>
    <n v="16212"/>
    <n v="0"/>
    <n v="0.64"/>
    <n v="2671.2"/>
    <n v="16.48"/>
  </r>
  <r>
    <x v="40"/>
    <x v="21"/>
    <s v="090010"/>
    <n v="1.72"/>
    <m/>
    <n v="0"/>
    <n v="0"/>
    <n v="0"/>
    <n v="0"/>
    <m/>
    <n v="0"/>
    <m/>
    <n v="0"/>
    <m/>
  </r>
  <r>
    <x v="40"/>
    <x v="22"/>
    <s v="007136"/>
    <n v="1.08"/>
    <m/>
    <n v="0"/>
    <n v="0"/>
    <n v="0"/>
    <n v="0"/>
    <m/>
    <n v="0"/>
    <m/>
    <n v="0"/>
    <m/>
  </r>
  <r>
    <x v="40"/>
    <x v="23"/>
    <s v="001593"/>
    <n v="0.75"/>
    <m/>
    <n v="0"/>
    <n v="0"/>
    <n v="0"/>
    <n v="0"/>
    <m/>
    <n v="0"/>
    <m/>
    <n v="0"/>
    <m/>
  </r>
  <r>
    <x v="41"/>
    <x v="0"/>
    <s v="000478"/>
    <n v="2.15"/>
    <n v="2.19"/>
    <n v="318257.99"/>
    <n v="684477.46"/>
    <n v="696985"/>
    <n v="696985"/>
    <n v="696985"/>
    <n v="0"/>
    <n v="0.63"/>
    <n v="-12507.54"/>
    <n v="-1.79"/>
  </r>
  <r>
    <x v="41"/>
    <x v="1"/>
    <s v="000968"/>
    <n v="1.05"/>
    <n v="1.03"/>
    <n v="503916.35"/>
    <n v="526995.72"/>
    <n v="519432.3"/>
    <n v="519432.3"/>
    <n v="519432.3"/>
    <n v="0"/>
    <n v="0.63"/>
    <n v="7563.42"/>
    <n v="1.46"/>
  </r>
  <r>
    <x v="41"/>
    <x v="3"/>
    <s v="001180"/>
    <n v="0.9"/>
    <n v="0.84"/>
    <n v="569486.28"/>
    <n v="511000.04"/>
    <n v="480892"/>
    <n v="480892"/>
    <n v="480892"/>
    <n v="0"/>
    <n v="0.63"/>
    <n v="30108.04"/>
    <n v="6.26"/>
  </r>
  <r>
    <x v="41"/>
    <x v="2"/>
    <s v="100032"/>
    <n v="1.18"/>
    <n v="1.18"/>
    <n v="427417.42"/>
    <n v="502215.47"/>
    <n v="505378"/>
    <n v="505378"/>
    <n v="505378"/>
    <n v="0"/>
    <n v="0.63"/>
    <n v="-3162.53"/>
    <n v="-0.63"/>
  </r>
  <r>
    <x v="41"/>
    <x v="5"/>
    <s v="001064"/>
    <n v="0.62"/>
    <n v="0.63"/>
    <n v="417947.55"/>
    <n v="261175.42"/>
    <n v="263407.40000000002"/>
    <n v="263407.40000000002"/>
    <n v="263407.40000000002"/>
    <n v="0"/>
    <n v="0.63"/>
    <n v="-2231.98"/>
    <n v="-0.85"/>
  </r>
  <r>
    <x v="41"/>
    <x v="4"/>
    <s v="SH512980"/>
    <n v="0.91"/>
    <n v="0.88"/>
    <n v="281400"/>
    <n v="256636.79999999999"/>
    <n v="247576.56"/>
    <n v="247576.56"/>
    <n v="247576.56"/>
    <n v="0"/>
    <n v="0.62"/>
    <n v="9060.24"/>
    <n v="3.66"/>
  </r>
  <r>
    <x v="41"/>
    <x v="6"/>
    <s v="310318"/>
    <n v="2.61"/>
    <n v="2.33"/>
    <n v="94044.45"/>
    <n v="245869.81"/>
    <n v="218901"/>
    <n v="218901"/>
    <n v="218901"/>
    <n v="0"/>
    <n v="0.63"/>
    <n v="26968.81"/>
    <n v="12.32"/>
  </r>
  <r>
    <x v="41"/>
    <x v="7"/>
    <s v="SH510900"/>
    <n v="1.27"/>
    <n v="1.21"/>
    <n v="142200"/>
    <n v="180451.8"/>
    <n v="172687.68"/>
    <n v="172687.68"/>
    <n v="172687.68"/>
    <n v="0"/>
    <n v="0.62"/>
    <n v="7764.12"/>
    <n v="4.5"/>
  </r>
  <r>
    <x v="41"/>
    <x v="8"/>
    <s v="340001"/>
    <n v="1.23"/>
    <n v="1.1399999999999999"/>
    <n v="138731.62"/>
    <n v="171236.44"/>
    <n v="157667"/>
    <n v="157667"/>
    <n v="157667"/>
    <n v="0"/>
    <n v="0.63"/>
    <n v="13569.44"/>
    <n v="8.61"/>
  </r>
  <r>
    <x v="41"/>
    <x v="11"/>
    <s v="166005"/>
    <n v="1.7"/>
    <n v="1.67"/>
    <n v="89220.94"/>
    <n v="151336.56"/>
    <n v="149406"/>
    <n v="149406"/>
    <n v="149406"/>
    <n v="0"/>
    <n v="0.63"/>
    <n v="1930.56"/>
    <n v="1.29"/>
  </r>
  <r>
    <x v="41"/>
    <x v="12"/>
    <s v="519069"/>
    <n v="2.81"/>
    <n v="2.48"/>
    <n v="50268.81"/>
    <n v="141456.43"/>
    <n v="124505"/>
    <n v="124505"/>
    <n v="124505"/>
    <n v="0"/>
    <n v="0.63"/>
    <n v="16951.43"/>
    <n v="13.62"/>
  </r>
  <r>
    <x v="41"/>
    <x v="10"/>
    <s v="SZ159915"/>
    <n v="1.86"/>
    <n v="1.62"/>
    <n v="72800"/>
    <n v="135262.39999999999"/>
    <n v="117972.4"/>
    <n v="117972.4"/>
    <n v="117972.4"/>
    <n v="0"/>
    <n v="0.63"/>
    <n v="17290"/>
    <n v="14.66"/>
  </r>
  <r>
    <x v="41"/>
    <x v="18"/>
    <s v="110027"/>
    <n v="1.78"/>
    <n v="1.64"/>
    <n v="75586.570000000007"/>
    <n v="134846.44"/>
    <n v="123980.3"/>
    <n v="123980.3"/>
    <n v="123980.3"/>
    <n v="0"/>
    <n v="0.63"/>
    <n v="10866.14"/>
    <n v="8.76"/>
  </r>
  <r>
    <x v="41"/>
    <x v="9"/>
    <s v="110022"/>
    <n v="3.15"/>
    <n v="2.56"/>
    <n v="37078.050000000003"/>
    <n v="116758.78"/>
    <n v="127014"/>
    <n v="127014"/>
    <n v="95038.68"/>
    <n v="31975.32"/>
    <n v="0.79"/>
    <n v="21720.1"/>
    <n v="17.100000000000001"/>
  </r>
  <r>
    <x v="41"/>
    <x v="13"/>
    <s v="SH510050"/>
    <n v="3"/>
    <n v="2.87"/>
    <n v="26300"/>
    <n v="78860.55"/>
    <n v="75481"/>
    <n v="75481"/>
    <n v="75481"/>
    <n v="0"/>
    <n v="0.62"/>
    <n v="3379.55"/>
    <n v="4.4800000000000004"/>
  </r>
  <r>
    <x v="41"/>
    <x v="14"/>
    <s v="001469"/>
    <n v="1.1399999999999999"/>
    <n v="1.1100000000000001"/>
    <n v="65645.899999999994"/>
    <n v="74967.62"/>
    <n v="72821"/>
    <n v="72821"/>
    <n v="72821"/>
    <n v="0"/>
    <n v="0.63"/>
    <n v="2146.62"/>
    <n v="2.95"/>
  </r>
  <r>
    <x v="41"/>
    <x v="15"/>
    <s v="502010"/>
    <n v="1.1000000000000001"/>
    <n v="1.1499999999999999"/>
    <n v="55022.27"/>
    <n v="60684.06"/>
    <n v="63090"/>
    <n v="63090"/>
    <n v="63090"/>
    <n v="0"/>
    <n v="0.63"/>
    <n v="-2405.94"/>
    <n v="-3.81"/>
  </r>
  <r>
    <x v="41"/>
    <x v="16"/>
    <s v="161017"/>
    <n v="1.79"/>
    <n v="1.77"/>
    <n v="19368.73"/>
    <n v="34708.76"/>
    <n v="34195"/>
    <n v="34195"/>
    <n v="34195"/>
    <n v="0"/>
    <n v="0.63"/>
    <n v="513.76"/>
    <n v="1.5"/>
  </r>
  <r>
    <x v="41"/>
    <x v="17"/>
    <s v="SZ159920"/>
    <n v="1.57"/>
    <n v="1.52"/>
    <n v="20800"/>
    <n v="32635.200000000001"/>
    <n v="31564"/>
    <n v="31564"/>
    <n v="31564"/>
    <n v="0"/>
    <n v="0.62"/>
    <n v="1071.2"/>
    <n v="3.39"/>
  </r>
  <r>
    <x v="41"/>
    <x v="24"/>
    <s v="SZ162411"/>
    <n v="0.4"/>
    <n v="0.39"/>
    <n v="80000"/>
    <n v="31680"/>
    <n v="30966.19"/>
    <n v="30966.19"/>
    <n v="30966.19"/>
    <n v="0"/>
    <n v="1.28"/>
    <n v="713.81"/>
    <n v="2.31"/>
  </r>
  <r>
    <x v="41"/>
    <x v="19"/>
    <s v="000614"/>
    <n v="1.22"/>
    <n v="1.07"/>
    <n v="19577.32"/>
    <n v="23806.02"/>
    <n v="20889"/>
    <n v="20889"/>
    <n v="20889"/>
    <n v="0"/>
    <n v="0.63"/>
    <n v="2917.02"/>
    <n v="13.96"/>
  </r>
  <r>
    <x v="41"/>
    <x v="20"/>
    <s v="SH513030"/>
    <n v="1.1100000000000001"/>
    <n v="0.96"/>
    <n v="16800"/>
    <n v="18681.599999999999"/>
    <n v="16212"/>
    <n v="16212"/>
    <n v="16212"/>
    <n v="0"/>
    <n v="0.62"/>
    <n v="2469.6"/>
    <n v="15.23"/>
  </r>
  <r>
    <x v="41"/>
    <x v="21"/>
    <s v="090010"/>
    <n v="1.71"/>
    <m/>
    <n v="0"/>
    <n v="0"/>
    <n v="0"/>
    <n v="0"/>
    <m/>
    <n v="0"/>
    <m/>
    <n v="0"/>
    <m/>
  </r>
  <r>
    <x v="41"/>
    <x v="22"/>
    <s v="007136"/>
    <n v="1.07"/>
    <m/>
    <n v="0"/>
    <n v="0"/>
    <n v="0"/>
    <n v="0"/>
    <m/>
    <n v="0"/>
    <m/>
    <n v="0"/>
    <m/>
  </r>
  <r>
    <x v="41"/>
    <x v="23"/>
    <s v="001593"/>
    <n v="0.76"/>
    <m/>
    <n v="0"/>
    <n v="0"/>
    <n v="0"/>
    <n v="0"/>
    <m/>
    <n v="0"/>
    <m/>
    <n v="0"/>
    <m/>
  </r>
  <r>
    <x v="42"/>
    <x v="0"/>
    <s v="000478"/>
    <n v="2.09"/>
    <n v="2.19"/>
    <n v="318257.99"/>
    <n v="664490.86"/>
    <n v="696985"/>
    <n v="696985"/>
    <n v="696985"/>
    <n v="0"/>
    <n v="0.61"/>
    <n v="-32494.14"/>
    <n v="-4.66"/>
  </r>
  <r>
    <x v="42"/>
    <x v="3"/>
    <s v="001180"/>
    <n v="0.9"/>
    <n v="0.84"/>
    <n v="569486.28"/>
    <n v="512025.11"/>
    <n v="480892"/>
    <n v="480892"/>
    <n v="480892"/>
    <n v="0"/>
    <n v="0.61"/>
    <n v="31133.11"/>
    <n v="6.47"/>
  </r>
  <r>
    <x v="42"/>
    <x v="1"/>
    <s v="000968"/>
    <n v="1.01"/>
    <n v="1.03"/>
    <n v="503916.35"/>
    <n v="509308.25"/>
    <n v="519432.3"/>
    <n v="519432.3"/>
    <n v="519432.3"/>
    <n v="0"/>
    <n v="0.61"/>
    <n v="-10124.049999999999"/>
    <n v="-1.95"/>
  </r>
  <r>
    <x v="42"/>
    <x v="2"/>
    <s v="100032"/>
    <n v="1.1299999999999999"/>
    <n v="1.18"/>
    <n v="427417.42"/>
    <n v="483409.1"/>
    <n v="505378"/>
    <n v="505378"/>
    <n v="505378"/>
    <n v="0"/>
    <n v="0.61"/>
    <n v="-21968.9"/>
    <n v="-4.3499999999999996"/>
  </r>
  <r>
    <x v="42"/>
    <x v="5"/>
    <s v="001064"/>
    <n v="0.62"/>
    <n v="0.63"/>
    <n v="417947.55"/>
    <n v="257581.08"/>
    <n v="263407.40000000002"/>
    <n v="263407.40000000002"/>
    <n v="263407.40000000002"/>
    <n v="0"/>
    <n v="0.61"/>
    <n v="-5826.32"/>
    <n v="-2.21"/>
  </r>
  <r>
    <x v="42"/>
    <x v="4"/>
    <s v="SH512980"/>
    <n v="0.88"/>
    <n v="0.88"/>
    <n v="281400"/>
    <n v="247069.2"/>
    <n v="247576.56"/>
    <n v="247576.56"/>
    <n v="247576.56"/>
    <n v="0"/>
    <n v="0.61"/>
    <n v="-507.36"/>
    <n v="-0.2"/>
  </r>
  <r>
    <x v="42"/>
    <x v="6"/>
    <s v="310318"/>
    <n v="2.56"/>
    <n v="2.33"/>
    <n v="94044.45"/>
    <n v="240829.03"/>
    <n v="218901"/>
    <n v="218901"/>
    <n v="218901"/>
    <n v="0"/>
    <n v="0.61"/>
    <n v="21928.03"/>
    <n v="10.02"/>
  </r>
  <r>
    <x v="42"/>
    <x v="7"/>
    <s v="SH510900"/>
    <n v="1.23"/>
    <n v="1.21"/>
    <n v="142200"/>
    <n v="174763.8"/>
    <n v="172687.68"/>
    <n v="172687.68"/>
    <n v="172687.68"/>
    <n v="0"/>
    <n v="0.61"/>
    <n v="2076.12"/>
    <n v="1.2"/>
  </r>
  <r>
    <x v="42"/>
    <x v="8"/>
    <s v="340001"/>
    <n v="1.22"/>
    <n v="1.1399999999999999"/>
    <n v="138731.62"/>
    <n v="168878"/>
    <n v="157667"/>
    <n v="157667"/>
    <n v="157667"/>
    <n v="0"/>
    <n v="0.61"/>
    <n v="11211"/>
    <n v="7.11"/>
  </r>
  <r>
    <x v="42"/>
    <x v="11"/>
    <s v="166005"/>
    <n v="1.62"/>
    <n v="1.67"/>
    <n v="89220.94"/>
    <n v="144520.07999999999"/>
    <n v="149406"/>
    <n v="149406"/>
    <n v="149406"/>
    <n v="0"/>
    <n v="0.61"/>
    <n v="-4885.92"/>
    <n v="-3.27"/>
  </r>
  <r>
    <x v="42"/>
    <x v="12"/>
    <s v="519069"/>
    <n v="2.72"/>
    <n v="2.48"/>
    <n v="50268.81"/>
    <n v="136630.63"/>
    <n v="124505"/>
    <n v="124505"/>
    <n v="124505"/>
    <n v="0"/>
    <n v="0.61"/>
    <n v="12125.63"/>
    <n v="9.74"/>
  </r>
  <r>
    <x v="42"/>
    <x v="10"/>
    <s v="SZ159915"/>
    <n v="1.85"/>
    <n v="1.62"/>
    <n v="72800"/>
    <n v="134898.4"/>
    <n v="117972.4"/>
    <n v="117972.4"/>
    <n v="117972.4"/>
    <n v="0"/>
    <n v="0.61"/>
    <n v="16926"/>
    <n v="14.35"/>
  </r>
  <r>
    <x v="42"/>
    <x v="18"/>
    <s v="110027"/>
    <n v="1.77"/>
    <n v="1.64"/>
    <n v="75586.570000000007"/>
    <n v="134090.57999999999"/>
    <n v="123980.3"/>
    <n v="123980.3"/>
    <n v="123980.3"/>
    <n v="0"/>
    <n v="0.61"/>
    <n v="10110.280000000001"/>
    <n v="8.15"/>
  </r>
  <r>
    <x v="42"/>
    <x v="9"/>
    <s v="110022"/>
    <n v="2.97"/>
    <n v="2.56"/>
    <n v="37078.050000000003"/>
    <n v="110084.73"/>
    <n v="127014"/>
    <n v="127014"/>
    <n v="95038.68"/>
    <n v="31975.32"/>
    <n v="0.77"/>
    <n v="15046.05"/>
    <n v="11.85"/>
  </r>
  <r>
    <x v="42"/>
    <x v="13"/>
    <s v="SH510050"/>
    <n v="2.88"/>
    <n v="2.87"/>
    <n v="26300"/>
    <n v="75828.160000000003"/>
    <n v="75481"/>
    <n v="75481"/>
    <n v="75481"/>
    <n v="0"/>
    <n v="0.61"/>
    <n v="347.16"/>
    <n v="0.46"/>
  </r>
  <r>
    <x v="42"/>
    <x v="14"/>
    <s v="001469"/>
    <n v="1.1000000000000001"/>
    <n v="1.1100000000000001"/>
    <n v="65645.899999999994"/>
    <n v="72289.27"/>
    <n v="72821"/>
    <n v="72821"/>
    <n v="72821"/>
    <n v="0"/>
    <n v="0.61"/>
    <n v="-531.73"/>
    <n v="-0.73"/>
  </r>
  <r>
    <x v="42"/>
    <x v="15"/>
    <s v="502010"/>
    <n v="1.06"/>
    <n v="1.1499999999999999"/>
    <n v="55022.27"/>
    <n v="58587.71"/>
    <n v="63090"/>
    <n v="63090"/>
    <n v="63090"/>
    <n v="0"/>
    <n v="0.61"/>
    <n v="-4502.29"/>
    <n v="-7.14"/>
  </r>
  <r>
    <x v="42"/>
    <x v="16"/>
    <s v="161017"/>
    <n v="1.76"/>
    <n v="1.77"/>
    <n v="19368.73"/>
    <n v="34050.230000000003"/>
    <n v="34195"/>
    <n v="34195"/>
    <n v="34195"/>
    <n v="0"/>
    <n v="0.61"/>
    <n v="-144.77000000000001"/>
    <n v="-0.42"/>
  </r>
  <r>
    <x v="42"/>
    <x v="17"/>
    <s v="SZ159920"/>
    <n v="1.52"/>
    <n v="1.52"/>
    <n v="20800"/>
    <n v="31657.599999999999"/>
    <n v="31564"/>
    <n v="31564"/>
    <n v="31564"/>
    <n v="0"/>
    <n v="0.61"/>
    <n v="93.6"/>
    <n v="0.3"/>
  </r>
  <r>
    <x v="42"/>
    <x v="24"/>
    <s v="SZ162411"/>
    <n v="0.38"/>
    <n v="0.39"/>
    <n v="80000"/>
    <n v="30480"/>
    <n v="30966.19"/>
    <n v="30966.19"/>
    <n v="30966.19"/>
    <n v="0"/>
    <n v="1.22"/>
    <n v="-486.19"/>
    <n v="-1.57"/>
  </r>
  <r>
    <x v="42"/>
    <x v="19"/>
    <s v="000614"/>
    <n v="1.2"/>
    <n v="1.07"/>
    <n v="19577.32"/>
    <n v="23473.21"/>
    <n v="20889"/>
    <n v="20889"/>
    <n v="20889"/>
    <n v="0"/>
    <n v="0.61"/>
    <n v="2584.21"/>
    <n v="12.37"/>
  </r>
  <r>
    <x v="42"/>
    <x v="20"/>
    <s v="SH513030"/>
    <n v="1.1000000000000001"/>
    <n v="0.96"/>
    <n v="16800"/>
    <n v="18547.2"/>
    <n v="16212"/>
    <n v="16212"/>
    <n v="16212"/>
    <n v="0"/>
    <n v="0.61"/>
    <n v="2335.1999999999998"/>
    <n v="14.4"/>
  </r>
  <r>
    <x v="42"/>
    <x v="21"/>
    <s v="090010"/>
    <n v="1.65"/>
    <m/>
    <n v="0"/>
    <n v="0"/>
    <n v="0"/>
    <n v="0"/>
    <m/>
    <n v="0"/>
    <m/>
    <n v="0"/>
    <m/>
  </r>
  <r>
    <x v="42"/>
    <x v="22"/>
    <s v="007136"/>
    <n v="1.03"/>
    <m/>
    <n v="0"/>
    <n v="0"/>
    <n v="0"/>
    <n v="0"/>
    <m/>
    <n v="0"/>
    <m/>
    <n v="0"/>
    <m/>
  </r>
  <r>
    <x v="42"/>
    <x v="23"/>
    <s v="001593"/>
    <n v="0.76"/>
    <m/>
    <n v="0"/>
    <n v="0"/>
    <n v="0"/>
    <n v="0"/>
    <m/>
    <n v="0"/>
    <m/>
    <n v="0"/>
    <m/>
  </r>
  <r>
    <x v="43"/>
    <x v="0"/>
    <s v="000478"/>
    <n v="2.09"/>
    <n v="2.19"/>
    <n v="318257.99"/>
    <n v="664490.86"/>
    <n v="696985"/>
    <n v="696985"/>
    <n v="696985"/>
    <n v="0"/>
    <n v="0.6"/>
    <n v="-32494.14"/>
    <n v="-4.66"/>
  </r>
  <r>
    <x v="43"/>
    <x v="3"/>
    <s v="001180"/>
    <n v="0.9"/>
    <n v="0.84"/>
    <n v="569486.28"/>
    <n v="512025.11"/>
    <n v="480892"/>
    <n v="480892"/>
    <n v="480892"/>
    <n v="0"/>
    <n v="0.6"/>
    <n v="31133.11"/>
    <n v="6.47"/>
  </r>
  <r>
    <x v="43"/>
    <x v="1"/>
    <s v="000968"/>
    <n v="1.01"/>
    <n v="1.03"/>
    <n v="503916.35"/>
    <n v="509308.25"/>
    <n v="519432.3"/>
    <n v="519432.3"/>
    <n v="519432.3"/>
    <n v="0"/>
    <n v="0.6"/>
    <n v="-10124.049999999999"/>
    <n v="-1.95"/>
  </r>
  <r>
    <x v="43"/>
    <x v="2"/>
    <s v="100032"/>
    <n v="1.1299999999999999"/>
    <n v="1.18"/>
    <n v="427417.42"/>
    <n v="483409.1"/>
    <n v="505378"/>
    <n v="505378"/>
    <n v="505378"/>
    <n v="0"/>
    <n v="0.6"/>
    <n v="-21968.9"/>
    <n v="-4.3499999999999996"/>
  </r>
  <r>
    <x v="43"/>
    <x v="5"/>
    <s v="001064"/>
    <n v="0.62"/>
    <n v="0.63"/>
    <n v="417947.55"/>
    <n v="257581.08"/>
    <n v="263407.40000000002"/>
    <n v="263407.40000000002"/>
    <n v="263407.40000000002"/>
    <n v="0"/>
    <n v="0.6"/>
    <n v="-5826.32"/>
    <n v="-2.21"/>
  </r>
  <r>
    <x v="43"/>
    <x v="4"/>
    <s v="SH512980"/>
    <n v="0.88"/>
    <n v="0.88"/>
    <n v="281400"/>
    <n v="247069.2"/>
    <n v="247576.56"/>
    <n v="247576.56"/>
    <n v="247576.56"/>
    <n v="0"/>
    <n v="0.6"/>
    <n v="-507.36"/>
    <n v="-0.2"/>
  </r>
  <r>
    <x v="43"/>
    <x v="6"/>
    <s v="310318"/>
    <n v="2.56"/>
    <n v="2.33"/>
    <n v="94044.45"/>
    <n v="240829.03"/>
    <n v="218901"/>
    <n v="218901"/>
    <n v="218901"/>
    <n v="0"/>
    <n v="0.6"/>
    <n v="21928.03"/>
    <n v="10.02"/>
  </r>
  <r>
    <x v="43"/>
    <x v="7"/>
    <s v="SH510900"/>
    <n v="1.23"/>
    <n v="1.21"/>
    <n v="142200"/>
    <n v="174763.8"/>
    <n v="172687.68"/>
    <n v="172687.68"/>
    <n v="172687.68"/>
    <n v="0"/>
    <n v="0.6"/>
    <n v="2076.12"/>
    <n v="1.2"/>
  </r>
  <r>
    <x v="43"/>
    <x v="8"/>
    <s v="340001"/>
    <n v="1.22"/>
    <n v="1.1399999999999999"/>
    <n v="138731.62"/>
    <n v="168878"/>
    <n v="157667"/>
    <n v="157667"/>
    <n v="157667"/>
    <n v="0"/>
    <n v="0.6"/>
    <n v="11211"/>
    <n v="7.11"/>
  </r>
  <r>
    <x v="43"/>
    <x v="11"/>
    <s v="166005"/>
    <n v="1.62"/>
    <n v="1.67"/>
    <n v="89220.94"/>
    <n v="144520.07999999999"/>
    <n v="149406"/>
    <n v="149406"/>
    <n v="149406"/>
    <n v="0"/>
    <n v="0.6"/>
    <n v="-4885.92"/>
    <n v="-3.27"/>
  </r>
  <r>
    <x v="43"/>
    <x v="12"/>
    <s v="519069"/>
    <n v="2.72"/>
    <n v="2.48"/>
    <n v="50268.81"/>
    <n v="136630.63"/>
    <n v="124505"/>
    <n v="124505"/>
    <n v="124505"/>
    <n v="0"/>
    <n v="0.6"/>
    <n v="12125.63"/>
    <n v="9.74"/>
  </r>
  <r>
    <x v="43"/>
    <x v="10"/>
    <s v="SZ159915"/>
    <n v="1.85"/>
    <n v="1.62"/>
    <n v="72800"/>
    <n v="134898.4"/>
    <n v="117972.4"/>
    <n v="117972.4"/>
    <n v="117972.4"/>
    <n v="0"/>
    <n v="0.6"/>
    <n v="16926"/>
    <n v="14.35"/>
  </r>
  <r>
    <x v="43"/>
    <x v="18"/>
    <s v="110027"/>
    <n v="1.77"/>
    <n v="1.64"/>
    <n v="75586.570000000007"/>
    <n v="134090.57999999999"/>
    <n v="123980.3"/>
    <n v="123980.3"/>
    <n v="123980.3"/>
    <n v="0"/>
    <n v="0.6"/>
    <n v="10110.280000000001"/>
    <n v="8.15"/>
  </r>
  <r>
    <x v="43"/>
    <x v="9"/>
    <s v="110022"/>
    <n v="2.97"/>
    <n v="2.56"/>
    <n v="37078.050000000003"/>
    <n v="110084.73"/>
    <n v="127014"/>
    <n v="127014"/>
    <n v="95038.68"/>
    <n v="31975.32"/>
    <n v="0.75"/>
    <n v="15046.05"/>
    <n v="11.85"/>
  </r>
  <r>
    <x v="43"/>
    <x v="13"/>
    <s v="SH510050"/>
    <n v="2.88"/>
    <n v="2.87"/>
    <n v="26300"/>
    <n v="75828.160000000003"/>
    <n v="75481"/>
    <n v="75481"/>
    <n v="75481"/>
    <n v="0"/>
    <n v="0.6"/>
    <n v="347.16"/>
    <n v="0.46"/>
  </r>
  <r>
    <x v="43"/>
    <x v="14"/>
    <s v="001469"/>
    <n v="1.1000000000000001"/>
    <n v="1.1100000000000001"/>
    <n v="65645.899999999994"/>
    <n v="72289.27"/>
    <n v="72821"/>
    <n v="72821"/>
    <n v="72821"/>
    <n v="0"/>
    <n v="0.6"/>
    <n v="-531.73"/>
    <n v="-0.73"/>
  </r>
  <r>
    <x v="43"/>
    <x v="15"/>
    <s v="502010"/>
    <n v="1.06"/>
    <n v="1.1499999999999999"/>
    <n v="55022.27"/>
    <n v="58587.71"/>
    <n v="63090"/>
    <n v="63090"/>
    <n v="63090"/>
    <n v="0"/>
    <n v="0.6"/>
    <n v="-4502.29"/>
    <n v="-7.14"/>
  </r>
  <r>
    <x v="43"/>
    <x v="16"/>
    <s v="161017"/>
    <n v="1.76"/>
    <n v="1.77"/>
    <n v="19368.73"/>
    <n v="34050.230000000003"/>
    <n v="34195"/>
    <n v="34195"/>
    <n v="34195"/>
    <n v="0"/>
    <n v="0.6"/>
    <n v="-144.77000000000001"/>
    <n v="-0.42"/>
  </r>
  <r>
    <x v="43"/>
    <x v="17"/>
    <s v="SZ159920"/>
    <n v="1.52"/>
    <n v="1.52"/>
    <n v="20800"/>
    <n v="31657.599999999999"/>
    <n v="31564"/>
    <n v="31564"/>
    <n v="31564"/>
    <n v="0"/>
    <n v="0.6"/>
    <n v="93.6"/>
    <n v="0.3"/>
  </r>
  <r>
    <x v="43"/>
    <x v="24"/>
    <s v="SZ162411"/>
    <n v="0.38"/>
    <n v="0.39"/>
    <n v="80000"/>
    <n v="30480"/>
    <n v="30966.19"/>
    <n v="30966.19"/>
    <n v="30966.19"/>
    <n v="0"/>
    <n v="1.1599999999999999"/>
    <n v="-486.19"/>
    <n v="-1.57"/>
  </r>
  <r>
    <x v="43"/>
    <x v="19"/>
    <s v="000614"/>
    <n v="1.2"/>
    <n v="1.07"/>
    <n v="19577.32"/>
    <n v="23473.21"/>
    <n v="20889"/>
    <n v="20889"/>
    <n v="20889"/>
    <n v="0"/>
    <n v="0.6"/>
    <n v="2584.21"/>
    <n v="12.37"/>
  </r>
  <r>
    <x v="43"/>
    <x v="20"/>
    <s v="SH513030"/>
    <n v="1.1000000000000001"/>
    <n v="0.96"/>
    <n v="16800"/>
    <n v="18547.2"/>
    <n v="16212"/>
    <n v="16212"/>
    <n v="16212"/>
    <n v="0"/>
    <n v="0.6"/>
    <n v="2335.1999999999998"/>
    <n v="14.4"/>
  </r>
  <r>
    <x v="43"/>
    <x v="21"/>
    <s v="090010"/>
    <n v="1.65"/>
    <m/>
    <n v="0"/>
    <n v="0"/>
    <n v="0"/>
    <n v="0"/>
    <m/>
    <n v="0"/>
    <m/>
    <n v="0"/>
    <m/>
  </r>
  <r>
    <x v="43"/>
    <x v="22"/>
    <s v="007136"/>
    <n v="1.03"/>
    <m/>
    <n v="0"/>
    <n v="0"/>
    <n v="0"/>
    <n v="0"/>
    <m/>
    <n v="0"/>
    <m/>
    <n v="0"/>
    <m/>
  </r>
  <r>
    <x v="43"/>
    <x v="23"/>
    <s v="001593"/>
    <n v="0.76"/>
    <m/>
    <n v="0"/>
    <n v="0"/>
    <n v="0"/>
    <n v="0"/>
    <m/>
    <n v="0"/>
    <m/>
    <n v="0"/>
    <m/>
  </r>
  <r>
    <x v="44"/>
    <x v="0"/>
    <s v="000478"/>
    <n v="2.0299999999999998"/>
    <n v="2.19"/>
    <n v="318257.99"/>
    <n v="647336.75"/>
    <n v="696985"/>
    <n v="696985"/>
    <n v="696985"/>
    <n v="0"/>
    <n v="0.57999999999999996"/>
    <n v="-49648.25"/>
    <n v="-7.12"/>
  </r>
  <r>
    <x v="44"/>
    <x v="3"/>
    <s v="001180"/>
    <n v="0.95"/>
    <n v="0.84"/>
    <n v="569486.28"/>
    <n v="538335.38"/>
    <n v="480892"/>
    <n v="480892"/>
    <n v="480892"/>
    <n v="0"/>
    <n v="0.57999999999999996"/>
    <n v="57443.38"/>
    <n v="11.95"/>
  </r>
  <r>
    <x v="44"/>
    <x v="1"/>
    <s v="000968"/>
    <n v="1.03"/>
    <n v="1.03"/>
    <n v="503916.35"/>
    <n v="520293.63"/>
    <n v="519432.3"/>
    <n v="519432.3"/>
    <n v="519432.3"/>
    <n v="0"/>
    <n v="0.57999999999999996"/>
    <n v="861.33"/>
    <n v="0.17"/>
  </r>
  <r>
    <x v="44"/>
    <x v="2"/>
    <s v="100032"/>
    <n v="1.08"/>
    <n v="1.17"/>
    <n v="456331.58"/>
    <n v="492838.11"/>
    <n v="535378"/>
    <n v="535378"/>
    <n v="535378"/>
    <n v="0"/>
    <n v="0.57999999999999996"/>
    <n v="-42539.89"/>
    <n v="-7.95"/>
  </r>
  <r>
    <x v="44"/>
    <x v="4"/>
    <s v="SH512980"/>
    <n v="0.93"/>
    <n v="0.88"/>
    <n v="281400"/>
    <n v="261983.4"/>
    <n v="247576.56"/>
    <n v="247576.56"/>
    <n v="247576.56"/>
    <n v="0"/>
    <n v="0.57999999999999996"/>
    <n v="14406.84"/>
    <n v="5.82"/>
  </r>
  <r>
    <x v="44"/>
    <x v="5"/>
    <s v="001064"/>
    <n v="0.61"/>
    <n v="0.63"/>
    <n v="417947.55"/>
    <n v="253401.60000000001"/>
    <n v="263407.40000000002"/>
    <n v="263407.40000000002"/>
    <n v="263407.40000000002"/>
    <n v="0"/>
    <n v="0.57999999999999996"/>
    <n v="-10005.799999999999"/>
    <n v="-3.8"/>
  </r>
  <r>
    <x v="44"/>
    <x v="6"/>
    <s v="310318"/>
    <n v="2.5"/>
    <n v="2.33"/>
    <n v="94044.45"/>
    <n v="235412.07"/>
    <n v="218901"/>
    <n v="218901"/>
    <n v="218901"/>
    <n v="0"/>
    <n v="0.57999999999999996"/>
    <n v="16511.07"/>
    <n v="7.54"/>
  </r>
  <r>
    <x v="44"/>
    <x v="8"/>
    <s v="340001"/>
    <n v="1.22"/>
    <n v="1.1399999999999999"/>
    <n v="164476.85999999999"/>
    <n v="200661.77"/>
    <n v="187667"/>
    <n v="187667"/>
    <n v="187667"/>
    <n v="0"/>
    <n v="0.57999999999999996"/>
    <n v="12994.77"/>
    <n v="6.92"/>
  </r>
  <r>
    <x v="44"/>
    <x v="7"/>
    <s v="SH510900"/>
    <n v="1.22"/>
    <n v="1.21"/>
    <n v="142200"/>
    <n v="173057.4"/>
    <n v="172687.68"/>
    <n v="172687.68"/>
    <n v="172687.68"/>
    <n v="0"/>
    <n v="0.57999999999999996"/>
    <n v="369.72"/>
    <n v="0.21"/>
  </r>
  <r>
    <x v="44"/>
    <x v="18"/>
    <s v="110027"/>
    <n v="1.78"/>
    <n v="1.66"/>
    <n v="92953.9"/>
    <n v="165086.13"/>
    <n v="153980.29999999999"/>
    <n v="153980.29999999999"/>
    <n v="153980.29999999999"/>
    <n v="0"/>
    <n v="0.57999999999999996"/>
    <n v="11105.83"/>
    <n v="7.21"/>
  </r>
  <r>
    <x v="44"/>
    <x v="11"/>
    <s v="166005"/>
    <n v="1.58"/>
    <n v="1.67"/>
    <n v="89220.94"/>
    <n v="141325.97"/>
    <n v="149406"/>
    <n v="149406"/>
    <n v="149406"/>
    <n v="0"/>
    <n v="0.57999999999999996"/>
    <n v="-8080.03"/>
    <n v="-5.41"/>
  </r>
  <r>
    <x v="44"/>
    <x v="10"/>
    <s v="SZ159915"/>
    <n v="1.94"/>
    <n v="1.62"/>
    <n v="72800"/>
    <n v="141232"/>
    <n v="117972.4"/>
    <n v="117972.4"/>
    <n v="117972.4"/>
    <n v="0"/>
    <n v="0.57999999999999996"/>
    <n v="23259.599999999999"/>
    <n v="19.72"/>
  </r>
  <r>
    <x v="44"/>
    <x v="12"/>
    <s v="519069"/>
    <n v="2.7"/>
    <n v="2.48"/>
    <n v="50268.81"/>
    <n v="135675.51999999999"/>
    <n v="124505"/>
    <n v="124505"/>
    <n v="124505"/>
    <n v="0"/>
    <n v="0.57999999999999996"/>
    <n v="11170.52"/>
    <n v="8.9700000000000006"/>
  </r>
  <r>
    <x v="44"/>
    <x v="9"/>
    <s v="110022"/>
    <n v="2.84"/>
    <n v="2.56"/>
    <n v="37078.050000000003"/>
    <n v="105227.51"/>
    <n v="127014"/>
    <n v="127014"/>
    <n v="95038.68"/>
    <n v="31975.32"/>
    <n v="0.73"/>
    <n v="10188.83"/>
    <n v="8.02"/>
  </r>
  <r>
    <x v="44"/>
    <x v="13"/>
    <s v="SH510050"/>
    <n v="2.8"/>
    <n v="2.87"/>
    <n v="26300"/>
    <n v="73650.52"/>
    <n v="75481"/>
    <n v="75481"/>
    <n v="75481"/>
    <n v="0"/>
    <n v="0.57999999999999996"/>
    <n v="-1830.48"/>
    <n v="-2.4300000000000002"/>
  </r>
  <r>
    <x v="44"/>
    <x v="14"/>
    <s v="001469"/>
    <n v="1.04"/>
    <n v="1.1100000000000001"/>
    <n v="65645.899999999994"/>
    <n v="68238.91"/>
    <n v="72821"/>
    <n v="72821"/>
    <n v="72821"/>
    <n v="0"/>
    <n v="0.57999999999999996"/>
    <n v="-4582.09"/>
    <n v="-6.29"/>
  </r>
  <r>
    <x v="44"/>
    <x v="15"/>
    <s v="502010"/>
    <n v="1.01"/>
    <n v="1.1499999999999999"/>
    <n v="55022.27"/>
    <n v="55368.91"/>
    <n v="63090"/>
    <n v="63090"/>
    <n v="63090"/>
    <n v="0"/>
    <n v="0.57999999999999996"/>
    <n v="-7721.09"/>
    <n v="-12.24"/>
  </r>
  <r>
    <x v="44"/>
    <x v="16"/>
    <s v="161017"/>
    <n v="1.74"/>
    <n v="1.77"/>
    <n v="19368.73"/>
    <n v="33720.959999999999"/>
    <n v="34195"/>
    <n v="34195"/>
    <n v="34195"/>
    <n v="0"/>
    <n v="0.57999999999999996"/>
    <n v="-474.04"/>
    <n v="-1.39"/>
  </r>
  <r>
    <x v="44"/>
    <x v="17"/>
    <s v="SZ159920"/>
    <n v="1.51"/>
    <n v="1.52"/>
    <n v="20800"/>
    <n v="31470.400000000001"/>
    <n v="31564"/>
    <n v="31564"/>
    <n v="31564"/>
    <n v="0"/>
    <n v="0.57999999999999996"/>
    <n v="-93.6"/>
    <n v="-0.3"/>
  </r>
  <r>
    <x v="44"/>
    <x v="24"/>
    <s v="SZ162411"/>
    <n v="0.36"/>
    <n v="0.39"/>
    <n v="80000"/>
    <n v="29200"/>
    <n v="30966.19"/>
    <n v="30966.19"/>
    <n v="30966.19"/>
    <n v="0"/>
    <n v="1.1100000000000001"/>
    <n v="-1766.19"/>
    <n v="-5.7"/>
  </r>
  <r>
    <x v="44"/>
    <x v="19"/>
    <s v="000614"/>
    <n v="1.21"/>
    <n v="1.07"/>
    <n v="19577.32"/>
    <n v="23727.71"/>
    <n v="20889"/>
    <n v="20889"/>
    <n v="20889"/>
    <n v="0"/>
    <n v="0.57999999999999996"/>
    <n v="2838.71"/>
    <n v="13.59"/>
  </r>
  <r>
    <x v="44"/>
    <x v="20"/>
    <s v="SH513030"/>
    <n v="1.1100000000000001"/>
    <n v="0.96"/>
    <n v="16800"/>
    <n v="18698.400000000001"/>
    <n v="16212"/>
    <n v="16212"/>
    <n v="16212"/>
    <n v="0"/>
    <n v="0.57999999999999996"/>
    <n v="2486.4"/>
    <n v="15.34"/>
  </r>
  <r>
    <x v="44"/>
    <x v="21"/>
    <s v="090010"/>
    <n v="1.58"/>
    <m/>
    <n v="0"/>
    <n v="0"/>
    <n v="0"/>
    <n v="0"/>
    <m/>
    <n v="0"/>
    <m/>
    <n v="0"/>
    <m/>
  </r>
  <r>
    <x v="44"/>
    <x v="22"/>
    <s v="007136"/>
    <n v="1"/>
    <m/>
    <n v="0"/>
    <n v="0"/>
    <n v="0"/>
    <n v="0"/>
    <m/>
    <n v="0"/>
    <m/>
    <n v="0"/>
    <m/>
  </r>
  <r>
    <x v="44"/>
    <x v="23"/>
    <s v="001593"/>
    <n v="0.79"/>
    <m/>
    <n v="0"/>
    <n v="0"/>
    <n v="0"/>
    <n v="0"/>
    <m/>
    <n v="0"/>
    <m/>
    <n v="0"/>
    <m/>
  </r>
  <r>
    <x v="45"/>
    <x v="0"/>
    <s v="000478"/>
    <n v="2.0699999999999998"/>
    <n v="2.19"/>
    <n v="318257.99"/>
    <n v="660162.55000000005"/>
    <n v="696985"/>
    <n v="696985"/>
    <n v="696985"/>
    <n v="0"/>
    <n v="0.56999999999999995"/>
    <n v="-36822.449999999997"/>
    <n v="-5.28"/>
  </r>
  <r>
    <x v="45"/>
    <x v="3"/>
    <s v="001180"/>
    <n v="0.93"/>
    <n v="0.84"/>
    <n v="569486.28"/>
    <n v="529850.03"/>
    <n v="480892"/>
    <n v="480892"/>
    <n v="480892"/>
    <n v="0"/>
    <n v="0.56999999999999995"/>
    <n v="48958.03"/>
    <n v="10.18"/>
  </r>
  <r>
    <x v="45"/>
    <x v="1"/>
    <s v="000968"/>
    <n v="1.03"/>
    <n v="1.03"/>
    <n v="503916.35"/>
    <n v="518076.4"/>
    <n v="519432.3"/>
    <n v="519432.3"/>
    <n v="519432.3"/>
    <n v="0"/>
    <n v="0.56999999999999995"/>
    <n v="-1355.9"/>
    <n v="-0.26"/>
  </r>
  <r>
    <x v="45"/>
    <x v="2"/>
    <s v="100032"/>
    <n v="1.1100000000000001"/>
    <n v="1.17"/>
    <n v="456331.58"/>
    <n v="504702.73"/>
    <n v="535378"/>
    <n v="535378"/>
    <n v="535378"/>
    <n v="0"/>
    <n v="0.56999999999999995"/>
    <n v="-30675.27"/>
    <n v="-5.73"/>
  </r>
  <r>
    <x v="45"/>
    <x v="5"/>
    <s v="001064"/>
    <n v="0.63"/>
    <n v="0.63"/>
    <n v="417947.55"/>
    <n v="261342.6"/>
    <n v="263407.40000000002"/>
    <n v="263407.40000000002"/>
    <n v="263407.40000000002"/>
    <n v="0"/>
    <n v="0.56999999999999995"/>
    <n v="-2064.8000000000002"/>
    <n v="-0.78"/>
  </r>
  <r>
    <x v="45"/>
    <x v="4"/>
    <s v="SH512980"/>
    <n v="0.92"/>
    <n v="0.88"/>
    <n v="281400"/>
    <n v="258325.2"/>
    <n v="247576.56"/>
    <n v="247576.56"/>
    <n v="247576.56"/>
    <n v="0"/>
    <n v="0.56999999999999995"/>
    <n v="10748.64"/>
    <n v="4.34"/>
  </r>
  <r>
    <x v="45"/>
    <x v="6"/>
    <s v="310318"/>
    <n v="2.57"/>
    <n v="2.33"/>
    <n v="94044.45"/>
    <n v="242098.63"/>
    <n v="218901"/>
    <n v="218901"/>
    <n v="218901"/>
    <n v="0"/>
    <n v="0.56999999999999995"/>
    <n v="23197.63"/>
    <n v="10.6"/>
  </r>
  <r>
    <x v="45"/>
    <x v="8"/>
    <s v="340001"/>
    <n v="1.24"/>
    <n v="1.1399999999999999"/>
    <n v="164476.85999999999"/>
    <n v="203934.86"/>
    <n v="187667"/>
    <n v="187667"/>
    <n v="187667"/>
    <n v="0"/>
    <n v="0.56999999999999995"/>
    <n v="16267.86"/>
    <n v="8.67"/>
  </r>
  <r>
    <x v="45"/>
    <x v="7"/>
    <s v="SH510900"/>
    <n v="1.24"/>
    <n v="1.21"/>
    <n v="142200"/>
    <n v="176043.6"/>
    <n v="172687.68"/>
    <n v="172687.68"/>
    <n v="172687.68"/>
    <n v="0"/>
    <n v="0.56999999999999995"/>
    <n v="3355.92"/>
    <n v="1.94"/>
  </r>
  <r>
    <x v="45"/>
    <x v="18"/>
    <s v="110027"/>
    <n v="1.8"/>
    <n v="1.66"/>
    <n v="92953.9"/>
    <n v="167224.07"/>
    <n v="153980.29999999999"/>
    <n v="153980.29999999999"/>
    <n v="153980.29999999999"/>
    <n v="0"/>
    <n v="0.56999999999999995"/>
    <n v="13243.77"/>
    <n v="8.6"/>
  </r>
  <r>
    <x v="45"/>
    <x v="10"/>
    <s v="SZ159915"/>
    <n v="1.99"/>
    <n v="1.62"/>
    <n v="72800"/>
    <n v="144653.6"/>
    <n v="117972.4"/>
    <n v="117972.4"/>
    <n v="117972.4"/>
    <n v="0"/>
    <n v="0.56999999999999995"/>
    <n v="26681.200000000001"/>
    <n v="22.62"/>
  </r>
  <r>
    <x v="45"/>
    <x v="11"/>
    <s v="166005"/>
    <n v="1.61"/>
    <n v="1.67"/>
    <n v="89220.94"/>
    <n v="144073.97"/>
    <n v="149406"/>
    <n v="149406"/>
    <n v="149406"/>
    <n v="0"/>
    <n v="0.56999999999999995"/>
    <n v="-5332.03"/>
    <n v="-3.57"/>
  </r>
  <r>
    <x v="45"/>
    <x v="12"/>
    <s v="519069"/>
    <n v="2.77"/>
    <n v="2.48"/>
    <n v="50268.81"/>
    <n v="139043.53"/>
    <n v="124505"/>
    <n v="124505"/>
    <n v="124505"/>
    <n v="0"/>
    <n v="0.56999999999999995"/>
    <n v="14538.53"/>
    <n v="11.68"/>
  </r>
  <r>
    <x v="45"/>
    <x v="9"/>
    <s v="110022"/>
    <n v="2.88"/>
    <n v="2.56"/>
    <n v="37078.050000000003"/>
    <n v="106933.1"/>
    <n v="127014"/>
    <n v="127014"/>
    <n v="95038.68"/>
    <n v="31975.32"/>
    <n v="0.72"/>
    <n v="11894.42"/>
    <n v="9.36"/>
  </r>
  <r>
    <x v="45"/>
    <x v="13"/>
    <s v="SH510050"/>
    <n v="2.84"/>
    <n v="2.87"/>
    <n v="26300"/>
    <n v="74791.94"/>
    <n v="75481"/>
    <n v="75481"/>
    <n v="75481"/>
    <n v="0"/>
    <n v="0.56999999999999995"/>
    <n v="-689.06"/>
    <n v="-0.91"/>
  </r>
  <r>
    <x v="45"/>
    <x v="14"/>
    <s v="001469"/>
    <n v="1.06"/>
    <n v="1.1100000000000001"/>
    <n v="65645.899999999994"/>
    <n v="69886.63"/>
    <n v="72821"/>
    <n v="72821"/>
    <n v="72821"/>
    <n v="0"/>
    <n v="0.56999999999999995"/>
    <n v="-2934.37"/>
    <n v="-4.03"/>
  </r>
  <r>
    <x v="45"/>
    <x v="24"/>
    <s v="SZ162411"/>
    <n v="0.35"/>
    <n v="0.37"/>
    <n v="165000"/>
    <n v="58575"/>
    <n v="61487.29"/>
    <n v="61487.29"/>
    <n v="61487.29"/>
    <n v="0"/>
    <n v="1.07"/>
    <n v="-2912.29"/>
    <n v="-4.74"/>
  </r>
  <r>
    <x v="45"/>
    <x v="15"/>
    <s v="502010"/>
    <n v="1.03"/>
    <n v="1.1499999999999999"/>
    <n v="55022.27"/>
    <n v="56733.46"/>
    <n v="63090"/>
    <n v="63090"/>
    <n v="63090"/>
    <n v="0"/>
    <n v="0.56999999999999995"/>
    <n v="-6356.54"/>
    <n v="-10.08"/>
  </r>
  <r>
    <x v="45"/>
    <x v="16"/>
    <s v="161017"/>
    <n v="1.77"/>
    <n v="1.77"/>
    <n v="19368.73"/>
    <n v="34263.279999999999"/>
    <n v="34195"/>
    <n v="34195"/>
    <n v="34195"/>
    <n v="0"/>
    <n v="0.56999999999999995"/>
    <n v="68.28"/>
    <n v="0.2"/>
  </r>
  <r>
    <x v="45"/>
    <x v="17"/>
    <s v="SZ159920"/>
    <n v="1.54"/>
    <n v="1.52"/>
    <n v="20800"/>
    <n v="31948.799999999999"/>
    <n v="31564"/>
    <n v="31564"/>
    <n v="31564"/>
    <n v="0"/>
    <n v="0.56999999999999995"/>
    <n v="384.8"/>
    <n v="1.22"/>
  </r>
  <r>
    <x v="45"/>
    <x v="19"/>
    <s v="000614"/>
    <n v="1.22"/>
    <n v="1.07"/>
    <n v="19577.32"/>
    <n v="23825.599999999999"/>
    <n v="20889"/>
    <n v="20889"/>
    <n v="20889"/>
    <n v="0"/>
    <n v="0.56999999999999995"/>
    <n v="2936.6"/>
    <n v="14.06"/>
  </r>
  <r>
    <x v="45"/>
    <x v="20"/>
    <s v="SH513030"/>
    <n v="1.1200000000000001"/>
    <n v="0.96"/>
    <n v="16800"/>
    <n v="18849.599999999999"/>
    <n v="16212"/>
    <n v="16212"/>
    <n v="16212"/>
    <n v="0"/>
    <n v="0.56999999999999995"/>
    <n v="2637.6"/>
    <n v="16.27"/>
  </r>
  <r>
    <x v="45"/>
    <x v="21"/>
    <s v="090010"/>
    <n v="1.62"/>
    <m/>
    <n v="0"/>
    <n v="0"/>
    <n v="0"/>
    <n v="0"/>
    <m/>
    <n v="0"/>
    <m/>
    <n v="0"/>
    <m/>
  </r>
  <r>
    <x v="45"/>
    <x v="22"/>
    <s v="007136"/>
    <n v="1.02"/>
    <m/>
    <n v="0"/>
    <n v="0"/>
    <n v="0"/>
    <n v="0"/>
    <m/>
    <n v="0"/>
    <m/>
    <n v="0"/>
    <m/>
  </r>
  <r>
    <x v="45"/>
    <x v="23"/>
    <s v="001593"/>
    <n v="0.81"/>
    <m/>
    <n v="0"/>
    <n v="0"/>
    <n v="0"/>
    <n v="0"/>
    <m/>
    <n v="0"/>
    <m/>
    <n v="0"/>
    <m/>
  </r>
  <r>
    <x v="46"/>
    <x v="0"/>
    <s v="000478"/>
    <n v="2.2000000000000002"/>
    <n v="2.19"/>
    <n v="318257.99"/>
    <n v="700167.58"/>
    <n v="696985"/>
    <n v="696985"/>
    <n v="696985"/>
    <n v="0"/>
    <n v="0.56000000000000005"/>
    <n v="3182.58"/>
    <n v="0.46"/>
  </r>
  <r>
    <x v="46"/>
    <x v="1"/>
    <s v="000968"/>
    <n v="1.07"/>
    <n v="1.03"/>
    <n v="503916.35"/>
    <n v="540147.93999999994"/>
    <n v="519432.3"/>
    <n v="519432.3"/>
    <n v="519432.3"/>
    <n v="0"/>
    <n v="0.56000000000000005"/>
    <n v="20715.64"/>
    <n v="3.99"/>
  </r>
  <r>
    <x v="46"/>
    <x v="3"/>
    <s v="001180"/>
    <n v="0.95"/>
    <n v="0.84"/>
    <n v="569486.28"/>
    <n v="538904.87"/>
    <n v="480892"/>
    <n v="480892"/>
    <n v="480892"/>
    <n v="0"/>
    <n v="0.56000000000000005"/>
    <n v="58012.87"/>
    <n v="12.06"/>
  </r>
  <r>
    <x v="46"/>
    <x v="2"/>
    <s v="100032"/>
    <n v="1.1499999999999999"/>
    <n v="1.17"/>
    <n v="456331.58"/>
    <n v="522499.66"/>
    <n v="535378"/>
    <n v="535378"/>
    <n v="535378"/>
    <n v="0"/>
    <n v="0.56000000000000005"/>
    <n v="-12878.34"/>
    <n v="-2.41"/>
  </r>
  <r>
    <x v="46"/>
    <x v="5"/>
    <s v="001064"/>
    <n v="0.66"/>
    <n v="0.63"/>
    <n v="417947.55"/>
    <n v="276890.25"/>
    <n v="263407.40000000002"/>
    <n v="263407.40000000002"/>
    <n v="263407.40000000002"/>
    <n v="0"/>
    <n v="0.56000000000000005"/>
    <n v="13482.85"/>
    <n v="5.12"/>
  </r>
  <r>
    <x v="46"/>
    <x v="4"/>
    <s v="SH512980"/>
    <n v="0.97"/>
    <n v="0.88"/>
    <n v="281400"/>
    <n v="273239.40000000002"/>
    <n v="247576.56"/>
    <n v="247576.56"/>
    <n v="247576.56"/>
    <n v="0"/>
    <n v="0.56000000000000005"/>
    <n v="25662.84"/>
    <n v="10.37"/>
  </r>
  <r>
    <x v="46"/>
    <x v="6"/>
    <s v="310318"/>
    <n v="2.67"/>
    <n v="2.33"/>
    <n v="94044.45"/>
    <n v="251333.79"/>
    <n v="218901"/>
    <n v="218901"/>
    <n v="218901"/>
    <n v="0"/>
    <n v="0.56000000000000005"/>
    <n v="32432.79"/>
    <n v="14.82"/>
  </r>
  <r>
    <x v="46"/>
    <x v="8"/>
    <s v="340001"/>
    <n v="1.28"/>
    <n v="1.1399999999999999"/>
    <n v="164476.85999999999"/>
    <n v="211352.77"/>
    <n v="187667"/>
    <n v="187667"/>
    <n v="187667"/>
    <n v="0"/>
    <n v="0.56000000000000005"/>
    <n v="23685.77"/>
    <n v="12.62"/>
  </r>
  <r>
    <x v="46"/>
    <x v="7"/>
    <s v="SH510900"/>
    <n v="1.24"/>
    <n v="1.21"/>
    <n v="142200"/>
    <n v="175759.2"/>
    <n v="172687.68"/>
    <n v="172687.68"/>
    <n v="172687.68"/>
    <n v="0"/>
    <n v="0.56000000000000005"/>
    <n v="3071.52"/>
    <n v="1.78"/>
  </r>
  <r>
    <x v="46"/>
    <x v="18"/>
    <s v="110027"/>
    <n v="1.84"/>
    <n v="1.66"/>
    <n v="92953.9"/>
    <n v="171035.18"/>
    <n v="153980.29999999999"/>
    <n v="153980.29999999999"/>
    <n v="153980.29999999999"/>
    <n v="0"/>
    <n v="0.56000000000000005"/>
    <n v="17054.88"/>
    <n v="11.08"/>
  </r>
  <r>
    <x v="46"/>
    <x v="10"/>
    <s v="SZ159915"/>
    <n v="2.15"/>
    <n v="1.62"/>
    <n v="72800"/>
    <n v="156156"/>
    <n v="117972.4"/>
    <n v="117972.4"/>
    <n v="117972.4"/>
    <n v="0"/>
    <n v="0.56000000000000005"/>
    <n v="38183.599999999999"/>
    <n v="32.369999999999997"/>
  </r>
  <r>
    <x v="46"/>
    <x v="11"/>
    <s v="166005"/>
    <n v="1.68"/>
    <n v="1.67"/>
    <n v="89220.94"/>
    <n v="149926.87"/>
    <n v="149406"/>
    <n v="149406"/>
    <n v="149406"/>
    <n v="0"/>
    <n v="0.56000000000000005"/>
    <n v="520.87"/>
    <n v="0.35"/>
  </r>
  <r>
    <x v="46"/>
    <x v="12"/>
    <s v="519069"/>
    <n v="2.85"/>
    <n v="2.48"/>
    <n v="50268.81"/>
    <n v="143215.84"/>
    <n v="124505"/>
    <n v="124505"/>
    <n v="124505"/>
    <n v="0"/>
    <n v="0.56000000000000005"/>
    <n v="18710.84"/>
    <n v="15.03"/>
  </r>
  <r>
    <x v="46"/>
    <x v="9"/>
    <s v="110022"/>
    <n v="3.01"/>
    <n v="2.56"/>
    <n v="37078.050000000003"/>
    <n v="111567.85"/>
    <n v="127014"/>
    <n v="127014"/>
    <n v="95038.68"/>
    <n v="31975.32"/>
    <n v="0.7"/>
    <n v="16529.169999999998"/>
    <n v="13.01"/>
  </r>
  <r>
    <x v="46"/>
    <x v="13"/>
    <s v="SH510050"/>
    <n v="2.92"/>
    <n v="2.87"/>
    <n v="26300"/>
    <n v="76682.91"/>
    <n v="75481"/>
    <n v="75481"/>
    <n v="75481"/>
    <n v="0"/>
    <n v="0.56000000000000005"/>
    <n v="1201.9100000000001"/>
    <n v="1.59"/>
  </r>
  <r>
    <x v="46"/>
    <x v="14"/>
    <s v="001469"/>
    <n v="1.1000000000000001"/>
    <n v="1.1100000000000001"/>
    <n v="65645.899999999994"/>
    <n v="72473.070000000007"/>
    <n v="72821"/>
    <n v="72821"/>
    <n v="72821"/>
    <n v="0"/>
    <n v="0.56000000000000005"/>
    <n v="-347.93"/>
    <n v="-0.48"/>
  </r>
  <r>
    <x v="46"/>
    <x v="15"/>
    <s v="502010"/>
    <n v="1.1399999999999999"/>
    <n v="1.1499999999999999"/>
    <n v="55022.27"/>
    <n v="62923.47"/>
    <n v="63090"/>
    <n v="63090"/>
    <n v="63090"/>
    <n v="0"/>
    <n v="0.56000000000000005"/>
    <n v="-166.53"/>
    <n v="-0.26"/>
  </r>
  <r>
    <x v="46"/>
    <x v="24"/>
    <s v="SZ162411"/>
    <n v="0.35"/>
    <n v="0.37"/>
    <n v="165000"/>
    <n v="58575"/>
    <n v="61487.29"/>
    <n v="61487.29"/>
    <n v="61487.29"/>
    <n v="0"/>
    <n v="1.03"/>
    <n v="-2912.29"/>
    <n v="-4.74"/>
  </r>
  <r>
    <x v="46"/>
    <x v="16"/>
    <s v="161017"/>
    <n v="1.89"/>
    <n v="1.77"/>
    <n v="19368.73"/>
    <n v="36548.79"/>
    <n v="34195"/>
    <n v="34195"/>
    <n v="34195"/>
    <n v="0"/>
    <n v="0.56000000000000005"/>
    <n v="2353.79"/>
    <n v="6.88"/>
  </r>
  <r>
    <x v="46"/>
    <x v="17"/>
    <s v="SZ159920"/>
    <n v="1.51"/>
    <n v="1.52"/>
    <n v="20800"/>
    <n v="31512"/>
    <n v="31564"/>
    <n v="31564"/>
    <n v="31564"/>
    <n v="0"/>
    <n v="0.56000000000000005"/>
    <n v="-52"/>
    <n v="-0.16"/>
  </r>
  <r>
    <x v="46"/>
    <x v="19"/>
    <s v="000614"/>
    <n v="1.2"/>
    <n v="1.07"/>
    <n v="19577.32"/>
    <n v="23571.09"/>
    <n v="20889"/>
    <n v="20889"/>
    <n v="20889"/>
    <n v="0"/>
    <n v="0.56000000000000005"/>
    <n v="2682.09"/>
    <n v="12.84"/>
  </r>
  <r>
    <x v="46"/>
    <x v="20"/>
    <s v="SH513030"/>
    <n v="1.1100000000000001"/>
    <n v="0.96"/>
    <n v="16800"/>
    <n v="18681.599999999999"/>
    <n v="16212"/>
    <n v="16212"/>
    <n v="16212"/>
    <n v="0"/>
    <n v="0.56000000000000005"/>
    <n v="2469.6"/>
    <n v="15.23"/>
  </r>
  <r>
    <x v="46"/>
    <x v="21"/>
    <s v="090010"/>
    <n v="1.68"/>
    <m/>
    <n v="0"/>
    <n v="0"/>
    <n v="0"/>
    <n v="0"/>
    <m/>
    <n v="0"/>
    <m/>
    <n v="0"/>
    <m/>
  </r>
  <r>
    <x v="46"/>
    <x v="22"/>
    <s v="007136"/>
    <n v="1.05"/>
    <m/>
    <n v="0"/>
    <n v="0"/>
    <n v="0"/>
    <n v="0"/>
    <m/>
    <n v="0"/>
    <m/>
    <n v="0"/>
    <m/>
  </r>
  <r>
    <x v="46"/>
    <x v="23"/>
    <s v="001593"/>
    <n v="0.87"/>
    <m/>
    <n v="0"/>
    <n v="0"/>
    <n v="0"/>
    <n v="0"/>
    <m/>
    <n v="0"/>
    <m/>
    <n v="0"/>
    <m/>
  </r>
  <r>
    <x v="47"/>
    <x v="0"/>
    <s v="000478"/>
    <n v="2.08"/>
    <n v="2.19"/>
    <n v="318257.99"/>
    <n v="661912.97"/>
    <n v="696985"/>
    <n v="696985"/>
    <n v="696985"/>
    <n v="0"/>
    <n v="0.55000000000000004"/>
    <n v="-35072.03"/>
    <n v="-5.03"/>
  </r>
  <r>
    <x v="47"/>
    <x v="3"/>
    <s v="001180"/>
    <n v="0.92"/>
    <n v="0.84"/>
    <n v="569486.28"/>
    <n v="523187.05"/>
    <n v="480892"/>
    <n v="480892"/>
    <n v="480892"/>
    <n v="0"/>
    <n v="0.55000000000000004"/>
    <n v="42295.05"/>
    <n v="8.8000000000000007"/>
  </r>
  <r>
    <x v="47"/>
    <x v="1"/>
    <s v="000968"/>
    <n v="1.02"/>
    <n v="1.03"/>
    <n v="503916.35"/>
    <n v="513188.41"/>
    <n v="519432.3"/>
    <n v="519432.3"/>
    <n v="519432.3"/>
    <n v="0"/>
    <n v="0.55000000000000004"/>
    <n v="-6243.89"/>
    <n v="-1.2"/>
  </r>
  <r>
    <x v="47"/>
    <x v="2"/>
    <s v="100032"/>
    <n v="0.98"/>
    <n v="1.06"/>
    <n v="507344.26"/>
    <n v="499226.75"/>
    <n v="535378"/>
    <n v="535378"/>
    <n v="535378"/>
    <n v="0"/>
    <n v="0.55000000000000004"/>
    <n v="-36151.25"/>
    <n v="-6.75"/>
  </r>
  <r>
    <x v="47"/>
    <x v="5"/>
    <s v="001064"/>
    <n v="0.62"/>
    <n v="0.63"/>
    <n v="417947.55"/>
    <n v="257957.23"/>
    <n v="263407.40000000002"/>
    <n v="263407.40000000002"/>
    <n v="263407.40000000002"/>
    <n v="0"/>
    <n v="0.55000000000000004"/>
    <n v="-5450.17"/>
    <n v="-2.0699999999999998"/>
  </r>
  <r>
    <x v="47"/>
    <x v="4"/>
    <s v="SH512980"/>
    <n v="0.89"/>
    <n v="0.88"/>
    <n v="281400"/>
    <n v="251290.2"/>
    <n v="247576.56"/>
    <n v="247576.56"/>
    <n v="247576.56"/>
    <n v="0"/>
    <n v="0.55000000000000004"/>
    <n v="3713.64"/>
    <n v="1.5"/>
  </r>
  <r>
    <x v="47"/>
    <x v="6"/>
    <s v="310318"/>
    <n v="2.57"/>
    <n v="2.33"/>
    <n v="94044.45"/>
    <n v="241637.81"/>
    <n v="218901"/>
    <n v="218901"/>
    <n v="218901"/>
    <n v="0"/>
    <n v="0.55000000000000004"/>
    <n v="22736.81"/>
    <n v="10.39"/>
  </r>
  <r>
    <x v="47"/>
    <x v="8"/>
    <s v="340001"/>
    <n v="1.25"/>
    <n v="1.1399999999999999"/>
    <n v="164476.85999999999"/>
    <n v="206188.19"/>
    <n v="187667"/>
    <n v="187667"/>
    <n v="187667"/>
    <n v="0"/>
    <n v="0.55000000000000004"/>
    <n v="18521.189999999999"/>
    <n v="9.8699999999999992"/>
  </r>
  <r>
    <x v="47"/>
    <x v="18"/>
    <s v="110027"/>
    <n v="1.81"/>
    <n v="1.66"/>
    <n v="92953.9"/>
    <n v="168246.56"/>
    <n v="153980.29999999999"/>
    <n v="153980.29999999999"/>
    <n v="153980.29999999999"/>
    <n v="0"/>
    <n v="0.55000000000000004"/>
    <n v="14266.26"/>
    <n v="9.27"/>
  </r>
  <r>
    <x v="47"/>
    <x v="7"/>
    <s v="SH510900"/>
    <n v="1.18"/>
    <n v="1.21"/>
    <n v="142200"/>
    <n v="167511.6"/>
    <n v="172687.68"/>
    <n v="172687.68"/>
    <n v="172687.68"/>
    <n v="0"/>
    <n v="0.55000000000000004"/>
    <n v="-5176.08"/>
    <n v="-3"/>
  </r>
  <r>
    <x v="47"/>
    <x v="11"/>
    <s v="166005"/>
    <n v="1.65"/>
    <n v="1.67"/>
    <n v="89220.94"/>
    <n v="147633.89000000001"/>
    <n v="149406"/>
    <n v="149406"/>
    <n v="149406"/>
    <n v="0"/>
    <n v="0.55000000000000004"/>
    <n v="-1772.11"/>
    <n v="-1.19"/>
  </r>
  <r>
    <x v="47"/>
    <x v="10"/>
    <s v="SZ159915"/>
    <n v="2"/>
    <n v="1.62"/>
    <n v="72800"/>
    <n v="145236"/>
    <n v="117972.4"/>
    <n v="117972.4"/>
    <n v="117972.4"/>
    <n v="0"/>
    <n v="0.55000000000000004"/>
    <n v="27263.599999999999"/>
    <n v="23.11"/>
  </r>
  <r>
    <x v="47"/>
    <x v="12"/>
    <s v="519069"/>
    <n v="2.7"/>
    <n v="2.48"/>
    <n v="50268.81"/>
    <n v="135926.85999999999"/>
    <n v="124505"/>
    <n v="124505"/>
    <n v="124505"/>
    <n v="0"/>
    <n v="0.55000000000000004"/>
    <n v="11421.86"/>
    <n v="9.17"/>
  </r>
  <r>
    <x v="47"/>
    <x v="9"/>
    <s v="110022"/>
    <n v="2.86"/>
    <n v="2.56"/>
    <n v="37078.050000000003"/>
    <n v="106117.38"/>
    <n v="127014"/>
    <n v="127014"/>
    <n v="95038.68"/>
    <n v="31975.32"/>
    <n v="0.69"/>
    <n v="11078.7"/>
    <n v="8.7200000000000006"/>
  </r>
  <r>
    <x v="47"/>
    <x v="13"/>
    <s v="SH510050"/>
    <n v="2.77"/>
    <n v="2.87"/>
    <n v="26300"/>
    <n v="72950.94"/>
    <n v="75481"/>
    <n v="75481"/>
    <n v="75481"/>
    <n v="0"/>
    <n v="0.55000000000000004"/>
    <n v="-2530.06"/>
    <n v="-3.35"/>
  </r>
  <r>
    <x v="47"/>
    <x v="14"/>
    <s v="001469"/>
    <n v="1.06"/>
    <n v="1.1100000000000001"/>
    <n v="65645.899999999994"/>
    <n v="69308.94"/>
    <n v="72821"/>
    <n v="72821"/>
    <n v="72821"/>
    <n v="0"/>
    <n v="0.55000000000000004"/>
    <n v="-3512.06"/>
    <n v="-4.82"/>
  </r>
  <r>
    <x v="47"/>
    <x v="15"/>
    <s v="502010"/>
    <n v="1.07"/>
    <n v="1.1499999999999999"/>
    <n v="55022.27"/>
    <n v="58846.32"/>
    <n v="63090"/>
    <n v="63090"/>
    <n v="63090"/>
    <n v="0"/>
    <n v="0.55000000000000004"/>
    <n v="-4243.68"/>
    <n v="-6.73"/>
  </r>
  <r>
    <x v="47"/>
    <x v="24"/>
    <s v="SZ162411"/>
    <n v="0.31"/>
    <n v="0.37"/>
    <n v="165000"/>
    <n v="50985"/>
    <n v="61487.29"/>
    <n v="61487.29"/>
    <n v="61487.29"/>
    <n v="0"/>
    <n v="0.99"/>
    <n v="-10502.29"/>
    <n v="-17.079999999999998"/>
  </r>
  <r>
    <x v="47"/>
    <x v="16"/>
    <s v="161017"/>
    <n v="1.8"/>
    <n v="1.77"/>
    <n v="19368.73"/>
    <n v="34883.08"/>
    <n v="34195"/>
    <n v="34195"/>
    <n v="34195"/>
    <n v="0"/>
    <n v="0.55000000000000004"/>
    <n v="688.08"/>
    <n v="2.0099999999999998"/>
  </r>
  <r>
    <x v="47"/>
    <x v="17"/>
    <s v="SZ159920"/>
    <n v="1.45"/>
    <n v="1.52"/>
    <n v="20800"/>
    <n v="30056"/>
    <n v="31564"/>
    <n v="31564"/>
    <n v="31564"/>
    <n v="0"/>
    <n v="0.55000000000000004"/>
    <n v="-1508"/>
    <n v="-4.78"/>
  </r>
  <r>
    <x v="47"/>
    <x v="19"/>
    <s v="000614"/>
    <n v="1.08"/>
    <n v="1.07"/>
    <n v="19577.32"/>
    <n v="21143.51"/>
    <n v="20889"/>
    <n v="20889"/>
    <n v="20889"/>
    <n v="0"/>
    <n v="0.55000000000000004"/>
    <n v="254.51"/>
    <n v="1.22"/>
  </r>
  <r>
    <x v="47"/>
    <x v="20"/>
    <s v="SH513030"/>
    <n v="1.04"/>
    <n v="0.96"/>
    <n v="16800"/>
    <n v="17522.400000000001"/>
    <n v="16212"/>
    <n v="16212"/>
    <n v="16212"/>
    <n v="0"/>
    <n v="0.55000000000000004"/>
    <n v="1310.4000000000001"/>
    <n v="8.08"/>
  </r>
  <r>
    <x v="47"/>
    <x v="21"/>
    <s v="090010"/>
    <n v="1.61"/>
    <m/>
    <n v="0"/>
    <n v="0"/>
    <n v="0"/>
    <n v="0"/>
    <m/>
    <n v="0"/>
    <m/>
    <n v="0"/>
    <m/>
  </r>
  <r>
    <x v="47"/>
    <x v="22"/>
    <s v="007136"/>
    <n v="1.01"/>
    <m/>
    <n v="0"/>
    <n v="0"/>
    <n v="0"/>
    <n v="0"/>
    <m/>
    <n v="0"/>
    <m/>
    <n v="0"/>
    <m/>
  </r>
  <r>
    <x v="47"/>
    <x v="23"/>
    <s v="001593"/>
    <n v="0.81"/>
    <m/>
    <n v="0"/>
    <n v="0"/>
    <n v="0"/>
    <n v="0"/>
    <m/>
    <n v="0"/>
    <m/>
    <n v="0"/>
    <m/>
  </r>
  <r>
    <x v="48"/>
    <x v="0"/>
    <s v="000478"/>
    <n v="2.19"/>
    <n v="2.19"/>
    <n v="318257.99"/>
    <n v="697398.73"/>
    <n v="696985"/>
    <n v="696985"/>
    <n v="696985"/>
    <n v="0"/>
    <n v="0.54"/>
    <n v="413.73"/>
    <n v="0.06"/>
  </r>
  <r>
    <x v="48"/>
    <x v="3"/>
    <s v="001180"/>
    <n v="0.98"/>
    <n v="0.84"/>
    <n v="569486.28"/>
    <n v="557128.43000000005"/>
    <n v="480892"/>
    <n v="480892"/>
    <n v="480892"/>
    <n v="0"/>
    <n v="0.54"/>
    <n v="76236.429999999993"/>
    <n v="15.85"/>
  </r>
  <r>
    <x v="48"/>
    <x v="1"/>
    <s v="000968"/>
    <n v="1.07"/>
    <n v="1.03"/>
    <n v="503916.35"/>
    <n v="541407.73"/>
    <n v="519432.3"/>
    <n v="519432.3"/>
    <n v="519432.3"/>
    <n v="0"/>
    <n v="0.54"/>
    <n v="21975.43"/>
    <n v="4.2300000000000004"/>
  </r>
  <r>
    <x v="48"/>
    <x v="2"/>
    <s v="100032"/>
    <n v="1.04"/>
    <n v="1.06"/>
    <n v="507344.26"/>
    <n v="525608.65"/>
    <n v="535378"/>
    <n v="535378"/>
    <n v="535378"/>
    <n v="0"/>
    <n v="0.54"/>
    <n v="-9769.35"/>
    <n v="-1.82"/>
  </r>
  <r>
    <x v="48"/>
    <x v="5"/>
    <s v="001064"/>
    <n v="0.66"/>
    <n v="0.63"/>
    <n v="417947.55"/>
    <n v="274591.53999999998"/>
    <n v="263407.40000000002"/>
    <n v="263407.40000000002"/>
    <n v="263407.40000000002"/>
    <n v="0"/>
    <n v="0.54"/>
    <n v="11184.14"/>
    <n v="4.25"/>
  </r>
  <r>
    <x v="48"/>
    <x v="4"/>
    <s v="SH512980"/>
    <n v="0.92"/>
    <n v="0.88"/>
    <n v="281400"/>
    <n v="258043.8"/>
    <n v="247576.56"/>
    <n v="247576.56"/>
    <n v="247576.56"/>
    <n v="0"/>
    <n v="0.54"/>
    <n v="10467.24"/>
    <n v="4.2300000000000004"/>
  </r>
  <r>
    <x v="48"/>
    <x v="6"/>
    <s v="310318"/>
    <n v="2.69"/>
    <n v="2.33"/>
    <n v="94044.45"/>
    <n v="253383.96"/>
    <n v="218901"/>
    <n v="218901"/>
    <n v="218901"/>
    <n v="0"/>
    <n v="0.54"/>
    <n v="34482.959999999999"/>
    <n v="15.75"/>
  </r>
  <r>
    <x v="48"/>
    <x v="8"/>
    <s v="340001"/>
    <n v="1.29"/>
    <n v="1.1399999999999999"/>
    <n v="164476.85999999999"/>
    <n v="211566.59"/>
    <n v="187667"/>
    <n v="187667"/>
    <n v="187667"/>
    <n v="0"/>
    <n v="0.54"/>
    <n v="23899.59"/>
    <n v="12.74"/>
  </r>
  <r>
    <x v="48"/>
    <x v="11"/>
    <s v="166005"/>
    <n v="1.75"/>
    <n v="1.68"/>
    <n v="106648.84"/>
    <n v="186859.43"/>
    <n v="179406"/>
    <n v="179406"/>
    <n v="179406"/>
    <n v="0"/>
    <n v="0.54"/>
    <n v="7453.43"/>
    <n v="4.1500000000000004"/>
  </r>
  <r>
    <x v="48"/>
    <x v="12"/>
    <s v="519069"/>
    <n v="2.84"/>
    <n v="2.5299999999999998"/>
    <n v="61082.91"/>
    <n v="173536.55"/>
    <n v="154505"/>
    <n v="154505"/>
    <n v="154505"/>
    <n v="0"/>
    <n v="0.54"/>
    <n v="19031.55"/>
    <n v="12.32"/>
  </r>
  <r>
    <x v="48"/>
    <x v="18"/>
    <s v="110027"/>
    <n v="1.84"/>
    <n v="1.66"/>
    <n v="92953.9"/>
    <n v="170663.36"/>
    <n v="153980.29999999999"/>
    <n v="153980.29999999999"/>
    <n v="153980.29999999999"/>
    <n v="0"/>
    <n v="0.54"/>
    <n v="16683.060000000001"/>
    <n v="10.83"/>
  </r>
  <r>
    <x v="48"/>
    <x v="7"/>
    <s v="SH510900"/>
    <n v="1.19"/>
    <n v="1.21"/>
    <n v="142200"/>
    <n v="169218"/>
    <n v="172687.68"/>
    <n v="172687.68"/>
    <n v="172687.68"/>
    <n v="0"/>
    <n v="0.54"/>
    <n v="-3469.68"/>
    <n v="-2.0099999999999998"/>
  </r>
  <r>
    <x v="48"/>
    <x v="10"/>
    <s v="SZ159915"/>
    <n v="2.11"/>
    <n v="1.62"/>
    <n v="72800"/>
    <n v="153680.79999999999"/>
    <n v="117972.4"/>
    <n v="117972.4"/>
    <n v="117972.4"/>
    <n v="0"/>
    <n v="0.54"/>
    <n v="35708.400000000001"/>
    <n v="30.27"/>
  </r>
  <r>
    <x v="48"/>
    <x v="9"/>
    <s v="110022"/>
    <n v="3.05"/>
    <n v="2.64"/>
    <n v="47298.14"/>
    <n v="144164.73000000001"/>
    <n v="157014"/>
    <n v="127014"/>
    <n v="125038.68"/>
    <n v="31975.32"/>
    <n v="0.8"/>
    <n v="19126.05"/>
    <n v="15.06"/>
  </r>
  <r>
    <x v="48"/>
    <x v="14"/>
    <s v="001469"/>
    <n v="1.1100000000000001"/>
    <n v="1.1000000000000001"/>
    <n v="93219.32"/>
    <n v="103072.6"/>
    <n v="102821"/>
    <n v="102821"/>
    <n v="102821"/>
    <n v="0"/>
    <n v="0.54"/>
    <n v="251.6"/>
    <n v="0.24"/>
  </r>
  <r>
    <x v="48"/>
    <x v="13"/>
    <s v="SH510050"/>
    <n v="2.91"/>
    <n v="2.87"/>
    <n v="26300"/>
    <n v="76501.440000000002"/>
    <n v="75481"/>
    <n v="75481"/>
    <n v="75481"/>
    <n v="0"/>
    <n v="0.54"/>
    <n v="1020.44"/>
    <n v="1.35"/>
  </r>
  <r>
    <x v="48"/>
    <x v="15"/>
    <s v="502010"/>
    <n v="1.1499999999999999"/>
    <n v="1.1499999999999999"/>
    <n v="55022.27"/>
    <n v="63314.13"/>
    <n v="63090"/>
    <n v="63090"/>
    <n v="63090"/>
    <n v="0"/>
    <n v="0.54"/>
    <n v="224.13"/>
    <n v="0.36"/>
  </r>
  <r>
    <x v="48"/>
    <x v="24"/>
    <s v="SZ162411"/>
    <n v="0.32"/>
    <n v="0.37"/>
    <n v="165000"/>
    <n v="52635"/>
    <n v="61487.29"/>
    <n v="61487.29"/>
    <n v="61487.29"/>
    <n v="0"/>
    <n v="0.95"/>
    <n v="-8852.2900000000009"/>
    <n v="-14.4"/>
  </r>
  <r>
    <x v="48"/>
    <x v="16"/>
    <s v="161017"/>
    <n v="1.9"/>
    <n v="1.77"/>
    <n v="19368.73"/>
    <n v="36800.589999999997"/>
    <n v="34195"/>
    <n v="34195"/>
    <n v="34195"/>
    <n v="0"/>
    <n v="0.54"/>
    <n v="2605.59"/>
    <n v="7.62"/>
  </r>
  <r>
    <x v="48"/>
    <x v="17"/>
    <s v="SZ159920"/>
    <n v="1.44"/>
    <n v="1.52"/>
    <n v="20800"/>
    <n v="29972.799999999999"/>
    <n v="31564"/>
    <n v="31564"/>
    <n v="31564"/>
    <n v="0"/>
    <n v="0.54"/>
    <n v="-1591.2"/>
    <n v="-5.04"/>
  </r>
  <r>
    <x v="48"/>
    <x v="19"/>
    <s v="000614"/>
    <n v="1.06"/>
    <n v="1.07"/>
    <n v="19577.32"/>
    <n v="20751.96"/>
    <n v="20889"/>
    <n v="20889"/>
    <n v="20889"/>
    <n v="0"/>
    <n v="0.54"/>
    <n v="-137.04"/>
    <n v="-0.66"/>
  </r>
  <r>
    <x v="48"/>
    <x v="20"/>
    <s v="SH513030"/>
    <n v="0.99"/>
    <n v="0.96"/>
    <n v="16800"/>
    <n v="16648.8"/>
    <n v="16212"/>
    <n v="16212"/>
    <n v="16212"/>
    <n v="0"/>
    <n v="0.54"/>
    <n v="436.8"/>
    <n v="2.69"/>
  </r>
  <r>
    <x v="48"/>
    <x v="21"/>
    <s v="090010"/>
    <n v="1.68"/>
    <m/>
    <n v="0"/>
    <n v="0"/>
    <n v="0"/>
    <n v="0"/>
    <m/>
    <n v="0"/>
    <m/>
    <n v="0"/>
    <m/>
  </r>
  <r>
    <x v="48"/>
    <x v="22"/>
    <s v="007136"/>
    <n v="1.06"/>
    <m/>
    <n v="0"/>
    <n v="0"/>
    <n v="0"/>
    <n v="0"/>
    <m/>
    <n v="0"/>
    <m/>
    <n v="0"/>
    <m/>
  </r>
  <r>
    <x v="48"/>
    <x v="23"/>
    <s v="001593"/>
    <n v="0.86"/>
    <m/>
    <n v="0"/>
    <n v="0"/>
    <n v="0"/>
    <n v="0"/>
    <m/>
    <n v="0"/>
    <m/>
    <n v="0"/>
    <m/>
  </r>
  <r>
    <x v="49"/>
    <x v="0"/>
    <s v="000478"/>
    <n v="2.08"/>
    <n v="2.19"/>
    <n v="318257.99"/>
    <n v="661944.79"/>
    <n v="696985"/>
    <n v="696985"/>
    <n v="696985"/>
    <n v="0"/>
    <n v="0.53"/>
    <n v="-35040.21"/>
    <n v="-5.03"/>
  </r>
  <r>
    <x v="49"/>
    <x v="2"/>
    <s v="100032"/>
    <n v="0.98"/>
    <n v="1.05"/>
    <n v="567315.88"/>
    <n v="557104.18999999994"/>
    <n v="595378"/>
    <n v="595378"/>
    <n v="595378"/>
    <n v="0"/>
    <n v="0.53"/>
    <n v="-38273.81"/>
    <n v="-6.43"/>
  </r>
  <r>
    <x v="49"/>
    <x v="3"/>
    <s v="001180"/>
    <n v="0.91"/>
    <n v="0.84"/>
    <n v="569486.28"/>
    <n v="516694.9"/>
    <n v="480892"/>
    <n v="480892"/>
    <n v="480892"/>
    <n v="0"/>
    <n v="0.53"/>
    <n v="35802.9"/>
    <n v="7.45"/>
  </r>
  <r>
    <x v="49"/>
    <x v="1"/>
    <s v="000968"/>
    <n v="1.01"/>
    <n v="1.03"/>
    <n v="503916.35"/>
    <n v="507141.41"/>
    <n v="519432.3"/>
    <n v="519432.3"/>
    <n v="519432.3"/>
    <n v="0"/>
    <n v="0.53"/>
    <n v="-12290.89"/>
    <n v="-2.37"/>
  </r>
  <r>
    <x v="49"/>
    <x v="5"/>
    <s v="001064"/>
    <n v="0.62"/>
    <n v="0.63"/>
    <n v="449909.2"/>
    <n v="278628.77"/>
    <n v="283407.40000000002"/>
    <n v="283407.40000000002"/>
    <n v="283407.40000000002"/>
    <n v="0"/>
    <n v="0.53"/>
    <n v="-4778.63"/>
    <n v="-1.69"/>
  </r>
  <r>
    <x v="49"/>
    <x v="4"/>
    <s v="SH512980"/>
    <n v="0.86"/>
    <n v="0.88"/>
    <n v="281400"/>
    <n v="242004"/>
    <n v="247576.56"/>
    <n v="247576.56"/>
    <n v="247576.56"/>
    <n v="0"/>
    <n v="0.52"/>
    <n v="-5572.56"/>
    <n v="-2.25"/>
  </r>
  <r>
    <x v="49"/>
    <x v="6"/>
    <s v="310318"/>
    <n v="2.54"/>
    <n v="2.33"/>
    <n v="94044.45"/>
    <n v="239089.21"/>
    <n v="218901"/>
    <n v="218901"/>
    <n v="218901"/>
    <n v="0"/>
    <n v="0.53"/>
    <n v="20188.21"/>
    <n v="9.2200000000000006"/>
  </r>
  <r>
    <x v="49"/>
    <x v="11"/>
    <s v="166005"/>
    <n v="1.64"/>
    <n v="1.68"/>
    <n v="130819.28"/>
    <n v="214687.52"/>
    <n v="219406"/>
    <n v="219406"/>
    <n v="219406"/>
    <n v="0"/>
    <n v="0.53"/>
    <n v="-4718.4799999999996"/>
    <n v="-2.15"/>
  </r>
  <r>
    <x v="49"/>
    <x v="8"/>
    <s v="340001"/>
    <n v="1.24"/>
    <n v="1.1399999999999999"/>
    <n v="164476.85999999999"/>
    <n v="203671.7"/>
    <n v="187667"/>
    <n v="187667"/>
    <n v="187667"/>
    <n v="0"/>
    <n v="0.53"/>
    <n v="16004.7"/>
    <n v="8.5299999999999994"/>
  </r>
  <r>
    <x v="49"/>
    <x v="12"/>
    <s v="519069"/>
    <n v="2.67"/>
    <n v="2.56"/>
    <n v="75950.63"/>
    <n v="202636.28"/>
    <n v="194505"/>
    <n v="194505"/>
    <n v="194505"/>
    <n v="0"/>
    <n v="0.53"/>
    <n v="8131.28"/>
    <n v="4.18"/>
  </r>
  <r>
    <x v="49"/>
    <x v="9"/>
    <s v="110022"/>
    <n v="2.89"/>
    <n v="2.7"/>
    <n v="57493.88"/>
    <n v="166099.82"/>
    <n v="187014"/>
    <n v="155038.68"/>
    <n v="155038.68"/>
    <n v="31975.32"/>
    <n v="0.74"/>
    <n v="11061.14"/>
    <n v="7.13"/>
  </r>
  <r>
    <x v="49"/>
    <x v="18"/>
    <s v="110027"/>
    <n v="1.78"/>
    <n v="1.66"/>
    <n v="92953.9"/>
    <n v="165922.71"/>
    <n v="153980.29999999999"/>
    <n v="153980.29999999999"/>
    <n v="153980.29999999999"/>
    <n v="0"/>
    <n v="0.53"/>
    <n v="11942.41"/>
    <n v="7.76"/>
  </r>
  <r>
    <x v="49"/>
    <x v="7"/>
    <s v="SH510900"/>
    <n v="1.0900000000000001"/>
    <n v="1.21"/>
    <n v="142200"/>
    <n v="155424.6"/>
    <n v="172687.68"/>
    <n v="172687.68"/>
    <n v="172687.68"/>
    <n v="0"/>
    <n v="0.52"/>
    <n v="-17263.080000000002"/>
    <n v="-10"/>
  </r>
  <r>
    <x v="49"/>
    <x v="10"/>
    <s v="SZ159915"/>
    <n v="1.95"/>
    <n v="1.62"/>
    <n v="72800"/>
    <n v="142105.60000000001"/>
    <n v="117972.4"/>
    <n v="117972.4"/>
    <n v="117972.4"/>
    <n v="0"/>
    <n v="0.52"/>
    <n v="24133.200000000001"/>
    <n v="20.46"/>
  </r>
  <r>
    <x v="49"/>
    <x v="14"/>
    <s v="001469"/>
    <n v="1.06"/>
    <n v="1.1000000000000001"/>
    <n v="121066.94"/>
    <n v="127955.65"/>
    <n v="132821"/>
    <n v="132821"/>
    <n v="132821"/>
    <n v="0"/>
    <n v="0.53"/>
    <n v="-4865.3500000000004"/>
    <n v="-3.66"/>
  </r>
  <r>
    <x v="49"/>
    <x v="13"/>
    <s v="SH510050"/>
    <n v="2.76"/>
    <n v="2.87"/>
    <n v="26300"/>
    <n v="72482.8"/>
    <n v="75481"/>
    <n v="75481"/>
    <n v="75481"/>
    <n v="0"/>
    <n v="0.52"/>
    <n v="-2998.2"/>
    <n v="-3.97"/>
  </r>
  <r>
    <x v="49"/>
    <x v="15"/>
    <s v="502010"/>
    <n v="1.1000000000000001"/>
    <n v="1.1499999999999999"/>
    <n v="55022.27"/>
    <n v="60546.51"/>
    <n v="63090"/>
    <n v="63090"/>
    <n v="63090"/>
    <n v="0"/>
    <n v="0.53"/>
    <n v="-2543.4899999999998"/>
    <n v="-4.03"/>
  </r>
  <r>
    <x v="49"/>
    <x v="24"/>
    <s v="SZ162411"/>
    <n v="0.23"/>
    <n v="0.37"/>
    <n v="165000"/>
    <n v="37455"/>
    <n v="61487.29"/>
    <n v="61487.29"/>
    <n v="61487.29"/>
    <n v="0"/>
    <n v="0.92"/>
    <n v="-24032.29"/>
    <n v="-39.090000000000003"/>
  </r>
  <r>
    <x v="49"/>
    <x v="16"/>
    <s v="161017"/>
    <n v="1.79"/>
    <n v="1.77"/>
    <n v="19368.73"/>
    <n v="34650.660000000003"/>
    <n v="34195"/>
    <n v="34195"/>
    <n v="34195"/>
    <n v="0"/>
    <n v="0.53"/>
    <n v="455.66"/>
    <n v="1.33"/>
  </r>
  <r>
    <x v="49"/>
    <x v="17"/>
    <s v="SZ159920"/>
    <n v="1.32"/>
    <n v="1.52"/>
    <n v="20800"/>
    <n v="27497.599999999999"/>
    <n v="31564"/>
    <n v="31564"/>
    <n v="31564"/>
    <n v="0"/>
    <n v="0.52"/>
    <n v="-4066.4"/>
    <n v="-12.88"/>
  </r>
  <r>
    <x v="49"/>
    <x v="19"/>
    <s v="000614"/>
    <n v="0.91"/>
    <n v="1.07"/>
    <n v="19577.32"/>
    <n v="17874.09"/>
    <n v="20889"/>
    <n v="20889"/>
    <n v="20889"/>
    <n v="0"/>
    <n v="0.53"/>
    <n v="-3014.91"/>
    <n v="-14.43"/>
  </r>
  <r>
    <x v="49"/>
    <x v="20"/>
    <s v="SH513030"/>
    <n v="0.87"/>
    <n v="0.96"/>
    <n v="16800"/>
    <n v="14683.2"/>
    <n v="16212"/>
    <n v="16212"/>
    <n v="16212"/>
    <n v="0"/>
    <n v="0.52"/>
    <n v="-1528.8"/>
    <n v="-9.43"/>
  </r>
  <r>
    <x v="49"/>
    <x v="23"/>
    <s v="001593"/>
    <n v="0.8"/>
    <m/>
    <n v="0"/>
    <n v="0"/>
    <n v="0"/>
    <n v="0"/>
    <m/>
    <n v="0"/>
    <m/>
    <n v="0"/>
    <m/>
  </r>
  <r>
    <x v="49"/>
    <x v="21"/>
    <s v="090010"/>
    <n v="1.59"/>
    <m/>
    <n v="0"/>
    <n v="0"/>
    <n v="0"/>
    <n v="0"/>
    <m/>
    <n v="0"/>
    <m/>
    <n v="0"/>
    <m/>
  </r>
  <r>
    <x v="49"/>
    <x v="22"/>
    <s v="007136"/>
    <n v="1.01"/>
    <m/>
    <n v="0"/>
    <n v="0"/>
    <n v="0"/>
    <n v="0"/>
    <m/>
    <n v="0"/>
    <m/>
    <n v="0"/>
    <m/>
  </r>
  <r>
    <x v="50"/>
    <x v="0"/>
    <s v="000478"/>
    <n v="1.99"/>
    <n v="2.19"/>
    <n v="318257.99"/>
    <n v="634574.61"/>
    <n v="696985"/>
    <n v="696985"/>
    <n v="696985"/>
    <n v="0"/>
    <n v="0.52"/>
    <n v="-62410.39"/>
    <n v="-8.9499999999999993"/>
  </r>
  <r>
    <x v="50"/>
    <x v="2"/>
    <s v="100032"/>
    <n v="0.94"/>
    <n v="1.04"/>
    <n v="599595.05000000005"/>
    <n v="564218.93999999994"/>
    <n v="625378"/>
    <n v="625378"/>
    <n v="625378"/>
    <n v="0"/>
    <n v="0.52"/>
    <n v="-61159.06"/>
    <n v="-9.7799999999999994"/>
  </r>
  <r>
    <x v="50"/>
    <x v="3"/>
    <s v="001180"/>
    <n v="0.88"/>
    <n v="0.84"/>
    <n v="569486.28"/>
    <n v="503368.92"/>
    <n v="480892"/>
    <n v="480892"/>
    <n v="480892"/>
    <n v="0"/>
    <n v="0.52"/>
    <n v="22476.92"/>
    <n v="4.67"/>
  </r>
  <r>
    <x v="50"/>
    <x v="1"/>
    <s v="000968"/>
    <n v="0.98"/>
    <n v="1.03"/>
    <n v="503916.35"/>
    <n v="491973.53"/>
    <n v="519432.3"/>
    <n v="519432.3"/>
    <n v="519432.3"/>
    <n v="0"/>
    <n v="0.52"/>
    <n v="-27458.77"/>
    <n v="-5.29"/>
  </r>
  <r>
    <x v="50"/>
    <x v="5"/>
    <s v="001064"/>
    <n v="0.57999999999999996"/>
    <n v="0.63"/>
    <n v="500738.78"/>
    <n v="290728.94"/>
    <n v="313407.40000000002"/>
    <n v="313407.40000000002"/>
    <n v="313407.40000000002"/>
    <n v="0"/>
    <n v="0.52"/>
    <n v="-22678.46"/>
    <n v="-7.24"/>
  </r>
  <r>
    <x v="50"/>
    <x v="4"/>
    <s v="SH512980"/>
    <n v="0.84"/>
    <n v="0.88"/>
    <n v="281400"/>
    <n v="236094.6"/>
    <n v="247576.56"/>
    <n v="247576.56"/>
    <n v="247576.56"/>
    <n v="0"/>
    <n v="0.51"/>
    <n v="-11481.96"/>
    <n v="-4.6399999999999997"/>
  </r>
  <r>
    <x v="50"/>
    <x v="6"/>
    <s v="310318"/>
    <n v="2.4"/>
    <n v="2.33"/>
    <n v="94044.45"/>
    <n v="225480.97"/>
    <n v="218901"/>
    <n v="218901"/>
    <n v="218901"/>
    <n v="0"/>
    <n v="0.52"/>
    <n v="6579.97"/>
    <n v="3.01"/>
  </r>
  <r>
    <x v="50"/>
    <x v="8"/>
    <s v="340001"/>
    <n v="1.21"/>
    <n v="1.1499999999999999"/>
    <n v="181078.46"/>
    <n v="218724.67"/>
    <n v="207667"/>
    <n v="207667"/>
    <n v="207667"/>
    <n v="0"/>
    <n v="0.52"/>
    <n v="11057.67"/>
    <n v="5.32"/>
  </r>
  <r>
    <x v="50"/>
    <x v="11"/>
    <s v="166005"/>
    <n v="1.55"/>
    <n v="1.68"/>
    <n v="130819.28"/>
    <n v="202168.12"/>
    <n v="219406"/>
    <n v="219406"/>
    <n v="219406"/>
    <n v="0"/>
    <n v="0.52"/>
    <n v="-17237.88"/>
    <n v="-7.86"/>
  </r>
  <r>
    <x v="50"/>
    <x v="12"/>
    <s v="519069"/>
    <n v="2.5099999999999998"/>
    <n v="2.56"/>
    <n v="75950.63"/>
    <n v="190636.08"/>
    <n v="194505"/>
    <n v="194505"/>
    <n v="194505"/>
    <n v="0"/>
    <n v="0.52"/>
    <n v="-3868.92"/>
    <n v="-1.99"/>
  </r>
  <r>
    <x v="50"/>
    <x v="9"/>
    <s v="110022"/>
    <n v="2.67"/>
    <n v="2.68"/>
    <n v="68984.13"/>
    <n v="184187.63"/>
    <n v="217014"/>
    <n v="185038.68"/>
    <n v="185038.68"/>
    <n v="31975.32"/>
    <n v="0.69"/>
    <n v="-851.05"/>
    <n v="-0.46"/>
  </r>
  <r>
    <x v="50"/>
    <x v="18"/>
    <s v="110027"/>
    <n v="1.75"/>
    <n v="1.66"/>
    <n v="92953.9"/>
    <n v="162576.37"/>
    <n v="153980.29999999999"/>
    <n v="153980.29999999999"/>
    <n v="153980.29999999999"/>
    <n v="0"/>
    <n v="0.52"/>
    <n v="8596.07"/>
    <n v="5.58"/>
  </r>
  <r>
    <x v="50"/>
    <x v="7"/>
    <s v="SH510900"/>
    <n v="1.05"/>
    <n v="1.21"/>
    <n v="142200"/>
    <n v="148883.4"/>
    <n v="172687.68"/>
    <n v="172687.68"/>
    <n v="172687.68"/>
    <n v="0"/>
    <n v="0.51"/>
    <n v="-23804.28"/>
    <n v="-13.78"/>
  </r>
  <r>
    <x v="50"/>
    <x v="10"/>
    <s v="SZ159915"/>
    <n v="1.85"/>
    <n v="1.62"/>
    <n v="72800"/>
    <n v="134461.6"/>
    <n v="117972.4"/>
    <n v="117972.4"/>
    <n v="117972.4"/>
    <n v="0"/>
    <n v="0.51"/>
    <n v="16489.2"/>
    <n v="13.98"/>
  </r>
  <r>
    <x v="50"/>
    <x v="14"/>
    <s v="001469"/>
    <n v="0.99"/>
    <n v="1.1000000000000001"/>
    <n v="121066.94"/>
    <n v="119941.02"/>
    <n v="132821"/>
    <n v="132821"/>
    <n v="132821"/>
    <n v="0"/>
    <n v="0.52"/>
    <n v="-12879.98"/>
    <n v="-9.6999999999999993"/>
  </r>
  <r>
    <x v="50"/>
    <x v="13"/>
    <s v="SH510050"/>
    <n v="2.59"/>
    <n v="2.87"/>
    <n v="26300"/>
    <n v="68024.95"/>
    <n v="75481"/>
    <n v="75481"/>
    <n v="75481"/>
    <n v="0"/>
    <n v="0.51"/>
    <n v="-7456.05"/>
    <n v="-9.8800000000000008"/>
  </r>
  <r>
    <x v="50"/>
    <x v="15"/>
    <s v="502010"/>
    <n v="1.03"/>
    <n v="1.1499999999999999"/>
    <n v="55022.27"/>
    <n v="56882.02"/>
    <n v="63090"/>
    <n v="63090"/>
    <n v="63090"/>
    <n v="0"/>
    <n v="0.52"/>
    <n v="-6207.98"/>
    <n v="-9.84"/>
  </r>
  <r>
    <x v="50"/>
    <x v="24"/>
    <s v="SZ162411"/>
    <n v="0.24"/>
    <n v="0.37"/>
    <n v="165000"/>
    <n v="39270"/>
    <n v="61487.29"/>
    <n v="61487.29"/>
    <n v="61487.29"/>
    <n v="0"/>
    <n v="0.89"/>
    <n v="-22217.29"/>
    <n v="-36.130000000000003"/>
  </r>
  <r>
    <x v="50"/>
    <x v="19"/>
    <s v="000614"/>
    <n v="0.89"/>
    <n v="0.97"/>
    <n v="41946.89"/>
    <n v="37374.68"/>
    <n v="40889"/>
    <n v="40889"/>
    <n v="40889"/>
    <n v="0"/>
    <n v="0.52"/>
    <n v="-3514.32"/>
    <n v="-8.59"/>
  </r>
  <r>
    <x v="50"/>
    <x v="16"/>
    <s v="161017"/>
    <n v="1.73"/>
    <n v="1.77"/>
    <n v="19368.73"/>
    <n v="33411.06"/>
    <n v="34195"/>
    <n v="34195"/>
    <n v="34195"/>
    <n v="0"/>
    <n v="0.52"/>
    <n v="-783.94"/>
    <n v="-2.29"/>
  </r>
  <r>
    <x v="50"/>
    <x v="17"/>
    <s v="SZ159920"/>
    <n v="1.27"/>
    <n v="1.52"/>
    <n v="20800"/>
    <n v="26499.200000000001"/>
    <n v="31564"/>
    <n v="31564"/>
    <n v="31564"/>
    <n v="0"/>
    <n v="0.51"/>
    <n v="-5064.8"/>
    <n v="-16.05"/>
  </r>
  <r>
    <x v="50"/>
    <x v="20"/>
    <s v="SH513030"/>
    <n v="0.75"/>
    <n v="0.96"/>
    <n v="16800"/>
    <n v="12616.8"/>
    <n v="16212"/>
    <n v="16212"/>
    <n v="16212"/>
    <n v="0"/>
    <n v="0.51"/>
    <n v="-3595.2"/>
    <n v="-22.18"/>
  </r>
  <r>
    <x v="50"/>
    <x v="21"/>
    <s v="090010"/>
    <n v="1.52"/>
    <m/>
    <n v="0"/>
    <n v="0"/>
    <n v="0"/>
    <n v="0"/>
    <m/>
    <n v="0"/>
    <m/>
    <n v="0"/>
    <m/>
  </r>
  <r>
    <x v="50"/>
    <x v="22"/>
    <s v="007136"/>
    <n v="0.94"/>
    <m/>
    <n v="0"/>
    <n v="0"/>
    <n v="0"/>
    <n v="0"/>
    <m/>
    <n v="0"/>
    <m/>
    <n v="0"/>
    <m/>
  </r>
  <r>
    <x v="50"/>
    <x v="23"/>
    <s v="001593"/>
    <n v="0.75"/>
    <m/>
    <n v="0"/>
    <n v="0"/>
    <n v="0"/>
    <n v="0"/>
    <m/>
    <n v="0"/>
    <m/>
    <n v="0"/>
    <m/>
  </r>
  <r>
    <x v="51"/>
    <x v="0"/>
    <s v="000478"/>
    <n v="1.97"/>
    <n v="2.19"/>
    <n v="318257.99"/>
    <n v="625727.03"/>
    <n v="696985"/>
    <n v="696985"/>
    <n v="696985"/>
    <n v="0"/>
    <n v="0.51"/>
    <n v="-71257.97"/>
    <n v="-10.220000000000001"/>
  </r>
  <r>
    <x v="51"/>
    <x v="2"/>
    <s v="100032"/>
    <n v="0.95"/>
    <n v="1.04"/>
    <n v="599595.05000000005"/>
    <n v="571414.07999999996"/>
    <n v="625378"/>
    <n v="625378"/>
    <n v="625378"/>
    <n v="0"/>
    <n v="0.51"/>
    <n v="-53963.92"/>
    <n v="-8.6300000000000008"/>
  </r>
  <r>
    <x v="51"/>
    <x v="3"/>
    <s v="001180"/>
    <n v="0.93"/>
    <n v="0.84"/>
    <n v="569486.28"/>
    <n v="528312.42000000004"/>
    <n v="480892"/>
    <n v="480892"/>
    <n v="480892"/>
    <n v="0"/>
    <n v="0.51"/>
    <n v="47420.42"/>
    <n v="9.86"/>
  </r>
  <r>
    <x v="51"/>
    <x v="1"/>
    <s v="000968"/>
    <n v="1"/>
    <n v="1.03"/>
    <n v="503916.35"/>
    <n v="501749.51"/>
    <n v="519432.3"/>
    <n v="519432.3"/>
    <n v="519432.3"/>
    <n v="0"/>
    <n v="0.51"/>
    <n v="-17682.79"/>
    <n v="-3.4"/>
  </r>
  <r>
    <x v="51"/>
    <x v="5"/>
    <s v="001064"/>
    <n v="0.56999999999999995"/>
    <n v="0.63"/>
    <n v="500738.78"/>
    <n v="283067.63"/>
    <n v="313407.40000000002"/>
    <n v="313407.40000000002"/>
    <n v="313407.40000000002"/>
    <n v="0"/>
    <n v="0.51"/>
    <n v="-30339.77"/>
    <n v="-9.68"/>
  </r>
  <r>
    <x v="51"/>
    <x v="4"/>
    <s v="SH512980"/>
    <n v="0.82"/>
    <n v="0.88"/>
    <n v="281400"/>
    <n v="230185.2"/>
    <n v="247576.56"/>
    <n v="247576.56"/>
    <n v="247576.56"/>
    <n v="0"/>
    <n v="0.5"/>
    <n v="-17391.36"/>
    <n v="-7.02"/>
  </r>
  <r>
    <x v="51"/>
    <x v="6"/>
    <s v="310318"/>
    <n v="2.44"/>
    <n v="2.33"/>
    <n v="94044.45"/>
    <n v="229778.8"/>
    <n v="218901"/>
    <n v="218901"/>
    <n v="218901"/>
    <n v="0"/>
    <n v="0.51"/>
    <n v="10877.8"/>
    <n v="4.97"/>
  </r>
  <r>
    <x v="51"/>
    <x v="11"/>
    <s v="166005"/>
    <n v="1.56"/>
    <n v="1.66"/>
    <n v="144422.85"/>
    <n v="225184.11"/>
    <n v="239406"/>
    <n v="239406"/>
    <n v="239406"/>
    <n v="0"/>
    <n v="0.51"/>
    <n v="-14221.89"/>
    <n v="-5.94"/>
  </r>
  <r>
    <x v="51"/>
    <x v="8"/>
    <s v="340001"/>
    <n v="1.21"/>
    <n v="1.1499999999999999"/>
    <n v="181078.46"/>
    <n v="219648.17"/>
    <n v="207667"/>
    <n v="207667"/>
    <n v="207667"/>
    <n v="0"/>
    <n v="0.51"/>
    <n v="11981.17"/>
    <n v="5.77"/>
  </r>
  <r>
    <x v="51"/>
    <x v="12"/>
    <s v="519069"/>
    <n v="2.5499999999999998"/>
    <n v="2.5499999999999998"/>
    <n v="84189.1"/>
    <n v="214429.64"/>
    <n v="214505"/>
    <n v="214505"/>
    <n v="214505"/>
    <n v="0"/>
    <n v="0.51"/>
    <n v="-75.36"/>
    <n v="-0.04"/>
  </r>
  <r>
    <x v="51"/>
    <x v="9"/>
    <s v="110022"/>
    <n v="2.79"/>
    <n v="2.68"/>
    <n v="68984.13"/>
    <n v="192465.72"/>
    <n v="217014"/>
    <n v="185038.68"/>
    <n v="185038.68"/>
    <n v="31975.32"/>
    <n v="0.68"/>
    <n v="7427.04"/>
    <n v="4.01"/>
  </r>
  <r>
    <x v="51"/>
    <x v="18"/>
    <s v="110027"/>
    <n v="1.75"/>
    <n v="1.66"/>
    <n v="92953.9"/>
    <n v="163041.14000000001"/>
    <n v="153980.29999999999"/>
    <n v="153980.29999999999"/>
    <n v="153980.29999999999"/>
    <n v="0"/>
    <n v="0.51"/>
    <n v="9060.84"/>
    <n v="5.88"/>
  </r>
  <r>
    <x v="51"/>
    <x v="7"/>
    <s v="SH510900"/>
    <n v="1.1000000000000001"/>
    <n v="1.21"/>
    <n v="142200"/>
    <n v="155851.20000000001"/>
    <n v="172687.68"/>
    <n v="172687.68"/>
    <n v="172687.68"/>
    <n v="0"/>
    <n v="0.5"/>
    <n v="-16836.48"/>
    <n v="-9.75"/>
  </r>
  <r>
    <x v="51"/>
    <x v="10"/>
    <s v="SZ159915"/>
    <n v="1.83"/>
    <n v="1.62"/>
    <n v="72800"/>
    <n v="133224"/>
    <n v="117972.4"/>
    <n v="117972.4"/>
    <n v="117972.4"/>
    <n v="0"/>
    <n v="0.5"/>
    <n v="15251.6"/>
    <n v="12.93"/>
  </r>
  <r>
    <x v="51"/>
    <x v="14"/>
    <s v="001469"/>
    <n v="1"/>
    <n v="1.1000000000000001"/>
    <n v="121066.94"/>
    <n v="121623.85"/>
    <n v="132821"/>
    <n v="132821"/>
    <n v="132821"/>
    <n v="0"/>
    <n v="0.51"/>
    <n v="-11197.15"/>
    <n v="-8.43"/>
  </r>
  <r>
    <x v="51"/>
    <x v="13"/>
    <s v="SH510050"/>
    <n v="2.65"/>
    <n v="2.87"/>
    <n v="26300"/>
    <n v="69787.05"/>
    <n v="75481"/>
    <n v="75481"/>
    <n v="75481"/>
    <n v="0"/>
    <n v="0.5"/>
    <n v="-5693.95"/>
    <n v="-7.54"/>
  </r>
  <r>
    <x v="51"/>
    <x v="15"/>
    <s v="502010"/>
    <n v="1.02"/>
    <n v="1.1499999999999999"/>
    <n v="55022.27"/>
    <n v="56276.78"/>
    <n v="63090"/>
    <n v="63090"/>
    <n v="63090"/>
    <n v="0"/>
    <n v="0.51"/>
    <n v="-6813.22"/>
    <n v="-10.8"/>
  </r>
  <r>
    <x v="51"/>
    <x v="19"/>
    <s v="000614"/>
    <n v="0.97"/>
    <n v="0.97"/>
    <n v="41946.89"/>
    <n v="40646.54"/>
    <n v="40889"/>
    <n v="40889"/>
    <n v="40889"/>
    <n v="0"/>
    <n v="0.51"/>
    <n v="-242.46"/>
    <n v="-0.59"/>
  </r>
  <r>
    <x v="51"/>
    <x v="24"/>
    <s v="SZ162411"/>
    <n v="0.24"/>
    <n v="0.37"/>
    <n v="165000"/>
    <n v="40425"/>
    <n v="61487.29"/>
    <n v="61487.29"/>
    <n v="61487.29"/>
    <n v="0"/>
    <n v="0.86"/>
    <n v="-21062.29"/>
    <n v="-34.25"/>
  </r>
  <r>
    <x v="51"/>
    <x v="16"/>
    <s v="161017"/>
    <n v="1.7"/>
    <n v="1.77"/>
    <n v="19368.73"/>
    <n v="32946.21"/>
    <n v="34195"/>
    <n v="34195"/>
    <n v="34195"/>
    <n v="0"/>
    <n v="0.51"/>
    <n v="-1248.79"/>
    <n v="-3.65"/>
  </r>
  <r>
    <x v="51"/>
    <x v="17"/>
    <s v="SZ159920"/>
    <n v="1.31"/>
    <n v="1.52"/>
    <n v="20800"/>
    <n v="27248"/>
    <n v="31564"/>
    <n v="31564"/>
    <n v="31564"/>
    <n v="0"/>
    <n v="0.5"/>
    <n v="-4316"/>
    <n v="-13.67"/>
  </r>
  <r>
    <x v="51"/>
    <x v="20"/>
    <s v="SH513030"/>
    <n v="0.81"/>
    <n v="0.96"/>
    <n v="16800"/>
    <n v="13524"/>
    <n v="16212"/>
    <n v="16212"/>
    <n v="16212"/>
    <n v="0"/>
    <n v="0.5"/>
    <n v="-2688"/>
    <n v="-16.579999999999998"/>
  </r>
  <r>
    <x v="51"/>
    <x v="23"/>
    <s v="001593"/>
    <n v="0.75"/>
    <m/>
    <n v="0"/>
    <n v="0"/>
    <n v="0"/>
    <n v="0"/>
    <m/>
    <n v="0"/>
    <m/>
    <n v="0"/>
    <m/>
  </r>
  <r>
    <x v="51"/>
    <x v="21"/>
    <s v="090010"/>
    <n v="1.54"/>
    <m/>
    <n v="0"/>
    <n v="0"/>
    <n v="0"/>
    <n v="0"/>
    <m/>
    <n v="0"/>
    <m/>
    <n v="0"/>
    <m/>
  </r>
  <r>
    <x v="51"/>
    <x v="22"/>
    <s v="007136"/>
    <n v="0.96"/>
    <m/>
    <n v="0"/>
    <n v="0"/>
    <n v="0"/>
    <n v="0"/>
    <m/>
    <n v="0"/>
    <m/>
    <n v="0"/>
    <m/>
  </r>
  <r>
    <x v="52"/>
    <x v="0"/>
    <s v="000478"/>
    <n v="1.97"/>
    <n v="2.19"/>
    <n v="318257.99"/>
    <n v="626077.12"/>
    <n v="696985"/>
    <n v="696985"/>
    <n v="696985"/>
    <n v="0"/>
    <n v="0.5"/>
    <n v="-70907.88"/>
    <n v="-10.17"/>
  </r>
  <r>
    <x v="52"/>
    <x v="2"/>
    <s v="100032"/>
    <n v="0.94"/>
    <n v="1.04"/>
    <n v="599595.05000000005"/>
    <n v="566617.31999999995"/>
    <n v="625378"/>
    <n v="625378"/>
    <n v="625378"/>
    <n v="0"/>
    <n v="0.5"/>
    <n v="-58760.68"/>
    <n v="-9.4"/>
  </r>
  <r>
    <x v="52"/>
    <x v="3"/>
    <s v="001180"/>
    <n v="0.93"/>
    <n v="0.84"/>
    <n v="569486.28"/>
    <n v="529850.03"/>
    <n v="480892"/>
    <n v="480892"/>
    <n v="480892"/>
    <n v="0"/>
    <n v="0.5"/>
    <n v="48958.03"/>
    <n v="10.18"/>
  </r>
  <r>
    <x v="52"/>
    <x v="1"/>
    <s v="000968"/>
    <n v="0.99"/>
    <n v="1.03"/>
    <n v="503916.35"/>
    <n v="498121.31"/>
    <n v="519432.3"/>
    <n v="519432.3"/>
    <n v="519432.3"/>
    <n v="0"/>
    <n v="0.5"/>
    <n v="-21310.99"/>
    <n v="-4.0999999999999996"/>
  </r>
  <r>
    <x v="52"/>
    <x v="5"/>
    <s v="001064"/>
    <n v="0.56000000000000005"/>
    <n v="0.63"/>
    <n v="500738.78"/>
    <n v="281915.93"/>
    <n v="313407.40000000002"/>
    <n v="313407.40000000002"/>
    <n v="313407.40000000002"/>
    <n v="0"/>
    <n v="0.5"/>
    <n v="-31491.47"/>
    <n v="-10.050000000000001"/>
  </r>
  <r>
    <x v="52"/>
    <x v="6"/>
    <s v="310318"/>
    <n v="2.4500000000000002"/>
    <n v="2.33"/>
    <n v="94044.45"/>
    <n v="230408.9"/>
    <n v="218901"/>
    <n v="218901"/>
    <n v="218901"/>
    <n v="0"/>
    <n v="0.5"/>
    <n v="11507.9"/>
    <n v="5.26"/>
  </r>
  <r>
    <x v="52"/>
    <x v="4"/>
    <s v="SH512980"/>
    <n v="0.8"/>
    <n v="0.88"/>
    <n v="281400"/>
    <n v="224275.8"/>
    <n v="247576.56"/>
    <n v="247576.56"/>
    <n v="247576.56"/>
    <n v="0"/>
    <n v="0.49"/>
    <n v="-23300.76"/>
    <n v="-9.41"/>
  </r>
  <r>
    <x v="52"/>
    <x v="11"/>
    <s v="166005"/>
    <n v="1.55"/>
    <n v="1.66"/>
    <n v="144422.85"/>
    <n v="223970.96"/>
    <n v="239406"/>
    <n v="239406"/>
    <n v="239406"/>
    <n v="0"/>
    <n v="0.5"/>
    <n v="-15435.04"/>
    <n v="-6.45"/>
  </r>
  <r>
    <x v="52"/>
    <x v="8"/>
    <s v="340001"/>
    <n v="1.21"/>
    <n v="1.1499999999999999"/>
    <n v="181078.46"/>
    <n v="218507.38"/>
    <n v="207667"/>
    <n v="207667"/>
    <n v="207667"/>
    <n v="0"/>
    <n v="0.5"/>
    <n v="10840.38"/>
    <n v="5.22"/>
  </r>
  <r>
    <x v="52"/>
    <x v="12"/>
    <s v="519069"/>
    <n v="2.58"/>
    <n v="2.5499999999999998"/>
    <n v="84189.1"/>
    <n v="216871.12"/>
    <n v="214505"/>
    <n v="214505"/>
    <n v="214505"/>
    <n v="0"/>
    <n v="0.5"/>
    <n v="2366.12"/>
    <n v="1.1000000000000001"/>
  </r>
  <r>
    <x v="52"/>
    <x v="9"/>
    <s v="110022"/>
    <n v="2.8"/>
    <n v="2.68"/>
    <n v="68984.13"/>
    <n v="193017.60000000001"/>
    <n v="217014"/>
    <n v="185038.68"/>
    <n v="185038.68"/>
    <n v="31975.32"/>
    <n v="0.67"/>
    <n v="7978.92"/>
    <n v="4.3099999999999996"/>
  </r>
  <r>
    <x v="52"/>
    <x v="18"/>
    <s v="110027"/>
    <n v="1.75"/>
    <n v="1.66"/>
    <n v="92953.9"/>
    <n v="163041.14000000001"/>
    <n v="153980.29999999999"/>
    <n v="153980.29999999999"/>
    <n v="153980.29999999999"/>
    <n v="0"/>
    <n v="0.5"/>
    <n v="9060.84"/>
    <n v="5.88"/>
  </r>
  <r>
    <x v="52"/>
    <x v="7"/>
    <s v="SH510900"/>
    <n v="1.0900000000000001"/>
    <n v="1.21"/>
    <n v="142200"/>
    <n v="155424.6"/>
    <n v="172687.68"/>
    <n v="172687.68"/>
    <n v="172687.68"/>
    <n v="0"/>
    <n v="0.49"/>
    <n v="-17263.080000000002"/>
    <n v="-10"/>
  </r>
  <r>
    <x v="52"/>
    <x v="14"/>
    <s v="001469"/>
    <n v="0.99"/>
    <n v="1.08"/>
    <n v="151030.98000000001"/>
    <n v="149807.63"/>
    <n v="162821"/>
    <n v="162821"/>
    <n v="162821"/>
    <n v="0"/>
    <n v="0.5"/>
    <n v="-13013.37"/>
    <n v="-7.99"/>
  </r>
  <r>
    <x v="52"/>
    <x v="10"/>
    <s v="SZ159915"/>
    <n v="1.83"/>
    <n v="1.62"/>
    <n v="72800"/>
    <n v="133515.20000000001"/>
    <n v="117972.4"/>
    <n v="117972.4"/>
    <n v="117972.4"/>
    <n v="0"/>
    <n v="0.49"/>
    <n v="15542.8"/>
    <n v="13.17"/>
  </r>
  <r>
    <x v="52"/>
    <x v="13"/>
    <s v="SH510050"/>
    <n v="2.66"/>
    <n v="2.87"/>
    <n v="26300"/>
    <n v="69839.649999999994"/>
    <n v="75481"/>
    <n v="75481"/>
    <n v="75481"/>
    <n v="0"/>
    <n v="0.49"/>
    <n v="-5641.35"/>
    <n v="-7.47"/>
  </r>
  <r>
    <x v="52"/>
    <x v="15"/>
    <s v="502010"/>
    <n v="1.01"/>
    <n v="1.1499999999999999"/>
    <n v="55022.27"/>
    <n v="55445.94"/>
    <n v="63090"/>
    <n v="63090"/>
    <n v="63090"/>
    <n v="0"/>
    <n v="0.5"/>
    <n v="-7644.06"/>
    <n v="-12.12"/>
  </r>
  <r>
    <x v="52"/>
    <x v="24"/>
    <s v="SZ162411"/>
    <n v="0.25"/>
    <n v="0.37"/>
    <n v="165000"/>
    <n v="41910"/>
    <n v="61487.29"/>
    <n v="61487.29"/>
    <n v="61487.29"/>
    <n v="0"/>
    <n v="0.83"/>
    <n v="-19577.29"/>
    <n v="-31.84"/>
  </r>
  <r>
    <x v="52"/>
    <x v="19"/>
    <s v="000614"/>
    <n v="0.95"/>
    <n v="0.97"/>
    <n v="41946.89"/>
    <n v="39681.760000000002"/>
    <n v="40889"/>
    <n v="40889"/>
    <n v="40889"/>
    <n v="0"/>
    <n v="0.5"/>
    <n v="-1207.24"/>
    <n v="-2.95"/>
  </r>
  <r>
    <x v="52"/>
    <x v="16"/>
    <s v="161017"/>
    <n v="1.7"/>
    <n v="1.77"/>
    <n v="19368.73"/>
    <n v="32830"/>
    <n v="34195"/>
    <n v="34195"/>
    <n v="34195"/>
    <n v="0"/>
    <n v="0.5"/>
    <n v="-1365"/>
    <n v="-3.99"/>
  </r>
  <r>
    <x v="52"/>
    <x v="17"/>
    <s v="SZ159920"/>
    <n v="1.29"/>
    <n v="1.52"/>
    <n v="20800"/>
    <n v="26894.400000000001"/>
    <n v="31564"/>
    <n v="31564"/>
    <n v="31564"/>
    <n v="0"/>
    <n v="0.49"/>
    <n v="-4669.6000000000004"/>
    <n v="-14.79"/>
  </r>
  <r>
    <x v="52"/>
    <x v="20"/>
    <s v="SH513030"/>
    <n v="0.8"/>
    <n v="0.96"/>
    <n v="16800"/>
    <n v="13356"/>
    <n v="16212"/>
    <n v="16212"/>
    <n v="16212"/>
    <n v="0"/>
    <n v="0.49"/>
    <n v="-2856"/>
    <n v="-17.62"/>
  </r>
  <r>
    <x v="52"/>
    <x v="23"/>
    <s v="001593"/>
    <n v="0.75"/>
    <m/>
    <n v="0"/>
    <n v="0"/>
    <n v="0"/>
    <n v="0"/>
    <m/>
    <n v="0"/>
    <m/>
    <n v="0"/>
    <m/>
  </r>
  <r>
    <x v="52"/>
    <x v="21"/>
    <s v="090010"/>
    <n v="1.53"/>
    <m/>
    <n v="0"/>
    <n v="0"/>
    <n v="0"/>
    <n v="0"/>
    <m/>
    <n v="0"/>
    <m/>
    <n v="0"/>
    <m/>
  </r>
  <r>
    <x v="52"/>
    <x v="22"/>
    <s v="007136"/>
    <n v="0.96"/>
    <m/>
    <n v="0"/>
    <n v="0"/>
    <n v="0"/>
    <n v="0"/>
    <m/>
    <n v="0"/>
    <m/>
    <n v="0"/>
    <m/>
  </r>
  <r>
    <x v="53"/>
    <x v="0"/>
    <s v="000478"/>
    <n v="2"/>
    <n v="2.19"/>
    <n v="318257.99"/>
    <n v="636579.63"/>
    <n v="696985"/>
    <n v="696985"/>
    <n v="696985"/>
    <n v="0"/>
    <n v="0.49"/>
    <n v="-60405.37"/>
    <n v="-8.67"/>
  </r>
  <r>
    <x v="53"/>
    <x v="2"/>
    <s v="100032"/>
    <n v="0.95"/>
    <n v="1.04"/>
    <n v="599595.05000000005"/>
    <n v="571414.07999999996"/>
    <n v="625378"/>
    <n v="625378"/>
    <n v="625378"/>
    <n v="0"/>
    <n v="0.49"/>
    <n v="-53963.92"/>
    <n v="-8.6300000000000008"/>
  </r>
  <r>
    <x v="53"/>
    <x v="3"/>
    <s v="001180"/>
    <n v="0.97"/>
    <n v="0.84"/>
    <n v="569486.28"/>
    <n v="551319.67000000004"/>
    <n v="480892"/>
    <n v="480892"/>
    <n v="480892"/>
    <n v="0"/>
    <n v="0.49"/>
    <n v="70427.67"/>
    <n v="14.65"/>
  </r>
  <r>
    <x v="53"/>
    <x v="1"/>
    <s v="000968"/>
    <n v="1.01"/>
    <n v="1.03"/>
    <n v="503916.35"/>
    <n v="509157.08"/>
    <n v="519432.3"/>
    <n v="519432.3"/>
    <n v="519432.3"/>
    <n v="0"/>
    <n v="0.49"/>
    <n v="-10275.219999999999"/>
    <n v="-1.98"/>
  </r>
  <r>
    <x v="53"/>
    <x v="5"/>
    <s v="001064"/>
    <n v="0.56999999999999995"/>
    <n v="0.63"/>
    <n v="500738.78"/>
    <n v="283868.81"/>
    <n v="313407.40000000002"/>
    <n v="313407.40000000002"/>
    <n v="313407.40000000002"/>
    <n v="0"/>
    <n v="0.49"/>
    <n v="-29538.59"/>
    <n v="-9.43"/>
  </r>
  <r>
    <x v="53"/>
    <x v="6"/>
    <s v="310318"/>
    <n v="2.4900000000000002"/>
    <n v="2.33"/>
    <n v="94044.45"/>
    <n v="234424.6"/>
    <n v="218901"/>
    <n v="218901"/>
    <n v="218901"/>
    <n v="0"/>
    <n v="0.49"/>
    <n v="15523.6"/>
    <n v="7.09"/>
  </r>
  <r>
    <x v="53"/>
    <x v="4"/>
    <s v="SH512980"/>
    <n v="0.81"/>
    <n v="0.88"/>
    <n v="281400"/>
    <n v="227371.2"/>
    <n v="247576.56"/>
    <n v="247576.56"/>
    <n v="247576.56"/>
    <n v="0"/>
    <n v="0.49"/>
    <n v="-20205.36"/>
    <n v="-8.16"/>
  </r>
  <r>
    <x v="53"/>
    <x v="11"/>
    <s v="166005"/>
    <n v="1.56"/>
    <n v="1.66"/>
    <n v="144422.85"/>
    <n v="224938.59"/>
    <n v="239406"/>
    <n v="239406"/>
    <n v="239406"/>
    <n v="0"/>
    <n v="0.49"/>
    <n v="-14467.41"/>
    <n v="-6.04"/>
  </r>
  <r>
    <x v="53"/>
    <x v="12"/>
    <s v="519069"/>
    <n v="2.61"/>
    <n v="2.5499999999999998"/>
    <n v="84189.1"/>
    <n v="219901.93"/>
    <n v="214505"/>
    <n v="214505"/>
    <n v="214505"/>
    <n v="0"/>
    <n v="0.49"/>
    <n v="5396.93"/>
    <n v="2.52"/>
  </r>
  <r>
    <x v="53"/>
    <x v="8"/>
    <s v="340001"/>
    <n v="1.21"/>
    <n v="1.1499999999999999"/>
    <n v="181078.46"/>
    <n v="219358.45"/>
    <n v="207667"/>
    <n v="207667"/>
    <n v="207667"/>
    <n v="0"/>
    <n v="0.49"/>
    <n v="11691.45"/>
    <n v="5.63"/>
  </r>
  <r>
    <x v="53"/>
    <x v="9"/>
    <s v="110022"/>
    <n v="2.88"/>
    <n v="2.68"/>
    <n v="68984.13"/>
    <n v="198812.26"/>
    <n v="217014"/>
    <n v="185038.68"/>
    <n v="185038.68"/>
    <n v="31975.32"/>
    <n v="0.65"/>
    <n v="13773.58"/>
    <n v="7.44"/>
  </r>
  <r>
    <x v="53"/>
    <x v="18"/>
    <s v="110027"/>
    <n v="1.77"/>
    <n v="1.66"/>
    <n v="92953.9"/>
    <n v="164621.35999999999"/>
    <n v="153980.29999999999"/>
    <n v="153980.29999999999"/>
    <n v="153980.29999999999"/>
    <n v="0"/>
    <n v="0.49"/>
    <n v="10641.06"/>
    <n v="6.91"/>
  </r>
  <r>
    <x v="53"/>
    <x v="7"/>
    <s v="SH510900"/>
    <n v="1.1200000000000001"/>
    <n v="1.21"/>
    <n v="142200"/>
    <n v="159832.79999999999"/>
    <n v="172687.68"/>
    <n v="172687.68"/>
    <n v="172687.68"/>
    <n v="0"/>
    <n v="0.49"/>
    <n v="-12854.88"/>
    <n v="-7.44"/>
  </r>
  <r>
    <x v="53"/>
    <x v="14"/>
    <s v="001469"/>
    <n v="1"/>
    <n v="1.08"/>
    <n v="151030.98000000001"/>
    <n v="151030.98000000001"/>
    <n v="162821"/>
    <n v="162821"/>
    <n v="162821"/>
    <n v="0"/>
    <n v="0.49"/>
    <n v="-11790.02"/>
    <n v="-7.24"/>
  </r>
  <r>
    <x v="53"/>
    <x v="10"/>
    <s v="SZ159915"/>
    <n v="1.88"/>
    <n v="1.62"/>
    <n v="72800"/>
    <n v="136645.6"/>
    <n v="117972.4"/>
    <n v="117972.4"/>
    <n v="117972.4"/>
    <n v="0"/>
    <n v="0.49"/>
    <n v="18673.2"/>
    <n v="15.83"/>
  </r>
  <r>
    <x v="53"/>
    <x v="13"/>
    <s v="SH510050"/>
    <n v="2.7"/>
    <n v="2.87"/>
    <n v="26300"/>
    <n v="70981.070000000007"/>
    <n v="75481"/>
    <n v="75481"/>
    <n v="75481"/>
    <n v="0"/>
    <n v="0.49"/>
    <n v="-4499.93"/>
    <n v="-5.96"/>
  </r>
  <r>
    <x v="53"/>
    <x v="15"/>
    <s v="502010"/>
    <n v="1.02"/>
    <n v="1.1499999999999999"/>
    <n v="55022.27"/>
    <n v="56161.23"/>
    <n v="63090"/>
    <n v="63090"/>
    <n v="63090"/>
    <n v="0"/>
    <n v="0.49"/>
    <n v="-6928.77"/>
    <n v="-10.98"/>
  </r>
  <r>
    <x v="53"/>
    <x v="19"/>
    <s v="000614"/>
    <n v="1.04"/>
    <n v="0.97"/>
    <n v="41946.89"/>
    <n v="43582.82"/>
    <n v="40889"/>
    <n v="40889"/>
    <n v="40889"/>
    <n v="0"/>
    <n v="0.49"/>
    <n v="2693.82"/>
    <n v="6.59"/>
  </r>
  <r>
    <x v="53"/>
    <x v="24"/>
    <s v="SZ162411"/>
    <n v="0.25"/>
    <n v="0.37"/>
    <n v="165000"/>
    <n v="40590"/>
    <n v="61487.29"/>
    <n v="61487.29"/>
    <n v="61487.29"/>
    <n v="0"/>
    <n v="0.8"/>
    <n v="-20897.29"/>
    <n v="-33.99"/>
  </r>
  <r>
    <x v="53"/>
    <x v="16"/>
    <s v="161017"/>
    <n v="1.73"/>
    <n v="1.77"/>
    <n v="19368.73"/>
    <n v="33469.17"/>
    <n v="34195"/>
    <n v="34195"/>
    <n v="34195"/>
    <n v="0"/>
    <n v="0.49"/>
    <n v="-725.83"/>
    <n v="-2.12"/>
  </r>
  <r>
    <x v="53"/>
    <x v="17"/>
    <s v="SZ159920"/>
    <n v="1.35"/>
    <n v="1.52"/>
    <n v="20800"/>
    <n v="27996.799999999999"/>
    <n v="31564"/>
    <n v="31564"/>
    <n v="31564"/>
    <n v="0"/>
    <n v="0.49"/>
    <n v="-3567.2"/>
    <n v="-11.3"/>
  </r>
  <r>
    <x v="53"/>
    <x v="20"/>
    <s v="SH513030"/>
    <n v="0.86"/>
    <n v="0.96"/>
    <n v="16800"/>
    <n v="14481.6"/>
    <n v="16212"/>
    <n v="16212"/>
    <n v="16212"/>
    <n v="0"/>
    <n v="0.49"/>
    <n v="-1730.4"/>
    <n v="-10.67"/>
  </r>
  <r>
    <x v="53"/>
    <x v="23"/>
    <s v="001593"/>
    <n v="0.77"/>
    <m/>
    <n v="0"/>
    <n v="0"/>
    <n v="0"/>
    <n v="0"/>
    <m/>
    <n v="0"/>
    <m/>
    <n v="0"/>
    <m/>
  </r>
  <r>
    <x v="53"/>
    <x v="21"/>
    <s v="090010"/>
    <n v="1.54"/>
    <m/>
    <n v="0"/>
    <n v="0"/>
    <n v="0"/>
    <n v="0"/>
    <m/>
    <n v="0"/>
    <m/>
    <n v="0"/>
    <m/>
  </r>
  <r>
    <x v="53"/>
    <x v="22"/>
    <s v="007136"/>
    <n v="0.98"/>
    <m/>
    <n v="0"/>
    <n v="0"/>
    <n v="0"/>
    <n v="0"/>
    <m/>
    <n v="0"/>
    <m/>
    <n v="0"/>
    <m/>
  </r>
  <r>
    <x v="54"/>
    <x v="0"/>
    <s v="000478"/>
    <n v="2.04"/>
    <n v="2.19"/>
    <n v="318257.99"/>
    <n v="650551.16"/>
    <n v="696985"/>
    <n v="696985"/>
    <n v="696985"/>
    <n v="0"/>
    <n v="0.48"/>
    <n v="-46433.84"/>
    <n v="-6.66"/>
  </r>
  <r>
    <x v="54"/>
    <x v="2"/>
    <s v="100032"/>
    <n v="0.96"/>
    <n v="1.04"/>
    <n v="599595.05000000005"/>
    <n v="574412.06000000006"/>
    <n v="625378"/>
    <n v="625378"/>
    <n v="625378"/>
    <n v="0"/>
    <n v="0.48"/>
    <n v="-50965.94"/>
    <n v="-8.15"/>
  </r>
  <r>
    <x v="54"/>
    <x v="3"/>
    <s v="001180"/>
    <n v="0.99"/>
    <n v="0.84"/>
    <n v="569486.28"/>
    <n v="564588.69999999995"/>
    <n v="480892"/>
    <n v="480892"/>
    <n v="480892"/>
    <n v="0"/>
    <n v="0.48"/>
    <n v="83696.7"/>
    <n v="17.399999999999999"/>
  </r>
  <r>
    <x v="54"/>
    <x v="1"/>
    <s v="000968"/>
    <n v="1.03"/>
    <n v="1.03"/>
    <n v="503916.35"/>
    <n v="517270.13"/>
    <n v="519432.3"/>
    <n v="519432.3"/>
    <n v="519432.3"/>
    <n v="0"/>
    <n v="0.48"/>
    <n v="-2162.17"/>
    <n v="-0.42"/>
  </r>
  <r>
    <x v="54"/>
    <x v="5"/>
    <s v="001064"/>
    <n v="0.57999999999999996"/>
    <n v="0.63"/>
    <n v="500738.78"/>
    <n v="289777.53000000003"/>
    <n v="313407.40000000002"/>
    <n v="313407.40000000002"/>
    <n v="313407.40000000002"/>
    <n v="0"/>
    <n v="0.48"/>
    <n v="-23629.87"/>
    <n v="-7.54"/>
  </r>
  <r>
    <x v="54"/>
    <x v="6"/>
    <s v="310318"/>
    <n v="2.5299999999999998"/>
    <n v="2.33"/>
    <n v="94044.45"/>
    <n v="237913.65"/>
    <n v="218901"/>
    <n v="218901"/>
    <n v="218901"/>
    <n v="0"/>
    <n v="0.48"/>
    <n v="19012.650000000001"/>
    <n v="8.69"/>
  </r>
  <r>
    <x v="54"/>
    <x v="4"/>
    <s v="SH512980"/>
    <n v="0.83"/>
    <n v="0.88"/>
    <n v="281400"/>
    <n v="232717.8"/>
    <n v="247576.56"/>
    <n v="247576.56"/>
    <n v="247576.56"/>
    <n v="0"/>
    <n v="0.48"/>
    <n v="-14858.76"/>
    <n v="-6"/>
  </r>
  <r>
    <x v="54"/>
    <x v="11"/>
    <s v="166005"/>
    <n v="1.57"/>
    <n v="1.66"/>
    <n v="144422.85"/>
    <n v="226787.20000000001"/>
    <n v="239406"/>
    <n v="239406"/>
    <n v="239406"/>
    <n v="0"/>
    <n v="0.48"/>
    <n v="-12618.8"/>
    <n v="-5.27"/>
  </r>
  <r>
    <x v="54"/>
    <x v="12"/>
    <s v="519069"/>
    <n v="2.66"/>
    <n v="2.5499999999999998"/>
    <n v="84189.1"/>
    <n v="223858.82"/>
    <n v="214505"/>
    <n v="214505"/>
    <n v="214505"/>
    <n v="0"/>
    <n v="0.48"/>
    <n v="9353.82"/>
    <n v="4.3600000000000003"/>
  </r>
  <r>
    <x v="54"/>
    <x v="8"/>
    <s v="340001"/>
    <n v="1.22"/>
    <n v="1.1499999999999999"/>
    <n v="181078.46"/>
    <n v="221766.79"/>
    <n v="207667"/>
    <n v="207667"/>
    <n v="207667"/>
    <n v="0"/>
    <n v="0.48"/>
    <n v="14099.79"/>
    <n v="6.79"/>
  </r>
  <r>
    <x v="54"/>
    <x v="9"/>
    <s v="110022"/>
    <n v="2.93"/>
    <n v="2.68"/>
    <n v="68984.13"/>
    <n v="202054.52"/>
    <n v="217014"/>
    <n v="185038.68"/>
    <n v="185038.68"/>
    <n v="31975.32"/>
    <n v="0.64"/>
    <n v="17015.84"/>
    <n v="9.1999999999999993"/>
  </r>
  <r>
    <x v="54"/>
    <x v="14"/>
    <s v="001469"/>
    <n v="1.01"/>
    <n v="1.06"/>
    <n v="181175.89"/>
    <n v="183005.77"/>
    <n v="192821"/>
    <n v="192821"/>
    <n v="192821"/>
    <n v="0"/>
    <n v="0.48"/>
    <n v="-9815.23"/>
    <n v="-5.09"/>
  </r>
  <r>
    <x v="54"/>
    <x v="18"/>
    <s v="110027"/>
    <n v="1.78"/>
    <n v="1.66"/>
    <n v="92953.9"/>
    <n v="165457.94"/>
    <n v="153980.29999999999"/>
    <n v="153980.29999999999"/>
    <n v="153980.29999999999"/>
    <n v="0"/>
    <n v="0.48"/>
    <n v="11477.64"/>
    <n v="7.45"/>
  </r>
  <r>
    <x v="54"/>
    <x v="7"/>
    <s v="SH510900"/>
    <n v="1.1299999999999999"/>
    <n v="1.21"/>
    <n v="142200"/>
    <n v="161112.6"/>
    <n v="172687.68"/>
    <n v="172687.68"/>
    <n v="172687.68"/>
    <n v="0"/>
    <n v="0.48"/>
    <n v="-11575.08"/>
    <n v="-6.7"/>
  </r>
  <r>
    <x v="54"/>
    <x v="10"/>
    <s v="SZ159915"/>
    <n v="1.94"/>
    <n v="1.62"/>
    <n v="72800"/>
    <n v="141450.4"/>
    <n v="117972.4"/>
    <n v="117972.4"/>
    <n v="117972.4"/>
    <n v="0"/>
    <n v="0.48"/>
    <n v="23478"/>
    <n v="19.899999999999999"/>
  </r>
  <r>
    <x v="54"/>
    <x v="13"/>
    <s v="SH510050"/>
    <n v="2.75"/>
    <n v="2.87"/>
    <n v="26300"/>
    <n v="72406.53"/>
    <n v="75481"/>
    <n v="75481"/>
    <n v="75481"/>
    <n v="0"/>
    <n v="0.48"/>
    <n v="-3074.47"/>
    <n v="-4.07"/>
  </r>
  <r>
    <x v="54"/>
    <x v="15"/>
    <s v="502010"/>
    <n v="1.03"/>
    <n v="1.1499999999999999"/>
    <n v="55022.27"/>
    <n v="56887.519999999997"/>
    <n v="63090"/>
    <n v="63090"/>
    <n v="63090"/>
    <n v="0"/>
    <n v="0.48"/>
    <n v="-6202.48"/>
    <n v="-9.83"/>
  </r>
  <r>
    <x v="54"/>
    <x v="19"/>
    <s v="000614"/>
    <n v="1.04"/>
    <n v="0.97"/>
    <n v="41946.89"/>
    <n v="43666.71"/>
    <n v="40889"/>
    <n v="40889"/>
    <n v="40889"/>
    <n v="0"/>
    <n v="0.48"/>
    <n v="2777.71"/>
    <n v="6.79"/>
  </r>
  <r>
    <x v="54"/>
    <x v="24"/>
    <s v="SZ162411"/>
    <n v="0.25"/>
    <n v="0.37"/>
    <n v="165000"/>
    <n v="41580"/>
    <n v="61487.29"/>
    <n v="61487.29"/>
    <n v="61487.29"/>
    <n v="0"/>
    <n v="0.78"/>
    <n v="-19907.29"/>
    <n v="-32.380000000000003"/>
  </r>
  <r>
    <x v="54"/>
    <x v="16"/>
    <s v="161017"/>
    <n v="1.76"/>
    <n v="1.77"/>
    <n v="19368.73"/>
    <n v="34108.33"/>
    <n v="34195"/>
    <n v="34195"/>
    <n v="34195"/>
    <n v="0"/>
    <n v="0.48"/>
    <n v="-86.67"/>
    <n v="-0.25"/>
  </r>
  <r>
    <x v="54"/>
    <x v="17"/>
    <s v="SZ159920"/>
    <n v="1.36"/>
    <n v="1.52"/>
    <n v="20800"/>
    <n v="28246.400000000001"/>
    <n v="31564"/>
    <n v="31564"/>
    <n v="31564"/>
    <n v="0"/>
    <n v="0.48"/>
    <n v="-3317.6"/>
    <n v="-10.51"/>
  </r>
  <r>
    <x v="54"/>
    <x v="20"/>
    <s v="SH513030"/>
    <n v="0.87"/>
    <n v="0.96"/>
    <n v="16800"/>
    <n v="14666.4"/>
    <n v="16212"/>
    <n v="16212"/>
    <n v="16212"/>
    <n v="0"/>
    <n v="0.48"/>
    <n v="-1545.6"/>
    <n v="-9.5299999999999994"/>
  </r>
  <r>
    <x v="54"/>
    <x v="23"/>
    <s v="001593"/>
    <n v="0.79"/>
    <m/>
    <n v="0"/>
    <n v="0"/>
    <n v="0"/>
    <n v="0"/>
    <m/>
    <n v="0"/>
    <m/>
    <n v="0"/>
    <m/>
  </r>
  <r>
    <x v="54"/>
    <x v="21"/>
    <s v="090010"/>
    <n v="1.55"/>
    <m/>
    <n v="0"/>
    <n v="0"/>
    <n v="0"/>
    <n v="0"/>
    <m/>
    <n v="0"/>
    <m/>
    <n v="0"/>
    <m/>
  </r>
  <r>
    <x v="54"/>
    <x v="22"/>
    <s v="007136"/>
    <n v="0.99"/>
    <m/>
    <n v="0"/>
    <n v="0"/>
    <n v="0"/>
    <n v="0"/>
    <m/>
    <n v="0"/>
    <m/>
    <n v="0"/>
    <m/>
  </r>
  <r>
    <x v="55"/>
    <x v="0"/>
    <s v="000478"/>
    <n v="2.0299999999999998"/>
    <n v="2.19"/>
    <n v="318257.99"/>
    <n v="646923.02"/>
    <n v="696985"/>
    <n v="696985"/>
    <n v="696985"/>
    <n v="0"/>
    <n v="0.47"/>
    <n v="-50061.98"/>
    <n v="-7.18"/>
  </r>
  <r>
    <x v="55"/>
    <x v="2"/>
    <s v="100032"/>
    <n v="0.95"/>
    <n v="1.04"/>
    <n v="599595.05000000005"/>
    <n v="572013.68000000005"/>
    <n v="625378"/>
    <n v="625378"/>
    <n v="625378"/>
    <n v="0"/>
    <n v="0.47"/>
    <n v="-53364.32"/>
    <n v="-8.5299999999999994"/>
  </r>
  <r>
    <x v="55"/>
    <x v="3"/>
    <s v="001180"/>
    <n v="0.99"/>
    <n v="0.84"/>
    <n v="569486.28"/>
    <n v="562766.34"/>
    <n v="480892"/>
    <n v="480892"/>
    <n v="480892"/>
    <n v="0"/>
    <n v="0.47"/>
    <n v="81874.34"/>
    <n v="17.03"/>
  </r>
  <r>
    <x v="55"/>
    <x v="1"/>
    <s v="000968"/>
    <n v="1.03"/>
    <n v="1.03"/>
    <n v="503916.35"/>
    <n v="517421.31"/>
    <n v="519432.3"/>
    <n v="519432.3"/>
    <n v="519432.3"/>
    <n v="0"/>
    <n v="0.47"/>
    <n v="-2010.99"/>
    <n v="-0.39"/>
  </r>
  <r>
    <x v="55"/>
    <x v="5"/>
    <s v="001064"/>
    <n v="0.56999999999999995"/>
    <n v="0.63"/>
    <n v="500738.78"/>
    <n v="284569.84999999998"/>
    <n v="313407.40000000002"/>
    <n v="313407.40000000002"/>
    <n v="313407.40000000002"/>
    <n v="0"/>
    <n v="0.47"/>
    <n v="-28837.55"/>
    <n v="-9.1999999999999993"/>
  </r>
  <r>
    <x v="55"/>
    <x v="6"/>
    <s v="310318"/>
    <n v="2.5"/>
    <n v="2.33"/>
    <n v="94044.45"/>
    <n v="235581.35"/>
    <n v="218901"/>
    <n v="218901"/>
    <n v="218901"/>
    <n v="0"/>
    <n v="0.47"/>
    <n v="16680.349999999999"/>
    <n v="7.62"/>
  </r>
  <r>
    <x v="55"/>
    <x v="4"/>
    <s v="SH512980"/>
    <n v="0.81"/>
    <n v="0.88"/>
    <n v="281400"/>
    <n v="228778.2"/>
    <n v="247576.56"/>
    <n v="247576.56"/>
    <n v="247576.56"/>
    <n v="0"/>
    <n v="0.47"/>
    <n v="-18798.36"/>
    <n v="-7.59"/>
  </r>
  <r>
    <x v="55"/>
    <x v="12"/>
    <s v="519069"/>
    <n v="2.67"/>
    <n v="2.5499999999999998"/>
    <n v="84189.1"/>
    <n v="224363.95"/>
    <n v="214505"/>
    <n v="214505"/>
    <n v="214505"/>
    <n v="0"/>
    <n v="0.47"/>
    <n v="9858.9500000000007"/>
    <n v="4.5999999999999996"/>
  </r>
  <r>
    <x v="55"/>
    <x v="11"/>
    <s v="166005"/>
    <n v="1.53"/>
    <n v="1.66"/>
    <n v="144422.85"/>
    <n v="221140.27"/>
    <n v="239406"/>
    <n v="239406"/>
    <n v="239406"/>
    <n v="0"/>
    <n v="0.47"/>
    <n v="-18265.73"/>
    <n v="-7.63"/>
  </r>
  <r>
    <x v="55"/>
    <x v="8"/>
    <s v="340001"/>
    <n v="1.22"/>
    <n v="1.1499999999999999"/>
    <n v="181078.46"/>
    <n v="220499.24"/>
    <n v="207667"/>
    <n v="207667"/>
    <n v="207667"/>
    <n v="0"/>
    <n v="0.47"/>
    <n v="12832.24"/>
    <n v="6.18"/>
  </r>
  <r>
    <x v="55"/>
    <x v="9"/>
    <s v="110022"/>
    <n v="2.98"/>
    <n v="2.68"/>
    <n v="68984.13"/>
    <n v="205848.64"/>
    <n v="217014"/>
    <n v="185038.68"/>
    <n v="185038.68"/>
    <n v="31975.32"/>
    <n v="0.63"/>
    <n v="20809.96"/>
    <n v="11.25"/>
  </r>
  <r>
    <x v="55"/>
    <x v="14"/>
    <s v="001469"/>
    <n v="0.99"/>
    <n v="1.06"/>
    <n v="181175.89"/>
    <n v="179092.37"/>
    <n v="192821"/>
    <n v="192821"/>
    <n v="192821"/>
    <n v="0"/>
    <n v="0.47"/>
    <n v="-13728.63"/>
    <n v="-7.12"/>
  </r>
  <r>
    <x v="55"/>
    <x v="18"/>
    <s v="110027"/>
    <n v="1.78"/>
    <n v="1.66"/>
    <n v="92953.9"/>
    <n v="165179.07999999999"/>
    <n v="153980.29999999999"/>
    <n v="153980.29999999999"/>
    <n v="153980.29999999999"/>
    <n v="0"/>
    <n v="0.47"/>
    <n v="11198.78"/>
    <n v="7.27"/>
  </r>
  <r>
    <x v="55"/>
    <x v="7"/>
    <s v="SH510900"/>
    <n v="1.1200000000000001"/>
    <n v="1.21"/>
    <n v="142200"/>
    <n v="159264"/>
    <n v="172687.68"/>
    <n v="172687.68"/>
    <n v="172687.68"/>
    <n v="0"/>
    <n v="0.47"/>
    <n v="-13423.68"/>
    <n v="-7.77"/>
  </r>
  <r>
    <x v="55"/>
    <x v="10"/>
    <s v="SZ159915"/>
    <n v="1.93"/>
    <n v="1.62"/>
    <n v="72800"/>
    <n v="140504"/>
    <n v="117972.4"/>
    <n v="117972.4"/>
    <n v="117972.4"/>
    <n v="0"/>
    <n v="0.47"/>
    <n v="22531.599999999999"/>
    <n v="19.100000000000001"/>
  </r>
  <r>
    <x v="55"/>
    <x v="13"/>
    <s v="SH510050"/>
    <n v="2.73"/>
    <n v="2.87"/>
    <n v="26300"/>
    <n v="71680.649999999994"/>
    <n v="75481"/>
    <n v="75481"/>
    <n v="75481"/>
    <n v="0"/>
    <n v="0.47"/>
    <n v="-3800.35"/>
    <n v="-5.03"/>
  </r>
  <r>
    <x v="55"/>
    <x v="15"/>
    <s v="502010"/>
    <n v="1"/>
    <n v="1.1499999999999999"/>
    <n v="55022.27"/>
    <n v="55071.79"/>
    <n v="63090"/>
    <n v="63090"/>
    <n v="63090"/>
    <n v="0"/>
    <n v="0.47"/>
    <n v="-8018.21"/>
    <n v="-12.71"/>
  </r>
  <r>
    <x v="55"/>
    <x v="19"/>
    <s v="000614"/>
    <n v="1.01"/>
    <n v="0.97"/>
    <n v="41946.89"/>
    <n v="42240.52"/>
    <n v="40889"/>
    <n v="40889"/>
    <n v="40889"/>
    <n v="0"/>
    <n v="0.47"/>
    <n v="1351.52"/>
    <n v="3.31"/>
  </r>
  <r>
    <x v="55"/>
    <x v="24"/>
    <s v="SZ162411"/>
    <n v="0.25"/>
    <n v="0.37"/>
    <n v="165000"/>
    <n v="40590"/>
    <n v="61487.29"/>
    <n v="61487.29"/>
    <n v="61487.29"/>
    <n v="0"/>
    <n v="0.76"/>
    <n v="-20897.29"/>
    <n v="-33.99"/>
  </r>
  <r>
    <x v="55"/>
    <x v="16"/>
    <s v="161017"/>
    <n v="1.75"/>
    <n v="1.77"/>
    <n v="19368.73"/>
    <n v="33875.910000000003"/>
    <n v="34195"/>
    <n v="34195"/>
    <n v="34195"/>
    <n v="0"/>
    <n v="0.47"/>
    <n v="-319.08999999999997"/>
    <n v="-0.93"/>
  </r>
  <r>
    <x v="55"/>
    <x v="17"/>
    <s v="SZ159920"/>
    <n v="1.34"/>
    <n v="1.52"/>
    <n v="20800"/>
    <n v="27892.799999999999"/>
    <n v="31564"/>
    <n v="31564"/>
    <n v="31564"/>
    <n v="0"/>
    <n v="0.47"/>
    <n v="-3671.2"/>
    <n v="-11.63"/>
  </r>
  <r>
    <x v="55"/>
    <x v="20"/>
    <s v="SH513030"/>
    <n v="0.85"/>
    <n v="0.96"/>
    <n v="16800"/>
    <n v="14212.8"/>
    <n v="16212"/>
    <n v="16212"/>
    <n v="16212"/>
    <n v="0"/>
    <n v="0.47"/>
    <n v="-1999.2"/>
    <n v="-12.33"/>
  </r>
  <r>
    <x v="55"/>
    <x v="21"/>
    <s v="090010"/>
    <n v="1.54"/>
    <m/>
    <n v="0"/>
    <n v="0"/>
    <n v="0"/>
    <n v="0"/>
    <m/>
    <n v="0"/>
    <m/>
    <n v="0"/>
    <m/>
  </r>
  <r>
    <x v="55"/>
    <x v="22"/>
    <s v="007136"/>
    <n v="0.98"/>
    <m/>
    <n v="0"/>
    <n v="0"/>
    <n v="0"/>
    <n v="0"/>
    <m/>
    <n v="0"/>
    <m/>
    <n v="0"/>
    <m/>
  </r>
  <r>
    <x v="55"/>
    <x v="23"/>
    <s v="001593"/>
    <n v="0.78"/>
    <m/>
    <n v="0"/>
    <n v="0"/>
    <n v="0"/>
    <n v="0"/>
    <m/>
    <n v="0"/>
    <m/>
    <n v="0"/>
    <m/>
  </r>
  <r>
    <x v="56"/>
    <x v="0"/>
    <s v="000478"/>
    <n v="2.0699999999999998"/>
    <n v="2.19"/>
    <n v="318257.99"/>
    <n v="659144.12"/>
    <n v="696985"/>
    <n v="696985"/>
    <n v="696985"/>
    <n v="0"/>
    <n v="0.46"/>
    <n v="-37840.879999999997"/>
    <n v="-5.43"/>
  </r>
  <r>
    <x v="56"/>
    <x v="2"/>
    <s v="100032"/>
    <n v="0.97"/>
    <n v="1.04"/>
    <n v="599595.05000000005"/>
    <n v="582806.39"/>
    <n v="625378"/>
    <n v="625378"/>
    <n v="625378"/>
    <n v="0"/>
    <n v="0.46"/>
    <n v="-42571.61"/>
    <n v="-6.81"/>
  </r>
  <r>
    <x v="56"/>
    <x v="3"/>
    <s v="001180"/>
    <n v="0.98"/>
    <n v="0.84"/>
    <n v="569486.28"/>
    <n v="556786.74"/>
    <n v="480892"/>
    <n v="480892"/>
    <n v="480892"/>
    <n v="0"/>
    <n v="0.46"/>
    <n v="75894.740000000005"/>
    <n v="15.78"/>
  </r>
  <r>
    <x v="56"/>
    <x v="1"/>
    <s v="000968"/>
    <n v="1.04"/>
    <n v="1.03"/>
    <n v="503916.35"/>
    <n v="525232.01"/>
    <n v="519432.3"/>
    <n v="519432.3"/>
    <n v="519432.3"/>
    <n v="0"/>
    <n v="0.46"/>
    <n v="5799.71"/>
    <n v="1.1200000000000001"/>
  </r>
  <r>
    <x v="56"/>
    <x v="5"/>
    <s v="001064"/>
    <n v="0.57999999999999996"/>
    <n v="0.63"/>
    <n v="500738.78"/>
    <n v="291880.63"/>
    <n v="313407.40000000002"/>
    <n v="313407.40000000002"/>
    <n v="313407.40000000002"/>
    <n v="0"/>
    <n v="0.46"/>
    <n v="-21526.77"/>
    <n v="-6.87"/>
  </r>
  <r>
    <x v="56"/>
    <x v="6"/>
    <s v="310318"/>
    <n v="2.59"/>
    <n v="2.33"/>
    <n v="94044.45"/>
    <n v="243340.01"/>
    <n v="218901"/>
    <n v="218901"/>
    <n v="218901"/>
    <n v="0"/>
    <n v="0.46"/>
    <n v="24439.01"/>
    <n v="11.16"/>
  </r>
  <r>
    <x v="56"/>
    <x v="4"/>
    <s v="SH512980"/>
    <n v="0.84"/>
    <n v="0.88"/>
    <n v="281400"/>
    <n v="236094.6"/>
    <n v="247576.56"/>
    <n v="247576.56"/>
    <n v="247576.56"/>
    <n v="0"/>
    <n v="0.46"/>
    <n v="-11481.96"/>
    <n v="-4.6399999999999997"/>
  </r>
  <r>
    <x v="56"/>
    <x v="12"/>
    <s v="519069"/>
    <n v="2.73"/>
    <n v="2.5499999999999998"/>
    <n v="84189.1"/>
    <n v="230088.81"/>
    <n v="214505"/>
    <n v="214505"/>
    <n v="214505"/>
    <n v="0"/>
    <n v="0.46"/>
    <n v="15583.81"/>
    <n v="7.26"/>
  </r>
  <r>
    <x v="56"/>
    <x v="11"/>
    <s v="166005"/>
    <n v="1.57"/>
    <n v="1.66"/>
    <n v="144422.85"/>
    <n v="226585.01"/>
    <n v="239406"/>
    <n v="239406"/>
    <n v="239406"/>
    <n v="0"/>
    <n v="0.46"/>
    <n v="-12820.99"/>
    <n v="-5.36"/>
  </r>
  <r>
    <x v="56"/>
    <x v="8"/>
    <s v="340001"/>
    <n v="1.24"/>
    <n v="1.1499999999999999"/>
    <n v="181078.46"/>
    <n v="223776.76"/>
    <n v="207667"/>
    <n v="207667"/>
    <n v="207667"/>
    <n v="0"/>
    <n v="0.46"/>
    <n v="16109.76"/>
    <n v="7.76"/>
  </r>
  <r>
    <x v="56"/>
    <x v="9"/>
    <s v="110022"/>
    <n v="3"/>
    <n v="2.68"/>
    <n v="68984.13"/>
    <n v="206745.44"/>
    <n v="217014"/>
    <n v="185038.68"/>
    <n v="185038.68"/>
    <n v="31975.32"/>
    <n v="0.62"/>
    <n v="21706.76"/>
    <n v="11.73"/>
  </r>
  <r>
    <x v="56"/>
    <x v="14"/>
    <s v="001469"/>
    <n v="1.03"/>
    <n v="1.06"/>
    <n v="181175.89"/>
    <n v="186357.52"/>
    <n v="192821"/>
    <n v="192821"/>
    <n v="192821"/>
    <n v="0"/>
    <n v="0.46"/>
    <n v="-6463.48"/>
    <n v="-3.35"/>
  </r>
  <r>
    <x v="56"/>
    <x v="18"/>
    <s v="110027"/>
    <n v="1.8"/>
    <n v="1.66"/>
    <n v="92953.9"/>
    <n v="167317.01999999999"/>
    <n v="153980.29999999999"/>
    <n v="153980.29999999999"/>
    <n v="153980.29999999999"/>
    <n v="0"/>
    <n v="0.46"/>
    <n v="13336.72"/>
    <n v="8.66"/>
  </r>
  <r>
    <x v="56"/>
    <x v="7"/>
    <s v="SH510900"/>
    <n v="1.18"/>
    <n v="1.21"/>
    <n v="142200"/>
    <n v="167085"/>
    <n v="172687.68"/>
    <n v="172687.68"/>
    <n v="172687.68"/>
    <n v="0"/>
    <n v="0.46"/>
    <n v="-5602.68"/>
    <n v="-3.24"/>
  </r>
  <r>
    <x v="56"/>
    <x v="10"/>
    <s v="SZ159915"/>
    <n v="1.99"/>
    <n v="1.62"/>
    <n v="72800"/>
    <n v="145090.4"/>
    <n v="117972.4"/>
    <n v="117972.4"/>
    <n v="117972.4"/>
    <n v="0"/>
    <n v="0.46"/>
    <n v="27118"/>
    <n v="22.99"/>
  </r>
  <r>
    <x v="56"/>
    <x v="13"/>
    <s v="SH510050"/>
    <n v="2.81"/>
    <n v="2.87"/>
    <n v="26300"/>
    <n v="73934.559999999998"/>
    <n v="75481"/>
    <n v="75481"/>
    <n v="75481"/>
    <n v="0"/>
    <n v="0.46"/>
    <n v="-1546.44"/>
    <n v="-2.0499999999999998"/>
  </r>
  <r>
    <x v="56"/>
    <x v="15"/>
    <s v="502010"/>
    <n v="1.04"/>
    <n v="1.1499999999999999"/>
    <n v="55022.27"/>
    <n v="56981.06"/>
    <n v="63090"/>
    <n v="63090"/>
    <n v="63090"/>
    <n v="0"/>
    <n v="0.46"/>
    <n v="-6108.94"/>
    <n v="-9.68"/>
  </r>
  <r>
    <x v="56"/>
    <x v="24"/>
    <s v="SZ162411"/>
    <n v="0.28000000000000003"/>
    <n v="0.37"/>
    <n v="165000"/>
    <n v="46200"/>
    <n v="61487.29"/>
    <n v="61487.29"/>
    <n v="61487.29"/>
    <n v="0"/>
    <n v="0.74"/>
    <n v="-15287.29"/>
    <n v="-24.86"/>
  </r>
  <r>
    <x v="56"/>
    <x v="19"/>
    <s v="000614"/>
    <n v="1.06"/>
    <n v="0.97"/>
    <n v="41946.89"/>
    <n v="44463.7"/>
    <n v="40889"/>
    <n v="40889"/>
    <n v="40889"/>
    <n v="0"/>
    <n v="0.46"/>
    <n v="3574.7"/>
    <n v="8.74"/>
  </r>
  <r>
    <x v="56"/>
    <x v="16"/>
    <s v="161017"/>
    <n v="1.78"/>
    <n v="1.77"/>
    <n v="19368.73"/>
    <n v="34398.86"/>
    <n v="34195"/>
    <n v="34195"/>
    <n v="34195"/>
    <n v="0"/>
    <n v="0.46"/>
    <n v="203.86"/>
    <n v="0.6"/>
  </r>
  <r>
    <x v="56"/>
    <x v="17"/>
    <s v="SZ159920"/>
    <n v="1.4"/>
    <n v="1.52"/>
    <n v="20800"/>
    <n v="29078.400000000001"/>
    <n v="31564"/>
    <n v="31564"/>
    <n v="31564"/>
    <n v="0"/>
    <n v="0.46"/>
    <n v="-2485.6"/>
    <n v="-7.87"/>
  </r>
  <r>
    <x v="56"/>
    <x v="20"/>
    <s v="SH513030"/>
    <n v="0.92"/>
    <n v="0.96"/>
    <n v="16800"/>
    <n v="15388.8"/>
    <n v="16212"/>
    <n v="16212"/>
    <n v="16212"/>
    <n v="0"/>
    <n v="0.46"/>
    <n v="-823.2"/>
    <n v="-5.08"/>
  </r>
  <r>
    <x v="56"/>
    <x v="21"/>
    <s v="090010"/>
    <n v="1.57"/>
    <m/>
    <n v="0"/>
    <n v="0"/>
    <n v="0"/>
    <n v="0"/>
    <m/>
    <n v="0"/>
    <m/>
    <n v="0"/>
    <m/>
  </r>
  <r>
    <x v="56"/>
    <x v="22"/>
    <s v="007136"/>
    <n v="1.01"/>
    <m/>
    <n v="0"/>
    <n v="0"/>
    <n v="0"/>
    <n v="0"/>
    <m/>
    <n v="0"/>
    <m/>
    <n v="0"/>
    <m/>
  </r>
  <r>
    <x v="56"/>
    <x v="23"/>
    <s v="001593"/>
    <n v="0.81"/>
    <m/>
    <n v="0"/>
    <n v="0"/>
    <n v="0"/>
    <n v="0"/>
    <m/>
    <n v="0"/>
    <m/>
    <n v="0"/>
    <m/>
  </r>
  <r>
    <x v="57"/>
    <x v="0"/>
    <s v="000478"/>
    <n v="2.11"/>
    <n v="2.19"/>
    <n v="318257.99"/>
    <n v="672924.69"/>
    <n v="696985"/>
    <n v="696985"/>
    <n v="696985"/>
    <n v="0"/>
    <n v="0.45"/>
    <n v="-24060.31"/>
    <n v="-3.45"/>
  </r>
  <r>
    <x v="57"/>
    <x v="2"/>
    <s v="100032"/>
    <n v="0.98"/>
    <n v="1.04"/>
    <n v="599595.05000000005"/>
    <n v="588802.34"/>
    <n v="625378"/>
    <n v="625378"/>
    <n v="625378"/>
    <n v="0"/>
    <n v="0.45"/>
    <n v="-36575.660000000003"/>
    <n v="-5.85"/>
  </r>
  <r>
    <x v="57"/>
    <x v="3"/>
    <s v="001180"/>
    <n v="1.01"/>
    <n v="0.84"/>
    <n v="569486.28"/>
    <n v="572732.35"/>
    <n v="480892"/>
    <n v="480892"/>
    <n v="480892"/>
    <n v="0"/>
    <n v="0.45"/>
    <n v="91840.35"/>
    <n v="19.100000000000001"/>
  </r>
  <r>
    <x v="57"/>
    <x v="1"/>
    <s v="000968"/>
    <n v="1.06"/>
    <n v="1.03"/>
    <n v="503916.35"/>
    <n v="534856.81000000006"/>
    <n v="519432.3"/>
    <n v="519432.3"/>
    <n v="519432.3"/>
    <n v="0"/>
    <n v="0.45"/>
    <n v="15424.51"/>
    <n v="2.97"/>
  </r>
  <r>
    <x v="57"/>
    <x v="5"/>
    <s v="001064"/>
    <n v="0.6"/>
    <n v="0.63"/>
    <n v="500738.78"/>
    <n v="298039.71999999997"/>
    <n v="313407.40000000002"/>
    <n v="313407.40000000002"/>
    <n v="313407.40000000002"/>
    <n v="0"/>
    <n v="0.45"/>
    <n v="-15367.68"/>
    <n v="-4.9000000000000004"/>
  </r>
  <r>
    <x v="57"/>
    <x v="6"/>
    <s v="310318"/>
    <n v="2.62"/>
    <n v="2.33"/>
    <n v="94044.45"/>
    <n v="245982.66"/>
    <n v="218901"/>
    <n v="218901"/>
    <n v="218901"/>
    <n v="0"/>
    <n v="0.45"/>
    <n v="27081.66"/>
    <n v="12.37"/>
  </r>
  <r>
    <x v="57"/>
    <x v="4"/>
    <s v="SH512980"/>
    <n v="0.86"/>
    <n v="0.88"/>
    <n v="281400"/>
    <n v="242285.4"/>
    <n v="247576.56"/>
    <n v="247576.56"/>
    <n v="247576.56"/>
    <n v="0"/>
    <n v="0.45"/>
    <n v="-5291.16"/>
    <n v="-2.14"/>
  </r>
  <r>
    <x v="57"/>
    <x v="12"/>
    <s v="519069"/>
    <n v="2.77"/>
    <n v="2.5499999999999998"/>
    <n v="84189.1"/>
    <n v="233456.37"/>
    <n v="214505"/>
    <n v="214505"/>
    <n v="214505"/>
    <n v="0"/>
    <n v="0.45"/>
    <n v="18951.37"/>
    <n v="8.83"/>
  </r>
  <r>
    <x v="57"/>
    <x v="11"/>
    <s v="166005"/>
    <n v="1.58"/>
    <n v="1.66"/>
    <n v="144422.85"/>
    <n v="228679.14"/>
    <n v="239406"/>
    <n v="239406"/>
    <n v="239406"/>
    <n v="0"/>
    <n v="0.45"/>
    <n v="-10726.86"/>
    <n v="-4.4800000000000004"/>
  </r>
  <r>
    <x v="57"/>
    <x v="8"/>
    <s v="340001"/>
    <n v="1.24"/>
    <n v="1.1499999999999999"/>
    <n v="181078.46"/>
    <n v="224645.94"/>
    <n v="207667"/>
    <n v="207667"/>
    <n v="207667"/>
    <n v="0"/>
    <n v="0.45"/>
    <n v="16978.939999999999"/>
    <n v="8.18"/>
  </r>
  <r>
    <x v="57"/>
    <x v="9"/>
    <s v="110022"/>
    <n v="3.07"/>
    <n v="2.68"/>
    <n v="68984.13"/>
    <n v="211919.25"/>
    <n v="217014"/>
    <n v="185038.68"/>
    <n v="185038.68"/>
    <n v="31975.32"/>
    <n v="0.61"/>
    <n v="26880.57"/>
    <n v="14.53"/>
  </r>
  <r>
    <x v="57"/>
    <x v="14"/>
    <s v="001469"/>
    <n v="1.03"/>
    <n v="1.06"/>
    <n v="181175.89"/>
    <n v="186230.7"/>
    <n v="192821"/>
    <n v="192821"/>
    <n v="192821"/>
    <n v="0"/>
    <n v="0.45"/>
    <n v="-6590.3"/>
    <n v="-3.42"/>
  </r>
  <r>
    <x v="57"/>
    <x v="18"/>
    <s v="110027"/>
    <n v="1.8"/>
    <n v="1.66"/>
    <n v="92953.9"/>
    <n v="166945.20000000001"/>
    <n v="153980.29999999999"/>
    <n v="153980.29999999999"/>
    <n v="153980.29999999999"/>
    <n v="0"/>
    <n v="0.45"/>
    <n v="12964.9"/>
    <n v="8.42"/>
  </r>
  <r>
    <x v="57"/>
    <x v="7"/>
    <s v="SH510900"/>
    <n v="1.1399999999999999"/>
    <n v="1.21"/>
    <n v="142200"/>
    <n v="162392.4"/>
    <n v="172687.68"/>
    <n v="172687.68"/>
    <n v="172687.68"/>
    <n v="0"/>
    <n v="0.45"/>
    <n v="-10295.280000000001"/>
    <n v="-5.96"/>
  </r>
  <r>
    <x v="57"/>
    <x v="10"/>
    <s v="SZ159915"/>
    <n v="2.04"/>
    <n v="1.62"/>
    <n v="72800"/>
    <n v="148657.60000000001"/>
    <n v="117972.4"/>
    <n v="117972.4"/>
    <n v="117972.4"/>
    <n v="0"/>
    <n v="0.45"/>
    <n v="30685.200000000001"/>
    <n v="26.01"/>
  </r>
  <r>
    <x v="57"/>
    <x v="13"/>
    <s v="SH510050"/>
    <n v="2.82"/>
    <n v="2.87"/>
    <n v="26300"/>
    <n v="74221.23"/>
    <n v="75481"/>
    <n v="75481"/>
    <n v="75481"/>
    <n v="0"/>
    <n v="0.45"/>
    <n v="-1259.77"/>
    <n v="-1.67"/>
  </r>
  <r>
    <x v="57"/>
    <x v="15"/>
    <s v="502010"/>
    <n v="1.05"/>
    <n v="1.1499999999999999"/>
    <n v="55022.27"/>
    <n v="57756.88"/>
    <n v="63090"/>
    <n v="63090"/>
    <n v="63090"/>
    <n v="0"/>
    <n v="0.45"/>
    <n v="-5333.12"/>
    <n v="-8.4499999999999993"/>
  </r>
  <r>
    <x v="57"/>
    <x v="19"/>
    <s v="000614"/>
    <n v="1.06"/>
    <n v="0.97"/>
    <n v="41946.89"/>
    <n v="44589.54"/>
    <n v="40889"/>
    <n v="40889"/>
    <n v="40889"/>
    <n v="0"/>
    <n v="0.45"/>
    <n v="3700.54"/>
    <n v="9.0500000000000007"/>
  </r>
  <r>
    <x v="57"/>
    <x v="24"/>
    <s v="SZ162411"/>
    <n v="0.27"/>
    <n v="0.37"/>
    <n v="165000"/>
    <n v="44550"/>
    <n v="61487.29"/>
    <n v="61487.29"/>
    <n v="61487.29"/>
    <n v="0"/>
    <n v="0.72"/>
    <n v="-16937.29"/>
    <n v="-27.55"/>
  </r>
  <r>
    <x v="57"/>
    <x v="16"/>
    <s v="161017"/>
    <n v="1.81"/>
    <n v="1.77"/>
    <n v="19368.73"/>
    <n v="35134.879999999997"/>
    <n v="34195"/>
    <n v="34195"/>
    <n v="34195"/>
    <n v="0"/>
    <n v="0.45"/>
    <n v="939.88"/>
    <n v="2.75"/>
  </r>
  <r>
    <x v="57"/>
    <x v="17"/>
    <s v="SZ159920"/>
    <n v="1.36"/>
    <n v="1.52"/>
    <n v="20800"/>
    <n v="28204.799999999999"/>
    <n v="31564"/>
    <n v="31564"/>
    <n v="31564"/>
    <n v="0"/>
    <n v="0.45"/>
    <n v="-3359.2"/>
    <n v="-10.64"/>
  </r>
  <r>
    <x v="57"/>
    <x v="20"/>
    <s v="SH513030"/>
    <n v="0.89"/>
    <n v="0.96"/>
    <n v="16800"/>
    <n v="14985.6"/>
    <n v="16212"/>
    <n v="16212"/>
    <n v="16212"/>
    <n v="0"/>
    <n v="0.45"/>
    <n v="-1226.4000000000001"/>
    <n v="-7.56"/>
  </r>
  <r>
    <x v="57"/>
    <x v="21"/>
    <s v="090010"/>
    <n v="1.58"/>
    <m/>
    <n v="0"/>
    <n v="0"/>
    <n v="0"/>
    <n v="0"/>
    <m/>
    <n v="0"/>
    <m/>
    <n v="0"/>
    <m/>
  </r>
  <r>
    <x v="57"/>
    <x v="22"/>
    <s v="007136"/>
    <n v="1.02"/>
    <m/>
    <n v="0"/>
    <n v="0"/>
    <n v="0"/>
    <n v="0"/>
    <m/>
    <n v="0"/>
    <m/>
    <n v="0"/>
    <m/>
  </r>
  <r>
    <x v="57"/>
    <x v="23"/>
    <s v="001593"/>
    <n v="0.83"/>
    <m/>
    <n v="0"/>
    <n v="0"/>
    <n v="0"/>
    <n v="0"/>
    <m/>
    <n v="0"/>
    <m/>
    <n v="0"/>
    <m/>
  </r>
  <r>
    <x v="58"/>
    <x v="0"/>
    <s v="000478"/>
    <n v="2.12"/>
    <n v="2.19"/>
    <n v="318257.99"/>
    <n v="674165.9"/>
    <n v="696985"/>
    <n v="696985"/>
    <n v="696985"/>
    <n v="0"/>
    <n v="0.45"/>
    <n v="-22819.1"/>
    <n v="-3.27"/>
  </r>
  <r>
    <x v="58"/>
    <x v="2"/>
    <s v="100032"/>
    <n v="0.97"/>
    <n v="1.04"/>
    <n v="599595.05000000005"/>
    <n v="580408.01"/>
    <n v="625378"/>
    <n v="625378"/>
    <n v="625378"/>
    <n v="0"/>
    <n v="0.45"/>
    <n v="-44969.99"/>
    <n v="-7.19"/>
  </r>
  <r>
    <x v="58"/>
    <x v="3"/>
    <s v="001180"/>
    <n v="1.01"/>
    <n v="0.84"/>
    <n v="569486.28"/>
    <n v="574782.5"/>
    <n v="480892"/>
    <n v="480892"/>
    <n v="480892"/>
    <n v="0"/>
    <n v="0.45"/>
    <n v="93890.5"/>
    <n v="19.52"/>
  </r>
  <r>
    <x v="58"/>
    <x v="1"/>
    <s v="000968"/>
    <n v="1.06"/>
    <n v="1.03"/>
    <n v="503916.35"/>
    <n v="534604.86"/>
    <n v="519432.3"/>
    <n v="519432.3"/>
    <n v="519432.3"/>
    <n v="0"/>
    <n v="0.45"/>
    <n v="15172.56"/>
    <n v="2.92"/>
  </r>
  <r>
    <x v="58"/>
    <x v="5"/>
    <s v="001064"/>
    <n v="0.59"/>
    <n v="0.63"/>
    <n v="500738.78"/>
    <n v="295636.18"/>
    <n v="313407.40000000002"/>
    <n v="313407.40000000002"/>
    <n v="313407.40000000002"/>
    <n v="0"/>
    <n v="0.45"/>
    <n v="-17771.22"/>
    <n v="-5.67"/>
  </r>
  <r>
    <x v="58"/>
    <x v="6"/>
    <s v="310318"/>
    <n v="2.58"/>
    <n v="2.33"/>
    <n v="94044.45"/>
    <n v="242681.7"/>
    <n v="218901"/>
    <n v="218901"/>
    <n v="218901"/>
    <n v="0"/>
    <n v="0.45"/>
    <n v="23780.7"/>
    <n v="10.86"/>
  </r>
  <r>
    <x v="58"/>
    <x v="4"/>
    <s v="SH512980"/>
    <n v="0.86"/>
    <n v="0.88"/>
    <n v="281400"/>
    <n v="241441.2"/>
    <n v="247576.56"/>
    <n v="247576.56"/>
    <n v="247576.56"/>
    <n v="0"/>
    <n v="0.44"/>
    <n v="-6135.36"/>
    <n v="-2.48"/>
  </r>
  <r>
    <x v="58"/>
    <x v="12"/>
    <s v="519069"/>
    <n v="2.75"/>
    <n v="2.5499999999999998"/>
    <n v="84189.1"/>
    <n v="231520.03"/>
    <n v="214505"/>
    <n v="214505"/>
    <n v="214505"/>
    <n v="0"/>
    <n v="0.45"/>
    <n v="17015.03"/>
    <n v="7.93"/>
  </r>
  <r>
    <x v="58"/>
    <x v="11"/>
    <s v="166005"/>
    <n v="1.56"/>
    <n v="1.66"/>
    <n v="144422.85"/>
    <n v="225516.28"/>
    <n v="239406"/>
    <n v="239406"/>
    <n v="239406"/>
    <n v="0"/>
    <n v="0.45"/>
    <n v="-13889.72"/>
    <n v="-5.8"/>
  </r>
  <r>
    <x v="58"/>
    <x v="8"/>
    <s v="340001"/>
    <n v="1.22"/>
    <n v="1.1499999999999999"/>
    <n v="181078.46"/>
    <n v="220915.72"/>
    <n v="207667"/>
    <n v="207667"/>
    <n v="207667"/>
    <n v="0"/>
    <n v="0.45"/>
    <n v="13248.72"/>
    <n v="6.38"/>
  </r>
  <r>
    <x v="58"/>
    <x v="9"/>
    <s v="110022"/>
    <n v="3.12"/>
    <n v="2.68"/>
    <n v="68984.13"/>
    <n v="214954.55"/>
    <n v="217014"/>
    <n v="185038.68"/>
    <n v="185038.68"/>
    <n v="31975.32"/>
    <n v="0.6"/>
    <n v="29915.87"/>
    <n v="16.170000000000002"/>
  </r>
  <r>
    <x v="58"/>
    <x v="14"/>
    <s v="001469"/>
    <n v="1.01"/>
    <n v="1.06"/>
    <n v="181175.89"/>
    <n v="182734"/>
    <n v="192821"/>
    <n v="192821"/>
    <n v="192821"/>
    <n v="0"/>
    <n v="0.45"/>
    <n v="-10087"/>
    <n v="-5.23"/>
  </r>
  <r>
    <x v="58"/>
    <x v="18"/>
    <s v="110027"/>
    <n v="1.78"/>
    <n v="1.66"/>
    <n v="92953.9"/>
    <n v="165457.94"/>
    <n v="153980.29999999999"/>
    <n v="153980.29999999999"/>
    <n v="153980.29999999999"/>
    <n v="0"/>
    <n v="0.45"/>
    <n v="11477.64"/>
    <n v="7.45"/>
  </r>
  <r>
    <x v="58"/>
    <x v="7"/>
    <s v="SH510900"/>
    <n v="1.1200000000000001"/>
    <n v="1.21"/>
    <n v="142200"/>
    <n v="159975"/>
    <n v="172687.68"/>
    <n v="172687.68"/>
    <n v="172687.68"/>
    <n v="0"/>
    <n v="0.44"/>
    <n v="-12712.68"/>
    <n v="-7.36"/>
  </r>
  <r>
    <x v="58"/>
    <x v="10"/>
    <s v="SZ159915"/>
    <n v="2.04"/>
    <n v="1.62"/>
    <n v="72800"/>
    <n v="148657.60000000001"/>
    <n v="117972.4"/>
    <n v="117972.4"/>
    <n v="117972.4"/>
    <n v="0"/>
    <n v="0.44"/>
    <n v="30685.200000000001"/>
    <n v="26.01"/>
  </r>
  <r>
    <x v="58"/>
    <x v="13"/>
    <s v="SH510050"/>
    <n v="2.77"/>
    <n v="2.87"/>
    <n v="26300"/>
    <n v="72898.34"/>
    <n v="75481"/>
    <n v="75481"/>
    <n v="75481"/>
    <n v="0"/>
    <n v="0.44"/>
    <n v="-2582.66"/>
    <n v="-3.42"/>
  </r>
  <r>
    <x v="58"/>
    <x v="15"/>
    <s v="502010"/>
    <n v="1.03"/>
    <n v="1.1499999999999999"/>
    <n v="55022.27"/>
    <n v="56628.92"/>
    <n v="63090"/>
    <n v="63090"/>
    <n v="63090"/>
    <n v="0"/>
    <n v="0.45"/>
    <n v="-6461.08"/>
    <n v="-10.24"/>
  </r>
  <r>
    <x v="58"/>
    <x v="24"/>
    <s v="SZ162411"/>
    <n v="0.26"/>
    <n v="0.37"/>
    <n v="165000"/>
    <n v="43065"/>
    <n v="61487.29"/>
    <n v="61487.29"/>
    <n v="61487.29"/>
    <n v="0"/>
    <n v="0.7"/>
    <n v="-18422.29"/>
    <n v="-29.96"/>
  </r>
  <r>
    <x v="58"/>
    <x v="19"/>
    <s v="000614"/>
    <n v="1.02"/>
    <n v="0.97"/>
    <n v="41946.89"/>
    <n v="42869.72"/>
    <n v="40889"/>
    <n v="40889"/>
    <n v="40889"/>
    <n v="0"/>
    <n v="0.45"/>
    <n v="1980.72"/>
    <n v="4.84"/>
  </r>
  <r>
    <x v="58"/>
    <x v="16"/>
    <s v="161017"/>
    <n v="1.81"/>
    <n v="1.77"/>
    <n v="19368.73"/>
    <n v="35096.14"/>
    <n v="34195"/>
    <n v="34195"/>
    <n v="34195"/>
    <n v="0"/>
    <n v="0.45"/>
    <n v="901.14"/>
    <n v="2.64"/>
  </r>
  <r>
    <x v="58"/>
    <x v="17"/>
    <s v="SZ159920"/>
    <n v="1.34"/>
    <n v="1.52"/>
    <n v="20800"/>
    <n v="27851.200000000001"/>
    <n v="31564"/>
    <n v="31564"/>
    <n v="31564"/>
    <n v="0"/>
    <n v="0.44"/>
    <n v="-3712.8"/>
    <n v="-11.76"/>
  </r>
  <r>
    <x v="58"/>
    <x v="20"/>
    <s v="SH513030"/>
    <n v="0.86"/>
    <n v="0.96"/>
    <n v="16800"/>
    <n v="14431.2"/>
    <n v="16212"/>
    <n v="16212"/>
    <n v="16212"/>
    <n v="0"/>
    <n v="0.44"/>
    <n v="-1780.8"/>
    <n v="-10.98"/>
  </r>
  <r>
    <x v="58"/>
    <x v="21"/>
    <s v="090010"/>
    <n v="1.56"/>
    <m/>
    <n v="0"/>
    <n v="0"/>
    <n v="0"/>
    <n v="0"/>
    <m/>
    <n v="0"/>
    <m/>
    <n v="0"/>
    <m/>
  </r>
  <r>
    <x v="58"/>
    <x v="22"/>
    <s v="007136"/>
    <n v="1.01"/>
    <m/>
    <n v="0"/>
    <n v="0"/>
    <n v="0"/>
    <n v="0"/>
    <m/>
    <n v="0"/>
    <m/>
    <n v="0"/>
    <m/>
  </r>
  <r>
    <x v="58"/>
    <x v="23"/>
    <s v="001593"/>
    <n v="0.83"/>
    <m/>
    <n v="0"/>
    <n v="0"/>
    <n v="0"/>
    <n v="0"/>
    <m/>
    <n v="0"/>
    <m/>
    <n v="0"/>
    <m/>
  </r>
  <r>
    <x v="59"/>
    <x v="0"/>
    <s v="000478"/>
    <n v="2.06"/>
    <n v="2.19"/>
    <n v="318257.99"/>
    <n v="656598.06000000006"/>
    <n v="696985"/>
    <n v="696985"/>
    <n v="696985"/>
    <n v="0"/>
    <n v="0.44"/>
    <n v="-40386.94"/>
    <n v="-5.79"/>
  </r>
  <r>
    <x v="59"/>
    <x v="2"/>
    <s v="100032"/>
    <n v="0.95"/>
    <n v="1.04"/>
    <n v="599595.05000000005"/>
    <n v="569615.30000000005"/>
    <n v="625378"/>
    <n v="625378"/>
    <n v="625378"/>
    <n v="0"/>
    <n v="0.44"/>
    <n v="-55762.7"/>
    <n v="-8.92"/>
  </r>
  <r>
    <x v="59"/>
    <x v="3"/>
    <s v="001180"/>
    <n v="1"/>
    <n v="0.84"/>
    <n v="569486.28"/>
    <n v="568973.74"/>
    <n v="480892"/>
    <n v="480892"/>
    <n v="480892"/>
    <n v="0"/>
    <n v="0.44"/>
    <n v="88081.74"/>
    <n v="18.32"/>
  </r>
  <r>
    <x v="59"/>
    <x v="1"/>
    <s v="000968"/>
    <n v="1.04"/>
    <n v="1.03"/>
    <n v="503916.35"/>
    <n v="522208.51"/>
    <n v="519432.3"/>
    <n v="519432.3"/>
    <n v="519432.3"/>
    <n v="0"/>
    <n v="0.44"/>
    <n v="2776.21"/>
    <n v="0.53"/>
  </r>
  <r>
    <x v="59"/>
    <x v="5"/>
    <s v="001064"/>
    <n v="0.56999999999999995"/>
    <n v="0.63"/>
    <n v="500738.78"/>
    <n v="286823.17"/>
    <n v="313407.40000000002"/>
    <n v="313407.40000000002"/>
    <n v="313407.40000000002"/>
    <n v="0"/>
    <n v="0.44"/>
    <n v="-26584.23"/>
    <n v="-8.48"/>
  </r>
  <r>
    <x v="59"/>
    <x v="6"/>
    <s v="310318"/>
    <n v="2.52"/>
    <n v="2.33"/>
    <n v="94044.45"/>
    <n v="237217.72"/>
    <n v="218901"/>
    <n v="218901"/>
    <n v="218901"/>
    <n v="0"/>
    <n v="0.44"/>
    <n v="18316.72"/>
    <n v="8.3699999999999992"/>
  </r>
  <r>
    <x v="59"/>
    <x v="4"/>
    <s v="SH512980"/>
    <n v="0.82"/>
    <n v="0.88"/>
    <n v="281400"/>
    <n v="231029.4"/>
    <n v="247576.56"/>
    <n v="247576.56"/>
    <n v="247576.56"/>
    <n v="0"/>
    <n v="0.44"/>
    <n v="-16547.16"/>
    <n v="-6.68"/>
  </r>
  <r>
    <x v="59"/>
    <x v="12"/>
    <s v="519069"/>
    <n v="2.72"/>
    <n v="2.5499999999999998"/>
    <n v="84189.1"/>
    <n v="228741.78"/>
    <n v="214505"/>
    <n v="214505"/>
    <n v="214505"/>
    <n v="0"/>
    <n v="0.44"/>
    <n v="14236.78"/>
    <n v="6.64"/>
  </r>
  <r>
    <x v="59"/>
    <x v="11"/>
    <s v="166005"/>
    <n v="1.52"/>
    <n v="1.66"/>
    <n v="144422.85"/>
    <n v="219363.87"/>
    <n v="239406"/>
    <n v="239406"/>
    <n v="239406"/>
    <n v="0"/>
    <n v="0.44"/>
    <n v="-20042.13"/>
    <n v="-8.3699999999999992"/>
  </r>
  <r>
    <x v="59"/>
    <x v="8"/>
    <s v="340001"/>
    <n v="1.19"/>
    <n v="1.1499999999999999"/>
    <n v="181078.46"/>
    <n v="215664.45"/>
    <n v="207667"/>
    <n v="207667"/>
    <n v="207667"/>
    <n v="0"/>
    <n v="0.44"/>
    <n v="7997.45"/>
    <n v="3.85"/>
  </r>
  <r>
    <x v="59"/>
    <x v="9"/>
    <s v="110022"/>
    <n v="3.11"/>
    <n v="2.68"/>
    <n v="68984.13"/>
    <n v="214471.66"/>
    <n v="217014"/>
    <n v="185038.68"/>
    <n v="185038.68"/>
    <n v="31975.32"/>
    <n v="0.59"/>
    <n v="29432.98"/>
    <n v="15.91"/>
  </r>
  <r>
    <x v="59"/>
    <x v="14"/>
    <s v="001469"/>
    <n v="0.99"/>
    <n v="1.06"/>
    <n v="181175.89"/>
    <n v="179019.9"/>
    <n v="192821"/>
    <n v="192821"/>
    <n v="192821"/>
    <n v="0"/>
    <n v="0.44"/>
    <n v="-13801.1"/>
    <n v="-7.16"/>
  </r>
  <r>
    <x v="59"/>
    <x v="18"/>
    <s v="110027"/>
    <n v="1.76"/>
    <n v="1.66"/>
    <n v="92953.9"/>
    <n v="163227.04999999999"/>
    <n v="153980.29999999999"/>
    <n v="153980.29999999999"/>
    <n v="153980.29999999999"/>
    <n v="0"/>
    <n v="0.44"/>
    <n v="9246.75"/>
    <n v="6.01"/>
  </r>
  <r>
    <x v="59"/>
    <x v="7"/>
    <s v="SH510900"/>
    <n v="1.1000000000000001"/>
    <n v="1.21"/>
    <n v="142200"/>
    <n v="156988.79999999999"/>
    <n v="172687.68"/>
    <n v="172687.68"/>
    <n v="172687.68"/>
    <n v="0"/>
    <n v="0.44"/>
    <n v="-15698.88"/>
    <n v="-9.09"/>
  </r>
  <r>
    <x v="59"/>
    <x v="10"/>
    <s v="SZ159915"/>
    <n v="1.97"/>
    <n v="1.62"/>
    <n v="72800"/>
    <n v="143561.60000000001"/>
    <n v="117972.4"/>
    <n v="117972.4"/>
    <n v="117972.4"/>
    <n v="0"/>
    <n v="0.44"/>
    <n v="25589.200000000001"/>
    <n v="21.69"/>
  </r>
  <r>
    <x v="59"/>
    <x v="13"/>
    <s v="SH510050"/>
    <n v="2.73"/>
    <n v="2.87"/>
    <n v="26300"/>
    <n v="71756.92"/>
    <n v="75481"/>
    <n v="75481"/>
    <n v="75481"/>
    <n v="0"/>
    <n v="0.44"/>
    <n v="-3724.08"/>
    <n v="-4.93"/>
  </r>
  <r>
    <x v="59"/>
    <x v="15"/>
    <s v="502010"/>
    <n v="0.99"/>
    <n v="1.1499999999999999"/>
    <n v="55022.27"/>
    <n v="54565.59"/>
    <n v="63090"/>
    <n v="63090"/>
    <n v="63090"/>
    <n v="0"/>
    <n v="0.44"/>
    <n v="-8524.41"/>
    <n v="-13.51"/>
  </r>
  <r>
    <x v="59"/>
    <x v="19"/>
    <s v="000614"/>
    <n v="1.0900000000000001"/>
    <n v="0.97"/>
    <n v="41946.89"/>
    <n v="45680.160000000003"/>
    <n v="40889"/>
    <n v="40889"/>
    <n v="40889"/>
    <n v="0"/>
    <n v="0.44"/>
    <n v="4791.16"/>
    <n v="11.72"/>
  </r>
  <r>
    <x v="59"/>
    <x v="24"/>
    <s v="SZ162411"/>
    <n v="0.27"/>
    <n v="0.37"/>
    <n v="165000"/>
    <n v="43890"/>
    <n v="61487.29"/>
    <n v="61487.29"/>
    <n v="61487.29"/>
    <n v="0"/>
    <n v="0.68"/>
    <n v="-17597.29"/>
    <n v="-28.62"/>
  </r>
  <r>
    <x v="59"/>
    <x v="16"/>
    <s v="161017"/>
    <n v="1.76"/>
    <n v="1.77"/>
    <n v="19368.73"/>
    <n v="34069.599999999999"/>
    <n v="34195"/>
    <n v="34195"/>
    <n v="34195"/>
    <n v="0"/>
    <n v="0.44"/>
    <n v="-125.4"/>
    <n v="-0.37"/>
  </r>
  <r>
    <x v="59"/>
    <x v="17"/>
    <s v="SZ159920"/>
    <n v="1.31"/>
    <n v="1.52"/>
    <n v="20800"/>
    <n v="27268.799999999999"/>
    <n v="31564"/>
    <n v="31564"/>
    <n v="31564"/>
    <n v="0"/>
    <n v="0.44"/>
    <n v="-4295.2"/>
    <n v="-13.61"/>
  </r>
  <r>
    <x v="59"/>
    <x v="20"/>
    <s v="SH513030"/>
    <n v="0.89"/>
    <n v="0.96"/>
    <n v="16800"/>
    <n v="15019.2"/>
    <n v="16212"/>
    <n v="16212"/>
    <n v="16212"/>
    <n v="0"/>
    <n v="0.44"/>
    <n v="-1192.8"/>
    <n v="-7.36"/>
  </r>
  <r>
    <x v="59"/>
    <x v="21"/>
    <s v="090010"/>
    <n v="1.53"/>
    <m/>
    <n v="0"/>
    <n v="0"/>
    <n v="0"/>
    <n v="0"/>
    <m/>
    <n v="0"/>
    <m/>
    <n v="0"/>
    <m/>
  </r>
  <r>
    <x v="59"/>
    <x v="22"/>
    <s v="007136"/>
    <n v="0.99"/>
    <m/>
    <n v="0"/>
    <n v="0"/>
    <n v="0"/>
    <n v="0"/>
    <m/>
    <n v="0"/>
    <m/>
    <n v="0"/>
    <m/>
  </r>
  <r>
    <x v="59"/>
    <x v="23"/>
    <s v="001593"/>
    <n v="0.8"/>
    <m/>
    <n v="0"/>
    <n v="0"/>
    <n v="0"/>
    <n v="0"/>
    <m/>
    <n v="0"/>
    <m/>
    <n v="0"/>
    <m/>
  </r>
  <r>
    <x v="60"/>
    <x v="0"/>
    <s v="000478"/>
    <n v="2.09"/>
    <n v="2.19"/>
    <n v="318257.99"/>
    <n v="665445.63"/>
    <n v="696985"/>
    <n v="696985"/>
    <n v="696985"/>
    <n v="0"/>
    <n v="0.43"/>
    <n v="-31539.37"/>
    <n v="-4.53"/>
  </r>
  <r>
    <x v="60"/>
    <x v="3"/>
    <s v="001180"/>
    <n v="1.02"/>
    <n v="0.84"/>
    <n v="569486.28"/>
    <n v="582698.36"/>
    <n v="480892"/>
    <n v="480892"/>
    <n v="480892"/>
    <n v="0"/>
    <n v="0.43"/>
    <n v="101806.36"/>
    <n v="21.17"/>
  </r>
  <r>
    <x v="60"/>
    <x v="2"/>
    <s v="100032"/>
    <n v="0.96"/>
    <n v="1.04"/>
    <n v="599595.05000000005"/>
    <n v="576210.84"/>
    <n v="625378"/>
    <n v="625378"/>
    <n v="625378"/>
    <n v="0"/>
    <n v="0.43"/>
    <n v="-49167.16"/>
    <n v="-7.86"/>
  </r>
  <r>
    <x v="60"/>
    <x v="1"/>
    <s v="000968"/>
    <n v="1.07"/>
    <n v="1.03"/>
    <n v="503916.35"/>
    <n v="538434.62"/>
    <n v="519432.3"/>
    <n v="519432.3"/>
    <n v="519432.3"/>
    <n v="0"/>
    <n v="0.43"/>
    <n v="19002.32"/>
    <n v="3.66"/>
  </r>
  <r>
    <x v="60"/>
    <x v="5"/>
    <s v="001064"/>
    <n v="0.57999999999999996"/>
    <n v="0.63"/>
    <n v="500738.78"/>
    <n v="290428.49"/>
    <n v="313407.40000000002"/>
    <n v="313407.40000000002"/>
    <n v="313407.40000000002"/>
    <n v="0"/>
    <n v="0.43"/>
    <n v="-22978.91"/>
    <n v="-7.33"/>
  </r>
  <r>
    <x v="60"/>
    <x v="6"/>
    <s v="310318"/>
    <n v="2.5499999999999998"/>
    <n v="2.33"/>
    <n v="94044.45"/>
    <n v="239954.41"/>
    <n v="218901"/>
    <n v="218901"/>
    <n v="218901"/>
    <n v="0"/>
    <n v="0.43"/>
    <n v="21053.41"/>
    <n v="9.6199999999999992"/>
  </r>
  <r>
    <x v="60"/>
    <x v="4"/>
    <s v="SH512980"/>
    <n v="0.84"/>
    <n v="0.88"/>
    <n v="281400"/>
    <n v="237220.2"/>
    <n v="247576.56"/>
    <n v="247576.56"/>
    <n v="247576.56"/>
    <n v="0"/>
    <n v="0.43"/>
    <n v="-10356.36"/>
    <n v="-4.18"/>
  </r>
  <r>
    <x v="60"/>
    <x v="12"/>
    <s v="519069"/>
    <n v="2.77"/>
    <n v="2.5499999999999998"/>
    <n v="84189.1"/>
    <n v="233035.43"/>
    <n v="214505"/>
    <n v="214505"/>
    <n v="214505"/>
    <n v="0"/>
    <n v="0.43"/>
    <n v="18530.43"/>
    <n v="8.64"/>
  </r>
  <r>
    <x v="60"/>
    <x v="11"/>
    <s v="166005"/>
    <n v="1.57"/>
    <n v="1.66"/>
    <n v="144422.85"/>
    <n v="226483.91"/>
    <n v="239406"/>
    <n v="239406"/>
    <n v="239406"/>
    <n v="0"/>
    <n v="0.43"/>
    <n v="-12922.09"/>
    <n v="-5.4"/>
  </r>
  <r>
    <x v="60"/>
    <x v="9"/>
    <s v="110022"/>
    <n v="3.2"/>
    <n v="2.68"/>
    <n v="68984.13"/>
    <n v="220887.18"/>
    <n v="217014"/>
    <n v="185038.68"/>
    <n v="185038.68"/>
    <n v="31975.32"/>
    <n v="0.57999999999999996"/>
    <n v="35848.5"/>
    <n v="19.37"/>
  </r>
  <r>
    <x v="60"/>
    <x v="8"/>
    <s v="340001"/>
    <n v="1.21"/>
    <n v="1.1499999999999999"/>
    <n v="181078.46"/>
    <n v="219213.58"/>
    <n v="207667"/>
    <n v="207667"/>
    <n v="207667"/>
    <n v="0"/>
    <n v="0.43"/>
    <n v="11546.58"/>
    <n v="5.56"/>
  </r>
  <r>
    <x v="60"/>
    <x v="14"/>
    <s v="001469"/>
    <n v="1"/>
    <n v="1.06"/>
    <n v="181175.89"/>
    <n v="181012.83"/>
    <n v="192821"/>
    <n v="192821"/>
    <n v="192821"/>
    <n v="0"/>
    <n v="0.43"/>
    <n v="-11808.17"/>
    <n v="-6.12"/>
  </r>
  <r>
    <x v="60"/>
    <x v="18"/>
    <s v="110027"/>
    <n v="1.77"/>
    <n v="1.66"/>
    <n v="92953.9"/>
    <n v="164714.31"/>
    <n v="153980.29999999999"/>
    <n v="153980.29999999999"/>
    <n v="153980.29999999999"/>
    <n v="0"/>
    <n v="0.43"/>
    <n v="10734.01"/>
    <n v="6.97"/>
  </r>
  <r>
    <x v="60"/>
    <x v="7"/>
    <s v="SH510900"/>
    <n v="1.1200000000000001"/>
    <n v="1.21"/>
    <n v="142200"/>
    <n v="158979.6"/>
    <n v="172687.68"/>
    <n v="172687.68"/>
    <n v="172687.68"/>
    <n v="0"/>
    <n v="0.43"/>
    <n v="-13708.08"/>
    <n v="-7.94"/>
  </r>
  <r>
    <x v="60"/>
    <x v="10"/>
    <s v="SZ159915"/>
    <n v="2.0099999999999998"/>
    <n v="1.62"/>
    <n v="72800"/>
    <n v="146036.79999999999"/>
    <n v="117972.4"/>
    <n v="117972.4"/>
    <n v="117972.4"/>
    <n v="0"/>
    <n v="0.43"/>
    <n v="28064.400000000001"/>
    <n v="23.79"/>
  </r>
  <r>
    <x v="60"/>
    <x v="13"/>
    <s v="SH510050"/>
    <n v="2.76"/>
    <n v="2.87"/>
    <n v="26300"/>
    <n v="72640.600000000006"/>
    <n v="75481"/>
    <n v="75481"/>
    <n v="75481"/>
    <n v="0"/>
    <n v="0.43"/>
    <n v="-2840.4"/>
    <n v="-3.76"/>
  </r>
  <r>
    <x v="60"/>
    <x v="15"/>
    <s v="502010"/>
    <n v="1"/>
    <n v="1.1499999999999999"/>
    <n v="55022.27"/>
    <n v="54758.16"/>
    <n v="63090"/>
    <n v="63090"/>
    <n v="63090"/>
    <n v="0"/>
    <n v="0.43"/>
    <n v="-8331.84"/>
    <n v="-13.21"/>
  </r>
  <r>
    <x v="60"/>
    <x v="19"/>
    <s v="000614"/>
    <n v="1.1499999999999999"/>
    <n v="0.97"/>
    <n v="41946.89"/>
    <n v="48364.76"/>
    <n v="40889"/>
    <n v="40889"/>
    <n v="40889"/>
    <n v="0"/>
    <n v="0.43"/>
    <n v="7475.76"/>
    <n v="18.28"/>
  </r>
  <r>
    <x v="60"/>
    <x v="24"/>
    <s v="SZ162411"/>
    <n v="0.27"/>
    <n v="0.37"/>
    <n v="165000"/>
    <n v="45045"/>
    <n v="61487.29"/>
    <n v="61487.29"/>
    <n v="61487.29"/>
    <n v="0"/>
    <n v="0.66"/>
    <n v="-16442.29"/>
    <n v="-26.74"/>
  </r>
  <r>
    <x v="60"/>
    <x v="16"/>
    <s v="161017"/>
    <n v="1.79"/>
    <n v="1.77"/>
    <n v="19368.73"/>
    <n v="34611.919999999998"/>
    <n v="34195"/>
    <n v="34195"/>
    <n v="34195"/>
    <n v="0"/>
    <n v="0.43"/>
    <n v="416.92"/>
    <n v="1.22"/>
  </r>
  <r>
    <x v="60"/>
    <x v="17"/>
    <s v="SZ159920"/>
    <n v="1.3"/>
    <n v="1.52"/>
    <n v="20800"/>
    <n v="27019.200000000001"/>
    <n v="31564"/>
    <n v="31564"/>
    <n v="31564"/>
    <n v="0"/>
    <n v="0.43"/>
    <n v="-4544.8"/>
    <n v="-14.4"/>
  </r>
  <r>
    <x v="60"/>
    <x v="20"/>
    <s v="SH513030"/>
    <n v="0.97"/>
    <n v="0.96"/>
    <n v="16800"/>
    <n v="16363.2"/>
    <n v="16212"/>
    <n v="16212"/>
    <n v="16212"/>
    <n v="0"/>
    <n v="0.43"/>
    <n v="151.19999999999999"/>
    <n v="0.93"/>
  </r>
  <r>
    <x v="60"/>
    <x v="21"/>
    <s v="090010"/>
    <n v="1.55"/>
    <m/>
    <n v="0"/>
    <n v="0"/>
    <n v="0"/>
    <n v="0"/>
    <m/>
    <n v="0"/>
    <m/>
    <n v="0"/>
    <m/>
  </r>
  <r>
    <x v="60"/>
    <x v="22"/>
    <s v="007136"/>
    <n v="1"/>
    <m/>
    <n v="0"/>
    <n v="0"/>
    <n v="0"/>
    <n v="0"/>
    <m/>
    <n v="0"/>
    <m/>
    <n v="0"/>
    <m/>
  </r>
  <r>
    <x v="60"/>
    <x v="23"/>
    <s v="001593"/>
    <n v="0.82"/>
    <m/>
    <n v="0"/>
    <n v="0"/>
    <n v="0"/>
    <n v="0"/>
    <m/>
    <n v="0"/>
    <m/>
    <n v="0"/>
    <m/>
  </r>
  <r>
    <x v="61"/>
    <x v="3"/>
    <s v="001180"/>
    <n v="1.05"/>
    <n v="0.84"/>
    <n v="569486.28"/>
    <n v="599726"/>
    <n v="480892"/>
    <n v="480892"/>
    <n v="480892"/>
    <n v="0"/>
    <n v="0.42"/>
    <n v="118834"/>
    <n v="24.71"/>
  </r>
  <r>
    <x v="61"/>
    <x v="2"/>
    <s v="100032"/>
    <n v="0.98"/>
    <n v="1.04"/>
    <n v="599595.05000000005"/>
    <n v="587003.55000000005"/>
    <n v="625378"/>
    <n v="625378"/>
    <n v="625378"/>
    <n v="0"/>
    <n v="0.42"/>
    <n v="-38374.449999999997"/>
    <n v="-6.14"/>
  </r>
  <r>
    <x v="61"/>
    <x v="1"/>
    <s v="000968"/>
    <n v="1.0900000000000001"/>
    <n v="1.03"/>
    <n v="503916.35"/>
    <n v="547001.19999999995"/>
    <n v="519432.3"/>
    <n v="519432.3"/>
    <n v="519432.3"/>
    <n v="0"/>
    <n v="0.42"/>
    <n v="27568.9"/>
    <n v="5.31"/>
  </r>
  <r>
    <x v="61"/>
    <x v="5"/>
    <s v="001064"/>
    <n v="0.61"/>
    <n v="0.63"/>
    <n v="500738.78"/>
    <n v="303347.55"/>
    <n v="313407.40000000002"/>
    <n v="313407.40000000002"/>
    <n v="313407.40000000002"/>
    <n v="0"/>
    <n v="0.42"/>
    <n v="-10059.85"/>
    <n v="-3.21"/>
  </r>
  <r>
    <x v="61"/>
    <x v="0"/>
    <s v="000478"/>
    <n v="2.15"/>
    <n v="2.25"/>
    <n v="132581.99"/>
    <n v="285568.34999999998"/>
    <n v="696985"/>
    <n v="696985"/>
    <n v="298131.37"/>
    <n v="398853.63"/>
    <n v="0.67"/>
    <n v="-12563.02"/>
    <n v="-1.8"/>
  </r>
  <r>
    <x v="61"/>
    <x v="6"/>
    <s v="310318"/>
    <n v="2.63"/>
    <n v="2.33"/>
    <n v="94044.45"/>
    <n v="247477.97"/>
    <n v="218901"/>
    <n v="218901"/>
    <n v="218901"/>
    <n v="0"/>
    <n v="0.42"/>
    <n v="28576.97"/>
    <n v="13.05"/>
  </r>
  <r>
    <x v="61"/>
    <x v="4"/>
    <s v="SH512980"/>
    <n v="0.88"/>
    <n v="0.88"/>
    <n v="281400"/>
    <n v="246787.8"/>
    <n v="247576.56"/>
    <n v="247576.56"/>
    <n v="247576.56"/>
    <n v="0"/>
    <n v="0.42"/>
    <n v="-788.76"/>
    <n v="-0.32"/>
  </r>
  <r>
    <x v="61"/>
    <x v="12"/>
    <s v="519069"/>
    <n v="2.84"/>
    <n v="2.5499999999999998"/>
    <n v="84189.1"/>
    <n v="239097.04"/>
    <n v="214505"/>
    <n v="214505"/>
    <n v="214505"/>
    <n v="0"/>
    <n v="0.42"/>
    <n v="24592.04"/>
    <n v="11.46"/>
  </r>
  <r>
    <x v="61"/>
    <x v="11"/>
    <s v="166005"/>
    <n v="1.62"/>
    <n v="1.66"/>
    <n v="144422.85"/>
    <n v="234528.27"/>
    <n v="239406"/>
    <n v="239406"/>
    <n v="239406"/>
    <n v="0"/>
    <n v="0.42"/>
    <n v="-4877.7299999999996"/>
    <n v="-2.04"/>
  </r>
  <r>
    <x v="61"/>
    <x v="9"/>
    <s v="110022"/>
    <n v="3.31"/>
    <n v="2.68"/>
    <n v="68984.13"/>
    <n v="228613.41"/>
    <n v="217014"/>
    <n v="185038.68"/>
    <n v="185038.68"/>
    <n v="31975.32"/>
    <n v="0.56999999999999995"/>
    <n v="43574.73"/>
    <n v="23.55"/>
  </r>
  <r>
    <x v="61"/>
    <x v="8"/>
    <s v="340001"/>
    <n v="1.22"/>
    <n v="1.1499999999999999"/>
    <n v="181078.46"/>
    <n v="221603.82"/>
    <n v="207667"/>
    <n v="207667"/>
    <n v="207667"/>
    <n v="0"/>
    <n v="0.42"/>
    <n v="13936.82"/>
    <n v="6.71"/>
  </r>
  <r>
    <x v="61"/>
    <x v="14"/>
    <s v="001469"/>
    <n v="1.03"/>
    <n v="1.06"/>
    <n v="181175.89"/>
    <n v="186285.05"/>
    <n v="192821"/>
    <n v="192821"/>
    <n v="192821"/>
    <n v="0"/>
    <n v="0.42"/>
    <n v="-6535.95"/>
    <n v="-3.39"/>
  </r>
  <r>
    <x v="61"/>
    <x v="7"/>
    <s v="SH510900"/>
    <n v="1.17"/>
    <n v="1.21"/>
    <n v="142200"/>
    <n v="165805.20000000001"/>
    <n v="172687.68"/>
    <n v="172687.68"/>
    <n v="172687.68"/>
    <n v="0"/>
    <n v="0.42"/>
    <n v="-6882.48"/>
    <n v="-3.99"/>
  </r>
  <r>
    <x v="61"/>
    <x v="18"/>
    <s v="110027"/>
    <n v="1.77"/>
    <n v="1.66"/>
    <n v="92953.9"/>
    <n v="164900.22"/>
    <n v="153980.29999999999"/>
    <n v="153980.29999999999"/>
    <n v="153980.29999999999"/>
    <n v="0"/>
    <n v="0.42"/>
    <n v="10919.92"/>
    <n v="7.09"/>
  </r>
  <r>
    <x v="61"/>
    <x v="10"/>
    <s v="SZ159915"/>
    <n v="2.09"/>
    <n v="1.62"/>
    <n v="72800"/>
    <n v="151933.6"/>
    <n v="117972.4"/>
    <n v="117972.4"/>
    <n v="117972.4"/>
    <n v="0"/>
    <n v="0.42"/>
    <n v="33961.199999999997"/>
    <n v="28.79"/>
  </r>
  <r>
    <x v="61"/>
    <x v="13"/>
    <s v="SH510050"/>
    <n v="2.85"/>
    <n v="2.87"/>
    <n v="26300"/>
    <n v="74973.41"/>
    <n v="75481"/>
    <n v="75481"/>
    <n v="75481"/>
    <n v="0"/>
    <n v="0.42"/>
    <n v="-507.59"/>
    <n v="-0.67"/>
  </r>
  <r>
    <x v="61"/>
    <x v="15"/>
    <s v="502010"/>
    <n v="1.03"/>
    <n v="1.1499999999999999"/>
    <n v="55022.27"/>
    <n v="56639.92"/>
    <n v="63090"/>
    <n v="63090"/>
    <n v="63090"/>
    <n v="0"/>
    <n v="0.42"/>
    <n v="-6450.08"/>
    <n v="-10.220000000000001"/>
  </r>
  <r>
    <x v="61"/>
    <x v="19"/>
    <s v="000614"/>
    <n v="1.29"/>
    <n v="0.97"/>
    <n v="41946.89"/>
    <n v="54237.33"/>
    <n v="40889"/>
    <n v="40889"/>
    <n v="40889"/>
    <n v="0"/>
    <n v="0.42"/>
    <n v="13348.33"/>
    <n v="32.65"/>
  </r>
  <r>
    <x v="61"/>
    <x v="24"/>
    <s v="SZ162411"/>
    <n v="0.3"/>
    <n v="0.37"/>
    <n v="165000"/>
    <n v="48840"/>
    <n v="61487.29"/>
    <n v="61487.29"/>
    <n v="61487.29"/>
    <n v="0"/>
    <n v="0.64"/>
    <n v="-12647.29"/>
    <n v="-20.57"/>
  </r>
  <r>
    <x v="61"/>
    <x v="16"/>
    <s v="161017"/>
    <n v="1.84"/>
    <n v="1.77"/>
    <n v="19368.73"/>
    <n v="35619.089999999997"/>
    <n v="34195"/>
    <n v="34195"/>
    <n v="34195"/>
    <n v="0"/>
    <n v="0.42"/>
    <n v="1424.09"/>
    <n v="4.16"/>
  </r>
  <r>
    <x v="61"/>
    <x v="17"/>
    <s v="SZ159920"/>
    <n v="1.38"/>
    <n v="1.52"/>
    <n v="20800"/>
    <n v="28766.400000000001"/>
    <n v="31564"/>
    <n v="31564"/>
    <n v="31564"/>
    <n v="0"/>
    <n v="0.42"/>
    <n v="-2797.6"/>
    <n v="-8.86"/>
  </r>
  <r>
    <x v="61"/>
    <x v="20"/>
    <s v="SH513030"/>
    <n v="1.07"/>
    <n v="0.96"/>
    <n v="16800"/>
    <n v="17942.400000000001"/>
    <n v="16212"/>
    <n v="16212"/>
    <n v="16212"/>
    <n v="0"/>
    <n v="0.42"/>
    <n v="1730.4"/>
    <n v="10.67"/>
  </r>
  <r>
    <x v="61"/>
    <x v="21"/>
    <s v="090010"/>
    <n v="1.58"/>
    <m/>
    <n v="0"/>
    <n v="0"/>
    <n v="0"/>
    <n v="0"/>
    <m/>
    <n v="0"/>
    <m/>
    <n v="0"/>
    <m/>
  </r>
  <r>
    <x v="61"/>
    <x v="22"/>
    <s v="007136"/>
    <n v="1.04"/>
    <m/>
    <n v="0"/>
    <n v="0"/>
    <n v="0"/>
    <n v="0"/>
    <m/>
    <n v="0"/>
    <m/>
    <n v="0"/>
    <m/>
  </r>
  <r>
    <x v="61"/>
    <x v="23"/>
    <s v="001593"/>
    <n v="0.84"/>
    <m/>
    <n v="0"/>
    <n v="0"/>
    <n v="0"/>
    <n v="0"/>
    <m/>
    <n v="0"/>
    <m/>
    <n v="0"/>
    <m/>
  </r>
  <r>
    <x v="62"/>
    <x v="3"/>
    <s v="001180"/>
    <n v="1.0900000000000001"/>
    <n v="0.84"/>
    <n v="569486.28"/>
    <n v="618291.25"/>
    <n v="480892"/>
    <n v="480892"/>
    <n v="480892"/>
    <n v="0"/>
    <n v="0.42"/>
    <n v="137399.25"/>
    <n v="28.57"/>
  </r>
  <r>
    <x v="62"/>
    <x v="2"/>
    <s v="100032"/>
    <n v="0.97"/>
    <n v="1.04"/>
    <n v="599595.05000000005"/>
    <n v="582806.39"/>
    <n v="625378"/>
    <n v="625378"/>
    <n v="625378"/>
    <n v="0"/>
    <n v="0.42"/>
    <n v="-42571.61"/>
    <n v="-6.81"/>
  </r>
  <r>
    <x v="62"/>
    <x v="1"/>
    <s v="000968"/>
    <n v="1.1100000000000001"/>
    <n v="1.03"/>
    <n v="503916.35"/>
    <n v="558339.31999999995"/>
    <n v="519432.3"/>
    <n v="519432.3"/>
    <n v="519432.3"/>
    <n v="0"/>
    <n v="0.42"/>
    <n v="38907.019999999997"/>
    <n v="7.49"/>
  </r>
  <r>
    <x v="62"/>
    <x v="5"/>
    <s v="001064"/>
    <n v="0.61"/>
    <n v="0.63"/>
    <n v="500738.78"/>
    <n v="303397.63"/>
    <n v="313407.40000000002"/>
    <n v="313407.40000000002"/>
    <n v="313407.40000000002"/>
    <n v="0"/>
    <n v="0.42"/>
    <n v="-10009.77"/>
    <n v="-3.19"/>
  </r>
  <r>
    <x v="62"/>
    <x v="0"/>
    <s v="000478"/>
    <n v="2.1800000000000002"/>
    <n v="2.25"/>
    <n v="132581.99"/>
    <n v="289638.62"/>
    <n v="696985"/>
    <n v="696985"/>
    <n v="298131.37"/>
    <n v="398853.63"/>
    <n v="0.66"/>
    <n v="-8492.75"/>
    <n v="-1.22"/>
  </r>
  <r>
    <x v="62"/>
    <x v="4"/>
    <s v="SH512980"/>
    <n v="0.9"/>
    <n v="0.88"/>
    <n v="281400"/>
    <n v="253822.8"/>
    <n v="247576.56"/>
    <n v="247576.56"/>
    <n v="247576.56"/>
    <n v="0"/>
    <n v="0.42"/>
    <n v="6246.24"/>
    <n v="2.52"/>
  </r>
  <r>
    <x v="62"/>
    <x v="6"/>
    <s v="310318"/>
    <n v="2.66"/>
    <n v="2.33"/>
    <n v="94044.45"/>
    <n v="250064.19"/>
    <n v="218901"/>
    <n v="218901"/>
    <n v="218901"/>
    <n v="0"/>
    <n v="0.42"/>
    <n v="31163.19"/>
    <n v="14.24"/>
  </r>
  <r>
    <x v="62"/>
    <x v="12"/>
    <s v="519069"/>
    <n v="2.87"/>
    <n v="2.5499999999999998"/>
    <n v="84189.1"/>
    <n v="241791.1"/>
    <n v="214505"/>
    <n v="214505"/>
    <n v="214505"/>
    <n v="0"/>
    <n v="0.42"/>
    <n v="27286.1"/>
    <n v="12.72"/>
  </r>
  <r>
    <x v="62"/>
    <x v="11"/>
    <s v="166005"/>
    <n v="1.61"/>
    <n v="1.66"/>
    <n v="144422.85"/>
    <n v="232463.02"/>
    <n v="239406"/>
    <n v="239406"/>
    <n v="239406"/>
    <n v="0"/>
    <n v="0.42"/>
    <n v="-6942.98"/>
    <n v="-2.9"/>
  </r>
  <r>
    <x v="62"/>
    <x v="9"/>
    <s v="110022"/>
    <n v="3.3"/>
    <n v="2.68"/>
    <n v="68984.13"/>
    <n v="227785.60000000001"/>
    <n v="217014"/>
    <n v="185038.68"/>
    <n v="185038.68"/>
    <n v="31975.32"/>
    <n v="0.56000000000000005"/>
    <n v="42746.92"/>
    <n v="23.1"/>
  </r>
  <r>
    <x v="62"/>
    <x v="8"/>
    <s v="340001"/>
    <n v="1.23"/>
    <n v="1.1499999999999999"/>
    <n v="181078.46"/>
    <n v="222237.59"/>
    <n v="207667"/>
    <n v="207667"/>
    <n v="207667"/>
    <n v="0"/>
    <n v="0.42"/>
    <n v="14570.59"/>
    <n v="7.02"/>
  </r>
  <r>
    <x v="62"/>
    <x v="14"/>
    <s v="001469"/>
    <n v="1.02"/>
    <n v="1.06"/>
    <n v="181175.89"/>
    <n v="184020.35"/>
    <n v="192821"/>
    <n v="192821"/>
    <n v="192821"/>
    <n v="0"/>
    <n v="0.42"/>
    <n v="-8800.65"/>
    <n v="-4.5599999999999996"/>
  </r>
  <r>
    <x v="62"/>
    <x v="18"/>
    <s v="110027"/>
    <n v="1.77"/>
    <n v="1.66"/>
    <n v="92953.9"/>
    <n v="164993.17000000001"/>
    <n v="153980.29999999999"/>
    <n v="153980.29999999999"/>
    <n v="153980.29999999999"/>
    <n v="0"/>
    <n v="0.42"/>
    <n v="11012.87"/>
    <n v="7.15"/>
  </r>
  <r>
    <x v="62"/>
    <x v="7"/>
    <s v="SH510900"/>
    <n v="1.1399999999999999"/>
    <n v="1.21"/>
    <n v="142200"/>
    <n v="162250.20000000001"/>
    <n v="172687.68"/>
    <n v="172687.68"/>
    <n v="172687.68"/>
    <n v="0"/>
    <n v="0.42"/>
    <n v="-10437.48"/>
    <n v="-6.04"/>
  </r>
  <r>
    <x v="62"/>
    <x v="10"/>
    <s v="SZ159915"/>
    <n v="2.14"/>
    <n v="1.62"/>
    <n v="72800"/>
    <n v="155864.79999999999"/>
    <n v="117972.4"/>
    <n v="117972.4"/>
    <n v="117972.4"/>
    <n v="0"/>
    <n v="0.42"/>
    <n v="37892.400000000001"/>
    <n v="32.119999999999997"/>
  </r>
  <r>
    <x v="62"/>
    <x v="13"/>
    <s v="SH510050"/>
    <n v="2.85"/>
    <n v="2.87"/>
    <n v="26300"/>
    <n v="74947.11"/>
    <n v="75481"/>
    <n v="75481"/>
    <n v="75481"/>
    <n v="0"/>
    <n v="0.42"/>
    <n v="-533.89"/>
    <n v="-0.71"/>
  </r>
  <r>
    <x v="62"/>
    <x v="15"/>
    <s v="502010"/>
    <n v="1.02"/>
    <n v="1.1499999999999999"/>
    <n v="55022.27"/>
    <n v="56155.73"/>
    <n v="63090"/>
    <n v="63090"/>
    <n v="63090"/>
    <n v="0"/>
    <n v="0.42"/>
    <n v="-6934.27"/>
    <n v="-10.99"/>
  </r>
  <r>
    <x v="62"/>
    <x v="19"/>
    <s v="000614"/>
    <n v="1.2"/>
    <n v="0.97"/>
    <n v="41946.89"/>
    <n v="50420.160000000003"/>
    <n v="40889"/>
    <n v="40889"/>
    <n v="40889"/>
    <n v="0"/>
    <n v="0.42"/>
    <n v="9531.16"/>
    <n v="23.31"/>
  </r>
  <r>
    <x v="62"/>
    <x v="24"/>
    <s v="SZ162411"/>
    <n v="0.3"/>
    <n v="0.37"/>
    <n v="165000"/>
    <n v="48840"/>
    <n v="61487.29"/>
    <n v="61487.29"/>
    <n v="61487.29"/>
    <n v="0"/>
    <n v="0.63"/>
    <n v="-12647.29"/>
    <n v="-20.57"/>
  </r>
  <r>
    <x v="62"/>
    <x v="16"/>
    <s v="161017"/>
    <n v="1.86"/>
    <n v="1.77"/>
    <n v="19368.73"/>
    <n v="35967.730000000003"/>
    <n v="34195"/>
    <n v="34195"/>
    <n v="34195"/>
    <n v="0"/>
    <n v="0.42"/>
    <n v="1772.73"/>
    <n v="5.18"/>
  </r>
  <r>
    <x v="62"/>
    <x v="17"/>
    <s v="SZ159920"/>
    <n v="1.36"/>
    <n v="1.52"/>
    <n v="20800"/>
    <n v="28246.400000000001"/>
    <n v="31564"/>
    <n v="31564"/>
    <n v="31564"/>
    <n v="0"/>
    <n v="0.42"/>
    <n v="-3317.6"/>
    <n v="-10.51"/>
  </r>
  <r>
    <x v="62"/>
    <x v="20"/>
    <s v="SH513030"/>
    <n v="1.01"/>
    <n v="0.96"/>
    <n v="16800"/>
    <n v="16917.599999999999"/>
    <n v="16212"/>
    <n v="16212"/>
    <n v="16212"/>
    <n v="0"/>
    <n v="0.42"/>
    <n v="705.6"/>
    <n v="4.3499999999999996"/>
  </r>
  <r>
    <x v="62"/>
    <x v="21"/>
    <s v="090010"/>
    <n v="1.57"/>
    <m/>
    <n v="0"/>
    <n v="0"/>
    <n v="0"/>
    <n v="0"/>
    <m/>
    <n v="0"/>
    <m/>
    <n v="0"/>
    <m/>
  </r>
  <r>
    <x v="62"/>
    <x v="22"/>
    <s v="007136"/>
    <n v="1.04"/>
    <m/>
    <n v="0"/>
    <n v="0"/>
    <n v="0"/>
    <n v="0"/>
    <m/>
    <n v="0"/>
    <m/>
    <n v="0"/>
    <m/>
  </r>
  <r>
    <x v="62"/>
    <x v="23"/>
    <s v="001593"/>
    <n v="0.86"/>
    <m/>
    <n v="0"/>
    <n v="0"/>
    <n v="0"/>
    <n v="0"/>
    <m/>
    <n v="0"/>
    <m/>
    <n v="0"/>
    <m/>
  </r>
  <r>
    <x v="63"/>
    <x v="3"/>
    <s v="001180"/>
    <n v="1.1399999999999999"/>
    <n v="0.84"/>
    <n v="569486.28"/>
    <n v="651435.36"/>
    <n v="480892"/>
    <n v="480892"/>
    <n v="480892"/>
    <n v="0"/>
    <n v="0.41"/>
    <n v="170543.35999999999"/>
    <n v="35.46"/>
  </r>
  <r>
    <x v="63"/>
    <x v="2"/>
    <s v="100032"/>
    <n v="0.99"/>
    <n v="1.04"/>
    <n v="599595.05000000005"/>
    <n v="594198.68999999994"/>
    <n v="625378"/>
    <n v="625378"/>
    <n v="625378"/>
    <n v="0"/>
    <n v="0.41"/>
    <n v="-31179.31"/>
    <n v="-4.99"/>
  </r>
  <r>
    <x v="63"/>
    <x v="1"/>
    <s v="000968"/>
    <n v="1.1499999999999999"/>
    <n v="1.03"/>
    <n v="503916.35"/>
    <n v="577639.31000000006"/>
    <n v="519432.3"/>
    <n v="519432.3"/>
    <n v="519432.3"/>
    <n v="0"/>
    <n v="0.41"/>
    <n v="58207.01"/>
    <n v="11.21"/>
  </r>
  <r>
    <x v="63"/>
    <x v="5"/>
    <s v="001064"/>
    <n v="0.63"/>
    <n v="0.63"/>
    <n v="500738.78"/>
    <n v="313662.77"/>
    <n v="313407.40000000002"/>
    <n v="313407.40000000002"/>
    <n v="313407.40000000002"/>
    <n v="0"/>
    <n v="0.41"/>
    <n v="255.37"/>
    <n v="0.08"/>
  </r>
  <r>
    <x v="63"/>
    <x v="0"/>
    <s v="000478"/>
    <n v="2.27"/>
    <n v="2.25"/>
    <n v="132581.99"/>
    <n v="301080.44"/>
    <n v="696985"/>
    <n v="696985"/>
    <n v="298131.37"/>
    <n v="398853.63"/>
    <n v="0.64"/>
    <n v="2949.07"/>
    <n v="0.42"/>
  </r>
  <r>
    <x v="63"/>
    <x v="4"/>
    <s v="SH512980"/>
    <n v="0.92"/>
    <n v="0.88"/>
    <n v="281400"/>
    <n v="257762.4"/>
    <n v="247576.56"/>
    <n v="247576.56"/>
    <n v="247576.56"/>
    <n v="0"/>
    <n v="0.41"/>
    <n v="10185.84"/>
    <n v="4.1100000000000003"/>
  </r>
  <r>
    <x v="63"/>
    <x v="6"/>
    <s v="310318"/>
    <n v="2.73"/>
    <n v="2.33"/>
    <n v="94044.45"/>
    <n v="256778.97"/>
    <n v="218901"/>
    <n v="218901"/>
    <n v="218901"/>
    <n v="0"/>
    <n v="0.41"/>
    <n v="37877.97"/>
    <n v="17.3"/>
  </r>
  <r>
    <x v="63"/>
    <x v="12"/>
    <s v="519069"/>
    <n v="2.94"/>
    <n v="2.5499999999999998"/>
    <n v="84189.1"/>
    <n v="247263.39"/>
    <n v="214505"/>
    <n v="214505"/>
    <n v="214505"/>
    <n v="0"/>
    <n v="0.41"/>
    <n v="32758.39"/>
    <n v="15.27"/>
  </r>
  <r>
    <x v="63"/>
    <x v="11"/>
    <s v="166005"/>
    <n v="1.62"/>
    <n v="1.66"/>
    <n v="144422.85"/>
    <n v="234311.63"/>
    <n v="239406"/>
    <n v="239406"/>
    <n v="239406"/>
    <n v="0"/>
    <n v="0.41"/>
    <n v="-5094.37"/>
    <n v="-2.13"/>
  </r>
  <r>
    <x v="63"/>
    <x v="9"/>
    <s v="110022"/>
    <n v="3.34"/>
    <n v="2.68"/>
    <n v="68984.13"/>
    <n v="230338.01"/>
    <n v="217014"/>
    <n v="185038.68"/>
    <n v="185038.68"/>
    <n v="31975.32"/>
    <n v="0.55000000000000004"/>
    <n v="45299.33"/>
    <n v="24.48"/>
  </r>
  <r>
    <x v="63"/>
    <x v="8"/>
    <s v="340001"/>
    <n v="1.24"/>
    <n v="1.1499999999999999"/>
    <n v="181078.46"/>
    <n v="225424.57"/>
    <n v="207667"/>
    <n v="207667"/>
    <n v="207667"/>
    <n v="0"/>
    <n v="0.41"/>
    <n v="17757.57"/>
    <n v="8.5500000000000007"/>
  </r>
  <r>
    <x v="63"/>
    <x v="14"/>
    <s v="001469"/>
    <n v="1.03"/>
    <n v="1.06"/>
    <n v="181175.89"/>
    <n v="186593.05"/>
    <n v="192821"/>
    <n v="192821"/>
    <n v="192821"/>
    <n v="0"/>
    <n v="0.41"/>
    <n v="-6227.95"/>
    <n v="-3.23"/>
  </r>
  <r>
    <x v="63"/>
    <x v="18"/>
    <s v="110027"/>
    <n v="1.79"/>
    <n v="1.66"/>
    <n v="92953.9"/>
    <n v="166387.48000000001"/>
    <n v="153980.29999999999"/>
    <n v="153980.29999999999"/>
    <n v="153980.29999999999"/>
    <n v="0"/>
    <n v="0.41"/>
    <n v="12407.18"/>
    <n v="8.06"/>
  </r>
  <r>
    <x v="63"/>
    <x v="7"/>
    <s v="SH510900"/>
    <n v="1.1599999999999999"/>
    <n v="1.21"/>
    <n v="142200"/>
    <n v="165520.79999999999"/>
    <n v="172687.68"/>
    <n v="172687.68"/>
    <n v="172687.68"/>
    <n v="0"/>
    <n v="0.41"/>
    <n v="-7166.88"/>
    <n v="-4.1500000000000004"/>
  </r>
  <r>
    <x v="63"/>
    <x v="10"/>
    <s v="SZ159915"/>
    <n v="2.2400000000000002"/>
    <n v="1.62"/>
    <n v="72800"/>
    <n v="162926.39999999999"/>
    <n v="117972.4"/>
    <n v="117972.4"/>
    <n v="117972.4"/>
    <n v="0"/>
    <n v="0.41"/>
    <n v="44954"/>
    <n v="38.11"/>
  </r>
  <r>
    <x v="63"/>
    <x v="13"/>
    <s v="SH510050"/>
    <n v="2.89"/>
    <n v="2.87"/>
    <n v="26300"/>
    <n v="75880.759999999995"/>
    <n v="75481"/>
    <n v="75481"/>
    <n v="75481"/>
    <n v="0"/>
    <n v="0.41"/>
    <n v="399.76"/>
    <n v="0.53"/>
  </r>
  <r>
    <x v="63"/>
    <x v="15"/>
    <s v="502010"/>
    <n v="1.07"/>
    <n v="1.1499999999999999"/>
    <n v="55022.27"/>
    <n v="59027.89"/>
    <n v="63090"/>
    <n v="63090"/>
    <n v="63090"/>
    <n v="0"/>
    <n v="0.41"/>
    <n v="-4062.11"/>
    <n v="-6.44"/>
  </r>
  <r>
    <x v="63"/>
    <x v="19"/>
    <s v="000614"/>
    <n v="1.23"/>
    <n v="0.97"/>
    <n v="41946.89"/>
    <n v="51468.83"/>
    <n v="40889"/>
    <n v="40889"/>
    <n v="40889"/>
    <n v="0"/>
    <n v="0.41"/>
    <n v="10579.83"/>
    <n v="25.87"/>
  </r>
  <r>
    <x v="63"/>
    <x v="24"/>
    <s v="SZ162411"/>
    <n v="0.31"/>
    <n v="0.37"/>
    <n v="165000"/>
    <n v="50820"/>
    <n v="61487.29"/>
    <n v="61487.29"/>
    <n v="61487.29"/>
    <n v="0"/>
    <n v="0.61"/>
    <n v="-10667.29"/>
    <n v="-17.350000000000001"/>
  </r>
  <r>
    <x v="63"/>
    <x v="16"/>
    <s v="161017"/>
    <n v="1.92"/>
    <n v="1.77"/>
    <n v="19368.73"/>
    <n v="37207.33"/>
    <n v="34195"/>
    <n v="34195"/>
    <n v="34195"/>
    <n v="0"/>
    <n v="0.41"/>
    <n v="3012.33"/>
    <n v="8.81"/>
  </r>
  <r>
    <x v="63"/>
    <x v="17"/>
    <s v="SZ159920"/>
    <n v="1.39"/>
    <n v="1.52"/>
    <n v="20800"/>
    <n v="28912"/>
    <n v="31564"/>
    <n v="31564"/>
    <n v="31564"/>
    <n v="0"/>
    <n v="0.41"/>
    <n v="-2652"/>
    <n v="-8.4"/>
  </r>
  <r>
    <x v="63"/>
    <x v="20"/>
    <s v="SH513030"/>
    <n v="1.04"/>
    <n v="0.96"/>
    <n v="16800"/>
    <n v="17438.400000000001"/>
    <n v="16212"/>
    <n v="16212"/>
    <n v="16212"/>
    <n v="0"/>
    <n v="0.41"/>
    <n v="1226.4000000000001"/>
    <n v="7.56"/>
  </r>
  <r>
    <x v="63"/>
    <x v="21"/>
    <s v="090010"/>
    <n v="1.6"/>
    <m/>
    <n v="0"/>
    <n v="0"/>
    <n v="0"/>
    <n v="0"/>
    <m/>
    <n v="0"/>
    <m/>
    <n v="0"/>
    <m/>
  </r>
  <r>
    <x v="63"/>
    <x v="22"/>
    <s v="007136"/>
    <n v="1.06"/>
    <m/>
    <n v="0"/>
    <n v="0"/>
    <n v="0"/>
    <n v="0"/>
    <m/>
    <n v="0"/>
    <m/>
    <n v="0"/>
    <m/>
  </r>
  <r>
    <x v="63"/>
    <x v="23"/>
    <s v="001593"/>
    <n v="0.91"/>
    <m/>
    <n v="0"/>
    <n v="0"/>
    <n v="0"/>
    <n v="0"/>
    <m/>
    <n v="0"/>
    <m/>
    <n v="0"/>
    <m/>
  </r>
  <r>
    <x v="64"/>
    <x v="3"/>
    <s v="001180"/>
    <n v="1.1599999999999999"/>
    <n v="0.84"/>
    <n v="569486.28"/>
    <n v="660148.5"/>
    <n v="480892"/>
    <n v="480892"/>
    <n v="480892"/>
    <n v="0"/>
    <n v="0.4"/>
    <n v="179256.5"/>
    <n v="37.28"/>
  </r>
  <r>
    <x v="64"/>
    <x v="2"/>
    <s v="100032"/>
    <n v="0.99"/>
    <n v="1.04"/>
    <n v="599595.05000000005"/>
    <n v="591200.72"/>
    <n v="625378"/>
    <n v="625378"/>
    <n v="625378"/>
    <n v="0"/>
    <n v="0.4"/>
    <n v="-34177.279999999999"/>
    <n v="-5.47"/>
  </r>
  <r>
    <x v="64"/>
    <x v="1"/>
    <s v="000968"/>
    <n v="1.1499999999999999"/>
    <n v="1.03"/>
    <n v="503916.35"/>
    <n v="581771.43000000005"/>
    <n v="519432.3"/>
    <n v="519432.3"/>
    <n v="519432.3"/>
    <n v="0"/>
    <n v="0.4"/>
    <n v="62339.13"/>
    <n v="12"/>
  </r>
  <r>
    <x v="64"/>
    <x v="5"/>
    <s v="001064"/>
    <n v="0.63"/>
    <n v="0.63"/>
    <n v="500738.78"/>
    <n v="315615.65000000002"/>
    <n v="313407.40000000002"/>
    <n v="313407.40000000002"/>
    <n v="313407.40000000002"/>
    <n v="0"/>
    <n v="0.4"/>
    <n v="2208.25"/>
    <n v="0.7"/>
  </r>
  <r>
    <x v="64"/>
    <x v="0"/>
    <s v="000478"/>
    <n v="2.2999999999999998"/>
    <n v="2.25"/>
    <n v="132581.99"/>
    <n v="304660.15000000002"/>
    <n v="696985"/>
    <n v="696985"/>
    <n v="298131.37"/>
    <n v="398853.63"/>
    <n v="0.63"/>
    <n v="6528.78"/>
    <n v="0.94"/>
  </r>
  <r>
    <x v="64"/>
    <x v="4"/>
    <s v="SH512980"/>
    <n v="0.94"/>
    <n v="0.88"/>
    <n v="281400"/>
    <n v="265641.59999999998"/>
    <n v="247576.56"/>
    <n v="247576.56"/>
    <n v="247576.56"/>
    <n v="0"/>
    <n v="0.4"/>
    <n v="18065.04"/>
    <n v="7.3"/>
  </r>
  <r>
    <x v="64"/>
    <x v="6"/>
    <s v="310318"/>
    <n v="2.77"/>
    <n v="2.33"/>
    <n v="94044.45"/>
    <n v="260625.38"/>
    <n v="218901"/>
    <n v="218901"/>
    <n v="218901"/>
    <n v="0"/>
    <n v="0.4"/>
    <n v="41724.379999999997"/>
    <n v="19.059999999999999"/>
  </r>
  <r>
    <x v="64"/>
    <x v="12"/>
    <s v="519069"/>
    <n v="2.97"/>
    <n v="2.5499999999999998"/>
    <n v="84189.1"/>
    <n v="250041.63"/>
    <n v="214505"/>
    <n v="214505"/>
    <n v="214505"/>
    <n v="0"/>
    <n v="0.4"/>
    <n v="35536.629999999997"/>
    <n v="16.57"/>
  </r>
  <r>
    <x v="64"/>
    <x v="9"/>
    <s v="110022"/>
    <n v="3.37"/>
    <n v="2.68"/>
    <n v="68984.13"/>
    <n v="232269.57"/>
    <n v="217014"/>
    <n v="185038.68"/>
    <n v="185038.68"/>
    <n v="31975.32"/>
    <n v="0.54"/>
    <n v="47230.89"/>
    <n v="25.52"/>
  </r>
  <r>
    <x v="64"/>
    <x v="11"/>
    <s v="166005"/>
    <n v="1.6"/>
    <n v="1.66"/>
    <n v="144422.85"/>
    <n v="231639.81"/>
    <n v="239406"/>
    <n v="239406"/>
    <n v="239406"/>
    <n v="0"/>
    <n v="0.4"/>
    <n v="-7766.19"/>
    <n v="-3.24"/>
  </r>
  <r>
    <x v="64"/>
    <x v="8"/>
    <s v="340001"/>
    <n v="1.24"/>
    <n v="1.1499999999999999"/>
    <n v="181078.46"/>
    <n v="224989.99"/>
    <n v="207667"/>
    <n v="207667"/>
    <n v="207667"/>
    <n v="0"/>
    <n v="0.4"/>
    <n v="17322.990000000002"/>
    <n v="8.34"/>
  </r>
  <r>
    <x v="64"/>
    <x v="14"/>
    <s v="001469"/>
    <n v="1.04"/>
    <n v="1.06"/>
    <n v="181175.89"/>
    <n v="188513.51"/>
    <n v="192821"/>
    <n v="192821"/>
    <n v="192821"/>
    <n v="0"/>
    <n v="0.4"/>
    <n v="-4307.49"/>
    <n v="-2.23"/>
  </r>
  <r>
    <x v="64"/>
    <x v="10"/>
    <s v="SZ159915"/>
    <n v="2.31"/>
    <n v="1.62"/>
    <n v="72800"/>
    <n v="167949.6"/>
    <n v="117972.4"/>
    <n v="117972.4"/>
    <n v="117972.4"/>
    <n v="0"/>
    <n v="0.4"/>
    <n v="49977.2"/>
    <n v="42.36"/>
  </r>
  <r>
    <x v="64"/>
    <x v="18"/>
    <s v="110027"/>
    <n v="1.8"/>
    <n v="1.66"/>
    <n v="92953.9"/>
    <n v="167131.10999999999"/>
    <n v="153980.29999999999"/>
    <n v="153980.29999999999"/>
    <n v="153980.29999999999"/>
    <n v="0"/>
    <n v="0.4"/>
    <n v="13150.81"/>
    <n v="8.5399999999999991"/>
  </r>
  <r>
    <x v="64"/>
    <x v="7"/>
    <s v="SH510900"/>
    <n v="1.1599999999999999"/>
    <n v="1.21"/>
    <n v="142200"/>
    <n v="165236.4"/>
    <n v="172687.68"/>
    <n v="172687.68"/>
    <n v="172687.68"/>
    <n v="0"/>
    <n v="0.4"/>
    <n v="-7451.28"/>
    <n v="-4.3099999999999996"/>
  </r>
  <r>
    <x v="64"/>
    <x v="13"/>
    <s v="SH510050"/>
    <n v="2.92"/>
    <n v="2.87"/>
    <n v="26300"/>
    <n v="76682.91"/>
    <n v="75481"/>
    <n v="75481"/>
    <n v="75481"/>
    <n v="0"/>
    <n v="0.4"/>
    <n v="1201.9100000000001"/>
    <n v="1.59"/>
  </r>
  <r>
    <x v="64"/>
    <x v="15"/>
    <s v="502010"/>
    <n v="1.1100000000000001"/>
    <n v="1.1499999999999999"/>
    <n v="55022.27"/>
    <n v="61041.71"/>
    <n v="63090"/>
    <n v="63090"/>
    <n v="63090"/>
    <n v="0"/>
    <n v="0.4"/>
    <n v="-2048.29"/>
    <n v="-3.25"/>
  </r>
  <r>
    <x v="64"/>
    <x v="19"/>
    <s v="000614"/>
    <n v="1.21"/>
    <n v="0.97"/>
    <n v="41946.89"/>
    <n v="50713.79"/>
    <n v="40889"/>
    <n v="40889"/>
    <n v="40889"/>
    <n v="0"/>
    <n v="0.4"/>
    <n v="9824.7900000000009"/>
    <n v="24.03"/>
  </r>
  <r>
    <x v="64"/>
    <x v="24"/>
    <s v="SZ162411"/>
    <n v="0.3"/>
    <n v="0.37"/>
    <n v="165000"/>
    <n v="49005"/>
    <n v="61487.29"/>
    <n v="61487.29"/>
    <n v="61487.29"/>
    <n v="0"/>
    <n v="0.6"/>
    <n v="-12482.29"/>
    <n v="-20.3"/>
  </r>
  <r>
    <x v="64"/>
    <x v="16"/>
    <s v="161017"/>
    <n v="1.94"/>
    <n v="1.77"/>
    <n v="19368.73"/>
    <n v="37517.230000000003"/>
    <n v="34195"/>
    <n v="34195"/>
    <n v="34195"/>
    <n v="0"/>
    <n v="0.4"/>
    <n v="3322.23"/>
    <n v="9.7200000000000006"/>
  </r>
  <r>
    <x v="64"/>
    <x v="17"/>
    <s v="SZ159920"/>
    <n v="1.4"/>
    <n v="1.52"/>
    <n v="20800"/>
    <n v="29036.799999999999"/>
    <n v="31564"/>
    <n v="31564"/>
    <n v="31564"/>
    <n v="0"/>
    <n v="0.4"/>
    <n v="-2527.1999999999998"/>
    <n v="-8.01"/>
  </r>
  <r>
    <x v="64"/>
    <x v="20"/>
    <s v="SH513030"/>
    <n v="1.04"/>
    <n v="0.96"/>
    <n v="16800"/>
    <n v="17556"/>
    <n v="16212"/>
    <n v="16212"/>
    <n v="16212"/>
    <n v="0"/>
    <n v="0.4"/>
    <n v="1344"/>
    <n v="8.2899999999999991"/>
  </r>
  <r>
    <x v="64"/>
    <x v="21"/>
    <s v="090010"/>
    <n v="1.6"/>
    <m/>
    <n v="0"/>
    <n v="0"/>
    <n v="0"/>
    <n v="0"/>
    <m/>
    <n v="0"/>
    <m/>
    <n v="0"/>
    <m/>
  </r>
  <r>
    <x v="64"/>
    <x v="22"/>
    <s v="007136"/>
    <n v="1.07"/>
    <m/>
    <n v="0"/>
    <n v="0"/>
    <n v="0"/>
    <n v="0"/>
    <m/>
    <n v="0"/>
    <m/>
    <n v="0"/>
    <m/>
  </r>
  <r>
    <x v="64"/>
    <x v="23"/>
    <s v="001593"/>
    <n v="0.93"/>
    <m/>
    <n v="0"/>
    <n v="0"/>
    <n v="0"/>
    <n v="0"/>
    <m/>
    <n v="0"/>
    <m/>
    <n v="0"/>
    <m/>
  </r>
  <r>
    <x v="65"/>
    <x v="3"/>
    <s v="001180"/>
    <n v="1.18"/>
    <n v="0.84"/>
    <n v="569486.28"/>
    <n v="672107.71"/>
    <n v="480892"/>
    <n v="480892"/>
    <n v="480892"/>
    <n v="0"/>
    <n v="0.4"/>
    <n v="191215.71"/>
    <n v="39.76"/>
  </r>
  <r>
    <x v="65"/>
    <x v="2"/>
    <s v="100032"/>
    <n v="1.04"/>
    <n v="1.04"/>
    <n v="599595.05000000005"/>
    <n v="625977.23"/>
    <n v="625378"/>
    <n v="625378"/>
    <n v="625378"/>
    <n v="0"/>
    <n v="0.4"/>
    <n v="599.23"/>
    <n v="0.1"/>
  </r>
  <r>
    <x v="65"/>
    <x v="1"/>
    <s v="000968"/>
    <n v="1.21"/>
    <n v="1.03"/>
    <n v="503916.35"/>
    <n v="610141.92000000004"/>
    <n v="519432.3"/>
    <n v="519432.3"/>
    <n v="519432.3"/>
    <n v="0"/>
    <n v="0.4"/>
    <n v="90709.62"/>
    <n v="17.46"/>
  </r>
  <r>
    <x v="65"/>
    <x v="5"/>
    <s v="001064"/>
    <n v="0.66"/>
    <n v="0.63"/>
    <n v="500738.78"/>
    <n v="328584.78999999998"/>
    <n v="313407.40000000002"/>
    <n v="313407.40000000002"/>
    <n v="313407.40000000002"/>
    <n v="0"/>
    <n v="0.4"/>
    <n v="15177.39"/>
    <n v="4.84"/>
  </r>
  <r>
    <x v="65"/>
    <x v="0"/>
    <s v="000478"/>
    <n v="2.42"/>
    <n v="2.25"/>
    <n v="132581.99"/>
    <n v="320755.61"/>
    <n v="696985"/>
    <n v="696985"/>
    <n v="298131.37"/>
    <n v="398853.63"/>
    <n v="0.63"/>
    <n v="22624.240000000002"/>
    <n v="3.25"/>
  </r>
  <r>
    <x v="65"/>
    <x v="6"/>
    <s v="310318"/>
    <n v="2.98"/>
    <n v="2.33"/>
    <n v="94044.45"/>
    <n v="280252.46000000002"/>
    <n v="218901"/>
    <n v="218901"/>
    <n v="218901"/>
    <n v="0"/>
    <n v="0.4"/>
    <n v="61351.46"/>
    <n v="28.03"/>
  </r>
  <r>
    <x v="65"/>
    <x v="4"/>
    <s v="SH512980"/>
    <n v="0.96"/>
    <n v="0.88"/>
    <n v="281400"/>
    <n v="269018.40000000002"/>
    <n v="247576.56"/>
    <n v="247576.56"/>
    <n v="247576.56"/>
    <n v="0"/>
    <n v="0.4"/>
    <n v="21441.84"/>
    <n v="8.66"/>
  </r>
  <r>
    <x v="65"/>
    <x v="12"/>
    <s v="519069"/>
    <n v="3.16"/>
    <n v="2.5499999999999998"/>
    <n v="84189.1"/>
    <n v="265869.18"/>
    <n v="214505"/>
    <n v="214505"/>
    <n v="214505"/>
    <n v="0"/>
    <n v="0.4"/>
    <n v="51364.18"/>
    <n v="23.95"/>
  </r>
  <r>
    <x v="65"/>
    <x v="9"/>
    <s v="110022"/>
    <n v="3.58"/>
    <n v="2.68"/>
    <n v="68984.13"/>
    <n v="246963.19"/>
    <n v="217014"/>
    <n v="185038.68"/>
    <n v="185038.68"/>
    <n v="31975.32"/>
    <n v="0.54"/>
    <n v="61924.51"/>
    <n v="33.47"/>
  </r>
  <r>
    <x v="65"/>
    <x v="11"/>
    <s v="166005"/>
    <n v="1.7"/>
    <n v="1.66"/>
    <n v="144422.85"/>
    <n v="244868.94"/>
    <n v="239406"/>
    <n v="239406"/>
    <n v="239406"/>
    <n v="0"/>
    <n v="0.4"/>
    <n v="5462.94"/>
    <n v="2.2799999999999998"/>
  </r>
  <r>
    <x v="65"/>
    <x v="8"/>
    <s v="340001"/>
    <n v="1.29"/>
    <n v="1.1499999999999999"/>
    <n v="181078.46"/>
    <n v="233138.52"/>
    <n v="207667"/>
    <n v="207667"/>
    <n v="207667"/>
    <n v="0"/>
    <n v="0.4"/>
    <n v="25471.52"/>
    <n v="12.27"/>
  </r>
  <r>
    <x v="65"/>
    <x v="14"/>
    <s v="001469"/>
    <n v="1.1399999999999999"/>
    <n v="1.06"/>
    <n v="181175.89"/>
    <n v="206939.1"/>
    <n v="192821"/>
    <n v="192821"/>
    <n v="192821"/>
    <n v="0"/>
    <n v="0.4"/>
    <n v="14118.1"/>
    <n v="7.32"/>
  </r>
  <r>
    <x v="65"/>
    <x v="10"/>
    <s v="SZ159915"/>
    <n v="2.38"/>
    <n v="1.62"/>
    <n v="72800"/>
    <n v="173264"/>
    <n v="117972.4"/>
    <n v="117972.4"/>
    <n v="117972.4"/>
    <n v="0"/>
    <n v="0.4"/>
    <n v="55291.6"/>
    <n v="46.87"/>
  </r>
  <r>
    <x v="65"/>
    <x v="18"/>
    <s v="110027"/>
    <n v="1.86"/>
    <n v="1.66"/>
    <n v="92953.9"/>
    <n v="172522.44"/>
    <n v="153980.29999999999"/>
    <n v="153980.29999999999"/>
    <n v="153980.29999999999"/>
    <n v="0"/>
    <n v="0.4"/>
    <n v="18542.14"/>
    <n v="12.04"/>
  </r>
  <r>
    <x v="65"/>
    <x v="7"/>
    <s v="SH510900"/>
    <n v="1.21"/>
    <n v="1.21"/>
    <n v="142200"/>
    <n v="171777.6"/>
    <n v="172687.68"/>
    <n v="172687.68"/>
    <n v="172687.68"/>
    <n v="0"/>
    <n v="0.4"/>
    <n v="-910.08"/>
    <n v="-0.53"/>
  </r>
  <r>
    <x v="65"/>
    <x v="13"/>
    <s v="SH510050"/>
    <n v="3.14"/>
    <n v="2.87"/>
    <n v="26300"/>
    <n v="82618.820000000007"/>
    <n v="75481"/>
    <n v="75481"/>
    <n v="75481"/>
    <n v="0"/>
    <n v="0.4"/>
    <n v="7137.82"/>
    <n v="9.4600000000000009"/>
  </r>
  <r>
    <x v="65"/>
    <x v="15"/>
    <s v="502010"/>
    <n v="1.3"/>
    <n v="1.1499999999999999"/>
    <n v="55022.27"/>
    <n v="71336.37"/>
    <n v="63090"/>
    <n v="63090"/>
    <n v="63090"/>
    <n v="0"/>
    <n v="0.4"/>
    <n v="8246.3700000000008"/>
    <n v="13.07"/>
  </r>
  <r>
    <x v="65"/>
    <x v="19"/>
    <s v="000614"/>
    <n v="1.24"/>
    <n v="0.97"/>
    <n v="41946.89"/>
    <n v="52098.04"/>
    <n v="40889"/>
    <n v="40889"/>
    <n v="40889"/>
    <n v="0"/>
    <n v="0.4"/>
    <n v="11209.04"/>
    <n v="27.41"/>
  </r>
  <r>
    <x v="65"/>
    <x v="24"/>
    <s v="SZ162411"/>
    <n v="0.28000000000000003"/>
    <n v="0.37"/>
    <n v="165000"/>
    <n v="46200"/>
    <n v="61487.29"/>
    <n v="61487.29"/>
    <n v="61487.29"/>
    <n v="0"/>
    <n v="0.59"/>
    <n v="-15287.29"/>
    <n v="-24.86"/>
  </r>
  <r>
    <x v="65"/>
    <x v="16"/>
    <s v="161017"/>
    <n v="2.02"/>
    <n v="1.77"/>
    <n v="19368.73"/>
    <n v="39124.83"/>
    <n v="34195"/>
    <n v="34195"/>
    <n v="34195"/>
    <n v="0"/>
    <n v="0.4"/>
    <n v="4929.83"/>
    <n v="14.42"/>
  </r>
  <r>
    <x v="65"/>
    <x v="17"/>
    <s v="SZ159920"/>
    <n v="1.45"/>
    <n v="1.52"/>
    <n v="20800"/>
    <n v="30180.799999999999"/>
    <n v="31564"/>
    <n v="31564"/>
    <n v="31564"/>
    <n v="0"/>
    <n v="0.4"/>
    <n v="-1383.2"/>
    <n v="-4.38"/>
  </r>
  <r>
    <x v="65"/>
    <x v="20"/>
    <s v="SH513030"/>
    <n v="1.05"/>
    <n v="0.96"/>
    <n v="16800"/>
    <n v="17690.400000000001"/>
    <n v="16212"/>
    <n v="16212"/>
    <n v="16212"/>
    <n v="0"/>
    <n v="0.4"/>
    <n v="1478.4"/>
    <n v="9.1199999999999992"/>
  </r>
  <r>
    <x v="65"/>
    <x v="21"/>
    <s v="090010"/>
    <n v="1.68"/>
    <m/>
    <n v="0"/>
    <n v="0"/>
    <n v="0"/>
    <n v="0"/>
    <m/>
    <n v="0"/>
    <m/>
    <n v="0"/>
    <m/>
  </r>
  <r>
    <x v="65"/>
    <x v="22"/>
    <s v="007136"/>
    <n v="1.1499999999999999"/>
    <m/>
    <n v="0"/>
    <n v="0"/>
    <n v="0"/>
    <n v="0"/>
    <m/>
    <n v="0"/>
    <m/>
    <n v="0"/>
    <m/>
  </r>
  <r>
    <x v="65"/>
    <x v="23"/>
    <s v="001593"/>
    <n v="0.96"/>
    <m/>
    <n v="0"/>
    <n v="0"/>
    <n v="0"/>
    <n v="0"/>
    <m/>
    <n v="0"/>
    <m/>
    <n v="0"/>
    <m/>
  </r>
  <r>
    <x v="66"/>
    <x v="3"/>
    <s v="001180"/>
    <n v="1.27"/>
    <n v="0.84"/>
    <n v="569486.28"/>
    <n v="723703.16"/>
    <n v="480892"/>
    <n v="480892"/>
    <n v="480892"/>
    <n v="0"/>
    <n v="0.39"/>
    <n v="242811.16"/>
    <n v="50.49"/>
  </r>
  <r>
    <x v="66"/>
    <x v="1"/>
    <s v="000968"/>
    <n v="1.32"/>
    <n v="1.03"/>
    <n v="503916.35"/>
    <n v="664564.88"/>
    <n v="519432.3"/>
    <n v="519432.3"/>
    <n v="519432.3"/>
    <n v="0"/>
    <n v="0.39"/>
    <n v="145132.57999999999"/>
    <n v="27.94"/>
  </r>
  <r>
    <x v="66"/>
    <x v="2"/>
    <s v="100032"/>
    <n v="1.0900000000000001"/>
    <n v="1.04"/>
    <n v="599595.05000000005"/>
    <n v="656556.57999999996"/>
    <n v="625378"/>
    <n v="625378"/>
    <n v="625378"/>
    <n v="0"/>
    <n v="0.39"/>
    <n v="31178.58"/>
    <n v="4.99"/>
  </r>
  <r>
    <x v="66"/>
    <x v="0"/>
    <s v="000478"/>
    <n v="2.71"/>
    <n v="2.25"/>
    <n v="132581.99"/>
    <n v="359310.45"/>
    <n v="696985"/>
    <n v="696985"/>
    <n v="298131.37"/>
    <n v="398853.63"/>
    <n v="0.62"/>
    <n v="61179.08"/>
    <n v="8.7799999999999994"/>
  </r>
  <r>
    <x v="66"/>
    <x v="5"/>
    <s v="001064"/>
    <n v="0.71"/>
    <n v="0.63"/>
    <n v="500738.78"/>
    <n v="356626.16"/>
    <n v="313407.40000000002"/>
    <n v="313407.40000000002"/>
    <n v="313407.40000000002"/>
    <n v="0"/>
    <n v="0.39"/>
    <n v="43218.76"/>
    <n v="13.79"/>
  </r>
  <r>
    <x v="66"/>
    <x v="6"/>
    <s v="310318"/>
    <n v="3.2"/>
    <n v="2.33"/>
    <n v="94044.45"/>
    <n v="301280.8"/>
    <n v="218901"/>
    <n v="218901"/>
    <n v="218901"/>
    <n v="0"/>
    <n v="0.39"/>
    <n v="82379.8"/>
    <n v="37.630000000000003"/>
  </r>
  <r>
    <x v="66"/>
    <x v="4"/>
    <s v="SH512980"/>
    <n v="1.06"/>
    <n v="0.88"/>
    <n v="281400"/>
    <n v="297158.40000000002"/>
    <n v="247576.56"/>
    <n v="247576.56"/>
    <n v="247576.56"/>
    <n v="0"/>
    <n v="0.39"/>
    <n v="49581.84"/>
    <n v="20.03"/>
  </r>
  <r>
    <x v="66"/>
    <x v="12"/>
    <s v="519069"/>
    <n v="3.36"/>
    <n v="2.5499999999999998"/>
    <n v="84189.1"/>
    <n v="282959.57"/>
    <n v="214505"/>
    <n v="214505"/>
    <n v="214505"/>
    <n v="0"/>
    <n v="0.39"/>
    <n v="68454.570000000007"/>
    <n v="31.91"/>
  </r>
  <r>
    <x v="66"/>
    <x v="9"/>
    <s v="110022"/>
    <n v="3.79"/>
    <n v="2.68"/>
    <n v="68984.13"/>
    <n v="261587.82"/>
    <n v="217014"/>
    <n v="185038.68"/>
    <n v="185038.68"/>
    <n v="31975.32"/>
    <n v="0.53"/>
    <n v="76549.14"/>
    <n v="41.37"/>
  </r>
  <r>
    <x v="66"/>
    <x v="11"/>
    <s v="166005"/>
    <n v="1.81"/>
    <n v="1.66"/>
    <n v="144422.85"/>
    <n v="260943.21"/>
    <n v="239406"/>
    <n v="239406"/>
    <n v="239406"/>
    <n v="0"/>
    <n v="0.39"/>
    <n v="21537.21"/>
    <n v="9"/>
  </r>
  <r>
    <x v="66"/>
    <x v="8"/>
    <s v="340001"/>
    <n v="1.35"/>
    <n v="1.1499999999999999"/>
    <n v="181078.46"/>
    <n v="245035.37"/>
    <n v="207667"/>
    <n v="207667"/>
    <n v="207667"/>
    <n v="0"/>
    <n v="0.39"/>
    <n v="37368.370000000003"/>
    <n v="17.989999999999998"/>
  </r>
  <r>
    <x v="66"/>
    <x v="14"/>
    <s v="001469"/>
    <n v="1.21"/>
    <n v="1.06"/>
    <n v="181175.89"/>
    <n v="219784.47"/>
    <n v="192821"/>
    <n v="192821"/>
    <n v="192821"/>
    <n v="0"/>
    <n v="0.39"/>
    <n v="26963.47"/>
    <n v="13.98"/>
  </r>
  <r>
    <x v="66"/>
    <x v="10"/>
    <s v="SZ159915"/>
    <n v="2.69"/>
    <n v="1.62"/>
    <n v="72800"/>
    <n v="195468"/>
    <n v="117972.4"/>
    <n v="117972.4"/>
    <n v="117972.4"/>
    <n v="0"/>
    <n v="0.39"/>
    <n v="77495.600000000006"/>
    <n v="65.69"/>
  </r>
  <r>
    <x v="66"/>
    <x v="18"/>
    <s v="110027"/>
    <n v="1.9"/>
    <n v="1.66"/>
    <n v="92953.9"/>
    <n v="176891.27"/>
    <n v="153980.29999999999"/>
    <n v="153980.29999999999"/>
    <n v="153980.29999999999"/>
    <n v="0"/>
    <n v="0.39"/>
    <n v="22910.97"/>
    <n v="14.88"/>
  </r>
  <r>
    <x v="66"/>
    <x v="7"/>
    <s v="SH510900"/>
    <n v="1.23"/>
    <n v="1.21"/>
    <n v="142200"/>
    <n v="175474.8"/>
    <n v="172687.68"/>
    <n v="172687.68"/>
    <n v="172687.68"/>
    <n v="0"/>
    <n v="0.39"/>
    <n v="2787.12"/>
    <n v="1.61"/>
  </r>
  <r>
    <x v="66"/>
    <x v="13"/>
    <s v="SH510050"/>
    <n v="3.32"/>
    <n v="2.87"/>
    <n v="26300"/>
    <n v="87442.240000000005"/>
    <n v="75481"/>
    <n v="75481"/>
    <n v="75481"/>
    <n v="0"/>
    <n v="0.39"/>
    <n v="11961.24"/>
    <n v="15.85"/>
  </r>
  <r>
    <x v="66"/>
    <x v="15"/>
    <s v="502010"/>
    <n v="1.42"/>
    <n v="1.1299999999999999"/>
    <n v="55940.21"/>
    <n v="79479.850000000006"/>
    <n v="63090"/>
    <n v="63090"/>
    <n v="63090"/>
    <n v="0"/>
    <n v="0.39"/>
    <n v="16389.849999999999"/>
    <n v="25.98"/>
  </r>
  <r>
    <x v="66"/>
    <x v="19"/>
    <s v="000614"/>
    <n v="1.25"/>
    <n v="0.97"/>
    <n v="41946.89"/>
    <n v="52265.82"/>
    <n v="40889"/>
    <n v="40889"/>
    <n v="40889"/>
    <n v="0"/>
    <n v="0.39"/>
    <n v="11376.82"/>
    <n v="27.82"/>
  </r>
  <r>
    <x v="66"/>
    <x v="24"/>
    <s v="SZ162411"/>
    <n v="0.27"/>
    <n v="0.37"/>
    <n v="165000"/>
    <n v="44550"/>
    <n v="61487.29"/>
    <n v="61487.29"/>
    <n v="61487.29"/>
    <n v="0"/>
    <n v="0.56999999999999995"/>
    <n v="-16937.29"/>
    <n v="-27.55"/>
  </r>
  <r>
    <x v="66"/>
    <x v="16"/>
    <s v="161017"/>
    <n v="2.23"/>
    <n v="1.77"/>
    <n v="19368.73"/>
    <n v="43153.53"/>
    <n v="34195"/>
    <n v="34195"/>
    <n v="34195"/>
    <n v="0"/>
    <n v="0.39"/>
    <n v="8958.5300000000007"/>
    <n v="26.2"/>
  </r>
  <r>
    <x v="66"/>
    <x v="17"/>
    <s v="SZ159920"/>
    <n v="1.45"/>
    <n v="1.52"/>
    <n v="20800"/>
    <n v="30056"/>
    <n v="31564"/>
    <n v="31564"/>
    <n v="31564"/>
    <n v="0"/>
    <n v="0.39"/>
    <n v="-1508"/>
    <n v="-4.78"/>
  </r>
  <r>
    <x v="66"/>
    <x v="20"/>
    <s v="SH513030"/>
    <n v="1.03"/>
    <n v="0.96"/>
    <n v="16800"/>
    <n v="17371.2"/>
    <n v="16212"/>
    <n v="16212"/>
    <n v="16212"/>
    <n v="0"/>
    <n v="0.39"/>
    <n v="1159.2"/>
    <n v="7.15"/>
  </r>
  <r>
    <x v="66"/>
    <x v="21"/>
    <s v="090010"/>
    <n v="1.76"/>
    <m/>
    <n v="0"/>
    <n v="0"/>
    <n v="0"/>
    <n v="0"/>
    <m/>
    <n v="0"/>
    <m/>
    <n v="0"/>
    <m/>
  </r>
  <r>
    <x v="66"/>
    <x v="22"/>
    <s v="007136"/>
    <n v="1.22"/>
    <m/>
    <n v="0"/>
    <n v="0"/>
    <n v="0"/>
    <n v="0"/>
    <m/>
    <n v="0"/>
    <m/>
    <n v="0"/>
    <m/>
  </r>
  <r>
    <x v="66"/>
    <x v="23"/>
    <s v="001593"/>
    <n v="1.07"/>
    <m/>
    <n v="0"/>
    <n v="0"/>
    <n v="0"/>
    <n v="0"/>
    <m/>
    <n v="0"/>
    <m/>
    <n v="0"/>
    <m/>
  </r>
  <r>
    <x v="67"/>
    <x v="3"/>
    <s v="001180"/>
    <n v="1.25"/>
    <n v="0.84"/>
    <n v="569486.28"/>
    <n v="714135.8"/>
    <n v="480892"/>
    <n v="480892"/>
    <n v="480892"/>
    <n v="0"/>
    <n v="0.39"/>
    <n v="233243.8"/>
    <n v="48.5"/>
  </r>
  <r>
    <x v="67"/>
    <x v="1"/>
    <s v="000968"/>
    <n v="1.29"/>
    <n v="1.03"/>
    <n v="503916.35"/>
    <n v="647834.86"/>
    <n v="519432.3"/>
    <n v="519432.3"/>
    <n v="519432.3"/>
    <n v="0"/>
    <n v="0.39"/>
    <n v="128402.56"/>
    <n v="24.72"/>
  </r>
  <r>
    <x v="67"/>
    <x v="2"/>
    <s v="100032"/>
    <n v="1.07"/>
    <n v="1.04"/>
    <n v="599595.05000000005"/>
    <n v="642765.89"/>
    <n v="625378"/>
    <n v="625378"/>
    <n v="625378"/>
    <n v="0"/>
    <n v="0.39"/>
    <n v="17387.89"/>
    <n v="2.78"/>
  </r>
  <r>
    <x v="67"/>
    <x v="5"/>
    <s v="001064"/>
    <n v="0.69"/>
    <n v="0.63"/>
    <n v="500738.78"/>
    <n v="347512.71"/>
    <n v="313407.40000000002"/>
    <n v="313407.40000000002"/>
    <n v="313407.40000000002"/>
    <n v="0"/>
    <n v="0.39"/>
    <n v="34105.31"/>
    <n v="10.88"/>
  </r>
  <r>
    <x v="67"/>
    <x v="0"/>
    <s v="000478"/>
    <n v="2.61"/>
    <n v="2.25"/>
    <n v="132581.99"/>
    <n v="346251.13"/>
    <n v="696985"/>
    <n v="696985"/>
    <n v="298131.37"/>
    <n v="398853.63"/>
    <n v="0.61"/>
    <n v="48119.76"/>
    <n v="6.9"/>
  </r>
  <r>
    <x v="67"/>
    <x v="6"/>
    <s v="310318"/>
    <n v="3.15"/>
    <n v="2.33"/>
    <n v="94044.45"/>
    <n v="296540.96000000002"/>
    <n v="218901"/>
    <n v="218901"/>
    <n v="218901"/>
    <n v="0"/>
    <n v="0.39"/>
    <n v="77639.960000000006"/>
    <n v="35.47"/>
  </r>
  <r>
    <x v="67"/>
    <x v="4"/>
    <s v="SH512980"/>
    <n v="1"/>
    <n v="0.88"/>
    <n v="281400"/>
    <n v="281681.40000000002"/>
    <n v="247576.56"/>
    <n v="247576.56"/>
    <n v="247576.56"/>
    <n v="0"/>
    <n v="0.39"/>
    <n v="34104.839999999997"/>
    <n v="13.78"/>
  </r>
  <r>
    <x v="67"/>
    <x v="12"/>
    <s v="519069"/>
    <n v="3.33"/>
    <n v="2.5499999999999998"/>
    <n v="84189.1"/>
    <n v="279928.76"/>
    <n v="214505"/>
    <n v="214505"/>
    <n v="214505"/>
    <n v="0"/>
    <n v="0.39"/>
    <n v="65423.76"/>
    <n v="30.5"/>
  </r>
  <r>
    <x v="67"/>
    <x v="9"/>
    <s v="110022"/>
    <n v="3.8"/>
    <n v="2.68"/>
    <n v="68984.13"/>
    <n v="261932.74"/>
    <n v="217014"/>
    <n v="185038.68"/>
    <n v="185038.68"/>
    <n v="31975.32"/>
    <n v="0.52"/>
    <n v="76894.06"/>
    <n v="41.56"/>
  </r>
  <r>
    <x v="67"/>
    <x v="11"/>
    <s v="166005"/>
    <n v="1.74"/>
    <n v="1.66"/>
    <n v="144422.85"/>
    <n v="251281.32"/>
    <n v="239406"/>
    <n v="239406"/>
    <n v="239406"/>
    <n v="0"/>
    <n v="0.39"/>
    <n v="11875.32"/>
    <n v="4.96"/>
  </r>
  <r>
    <x v="67"/>
    <x v="8"/>
    <s v="340001"/>
    <n v="1.32"/>
    <n v="1.1499999999999999"/>
    <n v="181078.46"/>
    <n v="239548.69"/>
    <n v="207667"/>
    <n v="207667"/>
    <n v="207667"/>
    <n v="0"/>
    <n v="0.39"/>
    <n v="31881.69"/>
    <n v="15.35"/>
  </r>
  <r>
    <x v="67"/>
    <x v="14"/>
    <s v="001469"/>
    <n v="1.1399999999999999"/>
    <n v="1.06"/>
    <n v="181175.89"/>
    <n v="206105.69"/>
    <n v="192821"/>
    <n v="192821"/>
    <n v="192821"/>
    <n v="0"/>
    <n v="0.39"/>
    <n v="13284.69"/>
    <n v="6.89"/>
  </r>
  <r>
    <x v="67"/>
    <x v="10"/>
    <s v="SZ159915"/>
    <n v="2.58"/>
    <n v="1.62"/>
    <n v="72800"/>
    <n v="188042.4"/>
    <n v="117972.4"/>
    <n v="117972.4"/>
    <n v="117972.4"/>
    <n v="0"/>
    <n v="0.39"/>
    <n v="70070"/>
    <n v="59.4"/>
  </r>
  <r>
    <x v="67"/>
    <x v="18"/>
    <s v="110027"/>
    <n v="1.88"/>
    <n v="1.66"/>
    <n v="92953.9"/>
    <n v="174288.56"/>
    <n v="153980.29999999999"/>
    <n v="153980.29999999999"/>
    <n v="153980.29999999999"/>
    <n v="0"/>
    <n v="0.39"/>
    <n v="20308.259999999998"/>
    <n v="13.19"/>
  </r>
  <r>
    <x v="67"/>
    <x v="7"/>
    <s v="SH510900"/>
    <n v="1.19"/>
    <n v="1.21"/>
    <n v="142200"/>
    <n v="169360.2"/>
    <n v="172687.68"/>
    <n v="172687.68"/>
    <n v="172687.68"/>
    <n v="0"/>
    <n v="0.39"/>
    <n v="-3327.48"/>
    <n v="-1.93"/>
  </r>
  <r>
    <x v="67"/>
    <x v="13"/>
    <s v="SH510050"/>
    <n v="3.18"/>
    <n v="2.87"/>
    <n v="26300"/>
    <n v="83707.64"/>
    <n v="75481"/>
    <n v="75481"/>
    <n v="75481"/>
    <n v="0"/>
    <n v="0.39"/>
    <n v="8226.64"/>
    <n v="10.9"/>
  </r>
  <r>
    <x v="67"/>
    <x v="15"/>
    <s v="502010"/>
    <n v="1.3"/>
    <n v="1.1299999999999999"/>
    <n v="55940.21"/>
    <n v="72912.47"/>
    <n v="63090"/>
    <n v="63090"/>
    <n v="63090"/>
    <n v="0"/>
    <n v="0.39"/>
    <n v="9822.4699999999993"/>
    <n v="15.57"/>
  </r>
  <r>
    <x v="67"/>
    <x v="19"/>
    <s v="000614"/>
    <n v="1.28"/>
    <n v="0.97"/>
    <n v="41946.89"/>
    <n v="53859.81"/>
    <n v="40889"/>
    <n v="40889"/>
    <n v="40889"/>
    <n v="0"/>
    <n v="0.39"/>
    <n v="12970.81"/>
    <n v="31.72"/>
  </r>
  <r>
    <x v="67"/>
    <x v="24"/>
    <s v="SZ162411"/>
    <n v="0.27"/>
    <n v="0.37"/>
    <n v="165000"/>
    <n v="44715"/>
    <n v="61487.29"/>
    <n v="61487.29"/>
    <n v="61487.29"/>
    <n v="0"/>
    <n v="0.56000000000000005"/>
    <n v="-16772.29"/>
    <n v="-27.28"/>
  </r>
  <r>
    <x v="67"/>
    <x v="16"/>
    <s v="161017"/>
    <n v="2.13"/>
    <n v="1.77"/>
    <n v="19368.73"/>
    <n v="41294.129999999997"/>
    <n v="34195"/>
    <n v="34195"/>
    <n v="34195"/>
    <n v="0"/>
    <n v="0.39"/>
    <n v="7099.13"/>
    <n v="20.76"/>
  </r>
  <r>
    <x v="67"/>
    <x v="17"/>
    <s v="SZ159920"/>
    <n v="1.4"/>
    <n v="1.52"/>
    <n v="20800"/>
    <n v="29203.200000000001"/>
    <n v="31564"/>
    <n v="31564"/>
    <n v="31564"/>
    <n v="0"/>
    <n v="0.39"/>
    <n v="-2360.8000000000002"/>
    <n v="-7.48"/>
  </r>
  <r>
    <x v="67"/>
    <x v="20"/>
    <s v="SH513030"/>
    <n v="1.08"/>
    <n v="0.96"/>
    <n v="16800"/>
    <n v="18177.599999999999"/>
    <n v="16212"/>
    <n v="16212"/>
    <n v="16212"/>
    <n v="0"/>
    <n v="0.39"/>
    <n v="1965.6"/>
    <n v="12.12"/>
  </r>
  <r>
    <x v="67"/>
    <x v="21"/>
    <s v="090010"/>
    <n v="1.74"/>
    <m/>
    <n v="0"/>
    <n v="0"/>
    <n v="0"/>
    <n v="0"/>
    <m/>
    <n v="0"/>
    <m/>
    <n v="0"/>
    <m/>
  </r>
  <r>
    <x v="67"/>
    <x v="22"/>
    <s v="007136"/>
    <n v="1.19"/>
    <m/>
    <n v="0"/>
    <n v="0"/>
    <n v="0"/>
    <n v="0"/>
    <m/>
    <n v="0"/>
    <m/>
    <n v="0"/>
    <m/>
  </r>
  <r>
    <x v="67"/>
    <x v="23"/>
    <s v="001593"/>
    <n v="1.03"/>
    <m/>
    <n v="0"/>
    <n v="0"/>
    <n v="0"/>
    <n v="0"/>
    <m/>
    <n v="0"/>
    <m/>
    <n v="0"/>
    <m/>
  </r>
  <r>
    <x v="68"/>
    <x v="3"/>
    <s v="001180"/>
    <n v="1.26"/>
    <n v="0.84"/>
    <n v="569486.28"/>
    <n v="718463.89"/>
    <n v="480892"/>
    <n v="480892"/>
    <n v="480892"/>
    <n v="0"/>
    <n v="0.38"/>
    <n v="237571.89"/>
    <n v="49.4"/>
  </r>
  <r>
    <x v="68"/>
    <x v="1"/>
    <s v="000968"/>
    <n v="1.28"/>
    <n v="1.03"/>
    <n v="503916.35"/>
    <n v="642694.91"/>
    <n v="519432.3"/>
    <n v="519432.3"/>
    <n v="519432.3"/>
    <n v="0"/>
    <n v="0.38"/>
    <n v="123262.61"/>
    <n v="23.73"/>
  </r>
  <r>
    <x v="68"/>
    <x v="2"/>
    <s v="100032"/>
    <n v="1.06"/>
    <n v="1.04"/>
    <n v="599595.05000000005"/>
    <n v="637969.13"/>
    <n v="625378"/>
    <n v="625378"/>
    <n v="625378"/>
    <n v="0"/>
    <n v="0.38"/>
    <n v="12591.13"/>
    <n v="2.0099999999999998"/>
  </r>
  <r>
    <x v="68"/>
    <x v="5"/>
    <s v="001064"/>
    <n v="0.69"/>
    <n v="0.63"/>
    <n v="500738.78"/>
    <n v="344658.5"/>
    <n v="313407.40000000002"/>
    <n v="313407.40000000002"/>
    <n v="313407.40000000002"/>
    <n v="0"/>
    <n v="0.38"/>
    <n v="31251.1"/>
    <n v="9.9700000000000006"/>
  </r>
  <r>
    <x v="68"/>
    <x v="0"/>
    <s v="000478"/>
    <n v="2.59"/>
    <n v="2.25"/>
    <n v="132581.99"/>
    <n v="342843.77"/>
    <n v="696985"/>
    <n v="696985"/>
    <n v="298131.37"/>
    <n v="398853.63"/>
    <n v="0.6"/>
    <n v="44712.4"/>
    <n v="6.42"/>
  </r>
  <r>
    <x v="68"/>
    <x v="6"/>
    <s v="310318"/>
    <n v="3.12"/>
    <n v="2.33"/>
    <n v="94044.45"/>
    <n v="293634.99"/>
    <n v="218901"/>
    <n v="218901"/>
    <n v="218901"/>
    <n v="0"/>
    <n v="0.38"/>
    <n v="74733.990000000005"/>
    <n v="34.14"/>
  </r>
  <r>
    <x v="68"/>
    <x v="12"/>
    <s v="519069"/>
    <n v="3.32"/>
    <n v="2.5499999999999998"/>
    <n v="84189.1"/>
    <n v="279339.43"/>
    <n v="214505"/>
    <n v="214505"/>
    <n v="214505"/>
    <n v="0"/>
    <n v="0.38"/>
    <n v="64834.43"/>
    <n v="30.23"/>
  </r>
  <r>
    <x v="68"/>
    <x v="4"/>
    <s v="SH512980"/>
    <n v="0.96"/>
    <n v="0.88"/>
    <n v="281400"/>
    <n v="270988.2"/>
    <n v="247576.56"/>
    <n v="247576.56"/>
    <n v="247576.56"/>
    <n v="0"/>
    <n v="0.38"/>
    <n v="23411.64"/>
    <n v="9.4600000000000009"/>
  </r>
  <r>
    <x v="68"/>
    <x v="9"/>
    <s v="110022"/>
    <n v="3.77"/>
    <n v="2.68"/>
    <n v="68984.13"/>
    <n v="259725.25"/>
    <n v="217014"/>
    <n v="185038.68"/>
    <n v="185038.68"/>
    <n v="31975.32"/>
    <n v="0.51"/>
    <n v="74686.570000000007"/>
    <n v="40.36"/>
  </r>
  <r>
    <x v="68"/>
    <x v="11"/>
    <s v="166005"/>
    <n v="1.77"/>
    <n v="1.66"/>
    <n v="144422.85"/>
    <n v="255902.85"/>
    <n v="239406"/>
    <n v="239406"/>
    <n v="239406"/>
    <n v="0"/>
    <n v="0.38"/>
    <n v="16496.849999999999"/>
    <n v="6.89"/>
  </r>
  <r>
    <x v="68"/>
    <x v="8"/>
    <s v="340001"/>
    <n v="1.34"/>
    <n v="1.1499999999999999"/>
    <n v="181078.46"/>
    <n v="241794.07"/>
    <n v="207667"/>
    <n v="207667"/>
    <n v="207667"/>
    <n v="0"/>
    <n v="0.38"/>
    <n v="34127.07"/>
    <n v="16.43"/>
  </r>
  <r>
    <x v="68"/>
    <x v="14"/>
    <s v="001469"/>
    <n v="1.1200000000000001"/>
    <n v="1.06"/>
    <n v="181175.89"/>
    <n v="202717.7"/>
    <n v="192821"/>
    <n v="192821"/>
    <n v="192821"/>
    <n v="0"/>
    <n v="0.38"/>
    <n v="9896.7000000000007"/>
    <n v="5.13"/>
  </r>
  <r>
    <x v="68"/>
    <x v="10"/>
    <s v="SZ159915"/>
    <n v="2.54"/>
    <n v="1.62"/>
    <n v="72800"/>
    <n v="184693.6"/>
    <n v="117972.4"/>
    <n v="117972.4"/>
    <n v="117972.4"/>
    <n v="0"/>
    <n v="0.38"/>
    <n v="66721.2"/>
    <n v="56.56"/>
  </r>
  <r>
    <x v="68"/>
    <x v="18"/>
    <s v="110027"/>
    <n v="1.88"/>
    <n v="1.66"/>
    <n v="92953.9"/>
    <n v="175125.15"/>
    <n v="153980.29999999999"/>
    <n v="153980.29999999999"/>
    <n v="153980.29999999999"/>
    <n v="0"/>
    <n v="0.38"/>
    <n v="21144.85"/>
    <n v="13.73"/>
  </r>
  <r>
    <x v="68"/>
    <x v="7"/>
    <s v="SH510900"/>
    <n v="1.17"/>
    <n v="1.21"/>
    <n v="142200"/>
    <n v="166942.79999999999"/>
    <n v="172687.68"/>
    <n v="172687.68"/>
    <n v="172687.68"/>
    <n v="0"/>
    <n v="0.38"/>
    <n v="-5744.88"/>
    <n v="-3.33"/>
  </r>
  <r>
    <x v="68"/>
    <x v="13"/>
    <s v="SH510050"/>
    <n v="3.15"/>
    <n v="2.87"/>
    <n v="26300"/>
    <n v="82958.09"/>
    <n v="75481"/>
    <n v="75481"/>
    <n v="75481"/>
    <n v="0"/>
    <n v="0.38"/>
    <n v="7477.09"/>
    <n v="9.91"/>
  </r>
  <r>
    <x v="68"/>
    <x v="15"/>
    <s v="502010"/>
    <n v="1.29"/>
    <n v="1.1299999999999999"/>
    <n v="55940.21"/>
    <n v="72162.87"/>
    <n v="63090"/>
    <n v="63090"/>
    <n v="63090"/>
    <n v="0"/>
    <n v="0.38"/>
    <n v="9072.8700000000008"/>
    <n v="14.38"/>
  </r>
  <r>
    <x v="68"/>
    <x v="19"/>
    <s v="000614"/>
    <n v="1.3"/>
    <n v="0.97"/>
    <n v="41946.89"/>
    <n v="54405.120000000003"/>
    <n v="40889"/>
    <n v="40889"/>
    <n v="40889"/>
    <n v="0"/>
    <n v="0.38"/>
    <n v="13516.12"/>
    <n v="33.06"/>
  </r>
  <r>
    <x v="68"/>
    <x v="24"/>
    <s v="SZ162411"/>
    <n v="0.27"/>
    <n v="0.37"/>
    <n v="165000"/>
    <n v="44880"/>
    <n v="61487.29"/>
    <n v="61487.29"/>
    <n v="61487.29"/>
    <n v="0"/>
    <n v="0.55000000000000004"/>
    <n v="-16607.29"/>
    <n v="-27.01"/>
  </r>
  <r>
    <x v="68"/>
    <x v="16"/>
    <s v="161017"/>
    <n v="2.12"/>
    <n v="1.77"/>
    <n v="19368.73"/>
    <n v="40964.86"/>
    <n v="34195"/>
    <n v="34195"/>
    <n v="34195"/>
    <n v="0"/>
    <n v="0.38"/>
    <n v="6769.86"/>
    <n v="19.8"/>
  </r>
  <r>
    <x v="68"/>
    <x v="17"/>
    <s v="SZ159920"/>
    <n v="1.38"/>
    <n v="1.52"/>
    <n v="20800"/>
    <n v="28766.400000000001"/>
    <n v="31564"/>
    <n v="31564"/>
    <n v="31564"/>
    <n v="0"/>
    <n v="0.38"/>
    <n v="-2797.6"/>
    <n v="-8.86"/>
  </r>
  <r>
    <x v="68"/>
    <x v="20"/>
    <s v="SH513030"/>
    <n v="1.1000000000000001"/>
    <n v="0.96"/>
    <n v="16800"/>
    <n v="18429.599999999999"/>
    <n v="16212"/>
    <n v="16212"/>
    <n v="16212"/>
    <n v="0"/>
    <n v="0.38"/>
    <n v="2217.6"/>
    <n v="13.68"/>
  </r>
  <r>
    <x v="68"/>
    <x v="21"/>
    <s v="090010"/>
    <n v="1.73"/>
    <m/>
    <n v="0"/>
    <n v="0"/>
    <n v="0"/>
    <n v="0"/>
    <m/>
    <n v="0"/>
    <m/>
    <n v="0"/>
    <m/>
  </r>
  <r>
    <x v="68"/>
    <x v="22"/>
    <s v="007136"/>
    <n v="1.18"/>
    <m/>
    <n v="0"/>
    <n v="0"/>
    <n v="0"/>
    <n v="0"/>
    <m/>
    <n v="0"/>
    <m/>
    <n v="0"/>
    <m/>
  </r>
  <r>
    <x v="68"/>
    <x v="23"/>
    <s v="001593"/>
    <n v="1.02"/>
    <m/>
    <n v="0"/>
    <n v="0"/>
    <n v="0"/>
    <n v="0"/>
    <m/>
    <n v="0"/>
    <m/>
    <n v="0"/>
    <m/>
  </r>
  <r>
    <x v="69"/>
    <x v="1"/>
    <s v="000968"/>
    <n v="1.36"/>
    <n v="1.03"/>
    <n v="503916.35"/>
    <n v="682907.44"/>
    <n v="519432.3"/>
    <n v="519432.3"/>
    <n v="519432.3"/>
    <n v="0"/>
    <n v="0.37"/>
    <n v="163475.14000000001"/>
    <n v="31.47"/>
  </r>
  <r>
    <x v="69"/>
    <x v="3"/>
    <s v="001180"/>
    <n v="1.35"/>
    <n v="0.77"/>
    <n v="492586.28"/>
    <n v="666863.31000000006"/>
    <n v="480892"/>
    <n v="480892"/>
    <n v="377097.1"/>
    <n v="103794.9"/>
    <n v="0.46"/>
    <n v="289766.21000000002"/>
    <n v="60.26"/>
  </r>
  <r>
    <x v="69"/>
    <x v="2"/>
    <s v="100032"/>
    <n v="1.1000000000000001"/>
    <n v="1.04"/>
    <n v="599595.05000000005"/>
    <n v="658355.36"/>
    <n v="625378"/>
    <n v="625378"/>
    <n v="625378"/>
    <n v="0"/>
    <n v="0.37"/>
    <n v="32977.360000000001"/>
    <n v="5.27"/>
  </r>
  <r>
    <x v="69"/>
    <x v="0"/>
    <s v="000478"/>
    <n v="2.74"/>
    <n v="2.35"/>
    <n v="169470.38"/>
    <n v="463874.32"/>
    <n v="797955.9"/>
    <n v="696985"/>
    <n v="399102.27"/>
    <n v="398853.63"/>
    <n v="0.64"/>
    <n v="64772.05"/>
    <n v="9.2899999999999991"/>
  </r>
  <r>
    <x v="69"/>
    <x v="5"/>
    <s v="001064"/>
    <n v="0.73"/>
    <n v="0.63"/>
    <n v="500738.78"/>
    <n v="364637.98"/>
    <n v="313407.40000000002"/>
    <n v="313407.40000000002"/>
    <n v="313407.40000000002"/>
    <n v="0"/>
    <n v="0.37"/>
    <n v="51230.58"/>
    <n v="16.350000000000001"/>
  </r>
  <r>
    <x v="69"/>
    <x v="6"/>
    <s v="310318"/>
    <n v="3.25"/>
    <n v="2.33"/>
    <n v="94044.45"/>
    <n v="305362.33"/>
    <n v="218901"/>
    <n v="218901"/>
    <n v="218901"/>
    <n v="0"/>
    <n v="0.37"/>
    <n v="86461.33"/>
    <n v="39.5"/>
  </r>
  <r>
    <x v="69"/>
    <x v="12"/>
    <s v="519069"/>
    <n v="3.48"/>
    <n v="2.5499999999999998"/>
    <n v="84189.1"/>
    <n v="293146.45"/>
    <n v="214505"/>
    <n v="214505"/>
    <n v="214505"/>
    <n v="0"/>
    <n v="0.37"/>
    <n v="78641.45"/>
    <n v="36.659999999999997"/>
  </r>
  <r>
    <x v="69"/>
    <x v="4"/>
    <s v="SH512980"/>
    <n v="1"/>
    <n v="0.88"/>
    <n v="281400"/>
    <n v="281400"/>
    <n v="247576.56"/>
    <n v="247576.56"/>
    <n v="247576.56"/>
    <n v="0"/>
    <n v="0.37"/>
    <n v="33823.440000000002"/>
    <n v="13.66"/>
  </r>
  <r>
    <x v="69"/>
    <x v="9"/>
    <s v="110022"/>
    <n v="3.98"/>
    <n v="2.68"/>
    <n v="68984.13"/>
    <n v="274901.76000000001"/>
    <n v="217014"/>
    <n v="185038.68"/>
    <n v="185038.68"/>
    <n v="31975.32"/>
    <n v="0.5"/>
    <n v="89863.08"/>
    <n v="48.56"/>
  </r>
  <r>
    <x v="69"/>
    <x v="11"/>
    <s v="166005"/>
    <n v="1.82"/>
    <n v="1.66"/>
    <n v="144422.85"/>
    <n v="263152.87"/>
    <n v="239406"/>
    <n v="239406"/>
    <n v="239406"/>
    <n v="0"/>
    <n v="0.37"/>
    <n v="23746.87"/>
    <n v="9.92"/>
  </r>
  <r>
    <x v="69"/>
    <x v="8"/>
    <s v="340001"/>
    <n v="1.38"/>
    <n v="1.1499999999999999"/>
    <n v="181078.46"/>
    <n v="249326.93"/>
    <n v="207667"/>
    <n v="207667"/>
    <n v="207667"/>
    <n v="0"/>
    <n v="0.37"/>
    <n v="41659.93"/>
    <n v="20.059999999999999"/>
  </r>
  <r>
    <x v="69"/>
    <x v="14"/>
    <s v="001469"/>
    <n v="1.1299999999999999"/>
    <n v="1.06"/>
    <n v="181175.89"/>
    <n v="205598.4"/>
    <n v="192821"/>
    <n v="192821"/>
    <n v="192821"/>
    <n v="0"/>
    <n v="0.37"/>
    <n v="12777.4"/>
    <n v="6.63"/>
  </r>
  <r>
    <x v="69"/>
    <x v="10"/>
    <s v="SZ159915"/>
    <n v="2.71"/>
    <n v="1.62"/>
    <n v="72800"/>
    <n v="197142.39999999999"/>
    <n v="117972.4"/>
    <n v="117972.4"/>
    <n v="117972.4"/>
    <n v="0"/>
    <n v="0.37"/>
    <n v="79170"/>
    <n v="67.11"/>
  </r>
  <r>
    <x v="69"/>
    <x v="18"/>
    <s v="110027"/>
    <n v="1.92"/>
    <n v="1.66"/>
    <n v="92953.9"/>
    <n v="178564.44"/>
    <n v="153980.29999999999"/>
    <n v="153980.29999999999"/>
    <n v="153980.29999999999"/>
    <n v="0"/>
    <n v="0.37"/>
    <n v="24584.14"/>
    <n v="15.97"/>
  </r>
  <r>
    <x v="69"/>
    <x v="7"/>
    <s v="SH510900"/>
    <n v="1.18"/>
    <n v="1.21"/>
    <n v="142200"/>
    <n v="167369.4"/>
    <n v="172687.68"/>
    <n v="172687.68"/>
    <n v="172687.68"/>
    <n v="0"/>
    <n v="0.37"/>
    <n v="-5318.28"/>
    <n v="-3.08"/>
  </r>
  <r>
    <x v="69"/>
    <x v="13"/>
    <s v="SH510050"/>
    <n v="3.25"/>
    <n v="2.87"/>
    <n v="26300"/>
    <n v="85419.77"/>
    <n v="75481"/>
    <n v="75481"/>
    <n v="75481"/>
    <n v="0"/>
    <n v="0.37"/>
    <n v="9938.77"/>
    <n v="13.17"/>
  </r>
  <r>
    <x v="69"/>
    <x v="15"/>
    <s v="502010"/>
    <n v="1.35"/>
    <n v="1.1299999999999999"/>
    <n v="55940.21"/>
    <n v="75519.28"/>
    <n v="63090"/>
    <n v="63090"/>
    <n v="63090"/>
    <n v="0"/>
    <n v="0.37"/>
    <n v="12429.28"/>
    <n v="19.7"/>
  </r>
  <r>
    <x v="69"/>
    <x v="19"/>
    <s v="000614"/>
    <n v="1.27"/>
    <n v="0.97"/>
    <n v="41946.89"/>
    <n v="53398.39"/>
    <n v="40889"/>
    <n v="40889"/>
    <n v="40889"/>
    <n v="0"/>
    <n v="0.37"/>
    <n v="12509.39"/>
    <n v="30.59"/>
  </r>
  <r>
    <x v="69"/>
    <x v="24"/>
    <s v="SZ162411"/>
    <n v="0.27"/>
    <n v="0.37"/>
    <n v="165000"/>
    <n v="44715"/>
    <n v="61487.29"/>
    <n v="61487.29"/>
    <n v="61487.29"/>
    <n v="0"/>
    <n v="0.54"/>
    <n v="-16772.29"/>
    <n v="-27.28"/>
  </r>
  <r>
    <x v="69"/>
    <x v="16"/>
    <s v="161017"/>
    <n v="2.23"/>
    <n v="1.77"/>
    <n v="19368.73"/>
    <n v="43095.42"/>
    <n v="34195"/>
    <n v="34195"/>
    <n v="34195"/>
    <n v="0"/>
    <n v="0.37"/>
    <n v="8900.42"/>
    <n v="26.03"/>
  </r>
  <r>
    <x v="69"/>
    <x v="17"/>
    <s v="SZ159920"/>
    <n v="1.38"/>
    <n v="1.52"/>
    <n v="20800"/>
    <n v="28787.200000000001"/>
    <n v="31564"/>
    <n v="31564"/>
    <n v="31564"/>
    <n v="0"/>
    <n v="0.37"/>
    <n v="-2776.8"/>
    <n v="-8.8000000000000007"/>
  </r>
  <r>
    <x v="69"/>
    <x v="20"/>
    <s v="SH513030"/>
    <n v="1.0900000000000001"/>
    <n v="0.96"/>
    <n v="16800"/>
    <n v="18328.8"/>
    <n v="16212"/>
    <n v="16212"/>
    <n v="16212"/>
    <n v="0"/>
    <n v="0.37"/>
    <n v="2116.8000000000002"/>
    <n v="13.06"/>
  </r>
  <r>
    <x v="69"/>
    <x v="21"/>
    <s v="090010"/>
    <n v="1.78"/>
    <m/>
    <n v="0"/>
    <n v="0"/>
    <n v="0"/>
    <n v="0"/>
    <m/>
    <n v="0"/>
    <m/>
    <n v="0"/>
    <m/>
  </r>
  <r>
    <x v="69"/>
    <x v="22"/>
    <s v="007136"/>
    <n v="1.22"/>
    <m/>
    <n v="0"/>
    <n v="0"/>
    <n v="0"/>
    <n v="0"/>
    <m/>
    <n v="0"/>
    <m/>
    <n v="0"/>
    <m/>
  </r>
  <r>
    <x v="69"/>
    <x v="23"/>
    <s v="001593"/>
    <n v="1.08"/>
    <m/>
    <n v="0"/>
    <n v="0"/>
    <n v="0"/>
    <n v="0"/>
    <m/>
    <n v="0"/>
    <m/>
    <n v="0"/>
    <m/>
  </r>
  <r>
    <x v="70"/>
    <x v="1"/>
    <s v="000968"/>
    <n v="1.35"/>
    <n v="1.03"/>
    <n v="503916.35"/>
    <n v="681698.04"/>
    <n v="519432.3"/>
    <n v="519432.3"/>
    <n v="519432.3"/>
    <n v="0"/>
    <n v="0.37"/>
    <n v="162265.74"/>
    <n v="31.24"/>
  </r>
  <r>
    <x v="70"/>
    <x v="2"/>
    <s v="100032"/>
    <n v="1.1100000000000001"/>
    <n v="1.04"/>
    <n v="599595.05000000005"/>
    <n v="667349.29"/>
    <n v="625378"/>
    <n v="625378"/>
    <n v="625378"/>
    <n v="0"/>
    <n v="0.37"/>
    <n v="41971.29"/>
    <n v="6.71"/>
  </r>
  <r>
    <x v="70"/>
    <x v="3"/>
    <s v="001180"/>
    <n v="1.34"/>
    <n v="0.77"/>
    <n v="492586.28"/>
    <n v="662528.55000000005"/>
    <n v="480892"/>
    <n v="480892"/>
    <n v="377097.1"/>
    <n v="103794.9"/>
    <n v="0.45"/>
    <n v="285431.45"/>
    <n v="59.35"/>
  </r>
  <r>
    <x v="70"/>
    <x v="0"/>
    <s v="000478"/>
    <n v="2.79"/>
    <n v="2.35"/>
    <n v="169470.38"/>
    <n v="472313.95"/>
    <n v="797955.9"/>
    <n v="696985"/>
    <n v="399102.27"/>
    <n v="398853.63"/>
    <n v="0.63"/>
    <n v="73211.679999999993"/>
    <n v="10.5"/>
  </r>
  <r>
    <x v="70"/>
    <x v="5"/>
    <s v="001064"/>
    <n v="0.73"/>
    <n v="0.63"/>
    <n v="500738.78"/>
    <n v="367742.56"/>
    <n v="313407.40000000002"/>
    <n v="313407.40000000002"/>
    <n v="313407.40000000002"/>
    <n v="0"/>
    <n v="0.37"/>
    <n v="54335.16"/>
    <n v="17.34"/>
  </r>
  <r>
    <x v="70"/>
    <x v="6"/>
    <s v="310318"/>
    <n v="3.27"/>
    <n v="2.33"/>
    <n v="94044.45"/>
    <n v="307271.43"/>
    <n v="218901"/>
    <n v="218901"/>
    <n v="218901"/>
    <n v="0"/>
    <n v="0.37"/>
    <n v="88370.43"/>
    <n v="40.369999999999997"/>
  </r>
  <r>
    <x v="70"/>
    <x v="12"/>
    <s v="519069"/>
    <n v="3.46"/>
    <n v="2.5499999999999998"/>
    <n v="84189.1"/>
    <n v="291462.65999999997"/>
    <n v="214505"/>
    <n v="214505"/>
    <n v="214505"/>
    <n v="0"/>
    <n v="0.37"/>
    <n v="76957.66"/>
    <n v="35.880000000000003"/>
  </r>
  <r>
    <x v="70"/>
    <x v="4"/>
    <s v="SH512980"/>
    <n v="0.97"/>
    <n v="0.88"/>
    <n v="281400"/>
    <n v="273520.8"/>
    <n v="247576.56"/>
    <n v="247576.56"/>
    <n v="247576.56"/>
    <n v="0"/>
    <n v="0.37"/>
    <n v="25944.240000000002"/>
    <n v="10.48"/>
  </r>
  <r>
    <x v="70"/>
    <x v="11"/>
    <s v="166005"/>
    <n v="1.87"/>
    <n v="1.66"/>
    <n v="144422.85"/>
    <n v="270446.23"/>
    <n v="239406"/>
    <n v="239406"/>
    <n v="239406"/>
    <n v="0"/>
    <n v="0.37"/>
    <n v="31040.23"/>
    <n v="12.97"/>
  </r>
  <r>
    <x v="70"/>
    <x v="9"/>
    <s v="110022"/>
    <n v="3.88"/>
    <n v="2.68"/>
    <n v="68984.13"/>
    <n v="267520.46000000002"/>
    <n v="217014"/>
    <n v="185038.68"/>
    <n v="185038.68"/>
    <n v="31975.32"/>
    <n v="0.5"/>
    <n v="82481.78"/>
    <n v="44.58"/>
  </r>
  <r>
    <x v="70"/>
    <x v="8"/>
    <s v="340001"/>
    <n v="1.4"/>
    <n v="1.1499999999999999"/>
    <n v="181078.46"/>
    <n v="253401.2"/>
    <n v="207667"/>
    <n v="207667"/>
    <n v="207667"/>
    <n v="0"/>
    <n v="0.37"/>
    <n v="45734.2"/>
    <n v="22.02"/>
  </r>
  <r>
    <x v="70"/>
    <x v="14"/>
    <s v="001469"/>
    <n v="1.1499999999999999"/>
    <n v="1.06"/>
    <n v="181175.89"/>
    <n v="208569.68"/>
    <n v="192821"/>
    <n v="192821"/>
    <n v="192821"/>
    <n v="0"/>
    <n v="0.37"/>
    <n v="15748.68"/>
    <n v="8.17"/>
  </r>
  <r>
    <x v="70"/>
    <x v="10"/>
    <s v="SZ159915"/>
    <n v="2.66"/>
    <n v="1.62"/>
    <n v="72800"/>
    <n v="193429.6"/>
    <n v="117972.4"/>
    <n v="117972.4"/>
    <n v="117972.4"/>
    <n v="0"/>
    <n v="0.37"/>
    <n v="75457.2"/>
    <n v="63.96"/>
  </r>
  <r>
    <x v="70"/>
    <x v="18"/>
    <s v="110027"/>
    <n v="1.92"/>
    <n v="1.66"/>
    <n v="92953.9"/>
    <n v="178378.53"/>
    <n v="153980.29999999999"/>
    <n v="153980.29999999999"/>
    <n v="153980.29999999999"/>
    <n v="0"/>
    <n v="0.37"/>
    <n v="24398.23"/>
    <n v="15.85"/>
  </r>
  <r>
    <x v="70"/>
    <x v="7"/>
    <s v="SH510900"/>
    <n v="1.17"/>
    <n v="1.21"/>
    <n v="142200"/>
    <n v="165805.20000000001"/>
    <n v="172687.68"/>
    <n v="172687.68"/>
    <n v="172687.68"/>
    <n v="0"/>
    <n v="0.37"/>
    <n v="-6882.48"/>
    <n v="-3.99"/>
  </r>
  <r>
    <x v="70"/>
    <x v="13"/>
    <s v="SH510050"/>
    <n v="3.26"/>
    <n v="2.87"/>
    <n v="26300"/>
    <n v="85756.41"/>
    <n v="75481"/>
    <n v="75481"/>
    <n v="75481"/>
    <n v="0"/>
    <n v="0.37"/>
    <n v="10275.41"/>
    <n v="13.61"/>
  </r>
  <r>
    <x v="70"/>
    <x v="15"/>
    <s v="502010"/>
    <n v="1.37"/>
    <n v="1.1299999999999999"/>
    <n v="55940.21"/>
    <n v="76503.83"/>
    <n v="63090"/>
    <n v="63090"/>
    <n v="63090"/>
    <n v="0"/>
    <n v="0.37"/>
    <n v="13413.83"/>
    <n v="21.26"/>
  </r>
  <r>
    <x v="70"/>
    <x v="19"/>
    <s v="000614"/>
    <n v="1.3"/>
    <n v="0.97"/>
    <n v="41946.89"/>
    <n v="54572.9"/>
    <n v="40889"/>
    <n v="40889"/>
    <n v="40889"/>
    <n v="0"/>
    <n v="0.37"/>
    <n v="13683.9"/>
    <n v="33.47"/>
  </r>
  <r>
    <x v="70"/>
    <x v="24"/>
    <s v="SZ162411"/>
    <n v="0.28000000000000003"/>
    <n v="0.37"/>
    <n v="165000"/>
    <n v="45540"/>
    <n v="61487.29"/>
    <n v="61487.29"/>
    <n v="61487.29"/>
    <n v="0"/>
    <n v="0.53"/>
    <n v="-15947.29"/>
    <n v="-25.94"/>
  </r>
  <r>
    <x v="70"/>
    <x v="16"/>
    <s v="161017"/>
    <n v="2.27"/>
    <n v="1.77"/>
    <n v="19368.73"/>
    <n v="43889.54"/>
    <n v="34195"/>
    <n v="34195"/>
    <n v="34195"/>
    <n v="0"/>
    <n v="0.37"/>
    <n v="9694.5400000000009"/>
    <n v="28.35"/>
  </r>
  <r>
    <x v="70"/>
    <x v="17"/>
    <s v="SZ159920"/>
    <n v="1.37"/>
    <n v="1.52"/>
    <n v="20800"/>
    <n v="28454.400000000001"/>
    <n v="31564"/>
    <n v="31564"/>
    <n v="31564"/>
    <n v="0"/>
    <n v="0.37"/>
    <n v="-3109.6"/>
    <n v="-9.85"/>
  </r>
  <r>
    <x v="70"/>
    <x v="20"/>
    <s v="SH513030"/>
    <n v="1.0900000000000001"/>
    <n v="0.96"/>
    <n v="16800"/>
    <n v="18379.2"/>
    <n v="16212"/>
    <n v="16212"/>
    <n v="16212"/>
    <n v="0"/>
    <n v="0.37"/>
    <n v="2167.1999999999998"/>
    <n v="13.37"/>
  </r>
  <r>
    <x v="70"/>
    <x v="21"/>
    <s v="090010"/>
    <n v="1.81"/>
    <m/>
    <n v="0"/>
    <n v="0"/>
    <n v="0"/>
    <n v="0"/>
    <m/>
    <n v="0"/>
    <m/>
    <n v="0"/>
    <m/>
  </r>
  <r>
    <x v="70"/>
    <x v="22"/>
    <s v="007136"/>
    <n v="1.22"/>
    <m/>
    <n v="0"/>
    <n v="0"/>
    <n v="0"/>
    <n v="0"/>
    <m/>
    <n v="0"/>
    <m/>
    <n v="0"/>
    <m/>
  </r>
  <r>
    <x v="70"/>
    <x v="23"/>
    <s v="001593"/>
    <n v="1.06"/>
    <m/>
    <n v="0"/>
    <n v="0"/>
    <n v="0"/>
    <n v="0"/>
    <m/>
    <n v="0"/>
    <m/>
    <n v="0"/>
    <m/>
  </r>
  <r>
    <x v="71"/>
    <x v="2"/>
    <s v="100032"/>
    <n v="1.1200000000000001"/>
    <n v="1.04"/>
    <n v="599595.05000000005"/>
    <n v="673345.24"/>
    <n v="625378"/>
    <n v="625378"/>
    <n v="625378"/>
    <n v="0"/>
    <n v="0.36"/>
    <n v="47967.24"/>
    <n v="7.67"/>
  </r>
  <r>
    <x v="71"/>
    <x v="1"/>
    <s v="000968"/>
    <n v="1.32"/>
    <n v="1.03"/>
    <n v="503916.35"/>
    <n v="666026.23999999999"/>
    <n v="519432.3"/>
    <n v="519432.3"/>
    <n v="519432.3"/>
    <n v="0"/>
    <n v="0.36"/>
    <n v="146593.94"/>
    <n v="28.22"/>
  </r>
  <r>
    <x v="71"/>
    <x v="3"/>
    <s v="001180"/>
    <n v="1.28"/>
    <n v="0.77"/>
    <n v="492586.28"/>
    <n v="631003.02"/>
    <n v="480892"/>
    <n v="480892"/>
    <n v="377097.1"/>
    <n v="103794.9"/>
    <n v="0.44"/>
    <n v="253905.92000000001"/>
    <n v="52.8"/>
  </r>
  <r>
    <x v="71"/>
    <x v="0"/>
    <s v="000478"/>
    <n v="2.74"/>
    <n v="2.38"/>
    <n v="180551.72"/>
    <n v="494440.89"/>
    <n v="827955.9"/>
    <n v="696985"/>
    <n v="429102.27"/>
    <n v="398853.63"/>
    <n v="0.64"/>
    <n v="65338.62"/>
    <n v="9.3699999999999992"/>
  </r>
  <r>
    <x v="71"/>
    <x v="5"/>
    <s v="001064"/>
    <n v="0.74"/>
    <n v="0.63"/>
    <n v="500738.78"/>
    <n v="369395"/>
    <n v="313407.40000000002"/>
    <n v="313407.40000000002"/>
    <n v="313407.40000000002"/>
    <n v="0"/>
    <n v="0.36"/>
    <n v="55987.6"/>
    <n v="17.86"/>
  </r>
  <r>
    <x v="71"/>
    <x v="6"/>
    <s v="310318"/>
    <n v="3.3"/>
    <n v="2.33"/>
    <n v="94044.45"/>
    <n v="310271.45"/>
    <n v="218901"/>
    <n v="218901"/>
    <n v="218901"/>
    <n v="0"/>
    <n v="0.36"/>
    <n v="91370.45"/>
    <n v="41.74"/>
  </r>
  <r>
    <x v="71"/>
    <x v="12"/>
    <s v="519069"/>
    <n v="3.46"/>
    <n v="2.5499999999999998"/>
    <n v="84189.1"/>
    <n v="291125.90999999997"/>
    <n v="214505"/>
    <n v="214505"/>
    <n v="214505"/>
    <n v="0"/>
    <n v="0.36"/>
    <n v="76620.91"/>
    <n v="35.72"/>
  </r>
  <r>
    <x v="71"/>
    <x v="11"/>
    <s v="166005"/>
    <n v="1.92"/>
    <n v="1.66"/>
    <n v="144422.85"/>
    <n v="277580.71999999997"/>
    <n v="239406"/>
    <n v="239406"/>
    <n v="239406"/>
    <n v="0"/>
    <n v="0.36"/>
    <n v="38174.720000000001"/>
    <n v="15.95"/>
  </r>
  <r>
    <x v="71"/>
    <x v="4"/>
    <s v="SH512980"/>
    <n v="0.98"/>
    <n v="0.88"/>
    <n v="281400"/>
    <n v="275209.2"/>
    <n v="247576.56"/>
    <n v="247576.56"/>
    <n v="247576.56"/>
    <n v="0"/>
    <n v="0.36"/>
    <n v="27632.639999999999"/>
    <n v="11.16"/>
  </r>
  <r>
    <x v="71"/>
    <x v="9"/>
    <s v="110022"/>
    <n v="3.98"/>
    <n v="2.68"/>
    <n v="68984.13"/>
    <n v="274211.92"/>
    <n v="217014"/>
    <n v="185038.68"/>
    <n v="185038.68"/>
    <n v="31975.32"/>
    <n v="0.49"/>
    <n v="89173.24"/>
    <n v="48.19"/>
  </r>
  <r>
    <x v="71"/>
    <x v="8"/>
    <s v="340001"/>
    <n v="1.38"/>
    <n v="1.1499999999999999"/>
    <n v="181078.46"/>
    <n v="250703.13"/>
    <n v="207667"/>
    <n v="207667"/>
    <n v="207667"/>
    <n v="0"/>
    <n v="0.36"/>
    <n v="43036.13"/>
    <n v="20.72"/>
  </r>
  <r>
    <x v="71"/>
    <x v="14"/>
    <s v="001469"/>
    <n v="1.17"/>
    <n v="1.06"/>
    <n v="181175.89"/>
    <n v="212247.56"/>
    <n v="192821"/>
    <n v="192821"/>
    <n v="192821"/>
    <n v="0"/>
    <n v="0.36"/>
    <n v="19426.560000000001"/>
    <n v="10.07"/>
  </r>
  <r>
    <x v="71"/>
    <x v="10"/>
    <s v="SZ159915"/>
    <n v="2.58"/>
    <n v="1.62"/>
    <n v="72800"/>
    <n v="187751.2"/>
    <n v="117972.4"/>
    <n v="117972.4"/>
    <n v="117972.4"/>
    <n v="0"/>
    <n v="0.36"/>
    <n v="69778.8"/>
    <n v="59.15"/>
  </r>
  <r>
    <x v="71"/>
    <x v="18"/>
    <s v="110027"/>
    <n v="1.92"/>
    <n v="1.66"/>
    <n v="92953.9"/>
    <n v="178657.4"/>
    <n v="153980.29999999999"/>
    <n v="153980.29999999999"/>
    <n v="153980.29999999999"/>
    <n v="0"/>
    <n v="0.36"/>
    <n v="24677.1"/>
    <n v="16.03"/>
  </r>
  <r>
    <x v="71"/>
    <x v="7"/>
    <s v="SH510900"/>
    <n v="1.2"/>
    <n v="1.21"/>
    <n v="142200"/>
    <n v="169929"/>
    <n v="172687.68"/>
    <n v="172687.68"/>
    <n v="172687.68"/>
    <n v="0"/>
    <n v="0.36"/>
    <n v="-2758.68"/>
    <n v="-1.6"/>
  </r>
  <r>
    <x v="71"/>
    <x v="13"/>
    <s v="SH510050"/>
    <n v="3.3"/>
    <n v="2.87"/>
    <n v="26300"/>
    <n v="86663.76"/>
    <n v="75481"/>
    <n v="75481"/>
    <n v="75481"/>
    <n v="0"/>
    <n v="0.36"/>
    <n v="11182.76"/>
    <n v="14.82"/>
  </r>
  <r>
    <x v="71"/>
    <x v="15"/>
    <s v="502010"/>
    <n v="1.36"/>
    <n v="1.1299999999999999"/>
    <n v="55940.21"/>
    <n v="75866.11"/>
    <n v="63090"/>
    <n v="63090"/>
    <n v="63090"/>
    <n v="0"/>
    <n v="0.36"/>
    <n v="12776.11"/>
    <n v="20.25"/>
  </r>
  <r>
    <x v="71"/>
    <x v="19"/>
    <s v="000614"/>
    <n v="1.32"/>
    <n v="0.97"/>
    <n v="41946.89"/>
    <n v="55244.05"/>
    <n v="40889"/>
    <n v="40889"/>
    <n v="40889"/>
    <n v="0"/>
    <n v="0.36"/>
    <n v="14355.05"/>
    <n v="35.11"/>
  </r>
  <r>
    <x v="71"/>
    <x v="24"/>
    <s v="SZ162411"/>
    <n v="0.28999999999999998"/>
    <n v="0.37"/>
    <n v="165000"/>
    <n v="47190"/>
    <n v="61487.29"/>
    <n v="61487.29"/>
    <n v="61487.29"/>
    <n v="0"/>
    <n v="0.52"/>
    <n v="-14297.29"/>
    <n v="-23.25"/>
  </r>
  <r>
    <x v="71"/>
    <x v="16"/>
    <s v="161017"/>
    <n v="2.23"/>
    <n v="1.77"/>
    <n v="19368.73"/>
    <n v="43153.53"/>
    <n v="34195"/>
    <n v="34195"/>
    <n v="34195"/>
    <n v="0"/>
    <n v="0.36"/>
    <n v="8958.5300000000007"/>
    <n v="26.2"/>
  </r>
  <r>
    <x v="71"/>
    <x v="17"/>
    <s v="SZ159920"/>
    <n v="1.41"/>
    <n v="1.52"/>
    <n v="20800"/>
    <n v="29328"/>
    <n v="31564"/>
    <n v="31564"/>
    <n v="31564"/>
    <n v="0"/>
    <n v="0.36"/>
    <n v="-2236"/>
    <n v="-7.08"/>
  </r>
  <r>
    <x v="71"/>
    <x v="20"/>
    <s v="SH513030"/>
    <n v="1.1200000000000001"/>
    <n v="0.96"/>
    <n v="16800"/>
    <n v="18799.2"/>
    <n v="16212"/>
    <n v="16212"/>
    <n v="16212"/>
    <n v="0"/>
    <n v="0.36"/>
    <n v="2587.1999999999998"/>
    <n v="15.96"/>
  </r>
  <r>
    <x v="71"/>
    <x v="21"/>
    <s v="090010"/>
    <n v="1.82"/>
    <m/>
    <n v="0"/>
    <n v="0"/>
    <n v="0"/>
    <n v="0"/>
    <m/>
    <n v="0"/>
    <m/>
    <n v="0"/>
    <m/>
  </r>
  <r>
    <x v="71"/>
    <x v="23"/>
    <s v="001593"/>
    <n v="1.03"/>
    <m/>
    <n v="0"/>
    <n v="0"/>
    <n v="0"/>
    <n v="0"/>
    <m/>
    <n v="0"/>
    <m/>
    <n v="0"/>
    <m/>
  </r>
  <r>
    <x v="71"/>
    <x v="22"/>
    <s v="007136"/>
    <n v="1.23"/>
    <m/>
    <n v="0"/>
    <n v="0"/>
    <n v="0"/>
    <n v="0"/>
    <m/>
    <n v="0"/>
    <m/>
    <n v="0"/>
    <m/>
  </r>
  <r>
    <x v="72"/>
    <x v="2"/>
    <s v="100032"/>
    <n v="1.1299999999999999"/>
    <n v="1.04"/>
    <n v="599595.05000000005"/>
    <n v="678142"/>
    <n v="625378"/>
    <n v="625378"/>
    <n v="625378"/>
    <n v="0"/>
    <n v="0.36"/>
    <n v="52764"/>
    <n v="8.44"/>
  </r>
  <r>
    <x v="72"/>
    <x v="1"/>
    <s v="000968"/>
    <n v="1.34"/>
    <n v="1.03"/>
    <n v="503916.35"/>
    <n v="674945.56"/>
    <n v="519432.3"/>
    <n v="519432.3"/>
    <n v="519432.3"/>
    <n v="0"/>
    <n v="0.36"/>
    <n v="155513.26"/>
    <n v="29.94"/>
  </r>
  <r>
    <x v="72"/>
    <x v="3"/>
    <s v="001180"/>
    <n v="1.28"/>
    <n v="0.77"/>
    <n v="492586.28"/>
    <n v="630559.69999999995"/>
    <n v="480892"/>
    <n v="480892"/>
    <n v="377097.1"/>
    <n v="103794.9"/>
    <n v="0.44"/>
    <n v="253462.6"/>
    <n v="52.71"/>
  </r>
  <r>
    <x v="72"/>
    <x v="0"/>
    <s v="000478"/>
    <n v="2.77"/>
    <n v="2.38"/>
    <n v="180551.72"/>
    <n v="499749.11"/>
    <n v="827955.9"/>
    <n v="696985"/>
    <n v="429102.27"/>
    <n v="398853.63"/>
    <n v="0.63"/>
    <n v="70646.84"/>
    <n v="10.14"/>
  </r>
  <r>
    <x v="72"/>
    <x v="5"/>
    <s v="001064"/>
    <n v="0.73"/>
    <n v="0.63"/>
    <n v="500738.78"/>
    <n v="365939.9"/>
    <n v="313407.40000000002"/>
    <n v="313407.40000000002"/>
    <n v="313407.40000000002"/>
    <n v="0"/>
    <n v="0.36"/>
    <n v="52532.5"/>
    <n v="16.760000000000002"/>
  </r>
  <r>
    <x v="72"/>
    <x v="6"/>
    <s v="310318"/>
    <n v="3.33"/>
    <n v="2.33"/>
    <n v="94044.45"/>
    <n v="313563.01"/>
    <n v="218901"/>
    <n v="218901"/>
    <n v="218901"/>
    <n v="0"/>
    <n v="0.36"/>
    <n v="94662.01"/>
    <n v="43.24"/>
  </r>
  <r>
    <x v="72"/>
    <x v="12"/>
    <s v="519069"/>
    <n v="3.48"/>
    <n v="2.5499999999999998"/>
    <n v="84189.1"/>
    <n v="292557.12"/>
    <n v="214505"/>
    <n v="214505"/>
    <n v="214505"/>
    <n v="0"/>
    <n v="0.36"/>
    <n v="78052.12"/>
    <n v="36.39"/>
  </r>
  <r>
    <x v="72"/>
    <x v="4"/>
    <s v="SH512980"/>
    <n v="1"/>
    <n v="0.88"/>
    <n v="281400"/>
    <n v="282807"/>
    <n v="247576.56"/>
    <n v="247576.56"/>
    <n v="247576.56"/>
    <n v="0"/>
    <n v="0.36"/>
    <n v="35230.44"/>
    <n v="14.23"/>
  </r>
  <r>
    <x v="72"/>
    <x v="11"/>
    <s v="166005"/>
    <n v="1.94"/>
    <n v="1.66"/>
    <n v="144422.85"/>
    <n v="280425.84999999998"/>
    <n v="239406"/>
    <n v="239406"/>
    <n v="239406"/>
    <n v="0"/>
    <n v="0.36"/>
    <n v="41019.85"/>
    <n v="17.13"/>
  </r>
  <r>
    <x v="72"/>
    <x v="9"/>
    <s v="110022"/>
    <n v="4.03"/>
    <n v="2.68"/>
    <n v="68984.13"/>
    <n v="277937.06"/>
    <n v="217014"/>
    <n v="185038.68"/>
    <n v="185038.68"/>
    <n v="31975.32"/>
    <n v="0.48"/>
    <n v="92898.38"/>
    <n v="50.2"/>
  </r>
  <r>
    <x v="72"/>
    <x v="8"/>
    <s v="340001"/>
    <n v="1.39"/>
    <n v="1.1499999999999999"/>
    <n v="181078.46"/>
    <n v="251554.2"/>
    <n v="207667"/>
    <n v="207667"/>
    <n v="207667"/>
    <n v="0"/>
    <n v="0.36"/>
    <n v="43887.199999999997"/>
    <n v="21.13"/>
  </r>
  <r>
    <x v="72"/>
    <x v="14"/>
    <s v="001469"/>
    <n v="1.18"/>
    <n v="1.06"/>
    <n v="181175.89"/>
    <n v="213841.9"/>
    <n v="192821"/>
    <n v="192821"/>
    <n v="192821"/>
    <n v="0"/>
    <n v="0.36"/>
    <n v="21020.9"/>
    <n v="10.9"/>
  </r>
  <r>
    <x v="72"/>
    <x v="10"/>
    <s v="SZ159915"/>
    <n v="2.5499999999999998"/>
    <n v="1.62"/>
    <n v="72800"/>
    <n v="185348.8"/>
    <n v="117972.4"/>
    <n v="117972.4"/>
    <n v="117972.4"/>
    <n v="0"/>
    <n v="0.36"/>
    <n v="67376.399999999994"/>
    <n v="57.11"/>
  </r>
  <r>
    <x v="72"/>
    <x v="18"/>
    <s v="110027"/>
    <n v="1.91"/>
    <n v="1.66"/>
    <n v="92953.9"/>
    <n v="177634.9"/>
    <n v="153980.29999999999"/>
    <n v="153980.29999999999"/>
    <n v="153980.29999999999"/>
    <n v="0"/>
    <n v="0.36"/>
    <n v="23654.6"/>
    <n v="15.36"/>
  </r>
  <r>
    <x v="72"/>
    <x v="7"/>
    <s v="SH510900"/>
    <n v="1.18"/>
    <n v="1.21"/>
    <n v="142200"/>
    <n v="167796"/>
    <n v="172687.68"/>
    <n v="172687.68"/>
    <n v="172687.68"/>
    <n v="0"/>
    <n v="0.36"/>
    <n v="-4891.68"/>
    <n v="-2.83"/>
  </r>
  <r>
    <x v="72"/>
    <x v="13"/>
    <s v="SH510050"/>
    <n v="3.29"/>
    <n v="2.87"/>
    <n v="26300"/>
    <n v="86482.29"/>
    <n v="75481"/>
    <n v="75481"/>
    <n v="75481"/>
    <n v="0"/>
    <n v="0.36"/>
    <n v="11001.29"/>
    <n v="14.57"/>
  </r>
  <r>
    <x v="72"/>
    <x v="15"/>
    <s v="502010"/>
    <n v="1.39"/>
    <n v="1.1299999999999999"/>
    <n v="55940.21"/>
    <n v="77600.259999999995"/>
    <n v="63090"/>
    <n v="63090"/>
    <n v="63090"/>
    <n v="0"/>
    <n v="0.36"/>
    <n v="14510.26"/>
    <n v="23"/>
  </r>
  <r>
    <x v="72"/>
    <x v="19"/>
    <s v="000614"/>
    <n v="1.3"/>
    <n v="0.97"/>
    <n v="41946.89"/>
    <n v="54656.800000000003"/>
    <n v="40889"/>
    <n v="40889"/>
    <n v="40889"/>
    <n v="0"/>
    <n v="0.36"/>
    <n v="13767.8"/>
    <n v="33.67"/>
  </r>
  <r>
    <x v="72"/>
    <x v="24"/>
    <s v="SZ162411"/>
    <n v="0.28000000000000003"/>
    <n v="0.37"/>
    <n v="165000"/>
    <n v="45870"/>
    <n v="61487.29"/>
    <n v="61487.29"/>
    <n v="61487.29"/>
    <n v="0"/>
    <n v="0.51"/>
    <n v="-15617.29"/>
    <n v="-25.4"/>
  </r>
  <r>
    <x v="72"/>
    <x v="16"/>
    <s v="161017"/>
    <n v="2.25"/>
    <n v="1.77"/>
    <n v="19368.73"/>
    <n v="43502.17"/>
    <n v="34195"/>
    <n v="34195"/>
    <n v="34195"/>
    <n v="0"/>
    <n v="0.36"/>
    <n v="9307.17"/>
    <n v="27.22"/>
  </r>
  <r>
    <x v="72"/>
    <x v="17"/>
    <s v="SZ159920"/>
    <n v="1.39"/>
    <n v="1.52"/>
    <n v="20800"/>
    <n v="28953.599999999999"/>
    <n v="31564"/>
    <n v="31564"/>
    <n v="31564"/>
    <n v="0"/>
    <n v="0.36"/>
    <n v="-2610.4"/>
    <n v="-8.27"/>
  </r>
  <r>
    <x v="72"/>
    <x v="20"/>
    <s v="SH513030"/>
    <n v="1.1100000000000001"/>
    <n v="0.96"/>
    <n v="16800"/>
    <n v="18715.2"/>
    <n v="16212"/>
    <n v="16212"/>
    <n v="16212"/>
    <n v="0"/>
    <n v="0.36"/>
    <n v="2503.1999999999998"/>
    <n v="15.44"/>
  </r>
  <r>
    <x v="72"/>
    <x v="21"/>
    <s v="090010"/>
    <n v="1.83"/>
    <m/>
    <n v="0"/>
    <n v="0"/>
    <n v="0"/>
    <n v="0"/>
    <m/>
    <n v="0"/>
    <m/>
    <n v="0"/>
    <m/>
  </r>
  <r>
    <x v="72"/>
    <x v="22"/>
    <s v="007136"/>
    <n v="1.24"/>
    <m/>
    <n v="0"/>
    <n v="0"/>
    <n v="0"/>
    <n v="0"/>
    <m/>
    <n v="0"/>
    <m/>
    <n v="0"/>
    <m/>
  </r>
  <r>
    <x v="72"/>
    <x v="23"/>
    <s v="001593"/>
    <n v="1.02"/>
    <m/>
    <n v="0"/>
    <n v="0"/>
    <n v="0"/>
    <n v="0"/>
    <m/>
    <n v="0"/>
    <m/>
    <n v="0"/>
    <m/>
  </r>
  <r>
    <x v="73"/>
    <x v="2"/>
    <s v="100032"/>
    <n v="1.1399999999999999"/>
    <n v="1.04"/>
    <n v="608392.42000000004"/>
    <n v="695392.54"/>
    <n v="635378"/>
    <n v="635378"/>
    <n v="635378"/>
    <n v="0"/>
    <n v="0.35"/>
    <n v="60014.54"/>
    <n v="9.4499999999999993"/>
  </r>
  <r>
    <x v="73"/>
    <x v="1"/>
    <s v="000968"/>
    <n v="1.38"/>
    <n v="1.03"/>
    <n v="503916.35"/>
    <n v="695354.17"/>
    <n v="519432.3"/>
    <n v="519432.3"/>
    <n v="519432.3"/>
    <n v="0"/>
    <n v="0.35"/>
    <n v="175921.87"/>
    <n v="33.869999999999997"/>
  </r>
  <r>
    <x v="73"/>
    <x v="3"/>
    <s v="001180"/>
    <n v="1.33"/>
    <n v="0.77"/>
    <n v="492586.28"/>
    <n v="656568.25"/>
    <n v="480892"/>
    <n v="480892"/>
    <n v="377097.1"/>
    <n v="103794.9"/>
    <n v="0.43"/>
    <n v="279471.15000000002"/>
    <n v="58.12"/>
  </r>
  <r>
    <x v="73"/>
    <x v="0"/>
    <s v="000478"/>
    <n v="2.81"/>
    <n v="2.38"/>
    <n v="180551.72"/>
    <n v="507151.73"/>
    <n v="827955.9"/>
    <n v="696985"/>
    <n v="429102.27"/>
    <n v="398853.63"/>
    <n v="0.62"/>
    <n v="78049.460000000006"/>
    <n v="11.2"/>
  </r>
  <r>
    <x v="73"/>
    <x v="5"/>
    <s v="001064"/>
    <n v="0.74"/>
    <n v="0.63"/>
    <n v="500738.78"/>
    <n v="371297.81"/>
    <n v="313407.40000000002"/>
    <n v="313407.40000000002"/>
    <n v="313407.40000000002"/>
    <n v="0"/>
    <n v="0.35"/>
    <n v="57890.41"/>
    <n v="18.47"/>
  </r>
  <r>
    <x v="73"/>
    <x v="6"/>
    <s v="310318"/>
    <n v="3.43"/>
    <n v="2.33"/>
    <n v="94044.45"/>
    <n v="322224.5"/>
    <n v="218901"/>
    <n v="218901"/>
    <n v="218901"/>
    <n v="0"/>
    <n v="0.35"/>
    <n v="103323.5"/>
    <n v="47.2"/>
  </r>
  <r>
    <x v="73"/>
    <x v="12"/>
    <s v="519069"/>
    <n v="3.63"/>
    <n v="2.5499999999999998"/>
    <n v="84189.1"/>
    <n v="305690.62"/>
    <n v="214505"/>
    <n v="214505"/>
    <n v="214505"/>
    <n v="0"/>
    <n v="0.35"/>
    <n v="91185.62"/>
    <n v="42.51"/>
  </r>
  <r>
    <x v="73"/>
    <x v="9"/>
    <s v="110022"/>
    <n v="4.38"/>
    <n v="2.68"/>
    <n v="68984.13"/>
    <n v="302357.44"/>
    <n v="217014"/>
    <n v="185038.68"/>
    <n v="185038.68"/>
    <n v="31975.32"/>
    <n v="0.48"/>
    <n v="117318.76"/>
    <n v="63.4"/>
  </r>
  <r>
    <x v="73"/>
    <x v="4"/>
    <s v="SH512980"/>
    <n v="1.04"/>
    <n v="0.88"/>
    <n v="281400"/>
    <n v="293218.8"/>
    <n v="247576.56"/>
    <n v="247576.56"/>
    <n v="247576.56"/>
    <n v="0"/>
    <n v="0.35"/>
    <n v="45642.239999999998"/>
    <n v="18.440000000000001"/>
  </r>
  <r>
    <x v="73"/>
    <x v="11"/>
    <s v="166005"/>
    <n v="1.95"/>
    <n v="1.66"/>
    <n v="144422.85"/>
    <n v="282101.15000000002"/>
    <n v="239406"/>
    <n v="239406"/>
    <n v="239406"/>
    <n v="0"/>
    <n v="0.35"/>
    <n v="42695.15"/>
    <n v="17.829999999999998"/>
  </r>
  <r>
    <x v="73"/>
    <x v="8"/>
    <s v="340001"/>
    <n v="1.41"/>
    <n v="1.1499999999999999"/>
    <n v="181078.46"/>
    <n v="254867.93"/>
    <n v="207667"/>
    <n v="207667"/>
    <n v="207667"/>
    <n v="0"/>
    <n v="0.35"/>
    <n v="47200.93"/>
    <n v="22.73"/>
  </r>
  <r>
    <x v="73"/>
    <x v="14"/>
    <s v="001469"/>
    <n v="1.18"/>
    <n v="1.08"/>
    <n v="206672.86"/>
    <n v="244680"/>
    <n v="222821"/>
    <n v="222821"/>
    <n v="222821"/>
    <n v="0"/>
    <n v="0.35"/>
    <n v="21859"/>
    <n v="9.81"/>
  </r>
  <r>
    <x v="73"/>
    <x v="10"/>
    <s v="SZ159915"/>
    <n v="2.67"/>
    <n v="1.62"/>
    <n v="72800"/>
    <n v="194084.8"/>
    <n v="117972.4"/>
    <n v="117972.4"/>
    <n v="117972.4"/>
    <n v="0"/>
    <n v="0.35"/>
    <n v="76112.399999999994"/>
    <n v="64.52"/>
  </r>
  <r>
    <x v="73"/>
    <x v="18"/>
    <s v="110027"/>
    <n v="1.93"/>
    <n v="1.66"/>
    <n v="92953.9"/>
    <n v="179215.12"/>
    <n v="153980.29999999999"/>
    <n v="153980.29999999999"/>
    <n v="153980.29999999999"/>
    <n v="0"/>
    <n v="0.35"/>
    <n v="25234.82"/>
    <n v="16.39"/>
  </r>
  <r>
    <x v="73"/>
    <x v="7"/>
    <s v="SH510900"/>
    <n v="1.18"/>
    <n v="1.21"/>
    <n v="142200"/>
    <n v="168080.4"/>
    <n v="172687.68"/>
    <n v="172687.68"/>
    <n v="172687.68"/>
    <n v="0"/>
    <n v="0.35"/>
    <n v="-4607.28"/>
    <n v="-2.67"/>
  </r>
  <r>
    <x v="73"/>
    <x v="13"/>
    <s v="SH510050"/>
    <n v="3.38"/>
    <n v="2.87"/>
    <n v="26300"/>
    <n v="88765.13"/>
    <n v="75481"/>
    <n v="75481"/>
    <n v="75481"/>
    <n v="0"/>
    <n v="0.35"/>
    <n v="13284.13"/>
    <n v="17.600000000000001"/>
  </r>
  <r>
    <x v="73"/>
    <x v="15"/>
    <s v="502010"/>
    <n v="1.39"/>
    <n v="1.1299999999999999"/>
    <n v="55940.21"/>
    <n v="77628.23"/>
    <n v="63090"/>
    <n v="63090"/>
    <n v="63090"/>
    <n v="0"/>
    <n v="0.35"/>
    <n v="14538.23"/>
    <n v="23.04"/>
  </r>
  <r>
    <x v="73"/>
    <x v="19"/>
    <s v="000614"/>
    <n v="1.32"/>
    <n v="0.97"/>
    <n v="41946.89"/>
    <n v="55327.95"/>
    <n v="40889"/>
    <n v="40889"/>
    <n v="40889"/>
    <n v="0"/>
    <n v="0.35"/>
    <n v="14438.95"/>
    <n v="35.31"/>
  </r>
  <r>
    <x v="73"/>
    <x v="24"/>
    <s v="SZ162411"/>
    <n v="0.28000000000000003"/>
    <n v="0.37"/>
    <n v="165000"/>
    <n v="45375"/>
    <n v="61487.29"/>
    <n v="61487.29"/>
    <n v="61487.29"/>
    <n v="0"/>
    <n v="0.5"/>
    <n v="-16112.29"/>
    <n v="-26.2"/>
  </r>
  <r>
    <x v="73"/>
    <x v="16"/>
    <s v="161017"/>
    <n v="2.27"/>
    <n v="1.77"/>
    <n v="19368.73"/>
    <n v="43889.54"/>
    <n v="34195"/>
    <n v="34195"/>
    <n v="34195"/>
    <n v="0"/>
    <n v="0.35"/>
    <n v="9694.5400000000009"/>
    <n v="28.35"/>
  </r>
  <r>
    <x v="73"/>
    <x v="17"/>
    <s v="SZ159920"/>
    <n v="1.42"/>
    <n v="1.52"/>
    <n v="20800"/>
    <n v="29452.799999999999"/>
    <n v="31564"/>
    <n v="31564"/>
    <n v="31564"/>
    <n v="0"/>
    <n v="0.35"/>
    <n v="-2111.1999999999998"/>
    <n v="-6.69"/>
  </r>
  <r>
    <x v="73"/>
    <x v="20"/>
    <s v="SH513030"/>
    <n v="1.1299999999999999"/>
    <n v="0.96"/>
    <n v="16800"/>
    <n v="19017.599999999999"/>
    <n v="16212"/>
    <n v="16212"/>
    <n v="16212"/>
    <n v="0"/>
    <n v="0.35"/>
    <n v="2805.6"/>
    <n v="17.309999999999999"/>
  </r>
  <r>
    <x v="73"/>
    <x v="21"/>
    <s v="090010"/>
    <n v="1.85"/>
    <m/>
    <n v="0"/>
    <n v="0"/>
    <n v="0"/>
    <n v="0"/>
    <m/>
    <n v="0"/>
    <m/>
    <n v="0"/>
    <m/>
  </r>
  <r>
    <x v="73"/>
    <x v="22"/>
    <s v="007136"/>
    <n v="1.28"/>
    <m/>
    <n v="0"/>
    <n v="0"/>
    <n v="0"/>
    <n v="0"/>
    <m/>
    <n v="0"/>
    <m/>
    <n v="0"/>
    <m/>
  </r>
  <r>
    <x v="73"/>
    <x v="23"/>
    <s v="001593"/>
    <n v="1.07"/>
    <m/>
    <n v="0"/>
    <n v="0"/>
    <n v="0"/>
    <n v="0"/>
    <m/>
    <n v="0"/>
    <m/>
    <n v="0"/>
    <m/>
  </r>
  <r>
    <x v="74"/>
    <x v="2"/>
    <s v="100032"/>
    <n v="1.1299999999999999"/>
    <n v="1.04"/>
    <n v="608392.42000000004"/>
    <n v="685658.26"/>
    <n v="635378"/>
    <n v="635378"/>
    <n v="635378"/>
    <n v="0"/>
    <n v="0.35"/>
    <n v="50280.26"/>
    <n v="7.91"/>
  </r>
  <r>
    <x v="74"/>
    <x v="1"/>
    <s v="000968"/>
    <n v="1.36"/>
    <n v="1.03"/>
    <n v="503916.35"/>
    <n v="684671.14"/>
    <n v="519432.3"/>
    <n v="519432.3"/>
    <n v="519432.3"/>
    <n v="0"/>
    <n v="0.35"/>
    <n v="165238.84"/>
    <n v="31.81"/>
  </r>
  <r>
    <x v="74"/>
    <x v="3"/>
    <s v="001180"/>
    <n v="1.31"/>
    <n v="0.77"/>
    <n v="492586.28"/>
    <n v="644746.18000000005"/>
    <n v="480892"/>
    <n v="480892"/>
    <n v="377097.1"/>
    <n v="103794.9"/>
    <n v="0.43"/>
    <n v="267649.08"/>
    <n v="55.66"/>
  </r>
  <r>
    <x v="74"/>
    <x v="0"/>
    <s v="000478"/>
    <n v="2.74"/>
    <n v="2.38"/>
    <n v="180551.72"/>
    <n v="495199.2"/>
    <n v="827955.9"/>
    <n v="696985"/>
    <n v="429102.27"/>
    <n v="398853.63"/>
    <n v="0.62"/>
    <n v="66096.929999999993"/>
    <n v="9.48"/>
  </r>
  <r>
    <x v="74"/>
    <x v="5"/>
    <s v="001064"/>
    <n v="0.74"/>
    <n v="0.63"/>
    <n v="500738.78"/>
    <n v="371297.81"/>
    <n v="313407.40000000002"/>
    <n v="313407.40000000002"/>
    <n v="313407.40000000002"/>
    <n v="0"/>
    <n v="0.35"/>
    <n v="57890.41"/>
    <n v="18.47"/>
  </r>
  <r>
    <x v="74"/>
    <x v="6"/>
    <s v="310318"/>
    <n v="3.35"/>
    <n v="2.33"/>
    <n v="94044.45"/>
    <n v="315406.28000000003"/>
    <n v="218901"/>
    <n v="218901"/>
    <n v="218901"/>
    <n v="0"/>
    <n v="0.35"/>
    <n v="96505.279999999999"/>
    <n v="44.09"/>
  </r>
  <r>
    <x v="74"/>
    <x v="12"/>
    <s v="519069"/>
    <n v="3.58"/>
    <n v="2.5499999999999998"/>
    <n v="84189.1"/>
    <n v="301228.59999999998"/>
    <n v="214505"/>
    <n v="214505"/>
    <n v="214505"/>
    <n v="0"/>
    <n v="0.35"/>
    <n v="86723.6"/>
    <n v="40.43"/>
  </r>
  <r>
    <x v="74"/>
    <x v="9"/>
    <s v="110022"/>
    <n v="4.26"/>
    <n v="2.68"/>
    <n v="68984.13"/>
    <n v="293941.38"/>
    <n v="217014"/>
    <n v="185038.68"/>
    <n v="185038.68"/>
    <n v="31975.32"/>
    <n v="0.47"/>
    <n v="108902.7"/>
    <n v="58.85"/>
  </r>
  <r>
    <x v="74"/>
    <x v="4"/>
    <s v="SH512980"/>
    <n v="1.03"/>
    <n v="0.88"/>
    <n v="281400"/>
    <n v="289279.2"/>
    <n v="247576.56"/>
    <n v="247576.56"/>
    <n v="247576.56"/>
    <n v="0"/>
    <n v="0.35"/>
    <n v="41702.639999999999"/>
    <n v="16.84"/>
  </r>
  <r>
    <x v="74"/>
    <x v="11"/>
    <s v="166005"/>
    <n v="1.94"/>
    <n v="1.66"/>
    <n v="144422.85"/>
    <n v="280223.65999999997"/>
    <n v="239406"/>
    <n v="239406"/>
    <n v="239406"/>
    <n v="0"/>
    <n v="0.35"/>
    <n v="40817.660000000003"/>
    <n v="17.05"/>
  </r>
  <r>
    <x v="74"/>
    <x v="8"/>
    <s v="340001"/>
    <n v="1.41"/>
    <n v="1.1499999999999999"/>
    <n v="181078.46"/>
    <n v="255936.3"/>
    <n v="207667"/>
    <n v="207667"/>
    <n v="207667"/>
    <n v="0"/>
    <n v="0.35"/>
    <n v="48269.3"/>
    <n v="23.24"/>
  </r>
  <r>
    <x v="74"/>
    <x v="14"/>
    <s v="001469"/>
    <n v="1.1599999999999999"/>
    <n v="1.08"/>
    <n v="206672.86"/>
    <n v="239389.17"/>
    <n v="222821"/>
    <n v="222821"/>
    <n v="222821"/>
    <n v="0"/>
    <n v="0.35"/>
    <n v="16568.169999999998"/>
    <n v="7.44"/>
  </r>
  <r>
    <x v="74"/>
    <x v="10"/>
    <s v="SZ159915"/>
    <n v="2.64"/>
    <n v="1.62"/>
    <n v="72800"/>
    <n v="192046.4"/>
    <n v="117972.4"/>
    <n v="117972.4"/>
    <n v="117972.4"/>
    <n v="0"/>
    <n v="0.35"/>
    <n v="74074"/>
    <n v="62.79"/>
  </r>
  <r>
    <x v="74"/>
    <x v="18"/>
    <s v="110027"/>
    <n v="1.93"/>
    <n v="1.66"/>
    <n v="92953.9"/>
    <n v="178936.26"/>
    <n v="153980.29999999999"/>
    <n v="153980.29999999999"/>
    <n v="153980.29999999999"/>
    <n v="0"/>
    <n v="0.35"/>
    <n v="24955.96"/>
    <n v="16.21"/>
  </r>
  <r>
    <x v="74"/>
    <x v="7"/>
    <s v="SH510900"/>
    <n v="1.1299999999999999"/>
    <n v="1.21"/>
    <n v="142200"/>
    <n v="160828.20000000001"/>
    <n v="172687.68"/>
    <n v="172687.68"/>
    <n v="172687.68"/>
    <n v="0"/>
    <n v="0.35"/>
    <n v="-11859.48"/>
    <n v="-6.87"/>
  </r>
  <r>
    <x v="74"/>
    <x v="13"/>
    <s v="SH510050"/>
    <n v="3.31"/>
    <n v="2.87"/>
    <n v="26300"/>
    <n v="87000.4"/>
    <n v="75481"/>
    <n v="75481"/>
    <n v="75481"/>
    <n v="0"/>
    <n v="0.35"/>
    <n v="11519.4"/>
    <n v="15.26"/>
  </r>
  <r>
    <x v="74"/>
    <x v="15"/>
    <s v="502010"/>
    <n v="1.37"/>
    <n v="1.1299999999999999"/>
    <n v="55940.21"/>
    <n v="76425.509999999995"/>
    <n v="63090"/>
    <n v="63090"/>
    <n v="63090"/>
    <n v="0"/>
    <n v="0.35"/>
    <n v="13335.51"/>
    <n v="21.14"/>
  </r>
  <r>
    <x v="74"/>
    <x v="19"/>
    <s v="000614"/>
    <n v="1.29"/>
    <n v="0.97"/>
    <n v="41946.89"/>
    <n v="54279.28"/>
    <n v="40889"/>
    <n v="40889"/>
    <n v="40889"/>
    <n v="0"/>
    <n v="0.35"/>
    <n v="13390.28"/>
    <n v="32.75"/>
  </r>
  <r>
    <x v="74"/>
    <x v="24"/>
    <s v="SZ162411"/>
    <n v="0.27"/>
    <n v="0.37"/>
    <n v="165000"/>
    <n v="44385"/>
    <n v="61487.29"/>
    <n v="61487.29"/>
    <n v="61487.29"/>
    <n v="0"/>
    <n v="0.49"/>
    <n v="-17102.29"/>
    <n v="-27.81"/>
  </r>
  <r>
    <x v="74"/>
    <x v="16"/>
    <s v="161017"/>
    <n v="2.2200000000000002"/>
    <n v="1.77"/>
    <n v="19368.73"/>
    <n v="43017.95"/>
    <n v="34195"/>
    <n v="34195"/>
    <n v="34195"/>
    <n v="0"/>
    <n v="0.35"/>
    <n v="8822.9500000000007"/>
    <n v="25.8"/>
  </r>
  <r>
    <x v="74"/>
    <x v="17"/>
    <s v="SZ159920"/>
    <n v="1.36"/>
    <n v="1.52"/>
    <n v="20800"/>
    <n v="28267.200000000001"/>
    <n v="31564"/>
    <n v="31564"/>
    <n v="31564"/>
    <n v="0"/>
    <n v="0.35"/>
    <n v="-3296.8"/>
    <n v="-10.44"/>
  </r>
  <r>
    <x v="74"/>
    <x v="20"/>
    <s v="SH513030"/>
    <n v="1.1200000000000001"/>
    <n v="0.96"/>
    <n v="16800"/>
    <n v="18748.8"/>
    <n v="16212"/>
    <n v="16212"/>
    <n v="16212"/>
    <n v="0"/>
    <n v="0.35"/>
    <n v="2536.8000000000002"/>
    <n v="15.65"/>
  </r>
  <r>
    <x v="74"/>
    <x v="21"/>
    <s v="090010"/>
    <n v="1.83"/>
    <m/>
    <n v="0"/>
    <n v="0"/>
    <n v="0"/>
    <n v="0"/>
    <m/>
    <n v="0"/>
    <m/>
    <n v="0"/>
    <m/>
  </r>
  <r>
    <x v="74"/>
    <x v="22"/>
    <s v="007136"/>
    <n v="1.26"/>
    <m/>
    <n v="0"/>
    <n v="0"/>
    <n v="0"/>
    <n v="0"/>
    <m/>
    <n v="0"/>
    <m/>
    <n v="0"/>
    <m/>
  </r>
  <r>
    <x v="74"/>
    <x v="23"/>
    <s v="001593"/>
    <n v="1.06"/>
    <m/>
    <n v="0"/>
    <n v="0"/>
    <n v="0"/>
    <n v="0"/>
    <m/>
    <n v="0"/>
    <m/>
    <n v="0"/>
    <m/>
  </r>
  <r>
    <x v="75"/>
    <x v="2"/>
    <s v="100032"/>
    <n v="1.1000000000000001"/>
    <n v="1.04"/>
    <n v="608392.42000000004"/>
    <n v="668014.88"/>
    <n v="635378"/>
    <n v="635378"/>
    <n v="635378"/>
    <n v="0"/>
    <n v="0.34"/>
    <n v="32636.880000000001"/>
    <n v="5.14"/>
  </r>
  <r>
    <x v="75"/>
    <x v="1"/>
    <s v="000968"/>
    <n v="1.29"/>
    <n v="1.03"/>
    <n v="503916.35"/>
    <n v="647986.03"/>
    <n v="519432.3"/>
    <n v="519432.3"/>
    <n v="519432.3"/>
    <n v="0"/>
    <n v="0.34"/>
    <n v="128553.73"/>
    <n v="24.75"/>
  </r>
  <r>
    <x v="75"/>
    <x v="3"/>
    <s v="001180"/>
    <n v="1.23"/>
    <n v="0.77"/>
    <n v="492586.28"/>
    <n v="607112.59"/>
    <n v="480892"/>
    <n v="480892"/>
    <n v="377097.1"/>
    <n v="103794.9"/>
    <n v="0.42"/>
    <n v="230015.49"/>
    <n v="47.83"/>
  </r>
  <r>
    <x v="75"/>
    <x v="0"/>
    <s v="000478"/>
    <n v="2.6"/>
    <n v="2.38"/>
    <n v="180551.72"/>
    <n v="468766.43"/>
    <n v="827955.9"/>
    <n v="696985"/>
    <n v="429102.27"/>
    <n v="398853.63"/>
    <n v="0.61"/>
    <n v="39664.160000000003"/>
    <n v="5.69"/>
  </r>
  <r>
    <x v="75"/>
    <x v="5"/>
    <s v="001064"/>
    <n v="0.72"/>
    <n v="0.63"/>
    <n v="500738.78"/>
    <n v="362084.21"/>
    <n v="313407.40000000002"/>
    <n v="313407.40000000002"/>
    <n v="313407.40000000002"/>
    <n v="0"/>
    <n v="0.34"/>
    <n v="48676.81"/>
    <n v="15.53"/>
  </r>
  <r>
    <x v="75"/>
    <x v="6"/>
    <s v="310318"/>
    <n v="3.25"/>
    <n v="2.33"/>
    <n v="94044.45"/>
    <n v="305390.53999999998"/>
    <n v="218901"/>
    <n v="218901"/>
    <n v="218901"/>
    <n v="0"/>
    <n v="0.34"/>
    <n v="86489.54"/>
    <n v="39.51"/>
  </r>
  <r>
    <x v="75"/>
    <x v="12"/>
    <s v="519069"/>
    <n v="3.48"/>
    <n v="2.5499999999999998"/>
    <n v="84189.1"/>
    <n v="292725.5"/>
    <n v="214505"/>
    <n v="214505"/>
    <n v="214505"/>
    <n v="0"/>
    <n v="0.34"/>
    <n v="78220.5"/>
    <n v="36.47"/>
  </r>
  <r>
    <x v="75"/>
    <x v="9"/>
    <s v="110022"/>
    <n v="4.1900000000000004"/>
    <n v="2.68"/>
    <n v="68984.13"/>
    <n v="289319.44"/>
    <n v="217014"/>
    <n v="185038.68"/>
    <n v="185038.68"/>
    <n v="31975.32"/>
    <n v="0.46"/>
    <n v="104280.76"/>
    <n v="56.36"/>
  </r>
  <r>
    <x v="75"/>
    <x v="11"/>
    <s v="166005"/>
    <n v="1.91"/>
    <n v="1.66"/>
    <n v="144422.85"/>
    <n v="275645.45"/>
    <n v="239406"/>
    <n v="239406"/>
    <n v="239406"/>
    <n v="0"/>
    <n v="0.34"/>
    <n v="36239.449999999997"/>
    <n v="15.14"/>
  </r>
  <r>
    <x v="75"/>
    <x v="4"/>
    <s v="SH512980"/>
    <n v="0.97"/>
    <n v="0.88"/>
    <n v="281400"/>
    <n v="273239.40000000002"/>
    <n v="247576.56"/>
    <n v="247576.56"/>
    <n v="247576.56"/>
    <n v="0"/>
    <n v="0.34"/>
    <n v="25662.84"/>
    <n v="10.37"/>
  </r>
  <r>
    <x v="75"/>
    <x v="8"/>
    <s v="340001"/>
    <n v="1.38"/>
    <n v="1.1499999999999999"/>
    <n v="181078.46"/>
    <n v="250015.03"/>
    <n v="207667"/>
    <n v="207667"/>
    <n v="207667"/>
    <n v="0"/>
    <n v="0.34"/>
    <n v="42348.03"/>
    <n v="20.39"/>
  </r>
  <r>
    <x v="75"/>
    <x v="14"/>
    <s v="001469"/>
    <n v="1.1399999999999999"/>
    <n v="1.08"/>
    <n v="206672.86"/>
    <n v="235586.39"/>
    <n v="222821"/>
    <n v="222821"/>
    <n v="222821"/>
    <n v="0"/>
    <n v="0.34"/>
    <n v="12765.39"/>
    <n v="5.73"/>
  </r>
  <r>
    <x v="75"/>
    <x v="10"/>
    <s v="SZ159915"/>
    <n v="2.4500000000000002"/>
    <n v="1.62"/>
    <n v="72800"/>
    <n v="178287.2"/>
    <n v="117972.4"/>
    <n v="117972.4"/>
    <n v="117972.4"/>
    <n v="0"/>
    <n v="0.34"/>
    <n v="60314.8"/>
    <n v="51.13"/>
  </r>
  <r>
    <x v="75"/>
    <x v="18"/>
    <s v="110027"/>
    <n v="1.91"/>
    <n v="1.66"/>
    <n v="92953.9"/>
    <n v="177820.81"/>
    <n v="153980.29999999999"/>
    <n v="153980.29999999999"/>
    <n v="153980.29999999999"/>
    <n v="0"/>
    <n v="0.34"/>
    <n v="23840.51"/>
    <n v="15.48"/>
  </r>
  <r>
    <x v="75"/>
    <x v="7"/>
    <s v="SH510900"/>
    <n v="1.1200000000000001"/>
    <n v="1.21"/>
    <n v="142200"/>
    <n v="158695.20000000001"/>
    <n v="172687.68"/>
    <n v="172687.68"/>
    <n v="172687.68"/>
    <n v="0"/>
    <n v="0.34"/>
    <n v="-13992.48"/>
    <n v="-8.1"/>
  </r>
  <r>
    <x v="75"/>
    <x v="13"/>
    <s v="SH510050"/>
    <n v="3.27"/>
    <n v="2.87"/>
    <n v="26300"/>
    <n v="85885.28"/>
    <n v="75481"/>
    <n v="75481"/>
    <n v="75481"/>
    <n v="0"/>
    <n v="0.34"/>
    <n v="10404.280000000001"/>
    <n v="13.78"/>
  </r>
  <r>
    <x v="75"/>
    <x v="15"/>
    <s v="502010"/>
    <n v="1.3"/>
    <n v="1.1299999999999999"/>
    <n v="55940.21"/>
    <n v="72683.11"/>
    <n v="63090"/>
    <n v="63090"/>
    <n v="63090"/>
    <n v="0"/>
    <n v="0.34"/>
    <n v="9593.11"/>
    <n v="15.21"/>
  </r>
  <r>
    <x v="75"/>
    <x v="19"/>
    <s v="000614"/>
    <n v="1.33"/>
    <n v="0.97"/>
    <n v="41946.89"/>
    <n v="55621.58"/>
    <n v="40889"/>
    <n v="40889"/>
    <n v="40889"/>
    <n v="0"/>
    <n v="0.34"/>
    <n v="14732.58"/>
    <n v="36.03"/>
  </r>
  <r>
    <x v="75"/>
    <x v="24"/>
    <s v="SZ162411"/>
    <n v="0.26"/>
    <n v="0.37"/>
    <n v="165000"/>
    <n v="42240"/>
    <n v="61487.29"/>
    <n v="61487.29"/>
    <n v="61487.29"/>
    <n v="0"/>
    <n v="0.48"/>
    <n v="-19247.29"/>
    <n v="-31.3"/>
  </r>
  <r>
    <x v="75"/>
    <x v="16"/>
    <s v="161017"/>
    <n v="2.12"/>
    <n v="1.77"/>
    <n v="19368.73"/>
    <n v="41081.08"/>
    <n v="34195"/>
    <n v="34195"/>
    <n v="34195"/>
    <n v="0"/>
    <n v="0.34"/>
    <n v="6886.08"/>
    <n v="20.14"/>
  </r>
  <r>
    <x v="75"/>
    <x v="17"/>
    <s v="SZ159920"/>
    <n v="1.34"/>
    <n v="1.52"/>
    <n v="20800"/>
    <n v="27955.200000000001"/>
    <n v="31564"/>
    <n v="31564"/>
    <n v="31564"/>
    <n v="0"/>
    <n v="0.34"/>
    <n v="-3608.8"/>
    <n v="-11.43"/>
  </r>
  <r>
    <x v="75"/>
    <x v="20"/>
    <s v="SH513030"/>
    <n v="1.1200000000000001"/>
    <n v="0.96"/>
    <n v="16800"/>
    <n v="18883.2"/>
    <n v="16212"/>
    <n v="16212"/>
    <n v="16212"/>
    <n v="0"/>
    <n v="0.34"/>
    <n v="2671.2"/>
    <n v="16.48"/>
  </r>
  <r>
    <x v="75"/>
    <x v="21"/>
    <s v="090010"/>
    <n v="1.79"/>
    <m/>
    <n v="0"/>
    <n v="0"/>
    <n v="0"/>
    <n v="0"/>
    <m/>
    <n v="0"/>
    <m/>
    <n v="0"/>
    <m/>
  </r>
  <r>
    <x v="75"/>
    <x v="22"/>
    <s v="007136"/>
    <n v="1.24"/>
    <m/>
    <n v="0"/>
    <n v="0"/>
    <n v="0"/>
    <n v="0"/>
    <m/>
    <n v="0"/>
    <m/>
    <n v="0"/>
    <m/>
  </r>
  <r>
    <x v="75"/>
    <x v="23"/>
    <s v="001593"/>
    <n v="0.99"/>
    <m/>
    <n v="0"/>
    <n v="0"/>
    <n v="0"/>
    <n v="0"/>
    <m/>
    <n v="0"/>
    <m/>
    <n v="0"/>
    <m/>
  </r>
  <r>
    <x v="76"/>
    <x v="2"/>
    <s v="100032"/>
    <n v="1.1299999999999999"/>
    <n v="1.04"/>
    <n v="608392.42000000004"/>
    <n v="686266.65"/>
    <n v="635378"/>
    <n v="635378"/>
    <n v="635378"/>
    <n v="0"/>
    <n v="0.34"/>
    <n v="50888.65"/>
    <n v="8.01"/>
  </r>
  <r>
    <x v="76"/>
    <x v="1"/>
    <s v="000968"/>
    <n v="1.3"/>
    <n v="1.03"/>
    <n v="503916.35"/>
    <n v="652622.06000000006"/>
    <n v="519432.3"/>
    <n v="519432.3"/>
    <n v="519432.3"/>
    <n v="0"/>
    <n v="0.34"/>
    <n v="133189.76000000001"/>
    <n v="25.64"/>
  </r>
  <r>
    <x v="76"/>
    <x v="3"/>
    <s v="001180"/>
    <n v="1.22"/>
    <n v="0.77"/>
    <n v="492586.28"/>
    <n v="600314.9"/>
    <n v="480892"/>
    <n v="480892"/>
    <n v="377097.1"/>
    <n v="103794.9"/>
    <n v="0.41"/>
    <n v="223217.8"/>
    <n v="46.42"/>
  </r>
  <r>
    <x v="76"/>
    <x v="0"/>
    <s v="000478"/>
    <n v="2.65"/>
    <n v="2.38"/>
    <n v="180551.72"/>
    <n v="478119.01"/>
    <n v="827955.9"/>
    <n v="696985"/>
    <n v="429102.27"/>
    <n v="398853.63"/>
    <n v="0.6"/>
    <n v="49016.74"/>
    <n v="7.03"/>
  </r>
  <r>
    <x v="76"/>
    <x v="5"/>
    <s v="001064"/>
    <n v="0.76"/>
    <n v="0.63"/>
    <n v="500738.78"/>
    <n v="379309.63"/>
    <n v="313407.40000000002"/>
    <n v="313407.40000000002"/>
    <n v="313407.40000000002"/>
    <n v="0"/>
    <n v="0.34"/>
    <n v="65902.23"/>
    <n v="21.03"/>
  </r>
  <r>
    <x v="76"/>
    <x v="6"/>
    <s v="310318"/>
    <n v="3.33"/>
    <n v="2.33"/>
    <n v="94044.45"/>
    <n v="312979.93"/>
    <n v="218901"/>
    <n v="218901"/>
    <n v="218901"/>
    <n v="0"/>
    <n v="0.34"/>
    <n v="94078.93"/>
    <n v="42.98"/>
  </r>
  <r>
    <x v="76"/>
    <x v="12"/>
    <s v="519069"/>
    <n v="3.56"/>
    <n v="2.5499999999999998"/>
    <n v="84189.1"/>
    <n v="299965.76"/>
    <n v="214505"/>
    <n v="214505"/>
    <n v="214505"/>
    <n v="0"/>
    <n v="0.34"/>
    <n v="85460.76"/>
    <n v="39.840000000000003"/>
  </r>
  <r>
    <x v="76"/>
    <x v="9"/>
    <s v="110022"/>
    <n v="4.17"/>
    <n v="2.68"/>
    <n v="68984.13"/>
    <n v="287456.87"/>
    <n v="217014"/>
    <n v="185038.68"/>
    <n v="185038.68"/>
    <n v="31975.32"/>
    <n v="0.46"/>
    <n v="102418.19"/>
    <n v="55.35"/>
  </r>
  <r>
    <x v="76"/>
    <x v="11"/>
    <s v="166005"/>
    <n v="1.99"/>
    <n v="1.66"/>
    <n v="144422.85"/>
    <n v="287329.26"/>
    <n v="239406"/>
    <n v="239406"/>
    <n v="239406"/>
    <n v="0"/>
    <n v="0.34"/>
    <n v="47923.26"/>
    <n v="20.02"/>
  </r>
  <r>
    <x v="76"/>
    <x v="4"/>
    <s v="SH512980"/>
    <n v="1"/>
    <n v="0.88"/>
    <n v="281400"/>
    <n v="280274.40000000002"/>
    <n v="247576.56"/>
    <n v="247576.56"/>
    <n v="247576.56"/>
    <n v="0"/>
    <n v="0.34"/>
    <n v="32697.84"/>
    <n v="13.21"/>
  </r>
  <r>
    <x v="76"/>
    <x v="8"/>
    <s v="340001"/>
    <n v="1.41"/>
    <n v="1.1499999999999999"/>
    <n v="181078.46"/>
    <n v="254487.67"/>
    <n v="207667"/>
    <n v="207667"/>
    <n v="207667"/>
    <n v="0"/>
    <n v="0.34"/>
    <n v="46820.67"/>
    <n v="22.55"/>
  </r>
  <r>
    <x v="76"/>
    <x v="14"/>
    <s v="001469"/>
    <n v="1.18"/>
    <n v="1.08"/>
    <n v="206672.86"/>
    <n v="244452.66"/>
    <n v="222821"/>
    <n v="222821"/>
    <n v="222821"/>
    <n v="0"/>
    <n v="0.34"/>
    <n v="21631.66"/>
    <n v="9.7100000000000009"/>
  </r>
  <r>
    <x v="76"/>
    <x v="10"/>
    <s v="SZ159915"/>
    <n v="2.5099999999999998"/>
    <n v="1.62"/>
    <n v="72800"/>
    <n v="182946.4"/>
    <n v="117972.4"/>
    <n v="117972.4"/>
    <n v="117972.4"/>
    <n v="0"/>
    <n v="0.34"/>
    <n v="64974"/>
    <n v="55.08"/>
  </r>
  <r>
    <x v="76"/>
    <x v="18"/>
    <s v="110027"/>
    <n v="1.92"/>
    <n v="1.66"/>
    <n v="92953.9"/>
    <n v="178471.49"/>
    <n v="153980.29999999999"/>
    <n v="153980.29999999999"/>
    <n v="153980.29999999999"/>
    <n v="0"/>
    <n v="0.34"/>
    <n v="24491.19"/>
    <n v="15.91"/>
  </r>
  <r>
    <x v="76"/>
    <x v="7"/>
    <s v="SH510900"/>
    <n v="1.1100000000000001"/>
    <n v="1.21"/>
    <n v="142200"/>
    <n v="158410.79999999999"/>
    <n v="172687.68"/>
    <n v="172687.68"/>
    <n v="172687.68"/>
    <n v="0"/>
    <n v="0.34"/>
    <n v="-14276.88"/>
    <n v="-8.27"/>
  </r>
  <r>
    <x v="76"/>
    <x v="13"/>
    <s v="SH510050"/>
    <n v="3.36"/>
    <n v="2.87"/>
    <n v="26300"/>
    <n v="88296.99"/>
    <n v="75481"/>
    <n v="75481"/>
    <n v="75481"/>
    <n v="0"/>
    <n v="0.34"/>
    <n v="12815.99"/>
    <n v="16.98"/>
  </r>
  <r>
    <x v="76"/>
    <x v="15"/>
    <s v="502010"/>
    <n v="1.35"/>
    <n v="1.1299999999999999"/>
    <n v="55940.21"/>
    <n v="75597.600000000006"/>
    <n v="63090"/>
    <n v="63090"/>
    <n v="63090"/>
    <n v="0"/>
    <n v="0.34"/>
    <n v="12507.6"/>
    <n v="19.82"/>
  </r>
  <r>
    <x v="76"/>
    <x v="19"/>
    <s v="000614"/>
    <n v="1.3"/>
    <n v="0.97"/>
    <n v="41946.89"/>
    <n v="54740.69"/>
    <n v="40889"/>
    <n v="40889"/>
    <n v="40889"/>
    <n v="0"/>
    <n v="0.34"/>
    <n v="13851.69"/>
    <n v="33.880000000000003"/>
  </r>
  <r>
    <x v="76"/>
    <x v="24"/>
    <s v="SZ162411"/>
    <n v="0.26"/>
    <n v="0.37"/>
    <n v="165000"/>
    <n v="42405"/>
    <n v="61487.29"/>
    <n v="61487.29"/>
    <n v="61487.29"/>
    <n v="0"/>
    <n v="0.47"/>
    <n v="-19082.29"/>
    <n v="-31.03"/>
  </r>
  <r>
    <x v="76"/>
    <x v="16"/>
    <s v="161017"/>
    <n v="2.1800000000000002"/>
    <n v="1.77"/>
    <n v="19368.73"/>
    <n v="42204.46"/>
    <n v="34195"/>
    <n v="34195"/>
    <n v="34195"/>
    <n v="0"/>
    <n v="0.34"/>
    <n v="8009.46"/>
    <n v="23.42"/>
  </r>
  <r>
    <x v="76"/>
    <x v="17"/>
    <s v="SZ159920"/>
    <n v="1.33"/>
    <n v="1.52"/>
    <n v="20800"/>
    <n v="27726.400000000001"/>
    <n v="31564"/>
    <n v="31564"/>
    <n v="31564"/>
    <n v="0"/>
    <n v="0.34"/>
    <n v="-3837.6"/>
    <n v="-12.16"/>
  </r>
  <r>
    <x v="76"/>
    <x v="20"/>
    <s v="SH513030"/>
    <n v="1.1100000000000001"/>
    <n v="0.96"/>
    <n v="16800"/>
    <n v="18732"/>
    <n v="16212"/>
    <n v="16212"/>
    <n v="16212"/>
    <n v="0"/>
    <n v="0.34"/>
    <n v="2520"/>
    <n v="15.54"/>
  </r>
  <r>
    <x v="76"/>
    <x v="21"/>
    <s v="090010"/>
    <n v="1.84"/>
    <m/>
    <n v="0"/>
    <n v="0"/>
    <n v="0"/>
    <n v="0"/>
    <m/>
    <n v="0"/>
    <m/>
    <n v="0"/>
    <m/>
  </r>
  <r>
    <x v="76"/>
    <x v="22"/>
    <s v="007136"/>
    <n v="1.27"/>
    <m/>
    <n v="0"/>
    <n v="0"/>
    <n v="0"/>
    <n v="0"/>
    <m/>
    <n v="0"/>
    <m/>
    <n v="0"/>
    <m/>
  </r>
  <r>
    <x v="76"/>
    <x v="23"/>
    <s v="001593"/>
    <n v="1.01"/>
    <m/>
    <n v="0"/>
    <n v="0"/>
    <n v="0"/>
    <n v="0"/>
    <m/>
    <n v="0"/>
    <m/>
    <n v="0"/>
    <m/>
  </r>
  <r>
    <x v="77"/>
    <x v="2"/>
    <s v="100032"/>
    <n v="1.08"/>
    <n v="1.04"/>
    <n v="608392.42000000004"/>
    <n v="657672.21"/>
    <n v="635378"/>
    <n v="635378"/>
    <n v="635378"/>
    <n v="0"/>
    <n v="0.34"/>
    <n v="22294.21"/>
    <n v="3.51"/>
  </r>
  <r>
    <x v="77"/>
    <x v="1"/>
    <s v="000968"/>
    <n v="1.27"/>
    <n v="1.03"/>
    <n v="503916.35"/>
    <n v="641485.51"/>
    <n v="519432.3"/>
    <n v="519432.3"/>
    <n v="519432.3"/>
    <n v="0"/>
    <n v="0.34"/>
    <n v="122053.21"/>
    <n v="23.5"/>
  </r>
  <r>
    <x v="77"/>
    <x v="3"/>
    <s v="001180"/>
    <n v="1.22"/>
    <n v="0.77"/>
    <n v="492586.28"/>
    <n v="603368.93000000005"/>
    <n v="480892"/>
    <n v="480892"/>
    <n v="377097.1"/>
    <n v="103794.9"/>
    <n v="0.41"/>
    <n v="226271.83"/>
    <n v="47.05"/>
  </r>
  <r>
    <x v="77"/>
    <x v="0"/>
    <s v="000478"/>
    <n v="2.59"/>
    <n v="2.38"/>
    <n v="180551.72"/>
    <n v="467556.73"/>
    <n v="827955.9"/>
    <n v="696985"/>
    <n v="429102.27"/>
    <n v="398853.63"/>
    <n v="0.59"/>
    <n v="38454.46"/>
    <n v="5.52"/>
  </r>
  <r>
    <x v="77"/>
    <x v="5"/>
    <s v="001064"/>
    <n v="0.72"/>
    <n v="0.63"/>
    <n v="500738.78"/>
    <n v="361433.25"/>
    <n v="313407.40000000002"/>
    <n v="313407.40000000002"/>
    <n v="313407.40000000002"/>
    <n v="0"/>
    <n v="0.34"/>
    <n v="48025.85"/>
    <n v="15.32"/>
  </r>
  <r>
    <x v="77"/>
    <x v="6"/>
    <s v="310318"/>
    <n v="3.22"/>
    <n v="2.33"/>
    <n v="94044.45"/>
    <n v="303020.62"/>
    <n v="218901"/>
    <n v="218901"/>
    <n v="218901"/>
    <n v="0"/>
    <n v="0.34"/>
    <n v="84119.62"/>
    <n v="38.43"/>
  </r>
  <r>
    <x v="77"/>
    <x v="12"/>
    <s v="519069"/>
    <n v="3.45"/>
    <n v="2.5499999999999998"/>
    <n v="84189.1"/>
    <n v="290789.15000000002"/>
    <n v="214505"/>
    <n v="214505"/>
    <n v="214505"/>
    <n v="0"/>
    <n v="0.34"/>
    <n v="76284.149999999994"/>
    <n v="35.56"/>
  </r>
  <r>
    <x v="77"/>
    <x v="9"/>
    <s v="110022"/>
    <n v="4.04"/>
    <n v="2.68"/>
    <n v="68984.13"/>
    <n v="278902.84000000003"/>
    <n v="217014"/>
    <n v="185038.68"/>
    <n v="185038.68"/>
    <n v="31975.32"/>
    <n v="0.45"/>
    <n v="93864.16"/>
    <n v="50.73"/>
  </r>
  <r>
    <x v="77"/>
    <x v="4"/>
    <s v="SH512980"/>
    <n v="0.96"/>
    <n v="0.88"/>
    <n v="281400"/>
    <n v="270425.40000000002"/>
    <n v="247576.56"/>
    <n v="247576.56"/>
    <n v="247576.56"/>
    <n v="0"/>
    <n v="0.34"/>
    <n v="22848.84"/>
    <n v="9.23"/>
  </r>
  <r>
    <x v="77"/>
    <x v="11"/>
    <s v="166005"/>
    <n v="1.87"/>
    <n v="1.66"/>
    <n v="144422.85"/>
    <n v="269680.78999999998"/>
    <n v="239406"/>
    <n v="239406"/>
    <n v="239406"/>
    <n v="0"/>
    <n v="0.34"/>
    <n v="30274.79"/>
    <n v="12.65"/>
  </r>
  <r>
    <x v="77"/>
    <x v="8"/>
    <s v="340001"/>
    <n v="1.37"/>
    <n v="1.1499999999999999"/>
    <n v="181078.46"/>
    <n v="247226.42"/>
    <n v="207667"/>
    <n v="207667"/>
    <n v="207667"/>
    <n v="0"/>
    <n v="0.34"/>
    <n v="39559.42"/>
    <n v="19.05"/>
  </r>
  <r>
    <x v="77"/>
    <x v="14"/>
    <s v="001469"/>
    <n v="1.1399999999999999"/>
    <n v="1.08"/>
    <n v="206672.86"/>
    <n v="236557.76"/>
    <n v="222821"/>
    <n v="222821"/>
    <n v="222821"/>
    <n v="0"/>
    <n v="0.34"/>
    <n v="13736.76"/>
    <n v="6.16"/>
  </r>
  <r>
    <x v="77"/>
    <x v="10"/>
    <s v="SZ159915"/>
    <n v="2.46"/>
    <n v="1.62"/>
    <n v="72800"/>
    <n v="178869.6"/>
    <n v="117972.4"/>
    <n v="117972.4"/>
    <n v="117972.4"/>
    <n v="0"/>
    <n v="0.34"/>
    <n v="60897.2"/>
    <n v="51.62"/>
  </r>
  <r>
    <x v="77"/>
    <x v="18"/>
    <s v="110027"/>
    <n v="1.89"/>
    <n v="1.66"/>
    <n v="92953.9"/>
    <n v="175961.73"/>
    <n v="153980.29999999999"/>
    <n v="153980.29999999999"/>
    <n v="153980.29999999999"/>
    <n v="0"/>
    <n v="0.34"/>
    <n v="21981.43"/>
    <n v="14.28"/>
  </r>
  <r>
    <x v="77"/>
    <x v="7"/>
    <s v="SH510900"/>
    <n v="1.07"/>
    <n v="1.21"/>
    <n v="142200"/>
    <n v="152011.79999999999"/>
    <n v="172687.68"/>
    <n v="172687.68"/>
    <n v="172687.68"/>
    <n v="0"/>
    <n v="0.34"/>
    <n v="-20675.88"/>
    <n v="-11.97"/>
  </r>
  <r>
    <x v="77"/>
    <x v="13"/>
    <s v="SH510050"/>
    <n v="3.24"/>
    <n v="2.87"/>
    <n v="26300"/>
    <n v="85083.13"/>
    <n v="75481"/>
    <n v="75481"/>
    <n v="75481"/>
    <n v="0"/>
    <n v="0.34"/>
    <n v="9602.1299999999992"/>
    <n v="12.72"/>
  </r>
  <r>
    <x v="77"/>
    <x v="15"/>
    <s v="502010"/>
    <n v="1.35"/>
    <n v="1.1299999999999999"/>
    <n v="55940.21"/>
    <n v="75289.929999999993"/>
    <n v="63090"/>
    <n v="63090"/>
    <n v="63090"/>
    <n v="0"/>
    <n v="0.34"/>
    <n v="12199.93"/>
    <n v="19.34"/>
  </r>
  <r>
    <x v="77"/>
    <x v="19"/>
    <s v="000614"/>
    <n v="1.24"/>
    <n v="0.97"/>
    <n v="41946.89"/>
    <n v="51846.36"/>
    <n v="40889"/>
    <n v="40889"/>
    <n v="40889"/>
    <n v="0"/>
    <n v="0.34"/>
    <n v="10957.36"/>
    <n v="26.8"/>
  </r>
  <r>
    <x v="77"/>
    <x v="16"/>
    <s v="161017"/>
    <n v="2.11"/>
    <n v="1.77"/>
    <n v="19368.73"/>
    <n v="40926.129999999997"/>
    <n v="34195"/>
    <n v="34195"/>
    <n v="34195"/>
    <n v="0"/>
    <n v="0.34"/>
    <n v="6731.13"/>
    <n v="19.68"/>
  </r>
  <r>
    <x v="77"/>
    <x v="24"/>
    <s v="SZ162411"/>
    <n v="0.24"/>
    <n v="0.37"/>
    <n v="165000"/>
    <n v="39105"/>
    <n v="61487.29"/>
    <n v="61487.29"/>
    <n v="61487.29"/>
    <n v="0"/>
    <n v="0.46"/>
    <n v="-22382.29"/>
    <n v="-36.4"/>
  </r>
  <r>
    <x v="77"/>
    <x v="17"/>
    <s v="SZ159920"/>
    <n v="1.28"/>
    <n v="1.52"/>
    <n v="20800"/>
    <n v="26624"/>
    <n v="31564"/>
    <n v="31564"/>
    <n v="31564"/>
    <n v="0"/>
    <n v="0.34"/>
    <n v="-4940"/>
    <n v="-15.65"/>
  </r>
  <r>
    <x v="77"/>
    <x v="20"/>
    <s v="SH513030"/>
    <n v="1.05"/>
    <n v="0.96"/>
    <n v="16800"/>
    <n v="17724"/>
    <n v="16212"/>
    <n v="16212"/>
    <n v="16212"/>
    <n v="0"/>
    <n v="0.34"/>
    <n v="1512"/>
    <n v="9.33"/>
  </r>
  <r>
    <x v="77"/>
    <x v="21"/>
    <s v="090010"/>
    <n v="1.76"/>
    <m/>
    <n v="0"/>
    <n v="0"/>
    <n v="0"/>
    <n v="0"/>
    <m/>
    <n v="0"/>
    <m/>
    <n v="0"/>
    <m/>
  </r>
  <r>
    <x v="77"/>
    <x v="22"/>
    <s v="007136"/>
    <n v="1.23"/>
    <m/>
    <n v="0"/>
    <n v="0"/>
    <n v="0"/>
    <n v="0"/>
    <m/>
    <n v="0"/>
    <m/>
    <n v="0"/>
    <m/>
  </r>
  <r>
    <x v="77"/>
    <x v="23"/>
    <s v="001593"/>
    <n v="0.99"/>
    <m/>
    <n v="0"/>
    <n v="0"/>
    <n v="0"/>
    <n v="0"/>
    <m/>
    <n v="0"/>
    <m/>
    <n v="0"/>
    <m/>
  </r>
  <r>
    <x v="78"/>
    <x v="2"/>
    <s v="100032"/>
    <n v="1.08"/>
    <n v="1.04"/>
    <n v="608392.42000000004"/>
    <n v="658280.6"/>
    <n v="635378"/>
    <n v="635378"/>
    <n v="635378"/>
    <n v="0"/>
    <n v="0.33"/>
    <n v="22902.6"/>
    <n v="3.6"/>
  </r>
  <r>
    <x v="78"/>
    <x v="1"/>
    <s v="000968"/>
    <n v="1.28"/>
    <n v="1.03"/>
    <n v="503916.35"/>
    <n v="643753.14"/>
    <n v="519432.3"/>
    <n v="519432.3"/>
    <n v="519432.3"/>
    <n v="0"/>
    <n v="0.33"/>
    <n v="124320.84"/>
    <n v="23.93"/>
  </r>
  <r>
    <x v="78"/>
    <x v="3"/>
    <s v="001180"/>
    <n v="1.23"/>
    <n v="0.77"/>
    <n v="492586.28"/>
    <n v="603763"/>
    <n v="480892"/>
    <n v="480892"/>
    <n v="377097.1"/>
    <n v="103794.9"/>
    <n v="0.4"/>
    <n v="226665.9"/>
    <n v="47.13"/>
  </r>
  <r>
    <x v="78"/>
    <x v="0"/>
    <s v="000478"/>
    <n v="2.58"/>
    <n v="2.38"/>
    <n v="180551.72"/>
    <n v="466599.81"/>
    <n v="827955.9"/>
    <n v="696985"/>
    <n v="429102.27"/>
    <n v="398853.63"/>
    <n v="0.57999999999999996"/>
    <n v="37497.54"/>
    <n v="5.38"/>
  </r>
  <r>
    <x v="78"/>
    <x v="5"/>
    <s v="001064"/>
    <n v="0.73"/>
    <n v="0.63"/>
    <n v="500738.78"/>
    <n v="366841.23"/>
    <n v="313407.40000000002"/>
    <n v="313407.40000000002"/>
    <n v="313407.40000000002"/>
    <n v="0"/>
    <n v="0.33"/>
    <n v="53433.83"/>
    <n v="17.05"/>
  </r>
  <r>
    <x v="78"/>
    <x v="6"/>
    <s v="310318"/>
    <n v="3.23"/>
    <n v="2.33"/>
    <n v="94044.45"/>
    <n v="303735.36"/>
    <n v="218901"/>
    <n v="218901"/>
    <n v="218901"/>
    <n v="0"/>
    <n v="0.33"/>
    <n v="84834.36"/>
    <n v="38.75"/>
  </r>
  <r>
    <x v="78"/>
    <x v="12"/>
    <s v="519069"/>
    <n v="3.48"/>
    <n v="2.5499999999999998"/>
    <n v="84189.1"/>
    <n v="293399.01"/>
    <n v="214505"/>
    <n v="214505"/>
    <n v="214505"/>
    <n v="0"/>
    <n v="0.33"/>
    <n v="78894.009999999995"/>
    <n v="36.78"/>
  </r>
  <r>
    <x v="78"/>
    <x v="9"/>
    <s v="110022"/>
    <n v="4.08"/>
    <n v="2.68"/>
    <n v="68984.13"/>
    <n v="281662.2"/>
    <n v="217014"/>
    <n v="185038.68"/>
    <n v="185038.68"/>
    <n v="31975.32"/>
    <n v="0.45"/>
    <n v="96623.52"/>
    <n v="52.22"/>
  </r>
  <r>
    <x v="78"/>
    <x v="4"/>
    <s v="SH512980"/>
    <n v="0.96"/>
    <n v="0.88"/>
    <n v="281400"/>
    <n v="270706.8"/>
    <n v="247576.56"/>
    <n v="247576.56"/>
    <n v="247576.56"/>
    <n v="0"/>
    <n v="0.33"/>
    <n v="23130.240000000002"/>
    <n v="9.34"/>
  </r>
  <r>
    <x v="78"/>
    <x v="11"/>
    <s v="166005"/>
    <n v="1.86"/>
    <n v="1.66"/>
    <n v="144422.85"/>
    <n v="267976.59999999998"/>
    <n v="239406"/>
    <n v="239406"/>
    <n v="239406"/>
    <n v="0"/>
    <n v="0.33"/>
    <n v="28570.6"/>
    <n v="11.93"/>
  </r>
  <r>
    <x v="78"/>
    <x v="8"/>
    <s v="340001"/>
    <n v="1.37"/>
    <n v="1.1499999999999999"/>
    <n v="181078.46"/>
    <n v="248964.77"/>
    <n v="207667"/>
    <n v="207667"/>
    <n v="207667"/>
    <n v="0"/>
    <n v="0.33"/>
    <n v="41297.769999999997"/>
    <n v="19.89"/>
  </r>
  <r>
    <x v="78"/>
    <x v="14"/>
    <s v="001469"/>
    <n v="1.1399999999999999"/>
    <n v="1.08"/>
    <n v="206672.86"/>
    <n v="234573.7"/>
    <n v="222821"/>
    <n v="222821"/>
    <n v="222821"/>
    <n v="0"/>
    <n v="0.33"/>
    <n v="11752.7"/>
    <n v="5.27"/>
  </r>
  <r>
    <x v="78"/>
    <x v="10"/>
    <s v="SZ159915"/>
    <n v="2.4900000000000002"/>
    <n v="1.62"/>
    <n v="72800"/>
    <n v="181199.2"/>
    <n v="117972.4"/>
    <n v="117972.4"/>
    <n v="117972.4"/>
    <n v="0"/>
    <n v="0.33"/>
    <n v="63226.8"/>
    <n v="53.59"/>
  </r>
  <r>
    <x v="78"/>
    <x v="18"/>
    <s v="110027"/>
    <n v="1.91"/>
    <n v="1.66"/>
    <n v="92953.9"/>
    <n v="177727.86"/>
    <n v="153980.29999999999"/>
    <n v="153980.29999999999"/>
    <n v="153980.29999999999"/>
    <n v="0"/>
    <n v="0.33"/>
    <n v="23747.56"/>
    <n v="15.42"/>
  </r>
  <r>
    <x v="78"/>
    <x v="7"/>
    <s v="SH510900"/>
    <n v="1.07"/>
    <n v="1.21"/>
    <n v="142200"/>
    <n v="152722.79999999999"/>
    <n v="172687.68"/>
    <n v="172687.68"/>
    <n v="172687.68"/>
    <n v="0"/>
    <n v="0.33"/>
    <n v="-19964.88"/>
    <n v="-11.56"/>
  </r>
  <r>
    <x v="78"/>
    <x v="13"/>
    <s v="SH510050"/>
    <n v="3.23"/>
    <n v="2.87"/>
    <n v="26300"/>
    <n v="85056.83"/>
    <n v="75481"/>
    <n v="75481"/>
    <n v="75481"/>
    <n v="0"/>
    <n v="0.33"/>
    <n v="9575.83"/>
    <n v="12.69"/>
  </r>
  <r>
    <x v="78"/>
    <x v="15"/>
    <s v="502010"/>
    <n v="1.33"/>
    <n v="1.1299999999999999"/>
    <n v="55940.21"/>
    <n v="74545.919999999998"/>
    <n v="63090"/>
    <n v="63090"/>
    <n v="63090"/>
    <n v="0"/>
    <n v="0.33"/>
    <n v="11455.92"/>
    <n v="18.16"/>
  </r>
  <r>
    <x v="78"/>
    <x v="19"/>
    <s v="000614"/>
    <n v="1.27"/>
    <n v="0.97"/>
    <n v="41946.89"/>
    <n v="53314.5"/>
    <n v="40889"/>
    <n v="40889"/>
    <n v="40889"/>
    <n v="0"/>
    <n v="0.33"/>
    <n v="12425.5"/>
    <n v="30.39"/>
  </r>
  <r>
    <x v="78"/>
    <x v="16"/>
    <s v="161017"/>
    <n v="2.12"/>
    <n v="1.77"/>
    <n v="19368.73"/>
    <n v="40984.230000000003"/>
    <n v="34195"/>
    <n v="34195"/>
    <n v="34195"/>
    <n v="0"/>
    <n v="0.33"/>
    <n v="6789.23"/>
    <n v="19.850000000000001"/>
  </r>
  <r>
    <x v="78"/>
    <x v="24"/>
    <s v="SZ162411"/>
    <n v="0.23"/>
    <n v="0.37"/>
    <n v="165000"/>
    <n v="38115"/>
    <n v="61487.29"/>
    <n v="61487.29"/>
    <n v="61487.29"/>
    <n v="0"/>
    <n v="0.45"/>
    <n v="-23372.29"/>
    <n v="-38.01"/>
  </r>
  <r>
    <x v="78"/>
    <x v="17"/>
    <s v="SZ159920"/>
    <n v="1.29"/>
    <n v="1.52"/>
    <n v="20800"/>
    <n v="26790.400000000001"/>
    <n v="31564"/>
    <n v="31564"/>
    <n v="31564"/>
    <n v="0"/>
    <n v="0.33"/>
    <n v="-4773.6000000000004"/>
    <n v="-15.12"/>
  </r>
  <r>
    <x v="78"/>
    <x v="20"/>
    <s v="SH513030"/>
    <n v="1.07"/>
    <n v="0.96"/>
    <n v="16800"/>
    <n v="17976"/>
    <n v="16212"/>
    <n v="16212"/>
    <n v="16212"/>
    <n v="0"/>
    <n v="0.33"/>
    <n v="1764"/>
    <n v="10.88"/>
  </r>
  <r>
    <x v="78"/>
    <x v="21"/>
    <s v="090010"/>
    <n v="1.76"/>
    <m/>
    <n v="0"/>
    <n v="0"/>
    <n v="0"/>
    <n v="0"/>
    <m/>
    <n v="0"/>
    <m/>
    <n v="0"/>
    <m/>
  </r>
  <r>
    <x v="78"/>
    <x v="22"/>
    <s v="007136"/>
    <n v="1.23"/>
    <m/>
    <n v="0"/>
    <n v="0"/>
    <n v="0"/>
    <n v="0"/>
    <m/>
    <n v="0"/>
    <m/>
    <n v="0"/>
    <m/>
  </r>
  <r>
    <x v="78"/>
    <x v="23"/>
    <s v="001593"/>
    <n v="1"/>
    <m/>
    <n v="0"/>
    <n v="0"/>
    <n v="0"/>
    <n v="0"/>
    <m/>
    <n v="0"/>
    <m/>
    <n v="0"/>
    <m/>
  </r>
  <r>
    <x v="79"/>
    <x v="2"/>
    <s v="100032"/>
    <n v="1.1000000000000001"/>
    <n v="1.04"/>
    <n v="608392.42000000004"/>
    <n v="671056.84"/>
    <n v="635378"/>
    <n v="635378"/>
    <n v="635378"/>
    <n v="0"/>
    <n v="0.33"/>
    <n v="35678.839999999997"/>
    <n v="5.62"/>
  </r>
  <r>
    <x v="79"/>
    <x v="1"/>
    <s v="000968"/>
    <n v="1.3"/>
    <n v="1.03"/>
    <n v="503916.35"/>
    <n v="656401.43999999994"/>
    <n v="519432.3"/>
    <n v="519432.3"/>
    <n v="519432.3"/>
    <n v="0"/>
    <n v="0.33"/>
    <n v="136969.14000000001"/>
    <n v="26.37"/>
  </r>
  <r>
    <x v="79"/>
    <x v="3"/>
    <s v="001180"/>
    <n v="1.26"/>
    <n v="0.77"/>
    <n v="492586.28"/>
    <n v="619722.80000000005"/>
    <n v="480892"/>
    <n v="480892"/>
    <n v="377097.1"/>
    <n v="103794.9"/>
    <n v="0.4"/>
    <n v="242625.7"/>
    <n v="50.45"/>
  </r>
  <r>
    <x v="79"/>
    <x v="0"/>
    <s v="000478"/>
    <n v="2.66"/>
    <n v="2.38"/>
    <n v="180551.72"/>
    <n v="479491.2"/>
    <n v="827955.9"/>
    <n v="696985"/>
    <n v="429102.27"/>
    <n v="398853.63"/>
    <n v="0.57999999999999996"/>
    <n v="50388.93"/>
    <n v="7.23"/>
  </r>
  <r>
    <x v="79"/>
    <x v="5"/>
    <s v="001064"/>
    <n v="0.77"/>
    <n v="0.63"/>
    <n v="500738.78"/>
    <n v="384717.6"/>
    <n v="313407.40000000002"/>
    <n v="313407.40000000002"/>
    <n v="313407.40000000002"/>
    <n v="0"/>
    <n v="0.33"/>
    <n v="71310.2"/>
    <n v="22.75"/>
  </r>
  <r>
    <x v="79"/>
    <x v="6"/>
    <s v="310318"/>
    <n v="3.29"/>
    <n v="2.33"/>
    <n v="94044.45"/>
    <n v="309500.28000000003"/>
    <n v="218901"/>
    <n v="218901"/>
    <n v="218901"/>
    <n v="0"/>
    <n v="0.33"/>
    <n v="90599.28"/>
    <n v="41.39"/>
  </r>
  <r>
    <x v="79"/>
    <x v="12"/>
    <s v="519069"/>
    <n v="3.54"/>
    <n v="2.5499999999999998"/>
    <n v="84189.1"/>
    <n v="297608.46999999997"/>
    <n v="214505"/>
    <n v="214505"/>
    <n v="214505"/>
    <n v="0"/>
    <n v="0.33"/>
    <n v="83103.47"/>
    <n v="38.74"/>
  </r>
  <r>
    <x v="79"/>
    <x v="9"/>
    <s v="110022"/>
    <n v="4.12"/>
    <n v="2.68"/>
    <n v="68984.13"/>
    <n v="284421.57"/>
    <n v="217014"/>
    <n v="185038.68"/>
    <n v="185038.68"/>
    <n v="31975.32"/>
    <n v="0.44"/>
    <n v="99382.89"/>
    <n v="53.71"/>
  </r>
  <r>
    <x v="79"/>
    <x v="4"/>
    <s v="SH512980"/>
    <n v="0.98"/>
    <n v="0.88"/>
    <n v="281400"/>
    <n v="275490.59999999998"/>
    <n v="247576.56"/>
    <n v="247576.56"/>
    <n v="247576.56"/>
    <n v="0"/>
    <n v="0.33"/>
    <n v="27914.04"/>
    <n v="11.27"/>
  </r>
  <r>
    <x v="79"/>
    <x v="11"/>
    <s v="166005"/>
    <n v="1.89"/>
    <n v="1.66"/>
    <n v="144422.85"/>
    <n v="273637.96999999997"/>
    <n v="239406"/>
    <n v="239406"/>
    <n v="239406"/>
    <n v="0"/>
    <n v="0.33"/>
    <n v="34231.97"/>
    <n v="14.3"/>
  </r>
  <r>
    <x v="79"/>
    <x v="8"/>
    <s v="340001"/>
    <n v="1.4"/>
    <n v="1.1499999999999999"/>
    <n v="181078.46"/>
    <n v="252731.21"/>
    <n v="207667"/>
    <n v="207667"/>
    <n v="207667"/>
    <n v="0"/>
    <n v="0.33"/>
    <n v="45064.21"/>
    <n v="21.7"/>
  </r>
  <r>
    <x v="79"/>
    <x v="14"/>
    <s v="001469"/>
    <n v="1.1499999999999999"/>
    <n v="1.08"/>
    <n v="206672.86"/>
    <n v="236723.09"/>
    <n v="222821"/>
    <n v="222821"/>
    <n v="222821"/>
    <n v="0"/>
    <n v="0.33"/>
    <n v="13902.09"/>
    <n v="6.24"/>
  </r>
  <r>
    <x v="79"/>
    <x v="10"/>
    <s v="SZ159915"/>
    <n v="2.58"/>
    <n v="1.62"/>
    <n v="72800"/>
    <n v="187896.8"/>
    <n v="117972.4"/>
    <n v="117972.4"/>
    <n v="117972.4"/>
    <n v="0"/>
    <n v="0.33"/>
    <n v="69924.399999999994"/>
    <n v="59.27"/>
  </r>
  <r>
    <x v="79"/>
    <x v="18"/>
    <s v="110027"/>
    <n v="1.93"/>
    <n v="1.66"/>
    <n v="92953.9"/>
    <n v="179772.84"/>
    <n v="153980.29999999999"/>
    <n v="153980.29999999999"/>
    <n v="153980.29999999999"/>
    <n v="0"/>
    <n v="0.33"/>
    <n v="25792.54"/>
    <n v="16.75"/>
  </r>
  <r>
    <x v="79"/>
    <x v="7"/>
    <s v="SH510900"/>
    <n v="1.08"/>
    <n v="1.21"/>
    <n v="142200"/>
    <n v="154287"/>
    <n v="172687.68"/>
    <n v="172687.68"/>
    <n v="172687.68"/>
    <n v="0"/>
    <n v="0.33"/>
    <n v="-18400.68"/>
    <n v="-10.66"/>
  </r>
  <r>
    <x v="79"/>
    <x v="13"/>
    <s v="SH510050"/>
    <n v="3.29"/>
    <n v="2.87"/>
    <n v="26300"/>
    <n v="86508.59"/>
    <n v="75481"/>
    <n v="75481"/>
    <n v="75481"/>
    <n v="0"/>
    <n v="0.33"/>
    <n v="11027.59"/>
    <n v="14.61"/>
  </r>
  <r>
    <x v="79"/>
    <x v="15"/>
    <s v="502010"/>
    <n v="1.35"/>
    <n v="1.1299999999999999"/>
    <n v="55940.21"/>
    <n v="75619.98"/>
    <n v="63090"/>
    <n v="63090"/>
    <n v="63090"/>
    <n v="0"/>
    <n v="0.33"/>
    <n v="12529.98"/>
    <n v="19.86"/>
  </r>
  <r>
    <x v="79"/>
    <x v="19"/>
    <s v="000614"/>
    <n v="1.3"/>
    <n v="0.97"/>
    <n v="41946.89"/>
    <n v="54363.17"/>
    <n v="40889"/>
    <n v="40889"/>
    <n v="40889"/>
    <n v="0"/>
    <n v="0.33"/>
    <n v="13474.17"/>
    <n v="32.950000000000003"/>
  </r>
  <r>
    <x v="79"/>
    <x v="16"/>
    <s v="161017"/>
    <n v="2.17"/>
    <n v="1.77"/>
    <n v="19368.73"/>
    <n v="42010.78"/>
    <n v="34195"/>
    <n v="34195"/>
    <n v="34195"/>
    <n v="0"/>
    <n v="0.33"/>
    <n v="7815.78"/>
    <n v="22.86"/>
  </r>
  <r>
    <x v="79"/>
    <x v="24"/>
    <s v="SZ162411"/>
    <n v="0.24"/>
    <n v="0.37"/>
    <n v="165000"/>
    <n v="39435"/>
    <n v="61487.29"/>
    <n v="61487.29"/>
    <n v="61487.29"/>
    <n v="0"/>
    <n v="0.45"/>
    <n v="-22052.29"/>
    <n v="-35.86"/>
  </r>
  <r>
    <x v="79"/>
    <x v="17"/>
    <s v="SZ159920"/>
    <n v="1.3"/>
    <n v="1.52"/>
    <n v="20800"/>
    <n v="27123.200000000001"/>
    <n v="31564"/>
    <n v="31564"/>
    <n v="31564"/>
    <n v="0"/>
    <n v="0.33"/>
    <n v="-4440.8"/>
    <n v="-14.07"/>
  </r>
  <r>
    <x v="79"/>
    <x v="20"/>
    <s v="SH513030"/>
    <n v="1.0900000000000001"/>
    <n v="0.96"/>
    <n v="16800"/>
    <n v="18244.8"/>
    <n v="16212"/>
    <n v="16212"/>
    <n v="16212"/>
    <n v="0"/>
    <n v="0.33"/>
    <n v="2032.8"/>
    <n v="12.54"/>
  </r>
  <r>
    <x v="79"/>
    <x v="21"/>
    <s v="090010"/>
    <n v="1.79"/>
    <m/>
    <n v="0"/>
    <n v="0"/>
    <n v="0"/>
    <n v="0"/>
    <m/>
    <n v="0"/>
    <m/>
    <n v="0"/>
    <m/>
  </r>
  <r>
    <x v="79"/>
    <x v="22"/>
    <s v="007136"/>
    <n v="1.25"/>
    <m/>
    <n v="0"/>
    <n v="0"/>
    <n v="0"/>
    <n v="0"/>
    <m/>
    <n v="0"/>
    <m/>
    <n v="0"/>
    <m/>
  </r>
  <r>
    <x v="79"/>
    <x v="23"/>
    <s v="001593"/>
    <n v="1.04"/>
    <m/>
    <n v="0"/>
    <n v="0"/>
    <n v="0"/>
    <n v="0"/>
    <m/>
    <n v="0"/>
    <m/>
    <n v="0"/>
    <m/>
  </r>
  <r>
    <x v="80"/>
    <x v="2"/>
    <s v="100032"/>
    <n v="1.1299999999999999"/>
    <n v="1.04"/>
    <n v="608392.42000000004"/>
    <n v="686266.65"/>
    <n v="635378"/>
    <n v="635378"/>
    <n v="635378"/>
    <n v="0"/>
    <n v="0.32"/>
    <n v="50888.65"/>
    <n v="8.01"/>
  </r>
  <r>
    <x v="80"/>
    <x v="1"/>
    <s v="000968"/>
    <n v="1.32"/>
    <n v="1.03"/>
    <n v="503916.35"/>
    <n v="664564.88"/>
    <n v="519432.3"/>
    <n v="519432.3"/>
    <n v="519432.3"/>
    <n v="0"/>
    <n v="0.32"/>
    <n v="145132.57999999999"/>
    <n v="27.94"/>
  </r>
  <r>
    <x v="80"/>
    <x v="3"/>
    <s v="001180"/>
    <n v="1.29"/>
    <n v="0.77"/>
    <n v="492586.28"/>
    <n v="637899.23"/>
    <n v="480892"/>
    <n v="480892"/>
    <n v="377097.1"/>
    <n v="103794.9"/>
    <n v="0.39"/>
    <n v="260802.13"/>
    <n v="54.23"/>
  </r>
  <r>
    <x v="80"/>
    <x v="0"/>
    <s v="000478"/>
    <n v="2.7"/>
    <n v="2.38"/>
    <n v="180551.72"/>
    <n v="487020.21"/>
    <n v="827955.9"/>
    <n v="696985"/>
    <n v="429102.27"/>
    <n v="398853.63"/>
    <n v="0.56999999999999995"/>
    <n v="57917.94"/>
    <n v="8.31"/>
  </r>
  <r>
    <x v="80"/>
    <x v="5"/>
    <s v="001064"/>
    <n v="0.78"/>
    <n v="0.63"/>
    <n v="500738.78"/>
    <n v="390526.17"/>
    <n v="313407.40000000002"/>
    <n v="313407.40000000002"/>
    <n v="313407.40000000002"/>
    <n v="0"/>
    <n v="0.32"/>
    <n v="77118.77"/>
    <n v="24.61"/>
  </r>
  <r>
    <x v="80"/>
    <x v="6"/>
    <s v="310318"/>
    <n v="3.35"/>
    <n v="2.33"/>
    <n v="94044.45"/>
    <n v="314954.86"/>
    <n v="218901"/>
    <n v="218901"/>
    <n v="218901"/>
    <n v="0"/>
    <n v="0.32"/>
    <n v="96053.86"/>
    <n v="43.88"/>
  </r>
  <r>
    <x v="80"/>
    <x v="12"/>
    <s v="519069"/>
    <n v="3.67"/>
    <n v="2.5499999999999998"/>
    <n v="84189.1"/>
    <n v="308553.05"/>
    <n v="214505"/>
    <n v="214505"/>
    <n v="214505"/>
    <n v="0"/>
    <n v="0.32"/>
    <n v="94048.05"/>
    <n v="43.84"/>
  </r>
  <r>
    <x v="80"/>
    <x v="9"/>
    <s v="110022"/>
    <n v="4.18"/>
    <n v="2.68"/>
    <n v="68984.13"/>
    <n v="288560.62"/>
    <n v="217014"/>
    <n v="185038.68"/>
    <n v="185038.68"/>
    <n v="31975.32"/>
    <n v="0.44"/>
    <n v="103521.94"/>
    <n v="55.95"/>
  </r>
  <r>
    <x v="80"/>
    <x v="11"/>
    <s v="166005"/>
    <n v="1.93"/>
    <n v="1.66"/>
    <n v="144422.85"/>
    <n v="278938.28999999998"/>
    <n v="239406"/>
    <n v="239406"/>
    <n v="239406"/>
    <n v="0"/>
    <n v="0.32"/>
    <n v="39532.29"/>
    <n v="16.510000000000002"/>
  </r>
  <r>
    <x v="80"/>
    <x v="4"/>
    <s v="SH512980"/>
    <n v="0.98"/>
    <n v="0.88"/>
    <n v="281400"/>
    <n v="274646.40000000002"/>
    <n v="247576.56"/>
    <n v="247576.56"/>
    <n v="247576.56"/>
    <n v="0"/>
    <n v="0.32"/>
    <n v="27069.84"/>
    <n v="10.93"/>
  </r>
  <r>
    <x v="80"/>
    <x v="8"/>
    <s v="340001"/>
    <n v="1.41"/>
    <n v="1.1499999999999999"/>
    <n v="181078.46"/>
    <n v="255193.87"/>
    <n v="207667"/>
    <n v="207667"/>
    <n v="207667"/>
    <n v="0"/>
    <n v="0.32"/>
    <n v="47526.87"/>
    <n v="22.89"/>
  </r>
  <r>
    <x v="80"/>
    <x v="14"/>
    <s v="001469"/>
    <n v="1.18"/>
    <n v="1.08"/>
    <n v="206672.86"/>
    <n v="244225.32"/>
    <n v="222821"/>
    <n v="222821"/>
    <n v="222821"/>
    <n v="0"/>
    <n v="0.32"/>
    <n v="21404.32"/>
    <n v="9.61"/>
  </r>
  <r>
    <x v="80"/>
    <x v="10"/>
    <s v="SZ159915"/>
    <n v="2.63"/>
    <n v="1.62"/>
    <n v="72800"/>
    <n v="191755.2"/>
    <n v="117972.4"/>
    <n v="117972.4"/>
    <n v="117972.4"/>
    <n v="0"/>
    <n v="0.32"/>
    <n v="73782.8"/>
    <n v="62.54"/>
  </r>
  <r>
    <x v="80"/>
    <x v="18"/>
    <s v="110027"/>
    <n v="1.95"/>
    <n v="1.66"/>
    <n v="92953.9"/>
    <n v="181074.2"/>
    <n v="153980.29999999999"/>
    <n v="153980.29999999999"/>
    <n v="153980.29999999999"/>
    <n v="0"/>
    <n v="0.32"/>
    <n v="27093.9"/>
    <n v="17.600000000000001"/>
  </r>
  <r>
    <x v="80"/>
    <x v="7"/>
    <s v="SH510900"/>
    <n v="1.1100000000000001"/>
    <n v="1.21"/>
    <n v="142200"/>
    <n v="158410.79999999999"/>
    <n v="172687.68"/>
    <n v="172687.68"/>
    <n v="172687.68"/>
    <n v="0"/>
    <n v="0.32"/>
    <n v="-14276.88"/>
    <n v="-8.27"/>
  </r>
  <r>
    <x v="80"/>
    <x v="13"/>
    <s v="SH510050"/>
    <n v="3.38"/>
    <n v="2.87"/>
    <n v="26300"/>
    <n v="88970.27"/>
    <n v="75481"/>
    <n v="75481"/>
    <n v="75481"/>
    <n v="0"/>
    <n v="0.32"/>
    <n v="13489.27"/>
    <n v="17.87"/>
  </r>
  <r>
    <x v="80"/>
    <x v="15"/>
    <s v="502010"/>
    <n v="1.37"/>
    <n v="1.1299999999999999"/>
    <n v="55940.21"/>
    <n v="76800.31"/>
    <n v="63090"/>
    <n v="63090"/>
    <n v="63090"/>
    <n v="0"/>
    <n v="0.32"/>
    <n v="13710.31"/>
    <n v="21.73"/>
  </r>
  <r>
    <x v="80"/>
    <x v="19"/>
    <s v="000614"/>
    <n v="1.26"/>
    <n v="0.97"/>
    <n v="41946.89"/>
    <n v="53062.82"/>
    <n v="40889"/>
    <n v="40889"/>
    <n v="40889"/>
    <n v="0"/>
    <n v="0.32"/>
    <n v="12173.82"/>
    <n v="29.77"/>
  </r>
  <r>
    <x v="80"/>
    <x v="16"/>
    <s v="161017"/>
    <n v="2.21"/>
    <n v="1.77"/>
    <n v="19368.73"/>
    <n v="42727.42"/>
    <n v="34195"/>
    <n v="34195"/>
    <n v="34195"/>
    <n v="0"/>
    <n v="0.32"/>
    <n v="8532.42"/>
    <n v="24.95"/>
  </r>
  <r>
    <x v="80"/>
    <x v="24"/>
    <s v="SZ162411"/>
    <n v="0.23"/>
    <n v="0.37"/>
    <n v="165000"/>
    <n v="38775"/>
    <n v="61487.29"/>
    <n v="61487.29"/>
    <n v="61487.29"/>
    <n v="0"/>
    <n v="0.44"/>
    <n v="-22712.29"/>
    <n v="-36.94"/>
  </r>
  <r>
    <x v="80"/>
    <x v="17"/>
    <s v="SZ159920"/>
    <n v="1.32"/>
    <n v="1.52"/>
    <n v="20800"/>
    <n v="27476.799999999999"/>
    <n v="31564"/>
    <n v="31564"/>
    <n v="31564"/>
    <n v="0"/>
    <n v="0.32"/>
    <n v="-4087.2"/>
    <n v="-12.95"/>
  </r>
  <r>
    <x v="80"/>
    <x v="20"/>
    <s v="SH513030"/>
    <n v="1.06"/>
    <n v="0.96"/>
    <n v="16800"/>
    <n v="17858.400000000001"/>
    <n v="16212"/>
    <n v="16212"/>
    <n v="16212"/>
    <n v="0"/>
    <n v="0.32"/>
    <n v="1646.4"/>
    <n v="10.16"/>
  </r>
  <r>
    <x v="80"/>
    <x v="21"/>
    <s v="090010"/>
    <n v="1.84"/>
    <m/>
    <n v="0"/>
    <n v="0"/>
    <n v="0"/>
    <n v="0"/>
    <m/>
    <n v="0"/>
    <m/>
    <n v="0"/>
    <m/>
  </r>
  <r>
    <x v="80"/>
    <x v="22"/>
    <s v="007136"/>
    <n v="1.29"/>
    <m/>
    <n v="0"/>
    <n v="0"/>
    <n v="0"/>
    <n v="0"/>
    <m/>
    <n v="0"/>
    <m/>
    <n v="0"/>
    <m/>
  </r>
  <r>
    <x v="80"/>
    <x v="23"/>
    <s v="001593"/>
    <n v="1.06"/>
    <m/>
    <n v="0"/>
    <n v="0"/>
    <n v="0"/>
    <n v="0"/>
    <m/>
    <n v="0"/>
    <m/>
    <n v="0"/>
    <m/>
  </r>
  <r>
    <x v="81"/>
    <x v="2"/>
    <s v="100032"/>
    <n v="1.1000000000000001"/>
    <n v="1.04"/>
    <n v="608392.42000000004"/>
    <n v="669231.66"/>
    <n v="635378"/>
    <n v="635378"/>
    <n v="635378"/>
    <n v="0"/>
    <n v="0.32"/>
    <n v="33853.660000000003"/>
    <n v="5.33"/>
  </r>
  <r>
    <x v="81"/>
    <x v="1"/>
    <s v="000968"/>
    <n v="1.27"/>
    <n v="1.03"/>
    <n v="503916.35"/>
    <n v="638965.93000000005"/>
    <n v="519432.3"/>
    <n v="519432.3"/>
    <n v="519432.3"/>
    <n v="0"/>
    <n v="0.32"/>
    <n v="119533.63"/>
    <n v="23.01"/>
  </r>
  <r>
    <x v="81"/>
    <x v="3"/>
    <s v="001180"/>
    <n v="1.22"/>
    <n v="0.77"/>
    <n v="492586.28"/>
    <n v="599428.24"/>
    <n v="480892"/>
    <n v="480892"/>
    <n v="377097.1"/>
    <n v="103794.9"/>
    <n v="0.39"/>
    <n v="222331.14"/>
    <n v="46.23"/>
  </r>
  <r>
    <x v="81"/>
    <x v="0"/>
    <s v="000478"/>
    <n v="2.59"/>
    <n v="2.38"/>
    <n v="180551.72"/>
    <n v="467141.47"/>
    <n v="827955.9"/>
    <n v="696985"/>
    <n v="429102.27"/>
    <n v="398853.63"/>
    <n v="0.56000000000000005"/>
    <n v="38039.199999999997"/>
    <n v="5.46"/>
  </r>
  <r>
    <x v="81"/>
    <x v="5"/>
    <s v="001064"/>
    <n v="0.75"/>
    <n v="0.63"/>
    <n v="500738.78"/>
    <n v="375954.68"/>
    <n v="313407.40000000002"/>
    <n v="313407.40000000002"/>
    <n v="313407.40000000002"/>
    <n v="0"/>
    <n v="0.32"/>
    <n v="62547.28"/>
    <n v="19.96"/>
  </r>
  <r>
    <x v="81"/>
    <x v="6"/>
    <s v="310318"/>
    <n v="3.28"/>
    <n v="2.33"/>
    <n v="94044.45"/>
    <n v="308729.12"/>
    <n v="218901"/>
    <n v="218901"/>
    <n v="218901"/>
    <n v="0"/>
    <n v="0.32"/>
    <n v="89828.12"/>
    <n v="41.04"/>
  </r>
  <r>
    <x v="81"/>
    <x v="12"/>
    <s v="519069"/>
    <n v="3.49"/>
    <n v="2.4700000000000002"/>
    <n v="86793.37"/>
    <n v="302561.69"/>
    <n v="214505"/>
    <n v="214505"/>
    <n v="214505"/>
    <n v="0"/>
    <n v="0.32"/>
    <n v="88056.69"/>
    <n v="41.05"/>
  </r>
  <r>
    <x v="81"/>
    <x v="9"/>
    <s v="110022"/>
    <n v="4.18"/>
    <n v="2.68"/>
    <n v="68984.13"/>
    <n v="288284.68"/>
    <n v="217014"/>
    <n v="185038.68"/>
    <n v="185038.68"/>
    <n v="31975.32"/>
    <n v="0.43"/>
    <n v="103246"/>
    <n v="55.8"/>
  </r>
  <r>
    <x v="81"/>
    <x v="11"/>
    <s v="166005"/>
    <n v="1.94"/>
    <n v="1.66"/>
    <n v="144422.85"/>
    <n v="280194.77"/>
    <n v="239406"/>
    <n v="239406"/>
    <n v="239406"/>
    <n v="0"/>
    <n v="0.32"/>
    <n v="40788.769999999997"/>
    <n v="17.04"/>
  </r>
  <r>
    <x v="81"/>
    <x v="4"/>
    <s v="SH512980"/>
    <n v="0.94"/>
    <n v="0.88"/>
    <n v="281400"/>
    <n v="263109"/>
    <n v="247576.56"/>
    <n v="247576.56"/>
    <n v="247576.56"/>
    <n v="0"/>
    <n v="0.32"/>
    <n v="15532.44"/>
    <n v="6.27"/>
  </r>
  <r>
    <x v="81"/>
    <x v="8"/>
    <s v="340001"/>
    <n v="1.38"/>
    <n v="1.1499999999999999"/>
    <n v="181078.46"/>
    <n v="250576.37"/>
    <n v="207667"/>
    <n v="207667"/>
    <n v="207667"/>
    <n v="0"/>
    <n v="0.32"/>
    <n v="42909.37"/>
    <n v="20.66"/>
  </r>
  <r>
    <x v="81"/>
    <x v="14"/>
    <s v="001469"/>
    <n v="1.18"/>
    <n v="1.08"/>
    <n v="206672.86"/>
    <n v="244307.99"/>
    <n v="222821"/>
    <n v="222821"/>
    <n v="222821"/>
    <n v="0"/>
    <n v="0.32"/>
    <n v="21486.99"/>
    <n v="9.64"/>
  </r>
  <r>
    <x v="81"/>
    <x v="10"/>
    <s v="SZ159915"/>
    <n v="2.52"/>
    <n v="1.62"/>
    <n v="72800"/>
    <n v="183164.79999999999"/>
    <n v="117972.4"/>
    <n v="117972.4"/>
    <n v="117972.4"/>
    <n v="0"/>
    <n v="0.32"/>
    <n v="65192.4"/>
    <n v="55.26"/>
  </r>
  <r>
    <x v="81"/>
    <x v="18"/>
    <s v="110027"/>
    <n v="1.93"/>
    <n v="1.66"/>
    <n v="92953.9"/>
    <n v="179029.21"/>
    <n v="153980.29999999999"/>
    <n v="153980.29999999999"/>
    <n v="153980.29999999999"/>
    <n v="0"/>
    <n v="0.32"/>
    <n v="25048.91"/>
    <n v="16.27"/>
  </r>
  <r>
    <x v="81"/>
    <x v="7"/>
    <s v="SH510900"/>
    <n v="1.1299999999999999"/>
    <n v="1.21"/>
    <n v="142200"/>
    <n v="160259.4"/>
    <n v="172687.68"/>
    <n v="172687.68"/>
    <n v="172687.68"/>
    <n v="0"/>
    <n v="0.32"/>
    <n v="-12428.28"/>
    <n v="-7.2"/>
  </r>
  <r>
    <x v="81"/>
    <x v="13"/>
    <s v="SH510050"/>
    <n v="3.36"/>
    <n v="2.87"/>
    <n v="26300"/>
    <n v="88349.59"/>
    <n v="75481"/>
    <n v="75481"/>
    <n v="75481"/>
    <n v="0"/>
    <n v="0.32"/>
    <n v="12868.59"/>
    <n v="17.05"/>
  </r>
  <r>
    <x v="81"/>
    <x v="15"/>
    <s v="502010"/>
    <n v="1.34"/>
    <n v="1.1299999999999999"/>
    <n v="55940.21"/>
    <n v="75015.820000000007"/>
    <n v="63090"/>
    <n v="63090"/>
    <n v="63090"/>
    <n v="0"/>
    <n v="0.32"/>
    <n v="11925.82"/>
    <n v="18.899999999999999"/>
  </r>
  <r>
    <x v="81"/>
    <x v="19"/>
    <s v="000614"/>
    <n v="1.24"/>
    <n v="0.97"/>
    <n v="41946.89"/>
    <n v="52014.14"/>
    <n v="40889"/>
    <n v="40889"/>
    <n v="40889"/>
    <n v="0"/>
    <n v="0.32"/>
    <n v="11125.14"/>
    <n v="27.21"/>
  </r>
  <r>
    <x v="81"/>
    <x v="16"/>
    <s v="161017"/>
    <n v="2.1"/>
    <n v="1.77"/>
    <n v="19368.73"/>
    <n v="40732.44"/>
    <n v="34195"/>
    <n v="34195"/>
    <n v="34195"/>
    <n v="0"/>
    <n v="0.32"/>
    <n v="6537.44"/>
    <n v="19.12"/>
  </r>
  <r>
    <x v="81"/>
    <x v="24"/>
    <s v="SZ162411"/>
    <n v="0.23"/>
    <n v="0.37"/>
    <n v="165000"/>
    <n v="38115"/>
    <n v="61487.29"/>
    <n v="61487.29"/>
    <n v="61487.29"/>
    <n v="0"/>
    <n v="0.43"/>
    <n v="-23372.29"/>
    <n v="-38.01"/>
  </r>
  <r>
    <x v="81"/>
    <x v="17"/>
    <s v="SZ159920"/>
    <n v="1.34"/>
    <n v="1.52"/>
    <n v="20800"/>
    <n v="27788.799999999999"/>
    <n v="31564"/>
    <n v="31564"/>
    <n v="31564"/>
    <n v="0"/>
    <n v="0.32"/>
    <n v="-3775.2"/>
    <n v="-11.96"/>
  </r>
  <r>
    <x v="81"/>
    <x v="20"/>
    <s v="SH513030"/>
    <n v="1.04"/>
    <n v="0.96"/>
    <n v="16800"/>
    <n v="17539.2"/>
    <n v="16212"/>
    <n v="16212"/>
    <n v="16212"/>
    <n v="0"/>
    <n v="0.32"/>
    <n v="1327.2"/>
    <n v="8.19"/>
  </r>
  <r>
    <x v="81"/>
    <x v="21"/>
    <s v="090010"/>
    <n v="1.8"/>
    <m/>
    <n v="0"/>
    <n v="0"/>
    <n v="0"/>
    <n v="0"/>
    <m/>
    <n v="0"/>
    <m/>
    <n v="0"/>
    <m/>
  </r>
  <r>
    <x v="81"/>
    <x v="22"/>
    <s v="007136"/>
    <n v="1.28"/>
    <m/>
    <n v="0"/>
    <n v="0"/>
    <n v="0"/>
    <n v="0"/>
    <m/>
    <n v="0"/>
    <m/>
    <n v="0"/>
    <m/>
  </r>
  <r>
    <x v="81"/>
    <x v="23"/>
    <s v="001593"/>
    <n v="1.01"/>
    <m/>
    <n v="0"/>
    <n v="0"/>
    <n v="0"/>
    <n v="0"/>
    <m/>
    <n v="0"/>
    <m/>
    <n v="0"/>
    <m/>
  </r>
  <r>
    <x v="82"/>
    <x v="2"/>
    <s v="100032"/>
    <n v="1.08"/>
    <n v="1.04"/>
    <n v="608392.42000000004"/>
    <n v="660105.78"/>
    <n v="635378"/>
    <n v="635378"/>
    <n v="635378"/>
    <n v="0"/>
    <n v="0.32"/>
    <n v="24727.78"/>
    <n v="3.89"/>
  </r>
  <r>
    <x v="82"/>
    <x v="1"/>
    <s v="000968"/>
    <n v="1.27"/>
    <n v="1.03"/>
    <n v="503916.35"/>
    <n v="642241.39"/>
    <n v="519432.3"/>
    <n v="519432.3"/>
    <n v="519432.3"/>
    <n v="0"/>
    <n v="0.32"/>
    <n v="122809.09"/>
    <n v="23.64"/>
  </r>
  <r>
    <x v="82"/>
    <x v="3"/>
    <s v="001180"/>
    <n v="1.25"/>
    <n v="0.77"/>
    <n v="492586.28"/>
    <n v="616126.92000000004"/>
    <n v="480892"/>
    <n v="480892"/>
    <n v="377097.1"/>
    <n v="103794.9"/>
    <n v="0.38"/>
    <n v="239029.82"/>
    <n v="49.71"/>
  </r>
  <r>
    <x v="82"/>
    <x v="0"/>
    <s v="000478"/>
    <n v="2.57"/>
    <n v="2.38"/>
    <n v="180551.72"/>
    <n v="463223.49"/>
    <n v="827955.9"/>
    <n v="696985"/>
    <n v="429102.27"/>
    <n v="398853.63"/>
    <n v="0.56000000000000005"/>
    <n v="34121.22"/>
    <n v="4.9000000000000004"/>
  </r>
  <r>
    <x v="82"/>
    <x v="5"/>
    <s v="001064"/>
    <n v="0.76"/>
    <n v="0.63"/>
    <n v="500738.78"/>
    <n v="381112.29"/>
    <n v="313407.40000000002"/>
    <n v="313407.40000000002"/>
    <n v="313407.40000000002"/>
    <n v="0"/>
    <n v="0.32"/>
    <n v="67704.89"/>
    <n v="21.6"/>
  </r>
  <r>
    <x v="82"/>
    <x v="6"/>
    <s v="310318"/>
    <n v="3.25"/>
    <n v="2.33"/>
    <n v="94044.45"/>
    <n v="305964.21000000002"/>
    <n v="218901"/>
    <n v="218901"/>
    <n v="218901"/>
    <n v="0"/>
    <n v="0.32"/>
    <n v="87063.21"/>
    <n v="39.770000000000003"/>
  </r>
  <r>
    <x v="82"/>
    <x v="12"/>
    <s v="519069"/>
    <n v="3.51"/>
    <n v="2.4700000000000002"/>
    <n v="86793.37"/>
    <n v="304297.56"/>
    <n v="214505"/>
    <n v="214505"/>
    <n v="214505"/>
    <n v="0"/>
    <n v="0.32"/>
    <n v="89792.56"/>
    <n v="41.86"/>
  </r>
  <r>
    <x v="82"/>
    <x v="9"/>
    <s v="110022"/>
    <n v="4.25"/>
    <n v="2.68"/>
    <n v="68984.13"/>
    <n v="293527.46999999997"/>
    <n v="217014"/>
    <n v="185038.68"/>
    <n v="185038.68"/>
    <n v="31975.32"/>
    <n v="0.42"/>
    <n v="108488.79"/>
    <n v="58.63"/>
  </r>
  <r>
    <x v="82"/>
    <x v="11"/>
    <s v="166005"/>
    <n v="1.9"/>
    <n v="1.66"/>
    <n v="144422.85"/>
    <n v="273926.82"/>
    <n v="239406"/>
    <n v="239406"/>
    <n v="239406"/>
    <n v="0"/>
    <n v="0.32"/>
    <n v="34520.82"/>
    <n v="14.42"/>
  </r>
  <r>
    <x v="82"/>
    <x v="4"/>
    <s v="SH512980"/>
    <n v="0.92"/>
    <n v="0.88"/>
    <n v="281400"/>
    <n v="258043.8"/>
    <n v="247576.56"/>
    <n v="247576.56"/>
    <n v="247576.56"/>
    <n v="0"/>
    <n v="0.32"/>
    <n v="10467.24"/>
    <n v="4.2300000000000004"/>
  </r>
  <r>
    <x v="82"/>
    <x v="8"/>
    <s v="340001"/>
    <n v="1.4"/>
    <n v="1.1499999999999999"/>
    <n v="181078.46"/>
    <n v="254107.4"/>
    <n v="207667"/>
    <n v="207667"/>
    <n v="207667"/>
    <n v="0"/>
    <n v="0.32"/>
    <n v="46440.4"/>
    <n v="22.36"/>
  </r>
  <r>
    <x v="82"/>
    <x v="14"/>
    <s v="001469"/>
    <n v="1.1299999999999999"/>
    <n v="1.08"/>
    <n v="206672.86"/>
    <n v="233354.33"/>
    <n v="222821"/>
    <n v="222821"/>
    <n v="222821"/>
    <n v="0"/>
    <n v="0.32"/>
    <n v="10533.33"/>
    <n v="4.7300000000000004"/>
  </r>
  <r>
    <x v="82"/>
    <x v="10"/>
    <s v="SZ159915"/>
    <n v="2.56"/>
    <n v="1.62"/>
    <n v="72800"/>
    <n v="186586.4"/>
    <n v="117972.4"/>
    <n v="117972.4"/>
    <n v="117972.4"/>
    <n v="0"/>
    <n v="0.32"/>
    <n v="68614"/>
    <n v="58.16"/>
  </r>
  <r>
    <x v="82"/>
    <x v="18"/>
    <s v="110027"/>
    <n v="1.94"/>
    <n v="1.66"/>
    <n v="92953.9"/>
    <n v="180330.57"/>
    <n v="153980.29999999999"/>
    <n v="153980.29999999999"/>
    <n v="153980.29999999999"/>
    <n v="0"/>
    <n v="0.32"/>
    <n v="26350.27"/>
    <n v="17.11"/>
  </r>
  <r>
    <x v="82"/>
    <x v="7"/>
    <s v="SH510900"/>
    <n v="1.0900000000000001"/>
    <n v="1.21"/>
    <n v="142200"/>
    <n v="155566.79999999999"/>
    <n v="172687.68"/>
    <n v="172687.68"/>
    <n v="172687.68"/>
    <n v="0"/>
    <n v="0.32"/>
    <n v="-17120.88"/>
    <n v="-9.91"/>
  </r>
  <r>
    <x v="82"/>
    <x v="13"/>
    <s v="SH510050"/>
    <n v="3.28"/>
    <n v="2.87"/>
    <n v="26300"/>
    <n v="86300.82"/>
    <n v="75481"/>
    <n v="75481"/>
    <n v="75481"/>
    <n v="0"/>
    <n v="0.32"/>
    <n v="10819.82"/>
    <n v="14.33"/>
  </r>
  <r>
    <x v="82"/>
    <x v="15"/>
    <s v="502010"/>
    <n v="1.28"/>
    <n v="1.1299999999999999"/>
    <n v="55940.21"/>
    <n v="71435.649999999994"/>
    <n v="63090"/>
    <n v="63090"/>
    <n v="63090"/>
    <n v="0"/>
    <n v="0.32"/>
    <n v="8345.65"/>
    <n v="13.23"/>
  </r>
  <r>
    <x v="82"/>
    <x v="24"/>
    <s v="SZ162411"/>
    <n v="0.22"/>
    <n v="0.31"/>
    <n v="285000"/>
    <n v="61845"/>
    <n v="88009.94"/>
    <n v="88009.94"/>
    <n v="88009.94"/>
    <n v="0"/>
    <n v="0.42"/>
    <n v="-26164.94"/>
    <n v="-29.73"/>
  </r>
  <r>
    <x v="82"/>
    <x v="19"/>
    <s v="000614"/>
    <n v="1.1399999999999999"/>
    <n v="0.97"/>
    <n v="41946.89"/>
    <n v="47609.72"/>
    <n v="40889"/>
    <n v="40889"/>
    <n v="40889"/>
    <n v="0"/>
    <n v="0.32"/>
    <n v="6720.72"/>
    <n v="16.440000000000001"/>
  </r>
  <r>
    <x v="82"/>
    <x v="16"/>
    <s v="161017"/>
    <n v="2.08"/>
    <n v="1.77"/>
    <n v="19368.73"/>
    <n v="40190.11"/>
    <n v="34195"/>
    <n v="34195"/>
    <n v="34195"/>
    <n v="0"/>
    <n v="0.32"/>
    <n v="5995.11"/>
    <n v="17.53"/>
  </r>
  <r>
    <x v="82"/>
    <x v="17"/>
    <s v="SZ159920"/>
    <n v="1.3"/>
    <n v="1.52"/>
    <n v="20800"/>
    <n v="27040"/>
    <n v="31564"/>
    <n v="31564"/>
    <n v="31564"/>
    <n v="0"/>
    <n v="0.32"/>
    <n v="-4524"/>
    <n v="-14.33"/>
  </r>
  <r>
    <x v="82"/>
    <x v="20"/>
    <s v="SH513030"/>
    <n v="0.99"/>
    <n v="0.96"/>
    <n v="16800"/>
    <n v="16665.599999999999"/>
    <n v="16212"/>
    <n v="16212"/>
    <n v="16212"/>
    <n v="0"/>
    <n v="0.32"/>
    <n v="453.6"/>
    <n v="2.8"/>
  </r>
  <r>
    <x v="82"/>
    <x v="21"/>
    <s v="090010"/>
    <n v="1.78"/>
    <m/>
    <n v="0"/>
    <n v="0"/>
    <n v="0"/>
    <n v="0"/>
    <m/>
    <n v="0"/>
    <m/>
    <n v="0"/>
    <m/>
  </r>
  <r>
    <x v="82"/>
    <x v="22"/>
    <s v="007136"/>
    <n v="1.27"/>
    <m/>
    <n v="0"/>
    <n v="0"/>
    <n v="0"/>
    <n v="0"/>
    <m/>
    <n v="0"/>
    <m/>
    <n v="0"/>
    <m/>
  </r>
  <r>
    <x v="82"/>
    <x v="23"/>
    <s v="001593"/>
    <n v="1.03"/>
    <m/>
    <n v="0"/>
    <n v="0"/>
    <n v="0"/>
    <n v="0"/>
    <m/>
    <n v="0"/>
    <m/>
    <n v="0"/>
    <m/>
  </r>
  <r>
    <x v="83"/>
    <x v="2"/>
    <s v="100032"/>
    <n v="1.1299999999999999"/>
    <n v="1.04"/>
    <n v="608392.42000000004"/>
    <n v="686875.04"/>
    <n v="635378"/>
    <n v="635378"/>
    <n v="635378"/>
    <n v="0"/>
    <n v="0.31"/>
    <n v="51497.04"/>
    <n v="8.1"/>
  </r>
  <r>
    <x v="83"/>
    <x v="1"/>
    <s v="000968"/>
    <n v="1.28"/>
    <n v="1.03"/>
    <n v="503916.35"/>
    <n v="645466.44999999995"/>
    <n v="519432.3"/>
    <n v="519432.3"/>
    <n v="519432.3"/>
    <n v="0"/>
    <n v="0.31"/>
    <n v="126034.15"/>
    <n v="24.26"/>
  </r>
  <r>
    <x v="83"/>
    <x v="3"/>
    <s v="001180"/>
    <n v="1.23"/>
    <n v="0.77"/>
    <n v="492586.28"/>
    <n v="607949.99"/>
    <n v="480892"/>
    <n v="480892"/>
    <n v="377097.1"/>
    <n v="103794.9"/>
    <n v="0.38"/>
    <n v="230852.89"/>
    <n v="48.01"/>
  </r>
  <r>
    <x v="83"/>
    <x v="0"/>
    <s v="000478"/>
    <n v="2.63"/>
    <n v="2.38"/>
    <n v="180551.72"/>
    <n v="474255.2"/>
    <n v="827955.9"/>
    <n v="696985"/>
    <n v="429102.27"/>
    <n v="398853.63"/>
    <n v="0.55000000000000004"/>
    <n v="45152.93"/>
    <n v="6.48"/>
  </r>
  <r>
    <x v="83"/>
    <x v="5"/>
    <s v="001064"/>
    <n v="0.79"/>
    <n v="0.63"/>
    <n v="500738.78"/>
    <n v="396234.6"/>
    <n v="313407.40000000002"/>
    <n v="313407.40000000002"/>
    <n v="313407.40000000002"/>
    <n v="0"/>
    <n v="0.31"/>
    <n v="82827.199999999997"/>
    <n v="26.43"/>
  </r>
  <r>
    <x v="83"/>
    <x v="12"/>
    <s v="519069"/>
    <n v="3.66"/>
    <n v="2.4700000000000002"/>
    <n v="86793.37"/>
    <n v="317403.34999999998"/>
    <n v="214505"/>
    <n v="214505"/>
    <n v="214505"/>
    <n v="0"/>
    <n v="0.31"/>
    <n v="102898.35"/>
    <n v="47.97"/>
  </r>
  <r>
    <x v="83"/>
    <x v="6"/>
    <s v="310318"/>
    <n v="3.37"/>
    <n v="2.33"/>
    <n v="94044.45"/>
    <n v="316675.88"/>
    <n v="218901"/>
    <n v="218901"/>
    <n v="218901"/>
    <n v="0"/>
    <n v="0.31"/>
    <n v="97774.88"/>
    <n v="44.67"/>
  </r>
  <r>
    <x v="83"/>
    <x v="9"/>
    <s v="110022"/>
    <n v="4.49"/>
    <n v="2.68"/>
    <n v="68984.13"/>
    <n v="309531.78999999998"/>
    <n v="217014"/>
    <n v="185038.68"/>
    <n v="185038.68"/>
    <n v="31975.32"/>
    <n v="0.42"/>
    <n v="124493.11"/>
    <n v="67.28"/>
  </r>
  <r>
    <x v="83"/>
    <x v="11"/>
    <s v="166005"/>
    <n v="1.95"/>
    <n v="1.66"/>
    <n v="144422.85"/>
    <n v="281870.08000000002"/>
    <n v="239406"/>
    <n v="239406"/>
    <n v="239406"/>
    <n v="0"/>
    <n v="0.31"/>
    <n v="42464.08"/>
    <n v="17.739999999999998"/>
  </r>
  <r>
    <x v="83"/>
    <x v="4"/>
    <s v="SH512980"/>
    <n v="0.93"/>
    <n v="0.88"/>
    <n v="281400"/>
    <n v="262264.8"/>
    <n v="247576.56"/>
    <n v="247576.56"/>
    <n v="247576.56"/>
    <n v="0"/>
    <n v="0.31"/>
    <n v="14688.24"/>
    <n v="5.93"/>
  </r>
  <r>
    <x v="83"/>
    <x v="8"/>
    <s v="340001"/>
    <n v="1.44"/>
    <n v="1.1499999999999999"/>
    <n v="181078.46"/>
    <n v="260064.88"/>
    <n v="207667"/>
    <n v="207667"/>
    <n v="207667"/>
    <n v="0"/>
    <n v="0.31"/>
    <n v="52397.88"/>
    <n v="25.23"/>
  </r>
  <r>
    <x v="83"/>
    <x v="14"/>
    <s v="001469"/>
    <n v="1.1599999999999999"/>
    <n v="1.08"/>
    <n v="206672.86"/>
    <n v="238996.5"/>
    <n v="222821"/>
    <n v="222821"/>
    <n v="222821"/>
    <n v="0"/>
    <n v="0.31"/>
    <n v="16175.5"/>
    <n v="7.26"/>
  </r>
  <r>
    <x v="83"/>
    <x v="10"/>
    <s v="SZ159915"/>
    <n v="2.64"/>
    <n v="1.62"/>
    <n v="72800"/>
    <n v="191973.6"/>
    <n v="117972.4"/>
    <n v="117972.4"/>
    <n v="117972.4"/>
    <n v="0"/>
    <n v="0.31"/>
    <n v="74001.2"/>
    <n v="62.73"/>
  </r>
  <r>
    <x v="83"/>
    <x v="18"/>
    <s v="110027"/>
    <n v="1.95"/>
    <n v="1.66"/>
    <n v="92953.9"/>
    <n v="181167.15"/>
    <n v="153980.29999999999"/>
    <n v="153980.29999999999"/>
    <n v="153980.29999999999"/>
    <n v="0"/>
    <n v="0.31"/>
    <n v="27186.85"/>
    <n v="17.66"/>
  </r>
  <r>
    <x v="83"/>
    <x v="7"/>
    <s v="SH510900"/>
    <n v="1.1599999999999999"/>
    <n v="1.21"/>
    <n v="142200"/>
    <n v="164383.20000000001"/>
    <n v="172687.68"/>
    <n v="172687.68"/>
    <n v="172687.68"/>
    <n v="0"/>
    <n v="0.31"/>
    <n v="-8304.48"/>
    <n v="-4.8099999999999996"/>
  </r>
  <r>
    <x v="83"/>
    <x v="13"/>
    <s v="SH510050"/>
    <n v="3.36"/>
    <n v="2.87"/>
    <n v="26300"/>
    <n v="88349.59"/>
    <n v="75481"/>
    <n v="75481"/>
    <n v="75481"/>
    <n v="0"/>
    <n v="0.31"/>
    <n v="12868.59"/>
    <n v="17.05"/>
  </r>
  <r>
    <x v="83"/>
    <x v="15"/>
    <s v="502010"/>
    <n v="1.32"/>
    <n v="1.1299999999999999"/>
    <n v="55940.21"/>
    <n v="73801.919999999998"/>
    <n v="63090"/>
    <n v="63090"/>
    <n v="63090"/>
    <n v="0"/>
    <n v="0.31"/>
    <n v="10711.92"/>
    <n v="16.98"/>
  </r>
  <r>
    <x v="83"/>
    <x v="24"/>
    <s v="SZ162411"/>
    <n v="0.22"/>
    <n v="0.31"/>
    <n v="285000"/>
    <n v="62130"/>
    <n v="88009.94"/>
    <n v="88009.94"/>
    <n v="88009.94"/>
    <n v="0"/>
    <n v="0.42"/>
    <n v="-25879.94"/>
    <n v="-29.41"/>
  </r>
  <r>
    <x v="83"/>
    <x v="19"/>
    <s v="000614"/>
    <n v="1.22"/>
    <n v="0.97"/>
    <n v="41946.89"/>
    <n v="51007.42"/>
    <n v="40889"/>
    <n v="40889"/>
    <n v="40889"/>
    <n v="0"/>
    <n v="0.31"/>
    <n v="10118.42"/>
    <n v="24.75"/>
  </r>
  <r>
    <x v="83"/>
    <x v="16"/>
    <s v="161017"/>
    <n v="2.13"/>
    <n v="1.77"/>
    <n v="19368.73"/>
    <n v="41216.660000000003"/>
    <n v="34195"/>
    <n v="34195"/>
    <n v="34195"/>
    <n v="0"/>
    <n v="0.31"/>
    <n v="7021.66"/>
    <n v="20.53"/>
  </r>
  <r>
    <x v="83"/>
    <x v="17"/>
    <s v="SZ159920"/>
    <n v="1.37"/>
    <n v="1.52"/>
    <n v="20800"/>
    <n v="28412.799999999999"/>
    <n v="31564"/>
    <n v="31564"/>
    <n v="31564"/>
    <n v="0"/>
    <n v="0.31"/>
    <n v="-3151.2"/>
    <n v="-9.98"/>
  </r>
  <r>
    <x v="83"/>
    <x v="20"/>
    <s v="SH513030"/>
    <n v="1.02"/>
    <n v="0.96"/>
    <n v="16800"/>
    <n v="17136"/>
    <n v="16212"/>
    <n v="16212"/>
    <n v="16212"/>
    <n v="0"/>
    <n v="0.31"/>
    <n v="924"/>
    <n v="5.7"/>
  </r>
  <r>
    <x v="83"/>
    <x v="21"/>
    <s v="090010"/>
    <n v="1.86"/>
    <m/>
    <n v="0"/>
    <n v="0"/>
    <n v="0"/>
    <n v="0"/>
    <m/>
    <n v="0"/>
    <m/>
    <n v="0"/>
    <m/>
  </r>
  <r>
    <x v="83"/>
    <x v="22"/>
    <s v="007136"/>
    <n v="1.33"/>
    <m/>
    <n v="0"/>
    <n v="0"/>
    <n v="0"/>
    <n v="0"/>
    <m/>
    <n v="0"/>
    <m/>
    <n v="0"/>
    <m/>
  </r>
  <r>
    <x v="83"/>
    <x v="23"/>
    <s v="001593"/>
    <n v="1.06"/>
    <m/>
    <n v="0"/>
    <n v="0"/>
    <n v="0"/>
    <n v="0"/>
    <m/>
    <n v="0"/>
    <m/>
    <n v="0"/>
    <m/>
  </r>
  <r>
    <x v="84"/>
    <x v="2"/>
    <s v="100032"/>
    <n v="1.1399999999999999"/>
    <n v="1.04"/>
    <n v="608392.42000000004"/>
    <n v="693567.36"/>
    <n v="635378"/>
    <n v="635378"/>
    <n v="635378"/>
    <n v="0"/>
    <n v="0.31"/>
    <n v="58189.36"/>
    <n v="9.16"/>
  </r>
  <r>
    <x v="84"/>
    <x v="1"/>
    <s v="000968"/>
    <n v="1.27"/>
    <n v="1.03"/>
    <n v="503916.35"/>
    <n v="639973.76"/>
    <n v="519432.3"/>
    <n v="519432.3"/>
    <n v="519432.3"/>
    <n v="0"/>
    <n v="0.31"/>
    <n v="120541.46"/>
    <n v="23.21"/>
  </r>
  <r>
    <x v="84"/>
    <x v="3"/>
    <s v="001180"/>
    <n v="1.22"/>
    <n v="0.77"/>
    <n v="492586.28"/>
    <n v="598984.92000000004"/>
    <n v="480892"/>
    <n v="480892"/>
    <n v="377097.1"/>
    <n v="103794.9"/>
    <n v="0.37"/>
    <n v="221887.82"/>
    <n v="46.14"/>
  </r>
  <r>
    <x v="84"/>
    <x v="0"/>
    <s v="000478"/>
    <n v="2.61"/>
    <n v="2.38"/>
    <n v="180551.72"/>
    <n v="471908.03"/>
    <n v="827955.9"/>
    <n v="696985"/>
    <n v="429102.27"/>
    <n v="398853.63"/>
    <n v="0.54"/>
    <n v="42805.760000000002"/>
    <n v="6.14"/>
  </r>
  <r>
    <x v="84"/>
    <x v="5"/>
    <s v="001064"/>
    <n v="0.79"/>
    <n v="0.63"/>
    <n v="500738.78"/>
    <n v="395383.34"/>
    <n v="313407.40000000002"/>
    <n v="313407.40000000002"/>
    <n v="313407.40000000002"/>
    <n v="0"/>
    <n v="0.31"/>
    <n v="81975.94"/>
    <n v="26.16"/>
  </r>
  <r>
    <x v="84"/>
    <x v="12"/>
    <s v="519069"/>
    <n v="3.66"/>
    <n v="2.4700000000000002"/>
    <n v="86793.37"/>
    <n v="317837.32"/>
    <n v="214505"/>
    <n v="214505"/>
    <n v="214505"/>
    <n v="0"/>
    <n v="0.31"/>
    <n v="103332.32"/>
    <n v="48.17"/>
  </r>
  <r>
    <x v="84"/>
    <x v="6"/>
    <s v="310318"/>
    <n v="3.34"/>
    <n v="2.33"/>
    <n v="94044.45"/>
    <n v="314296.55"/>
    <n v="218901"/>
    <n v="218901"/>
    <n v="218901"/>
    <n v="0"/>
    <n v="0.31"/>
    <n v="95395.55"/>
    <n v="43.58"/>
  </r>
  <r>
    <x v="84"/>
    <x v="9"/>
    <s v="110022"/>
    <n v="4.54"/>
    <n v="2.68"/>
    <n v="68984.13"/>
    <n v="312981"/>
    <n v="217014"/>
    <n v="185038.68"/>
    <n v="185038.68"/>
    <n v="31975.32"/>
    <n v="0.41"/>
    <n v="127942.32"/>
    <n v="69.14"/>
  </r>
  <r>
    <x v="84"/>
    <x v="11"/>
    <s v="166005"/>
    <n v="1.94"/>
    <n v="1.66"/>
    <n v="144422.85"/>
    <n v="280498.06"/>
    <n v="239406"/>
    <n v="239406"/>
    <n v="239406"/>
    <n v="0"/>
    <n v="0.31"/>
    <n v="41092.06"/>
    <n v="17.16"/>
  </r>
  <r>
    <x v="84"/>
    <x v="8"/>
    <s v="340001"/>
    <n v="1.42"/>
    <n v="1.1499999999999999"/>
    <n v="181078.46"/>
    <n v="257910.05"/>
    <n v="207667"/>
    <n v="207667"/>
    <n v="207667"/>
    <n v="0"/>
    <n v="0.31"/>
    <n v="50243.05"/>
    <n v="24.19"/>
  </r>
  <r>
    <x v="84"/>
    <x v="4"/>
    <s v="SH512980"/>
    <n v="0.91"/>
    <n v="0.88"/>
    <n v="281400"/>
    <n v="256074"/>
    <n v="247576.56"/>
    <n v="247576.56"/>
    <n v="247576.56"/>
    <n v="0"/>
    <n v="0.31"/>
    <n v="8497.44"/>
    <n v="3.43"/>
  </r>
  <r>
    <x v="84"/>
    <x v="14"/>
    <s v="001469"/>
    <n v="1.1399999999999999"/>
    <n v="1.08"/>
    <n v="206672.86"/>
    <n v="236351.08"/>
    <n v="222821"/>
    <n v="222821"/>
    <n v="222821"/>
    <n v="0"/>
    <n v="0.31"/>
    <n v="13530.08"/>
    <n v="6.07"/>
  </r>
  <r>
    <x v="84"/>
    <x v="10"/>
    <s v="SZ159915"/>
    <n v="2.62"/>
    <n v="1.62"/>
    <n v="72800"/>
    <n v="190663.2"/>
    <n v="117972.4"/>
    <n v="117972.4"/>
    <n v="117972.4"/>
    <n v="0"/>
    <n v="0.31"/>
    <n v="72690.8"/>
    <n v="61.62"/>
  </r>
  <r>
    <x v="84"/>
    <x v="18"/>
    <s v="110027"/>
    <n v="1.95"/>
    <n v="1.66"/>
    <n v="92953.9"/>
    <n v="180795.34"/>
    <n v="153980.29999999999"/>
    <n v="153980.29999999999"/>
    <n v="153980.29999999999"/>
    <n v="0"/>
    <n v="0.31"/>
    <n v="26815.040000000001"/>
    <n v="17.41"/>
  </r>
  <r>
    <x v="84"/>
    <x v="7"/>
    <s v="SH510900"/>
    <n v="1.1599999999999999"/>
    <n v="1.21"/>
    <n v="142200"/>
    <n v="165094.20000000001"/>
    <n v="172687.68"/>
    <n v="172687.68"/>
    <n v="172687.68"/>
    <n v="0"/>
    <n v="0.31"/>
    <n v="-7593.48"/>
    <n v="-4.4000000000000004"/>
  </r>
  <r>
    <x v="84"/>
    <x v="13"/>
    <s v="SH510050"/>
    <n v="3.34"/>
    <n v="2.87"/>
    <n v="26300"/>
    <n v="87831.48"/>
    <n v="75481"/>
    <n v="75481"/>
    <n v="75481"/>
    <n v="0"/>
    <n v="0.31"/>
    <n v="12350.48"/>
    <n v="16.36"/>
  </r>
  <r>
    <x v="84"/>
    <x v="15"/>
    <s v="502010"/>
    <n v="1.3"/>
    <n v="1.1299999999999999"/>
    <n v="55940.21"/>
    <n v="72660.740000000005"/>
    <n v="63090"/>
    <n v="63090"/>
    <n v="63090"/>
    <n v="0"/>
    <n v="0.31"/>
    <n v="9570.74"/>
    <n v="15.17"/>
  </r>
  <r>
    <x v="84"/>
    <x v="24"/>
    <s v="SZ162411"/>
    <n v="0.23"/>
    <n v="0.31"/>
    <n v="285000"/>
    <n v="65835"/>
    <n v="88009.94"/>
    <n v="88009.94"/>
    <n v="88009.94"/>
    <n v="0"/>
    <n v="0.41"/>
    <n v="-22174.94"/>
    <n v="-25.2"/>
  </r>
  <r>
    <x v="84"/>
    <x v="19"/>
    <s v="000614"/>
    <n v="1.27"/>
    <n v="0.97"/>
    <n v="41946.89"/>
    <n v="53230.6"/>
    <n v="40889"/>
    <n v="40889"/>
    <n v="40889"/>
    <n v="0"/>
    <n v="0.31"/>
    <n v="12341.6"/>
    <n v="30.18"/>
  </r>
  <r>
    <x v="84"/>
    <x v="16"/>
    <s v="161017"/>
    <n v="2.11"/>
    <n v="1.77"/>
    <n v="19368.73"/>
    <n v="40829.279999999999"/>
    <n v="34195"/>
    <n v="34195"/>
    <n v="34195"/>
    <n v="0"/>
    <n v="0.31"/>
    <n v="6634.28"/>
    <n v="19.399999999999999"/>
  </r>
  <r>
    <x v="84"/>
    <x v="17"/>
    <s v="SZ159920"/>
    <n v="1.39"/>
    <n v="1.52"/>
    <n v="20800"/>
    <n v="28932.799999999999"/>
    <n v="31564"/>
    <n v="31564"/>
    <n v="31564"/>
    <n v="0"/>
    <n v="0.31"/>
    <n v="-2631.2"/>
    <n v="-8.34"/>
  </r>
  <r>
    <x v="84"/>
    <x v="20"/>
    <s v="SH513030"/>
    <n v="1.06"/>
    <n v="0.96"/>
    <n v="16800"/>
    <n v="17774.400000000001"/>
    <n v="16212"/>
    <n v="16212"/>
    <n v="16212"/>
    <n v="0"/>
    <n v="0.31"/>
    <n v="1562.4"/>
    <n v="9.64"/>
  </r>
  <r>
    <x v="84"/>
    <x v="21"/>
    <s v="090010"/>
    <n v="1.89"/>
    <m/>
    <n v="0"/>
    <n v="0"/>
    <n v="0"/>
    <n v="0"/>
    <m/>
    <n v="0"/>
    <m/>
    <n v="0"/>
    <m/>
  </r>
  <r>
    <x v="84"/>
    <x v="22"/>
    <s v="007136"/>
    <n v="1.32"/>
    <m/>
    <n v="0"/>
    <n v="0"/>
    <n v="0"/>
    <n v="0"/>
    <m/>
    <n v="0"/>
    <m/>
    <n v="0"/>
    <m/>
  </r>
  <r>
    <x v="84"/>
    <x v="23"/>
    <s v="001593"/>
    <n v="1.05"/>
    <m/>
    <n v="0"/>
    <n v="0"/>
    <n v="0"/>
    <n v="0"/>
    <m/>
    <n v="0"/>
    <m/>
    <n v="0"/>
    <m/>
  </r>
  <r>
    <x v="85"/>
    <x v="2"/>
    <s v="100032"/>
    <n v="1.18"/>
    <n v="1.04"/>
    <n v="608392.42000000004"/>
    <n v="716077.88"/>
    <n v="635378"/>
    <n v="635378"/>
    <n v="635378"/>
    <n v="0"/>
    <n v="0.3"/>
    <n v="80699.88"/>
    <n v="12.7"/>
  </r>
  <r>
    <x v="85"/>
    <x v="1"/>
    <s v="000968"/>
    <n v="1.27"/>
    <n v="1.03"/>
    <n v="503916.35"/>
    <n v="638411.62"/>
    <n v="519432.3"/>
    <n v="519432.3"/>
    <n v="519432.3"/>
    <n v="0"/>
    <n v="0.3"/>
    <n v="118979.32"/>
    <n v="22.91"/>
  </r>
  <r>
    <x v="85"/>
    <x v="3"/>
    <s v="001180"/>
    <n v="1.2"/>
    <n v="0.77"/>
    <n v="492586.28"/>
    <n v="591202.05000000005"/>
    <n v="480892"/>
    <n v="480892"/>
    <n v="377097.1"/>
    <n v="103794.9"/>
    <n v="0.37"/>
    <n v="214104.95"/>
    <n v="44.52"/>
  </r>
  <r>
    <x v="85"/>
    <x v="0"/>
    <s v="000478"/>
    <n v="2.66"/>
    <n v="2.38"/>
    <n v="180551.72"/>
    <n v="479455.09"/>
    <n v="827955.9"/>
    <n v="696985"/>
    <n v="429102.27"/>
    <n v="398853.63"/>
    <n v="0.54"/>
    <n v="50352.82"/>
    <n v="7.22"/>
  </r>
  <r>
    <x v="85"/>
    <x v="5"/>
    <s v="001064"/>
    <n v="0.79"/>
    <n v="0.63"/>
    <n v="500738.78"/>
    <n v="395283.19"/>
    <n v="313407.40000000002"/>
    <n v="313407.40000000002"/>
    <n v="313407.40000000002"/>
    <n v="0"/>
    <n v="0.3"/>
    <n v="81875.789999999994"/>
    <n v="26.12"/>
  </r>
  <r>
    <x v="85"/>
    <x v="6"/>
    <s v="310318"/>
    <n v="3.42"/>
    <n v="2.33"/>
    <n v="94044.45"/>
    <n v="321321.67"/>
    <n v="218901"/>
    <n v="218901"/>
    <n v="218901"/>
    <n v="0"/>
    <n v="0.3"/>
    <n v="102420.67"/>
    <n v="46.79"/>
  </r>
  <r>
    <x v="85"/>
    <x v="12"/>
    <s v="519069"/>
    <n v="3.68"/>
    <n v="2.4700000000000002"/>
    <n v="86793.37"/>
    <n v="319226.01"/>
    <n v="214505"/>
    <n v="214505"/>
    <n v="214505"/>
    <n v="0"/>
    <n v="0.3"/>
    <n v="104721.01"/>
    <n v="48.82"/>
  </r>
  <r>
    <x v="85"/>
    <x v="11"/>
    <s v="166005"/>
    <n v="2.0299999999999998"/>
    <n v="1.66"/>
    <n v="144422.85"/>
    <n v="293380.58"/>
    <n v="239406"/>
    <n v="239406"/>
    <n v="239406"/>
    <n v="0"/>
    <n v="0.3"/>
    <n v="53974.58"/>
    <n v="22.55"/>
  </r>
  <r>
    <x v="85"/>
    <x v="8"/>
    <s v="340001"/>
    <n v="1.44"/>
    <n v="1.1499999999999999"/>
    <n v="181078.46"/>
    <n v="260644.34"/>
    <n v="207667"/>
    <n v="207667"/>
    <n v="207667"/>
    <n v="0"/>
    <n v="0.3"/>
    <n v="52977.34"/>
    <n v="25.51"/>
  </r>
  <r>
    <x v="85"/>
    <x v="4"/>
    <s v="SH512980"/>
    <n v="0.91"/>
    <n v="0.88"/>
    <n v="281400"/>
    <n v="256918.2"/>
    <n v="247576.56"/>
    <n v="247576.56"/>
    <n v="247576.56"/>
    <n v="0"/>
    <n v="0.3"/>
    <n v="9341.64"/>
    <n v="3.77"/>
  </r>
  <r>
    <x v="85"/>
    <x v="14"/>
    <s v="001469"/>
    <n v="1.18"/>
    <n v="1.08"/>
    <n v="206672.86"/>
    <n v="243977.31"/>
    <n v="222821"/>
    <n v="222821"/>
    <n v="222821"/>
    <n v="0"/>
    <n v="0.3"/>
    <n v="21156.31"/>
    <n v="9.49"/>
  </r>
  <r>
    <x v="85"/>
    <x v="9"/>
    <s v="110022"/>
    <n v="4.6500000000000004"/>
    <n v="1.84"/>
    <n v="47933.440000000002"/>
    <n v="223082.23"/>
    <n v="217014"/>
    <n v="185038.68"/>
    <n v="88300.6"/>
    <n v="128713.4"/>
    <n v="0.56999999999999995"/>
    <n v="134781.63"/>
    <n v="72.84"/>
  </r>
  <r>
    <x v="85"/>
    <x v="10"/>
    <s v="SZ159915"/>
    <n v="2.58"/>
    <n v="1.62"/>
    <n v="72800"/>
    <n v="187532.79999999999"/>
    <n v="117972.4"/>
    <n v="117972.4"/>
    <n v="117972.4"/>
    <n v="0"/>
    <n v="0.3"/>
    <n v="69560.399999999994"/>
    <n v="58.96"/>
  </r>
  <r>
    <x v="85"/>
    <x v="18"/>
    <s v="110027"/>
    <n v="1.94"/>
    <n v="1.66"/>
    <n v="92953.9"/>
    <n v="180702.38"/>
    <n v="153980.29999999999"/>
    <n v="153980.29999999999"/>
    <n v="153980.29999999999"/>
    <n v="0"/>
    <n v="0.3"/>
    <n v="26722.080000000002"/>
    <n v="17.350000000000001"/>
  </r>
  <r>
    <x v="85"/>
    <x v="7"/>
    <s v="SH510900"/>
    <n v="1.1599999999999999"/>
    <n v="1.21"/>
    <n v="142200"/>
    <n v="164525.4"/>
    <n v="172687.68"/>
    <n v="172687.68"/>
    <n v="172687.68"/>
    <n v="0"/>
    <n v="0.3"/>
    <n v="-8162.28"/>
    <n v="-4.7300000000000004"/>
  </r>
  <r>
    <x v="85"/>
    <x v="13"/>
    <s v="SH510050"/>
    <n v="3.42"/>
    <n v="2.87"/>
    <n v="26300"/>
    <n v="89827.65"/>
    <n v="75481"/>
    <n v="75481"/>
    <n v="75481"/>
    <n v="0"/>
    <n v="0.3"/>
    <n v="14346.65"/>
    <n v="19.010000000000002"/>
  </r>
  <r>
    <x v="85"/>
    <x v="15"/>
    <s v="502010"/>
    <n v="1.32"/>
    <n v="1.1299999999999999"/>
    <n v="55940.21"/>
    <n v="73807.509999999995"/>
    <n v="63090"/>
    <n v="63090"/>
    <n v="63090"/>
    <n v="0"/>
    <n v="0.3"/>
    <n v="10717.51"/>
    <n v="16.989999999999998"/>
  </r>
  <r>
    <x v="85"/>
    <x v="24"/>
    <s v="SZ162411"/>
    <n v="0.26"/>
    <n v="0.31"/>
    <n v="285000"/>
    <n v="73245"/>
    <n v="88009.94"/>
    <n v="88009.94"/>
    <n v="88009.94"/>
    <n v="0"/>
    <n v="0.4"/>
    <n v="-14764.94"/>
    <n v="-16.78"/>
  </r>
  <r>
    <x v="85"/>
    <x v="19"/>
    <s v="000614"/>
    <n v="1.27"/>
    <n v="0.97"/>
    <n v="41946.89"/>
    <n v="53314.5"/>
    <n v="40889"/>
    <n v="40889"/>
    <n v="40889"/>
    <n v="0"/>
    <n v="0.3"/>
    <n v="12425.5"/>
    <n v="30.39"/>
  </r>
  <r>
    <x v="85"/>
    <x v="16"/>
    <s v="161017"/>
    <n v="2.14"/>
    <n v="1.77"/>
    <n v="19368.73"/>
    <n v="41468.449999999997"/>
    <n v="34195"/>
    <n v="34195"/>
    <n v="34195"/>
    <n v="0"/>
    <n v="0.3"/>
    <n v="7273.45"/>
    <n v="21.27"/>
  </r>
  <r>
    <x v="85"/>
    <x v="17"/>
    <s v="SZ159920"/>
    <n v="1.4"/>
    <n v="1.52"/>
    <n v="20800"/>
    <n v="29057.599999999999"/>
    <n v="31564"/>
    <n v="31564"/>
    <n v="31564"/>
    <n v="0"/>
    <n v="0.3"/>
    <n v="-2506.4"/>
    <n v="-7.94"/>
  </r>
  <r>
    <x v="85"/>
    <x v="20"/>
    <s v="SH513030"/>
    <n v="1.06"/>
    <n v="0.96"/>
    <n v="16800"/>
    <n v="17875.2"/>
    <n v="16212"/>
    <n v="16212"/>
    <n v="16212"/>
    <n v="0"/>
    <n v="0.3"/>
    <n v="1663.2"/>
    <n v="10.26"/>
  </r>
  <r>
    <x v="85"/>
    <x v="21"/>
    <s v="090010"/>
    <n v="1.95"/>
    <m/>
    <n v="0"/>
    <n v="0"/>
    <n v="0"/>
    <n v="0"/>
    <m/>
    <n v="0"/>
    <m/>
    <n v="0"/>
    <m/>
  </r>
  <r>
    <x v="85"/>
    <x v="23"/>
    <s v="001593"/>
    <n v="1.04"/>
    <m/>
    <n v="0"/>
    <n v="0"/>
    <n v="0"/>
    <n v="0"/>
    <m/>
    <n v="0"/>
    <m/>
    <n v="0"/>
    <m/>
  </r>
  <r>
    <x v="85"/>
    <x v="22"/>
    <s v="007136"/>
    <n v="1.34"/>
    <m/>
    <n v="0"/>
    <n v="0"/>
    <n v="0"/>
    <n v="0"/>
    <m/>
    <n v="0"/>
    <m/>
    <n v="0"/>
    <m/>
  </r>
  <r>
    <x v="86"/>
    <x v="2"/>
    <s v="100032"/>
    <n v="1.18"/>
    <n v="1.04"/>
    <n v="608392.42000000004"/>
    <n v="716077.88"/>
    <n v="635378"/>
    <n v="635378"/>
    <n v="635378"/>
    <n v="0"/>
    <n v="0.3"/>
    <n v="80699.88"/>
    <n v="12.7"/>
  </r>
  <r>
    <x v="86"/>
    <x v="1"/>
    <s v="000968"/>
    <n v="1.24"/>
    <n v="1.03"/>
    <n v="503916.35"/>
    <n v="626418.41"/>
    <n v="519432.3"/>
    <n v="519432.3"/>
    <n v="519432.3"/>
    <n v="0"/>
    <n v="0.3"/>
    <n v="106986.11"/>
    <n v="20.6"/>
  </r>
  <r>
    <x v="86"/>
    <x v="3"/>
    <s v="001180"/>
    <n v="1.17"/>
    <n v="0.77"/>
    <n v="492586.28"/>
    <n v="575488.55000000005"/>
    <n v="480892"/>
    <n v="480892"/>
    <n v="377097.1"/>
    <n v="103794.9"/>
    <n v="0.37"/>
    <n v="198391.45"/>
    <n v="41.25"/>
  </r>
  <r>
    <x v="86"/>
    <x v="0"/>
    <s v="000478"/>
    <n v="2.61"/>
    <n v="2.38"/>
    <n v="180551.72"/>
    <n v="471727.48"/>
    <n v="827955.9"/>
    <n v="696985"/>
    <n v="429102.27"/>
    <n v="398853.63"/>
    <n v="0.53"/>
    <n v="42625.21"/>
    <n v="6.12"/>
  </r>
  <r>
    <x v="86"/>
    <x v="5"/>
    <s v="001064"/>
    <n v="0.79"/>
    <n v="0.63"/>
    <n v="500738.78"/>
    <n v="397436.37"/>
    <n v="313407.40000000002"/>
    <n v="313407.40000000002"/>
    <n v="313407.40000000002"/>
    <n v="0"/>
    <n v="0.3"/>
    <n v="84028.97"/>
    <n v="26.81"/>
  </r>
  <r>
    <x v="86"/>
    <x v="6"/>
    <s v="310318"/>
    <n v="3.45"/>
    <n v="2.33"/>
    <n v="94044.45"/>
    <n v="324914.17"/>
    <n v="218901"/>
    <n v="218901"/>
    <n v="218901"/>
    <n v="0"/>
    <n v="0.3"/>
    <n v="106013.17"/>
    <n v="48.43"/>
  </r>
  <r>
    <x v="86"/>
    <x v="12"/>
    <s v="519069"/>
    <n v="3.65"/>
    <n v="2.4700000000000002"/>
    <n v="86793.37"/>
    <n v="316622.21000000002"/>
    <n v="214505"/>
    <n v="214505"/>
    <n v="214505"/>
    <n v="0"/>
    <n v="0.3"/>
    <n v="102117.21"/>
    <n v="47.61"/>
  </r>
  <r>
    <x v="86"/>
    <x v="11"/>
    <s v="166005"/>
    <n v="2.04"/>
    <n v="1.66"/>
    <n v="144422.85"/>
    <n v="294767.03999999998"/>
    <n v="239406"/>
    <n v="239406"/>
    <n v="239406"/>
    <n v="0"/>
    <n v="0.3"/>
    <n v="55361.04"/>
    <n v="23.12"/>
  </r>
  <r>
    <x v="86"/>
    <x v="8"/>
    <s v="340001"/>
    <n v="1.44"/>
    <n v="1.1499999999999999"/>
    <n v="181078.46"/>
    <n v="261350.54"/>
    <n v="207667"/>
    <n v="207667"/>
    <n v="207667"/>
    <n v="0"/>
    <n v="0.3"/>
    <n v="53683.54"/>
    <n v="25.85"/>
  </r>
  <r>
    <x v="86"/>
    <x v="14"/>
    <s v="001469"/>
    <n v="1.22"/>
    <n v="1.08"/>
    <n v="206672.86"/>
    <n v="251231.53"/>
    <n v="222821"/>
    <n v="222821"/>
    <n v="222821"/>
    <n v="0"/>
    <n v="0.3"/>
    <n v="28410.53"/>
    <n v="12.75"/>
  </r>
  <r>
    <x v="86"/>
    <x v="4"/>
    <s v="SH512980"/>
    <n v="0.89"/>
    <n v="0.88"/>
    <n v="281400"/>
    <n v="250727.4"/>
    <n v="247576.56"/>
    <n v="247576.56"/>
    <n v="247576.56"/>
    <n v="0"/>
    <n v="0.3"/>
    <n v="3150.84"/>
    <n v="1.27"/>
  </r>
  <r>
    <x v="86"/>
    <x v="9"/>
    <s v="110022"/>
    <n v="4.5999999999999996"/>
    <n v="1.84"/>
    <n v="47933.440000000002"/>
    <n v="220685.56"/>
    <n v="217014"/>
    <n v="185038.68"/>
    <n v="88300.6"/>
    <n v="128713.4"/>
    <n v="0.56000000000000005"/>
    <n v="132384.95999999999"/>
    <n v="71.540000000000006"/>
  </r>
  <r>
    <x v="86"/>
    <x v="10"/>
    <s v="SZ159915"/>
    <n v="2.5299999999999998"/>
    <n v="1.62"/>
    <n v="72800"/>
    <n v="184329.60000000001"/>
    <n v="117972.4"/>
    <n v="117972.4"/>
    <n v="117972.4"/>
    <n v="0"/>
    <n v="0.3"/>
    <n v="66357.2"/>
    <n v="56.25"/>
  </r>
  <r>
    <x v="86"/>
    <x v="18"/>
    <s v="110027"/>
    <n v="1.95"/>
    <n v="1.66"/>
    <n v="92953.9"/>
    <n v="181446.01"/>
    <n v="153980.29999999999"/>
    <n v="153980.29999999999"/>
    <n v="153980.29999999999"/>
    <n v="0"/>
    <n v="0.3"/>
    <n v="27465.71"/>
    <n v="17.84"/>
  </r>
  <r>
    <x v="86"/>
    <x v="7"/>
    <s v="SH510900"/>
    <n v="1.19"/>
    <n v="1.21"/>
    <n v="142200"/>
    <n v="168507"/>
    <n v="172687.68"/>
    <n v="172687.68"/>
    <n v="172687.68"/>
    <n v="0"/>
    <n v="0.3"/>
    <n v="-4180.68"/>
    <n v="-2.42"/>
  </r>
  <r>
    <x v="86"/>
    <x v="13"/>
    <s v="SH510050"/>
    <n v="3.51"/>
    <n v="2.87"/>
    <n v="26300"/>
    <n v="92213.06"/>
    <n v="75481"/>
    <n v="75481"/>
    <n v="75481"/>
    <n v="0"/>
    <n v="0.3"/>
    <n v="16732.060000000001"/>
    <n v="22.17"/>
  </r>
  <r>
    <x v="86"/>
    <x v="24"/>
    <s v="SZ162411"/>
    <n v="0.28000000000000003"/>
    <n v="0.31"/>
    <n v="285000"/>
    <n v="81225"/>
    <n v="88009.94"/>
    <n v="88009.94"/>
    <n v="88009.94"/>
    <n v="0"/>
    <n v="0.4"/>
    <n v="-6784.94"/>
    <n v="-7.71"/>
  </r>
  <r>
    <x v="86"/>
    <x v="15"/>
    <s v="502010"/>
    <n v="1.35"/>
    <n v="1.1299999999999999"/>
    <n v="55940.21"/>
    <n v="75385.03"/>
    <n v="63090"/>
    <n v="63090"/>
    <n v="63090"/>
    <n v="0"/>
    <n v="0.3"/>
    <n v="12295.03"/>
    <n v="19.489999999999998"/>
  </r>
  <r>
    <x v="86"/>
    <x v="19"/>
    <s v="000614"/>
    <n v="1.29"/>
    <n v="0.97"/>
    <n v="41946.89"/>
    <n v="54237.33"/>
    <n v="40889"/>
    <n v="40889"/>
    <n v="40889"/>
    <n v="0"/>
    <n v="0.3"/>
    <n v="13348.33"/>
    <n v="32.65"/>
  </r>
  <r>
    <x v="86"/>
    <x v="16"/>
    <s v="161017"/>
    <n v="2.13"/>
    <n v="1.77"/>
    <n v="19368.73"/>
    <n v="41236.03"/>
    <n v="34195"/>
    <n v="34195"/>
    <n v="34195"/>
    <n v="0"/>
    <n v="0.3"/>
    <n v="7041.03"/>
    <n v="20.59"/>
  </r>
  <r>
    <x v="86"/>
    <x v="17"/>
    <s v="SZ159920"/>
    <n v="1.43"/>
    <n v="1.52"/>
    <n v="20800"/>
    <n v="29702.400000000001"/>
    <n v="31564"/>
    <n v="31564"/>
    <n v="31564"/>
    <n v="0"/>
    <n v="0.3"/>
    <n v="-1861.6"/>
    <n v="-5.9"/>
  </r>
  <r>
    <x v="86"/>
    <x v="20"/>
    <s v="SH513030"/>
    <n v="1.1000000000000001"/>
    <n v="0.96"/>
    <n v="16800"/>
    <n v="18429.599999999999"/>
    <n v="16212"/>
    <n v="16212"/>
    <n v="16212"/>
    <n v="0"/>
    <n v="0.3"/>
    <n v="2217.6"/>
    <n v="13.68"/>
  </r>
  <r>
    <x v="86"/>
    <x v="21"/>
    <s v="090010"/>
    <n v="1.95"/>
    <m/>
    <n v="0"/>
    <n v="0"/>
    <n v="0"/>
    <n v="0"/>
    <m/>
    <n v="0"/>
    <m/>
    <n v="0"/>
    <m/>
  </r>
  <r>
    <x v="86"/>
    <x v="23"/>
    <s v="001593"/>
    <n v="1.02"/>
    <m/>
    <n v="0"/>
    <n v="0"/>
    <n v="0"/>
    <n v="0"/>
    <m/>
    <n v="0"/>
    <m/>
    <n v="0"/>
    <m/>
  </r>
  <r>
    <x v="86"/>
    <x v="22"/>
    <s v="007136"/>
    <n v="1.36"/>
    <m/>
    <n v="0"/>
    <n v="0"/>
    <n v="0"/>
    <n v="0"/>
    <m/>
    <n v="0"/>
    <m/>
    <n v="0"/>
    <m/>
  </r>
  <r>
    <x v="87"/>
    <x v="2"/>
    <s v="100032"/>
    <n v="1.17"/>
    <n v="1.04"/>
    <n v="608392.42000000004"/>
    <n v="711210.74"/>
    <n v="635378"/>
    <n v="635378"/>
    <n v="635378"/>
    <n v="0"/>
    <n v="0.3"/>
    <n v="75832.740000000005"/>
    <n v="11.94"/>
  </r>
  <r>
    <x v="87"/>
    <x v="1"/>
    <s v="000968"/>
    <n v="1.29"/>
    <n v="1.03"/>
    <n v="503916.35"/>
    <n v="649195.43000000005"/>
    <n v="519432.3"/>
    <n v="519432.3"/>
    <n v="519432.3"/>
    <n v="0"/>
    <n v="0.3"/>
    <n v="129763.13"/>
    <n v="24.98"/>
  </r>
  <r>
    <x v="87"/>
    <x v="3"/>
    <s v="001180"/>
    <n v="1.23"/>
    <n v="0.77"/>
    <n v="492586.28"/>
    <n v="607408.14"/>
    <n v="480892"/>
    <n v="480892"/>
    <n v="377097.1"/>
    <n v="103794.9"/>
    <n v="0.36"/>
    <n v="230311.04000000001"/>
    <n v="47.89"/>
  </r>
  <r>
    <x v="87"/>
    <x v="0"/>
    <s v="000478"/>
    <n v="2.65"/>
    <n v="2.38"/>
    <n v="180551.72"/>
    <n v="477721.8"/>
    <n v="827955.9"/>
    <n v="696985"/>
    <n v="429102.27"/>
    <n v="398853.63"/>
    <n v="0.52"/>
    <n v="48619.53"/>
    <n v="6.98"/>
  </r>
  <r>
    <x v="87"/>
    <x v="5"/>
    <s v="001064"/>
    <n v="0.79"/>
    <n v="0.63"/>
    <n v="500738.78"/>
    <n v="396184.52"/>
    <n v="313407.40000000002"/>
    <n v="313407.40000000002"/>
    <n v="313407.40000000002"/>
    <n v="0"/>
    <n v="0.3"/>
    <n v="82777.119999999995"/>
    <n v="26.41"/>
  </r>
  <r>
    <x v="87"/>
    <x v="6"/>
    <s v="310318"/>
    <n v="3.53"/>
    <n v="2.33"/>
    <n v="94044.45"/>
    <n v="331732.39"/>
    <n v="218901"/>
    <n v="218901"/>
    <n v="218901"/>
    <n v="0"/>
    <n v="0.3"/>
    <n v="112831.39"/>
    <n v="51.54"/>
  </r>
  <r>
    <x v="87"/>
    <x v="12"/>
    <s v="519069"/>
    <n v="3.71"/>
    <n v="2.4700000000000002"/>
    <n v="86793.37"/>
    <n v="322263.78000000003"/>
    <n v="214505"/>
    <n v="214505"/>
    <n v="214505"/>
    <n v="0"/>
    <n v="0.3"/>
    <n v="107758.78"/>
    <n v="50.24"/>
  </r>
  <r>
    <x v="87"/>
    <x v="11"/>
    <s v="166005"/>
    <n v="2.0299999999999998"/>
    <n v="1.66"/>
    <n v="144422.85"/>
    <n v="293553.88"/>
    <n v="239406"/>
    <n v="239406"/>
    <n v="239406"/>
    <n v="0"/>
    <n v="0.3"/>
    <n v="54147.88"/>
    <n v="22.62"/>
  </r>
  <r>
    <x v="87"/>
    <x v="8"/>
    <s v="340001"/>
    <n v="1.45"/>
    <n v="1.1499999999999999"/>
    <n v="181078.46"/>
    <n v="261929.99"/>
    <n v="207667"/>
    <n v="207667"/>
    <n v="207667"/>
    <n v="0"/>
    <n v="0.3"/>
    <n v="54262.99"/>
    <n v="26.13"/>
  </r>
  <r>
    <x v="87"/>
    <x v="4"/>
    <s v="SH512980"/>
    <n v="0.93"/>
    <n v="0.88"/>
    <n v="281400"/>
    <n v="261702"/>
    <n v="247576.56"/>
    <n v="247576.56"/>
    <n v="247576.56"/>
    <n v="0"/>
    <n v="0.3"/>
    <n v="14125.44"/>
    <n v="5.71"/>
  </r>
  <r>
    <x v="87"/>
    <x v="14"/>
    <s v="001469"/>
    <n v="1.22"/>
    <n v="1.08"/>
    <n v="206672.86"/>
    <n v="252740.24"/>
    <n v="222821"/>
    <n v="222821"/>
    <n v="222821"/>
    <n v="0"/>
    <n v="0.3"/>
    <n v="29919.24"/>
    <n v="13.43"/>
  </r>
  <r>
    <x v="87"/>
    <x v="9"/>
    <s v="110022"/>
    <n v="4.67"/>
    <n v="1.84"/>
    <n v="47933.440000000002"/>
    <n v="223849.16"/>
    <n v="217014"/>
    <n v="185038.68"/>
    <n v="88300.6"/>
    <n v="128713.4"/>
    <n v="0.56000000000000005"/>
    <n v="135548.56"/>
    <n v="73.25"/>
  </r>
  <r>
    <x v="87"/>
    <x v="10"/>
    <s v="SZ159915"/>
    <n v="2.64"/>
    <n v="1.62"/>
    <n v="72800"/>
    <n v="191973.6"/>
    <n v="117972.4"/>
    <n v="117972.4"/>
    <n v="117972.4"/>
    <n v="0"/>
    <n v="0.3"/>
    <n v="74001.2"/>
    <n v="62.73"/>
  </r>
  <r>
    <x v="87"/>
    <x v="18"/>
    <s v="110027"/>
    <n v="1.96"/>
    <n v="1.66"/>
    <n v="92953.9"/>
    <n v="182561.46"/>
    <n v="153980.29999999999"/>
    <n v="153980.29999999999"/>
    <n v="153980.29999999999"/>
    <n v="0"/>
    <n v="0.3"/>
    <n v="28581.16"/>
    <n v="18.559999999999999"/>
  </r>
  <r>
    <x v="87"/>
    <x v="7"/>
    <s v="SH510900"/>
    <n v="1.1599999999999999"/>
    <n v="1.21"/>
    <n v="142200"/>
    <n v="164667.6"/>
    <n v="172687.68"/>
    <n v="172687.68"/>
    <n v="172687.68"/>
    <n v="0"/>
    <n v="0.3"/>
    <n v="-8020.08"/>
    <n v="-4.6399999999999997"/>
  </r>
  <r>
    <x v="87"/>
    <x v="13"/>
    <s v="SH510050"/>
    <n v="3.54"/>
    <n v="2.92"/>
    <n v="26300"/>
    <n v="93180.9"/>
    <n v="76822.3"/>
    <n v="76822.3"/>
    <n v="76822.3"/>
    <n v="0"/>
    <n v="0.3"/>
    <n v="16358.6"/>
    <n v="21.29"/>
  </r>
  <r>
    <x v="87"/>
    <x v="24"/>
    <s v="SZ162411"/>
    <n v="0.28000000000000003"/>
    <n v="0.31"/>
    <n v="285000"/>
    <n v="79800"/>
    <n v="88009.94"/>
    <n v="88009.94"/>
    <n v="88009.94"/>
    <n v="0"/>
    <n v="0.39"/>
    <n v="-8209.94"/>
    <n v="-9.33"/>
  </r>
  <r>
    <x v="87"/>
    <x v="15"/>
    <s v="502010"/>
    <n v="1.38"/>
    <n v="1.1299999999999999"/>
    <n v="55940.21"/>
    <n v="77236.649999999994"/>
    <n v="63090"/>
    <n v="63090"/>
    <n v="63090"/>
    <n v="0"/>
    <n v="0.3"/>
    <n v="14146.65"/>
    <n v="22.42"/>
  </r>
  <r>
    <x v="87"/>
    <x v="19"/>
    <s v="000614"/>
    <n v="1.31"/>
    <n v="0.97"/>
    <n v="41946.89"/>
    <n v="54908.480000000003"/>
    <n v="40889"/>
    <n v="40889"/>
    <n v="40889"/>
    <n v="0"/>
    <n v="0.3"/>
    <n v="14019.48"/>
    <n v="34.29"/>
  </r>
  <r>
    <x v="87"/>
    <x v="16"/>
    <s v="161017"/>
    <n v="2.17"/>
    <n v="1.77"/>
    <n v="19368.73"/>
    <n v="41933.300000000003"/>
    <n v="34195"/>
    <n v="34195"/>
    <n v="34195"/>
    <n v="0"/>
    <n v="0.3"/>
    <n v="7738.3"/>
    <n v="22.63"/>
  </r>
  <r>
    <x v="87"/>
    <x v="17"/>
    <s v="SZ159920"/>
    <n v="1.41"/>
    <n v="1.52"/>
    <n v="20800"/>
    <n v="29348.799999999999"/>
    <n v="31564"/>
    <n v="31564"/>
    <n v="31564"/>
    <n v="0"/>
    <n v="0.3"/>
    <n v="-2215.1999999999998"/>
    <n v="-7.02"/>
  </r>
  <r>
    <x v="87"/>
    <x v="20"/>
    <s v="SH513030"/>
    <n v="1.1000000000000001"/>
    <n v="0.96"/>
    <n v="16800"/>
    <n v="18496.8"/>
    <n v="16212"/>
    <n v="16212"/>
    <n v="16212"/>
    <n v="0"/>
    <n v="0.3"/>
    <n v="2284.8000000000002"/>
    <n v="14.09"/>
  </r>
  <r>
    <x v="87"/>
    <x v="21"/>
    <s v="090010"/>
    <n v="1.94"/>
    <m/>
    <n v="0"/>
    <n v="0"/>
    <n v="0"/>
    <n v="0"/>
    <m/>
    <n v="0"/>
    <m/>
    <n v="0"/>
    <m/>
  </r>
  <r>
    <x v="87"/>
    <x v="23"/>
    <s v="001593"/>
    <n v="1.06"/>
    <m/>
    <n v="0"/>
    <n v="0"/>
    <n v="0"/>
    <n v="0"/>
    <m/>
    <n v="0"/>
    <m/>
    <n v="0"/>
    <m/>
  </r>
  <r>
    <x v="87"/>
    <x v="22"/>
    <s v="007136"/>
    <n v="1.38"/>
    <m/>
    <n v="0"/>
    <n v="0"/>
    <n v="0"/>
    <n v="0"/>
    <m/>
    <n v="0"/>
    <m/>
    <n v="0"/>
    <m/>
  </r>
  <r>
    <x v="88"/>
    <x v="2"/>
    <s v="100032"/>
    <n v="1.1399999999999999"/>
    <n v="1.04"/>
    <n v="608392.42000000004"/>
    <n v="692958.97"/>
    <n v="635378"/>
    <n v="635378"/>
    <n v="635378"/>
    <n v="0"/>
    <n v="0.28999999999999998"/>
    <n v="57580.97"/>
    <n v="9.06"/>
  </r>
  <r>
    <x v="88"/>
    <x v="1"/>
    <s v="000968"/>
    <n v="1.25"/>
    <n v="1.03"/>
    <n v="503916.35"/>
    <n v="630701.69999999995"/>
    <n v="519432.3"/>
    <n v="519432.3"/>
    <n v="519432.3"/>
    <n v="0"/>
    <n v="0.28999999999999998"/>
    <n v="111269.4"/>
    <n v="21.42"/>
  </r>
  <r>
    <x v="88"/>
    <x v="3"/>
    <s v="001180"/>
    <n v="1.2"/>
    <n v="0.77"/>
    <n v="492586.28"/>
    <n v="593221.66"/>
    <n v="480892"/>
    <n v="480892"/>
    <n v="377097.1"/>
    <n v="103794.9"/>
    <n v="0.36"/>
    <n v="216124.56"/>
    <n v="44.94"/>
  </r>
  <r>
    <x v="88"/>
    <x v="0"/>
    <s v="000478"/>
    <n v="2.5299999999999998"/>
    <n v="2.38"/>
    <n v="180551.72"/>
    <n v="457626.39"/>
    <n v="827955.9"/>
    <n v="696985"/>
    <n v="429102.27"/>
    <n v="398853.63"/>
    <n v="0.52"/>
    <n v="28524.12"/>
    <n v="4.09"/>
  </r>
  <r>
    <x v="88"/>
    <x v="5"/>
    <s v="001064"/>
    <n v="0.79"/>
    <n v="0.63"/>
    <n v="500738.78"/>
    <n v="393680.83"/>
    <n v="313407.40000000002"/>
    <n v="313407.40000000002"/>
    <n v="313407.40000000002"/>
    <n v="0"/>
    <n v="0.28999999999999998"/>
    <n v="80273.429999999993"/>
    <n v="25.61"/>
  </r>
  <r>
    <x v="88"/>
    <x v="6"/>
    <s v="310318"/>
    <n v="3.43"/>
    <n v="2.33"/>
    <n v="94044.45"/>
    <n v="322864"/>
    <n v="218901"/>
    <n v="218901"/>
    <n v="218901"/>
    <n v="0"/>
    <n v="0.28999999999999998"/>
    <n v="103963"/>
    <n v="47.49"/>
  </r>
  <r>
    <x v="88"/>
    <x v="12"/>
    <s v="519069"/>
    <n v="3.65"/>
    <n v="2.4700000000000002"/>
    <n v="86793.37"/>
    <n v="316622.21000000002"/>
    <n v="214505"/>
    <n v="214505"/>
    <n v="214505"/>
    <n v="0"/>
    <n v="0.28999999999999998"/>
    <n v="102117.21"/>
    <n v="47.61"/>
  </r>
  <r>
    <x v="88"/>
    <x v="11"/>
    <s v="166005"/>
    <n v="1.96"/>
    <n v="1.66"/>
    <n v="144422.85"/>
    <n v="282722.17"/>
    <n v="239406"/>
    <n v="239406"/>
    <n v="239406"/>
    <n v="0"/>
    <n v="0.28999999999999998"/>
    <n v="43316.17"/>
    <n v="18.09"/>
  </r>
  <r>
    <x v="88"/>
    <x v="8"/>
    <s v="340001"/>
    <n v="1.1599999999999999"/>
    <n v="0.94"/>
    <n v="220983.87"/>
    <n v="256385.49"/>
    <n v="207667"/>
    <n v="207667"/>
    <n v="207667"/>
    <n v="0"/>
    <n v="0.28999999999999998"/>
    <n v="48718.49"/>
    <n v="23.46"/>
  </r>
  <r>
    <x v="88"/>
    <x v="4"/>
    <s v="SH512980"/>
    <n v="0.87"/>
    <n v="0.88"/>
    <n v="281400"/>
    <n v="245380.8"/>
    <n v="247576.56"/>
    <n v="247576.56"/>
    <n v="247576.56"/>
    <n v="0"/>
    <n v="0.28999999999999998"/>
    <n v="-2195.7600000000002"/>
    <n v="-0.89"/>
  </r>
  <r>
    <x v="88"/>
    <x v="14"/>
    <s v="001469"/>
    <n v="1.1599999999999999"/>
    <n v="1.08"/>
    <n v="206672.86"/>
    <n v="239967.86"/>
    <n v="222821"/>
    <n v="222821"/>
    <n v="222821"/>
    <n v="0"/>
    <n v="0.28999999999999998"/>
    <n v="17146.86"/>
    <n v="7.7"/>
  </r>
  <r>
    <x v="88"/>
    <x v="9"/>
    <s v="110022"/>
    <n v="4.71"/>
    <n v="1.84"/>
    <n v="47933.440000000002"/>
    <n v="225814.44"/>
    <n v="217014"/>
    <n v="185038.68"/>
    <n v="88300.6"/>
    <n v="128713.4"/>
    <n v="0.55000000000000004"/>
    <n v="137513.84"/>
    <n v="74.319999999999993"/>
  </r>
  <r>
    <x v="88"/>
    <x v="10"/>
    <s v="SZ159915"/>
    <n v="2.6"/>
    <n v="1.62"/>
    <n v="72800"/>
    <n v="189352.8"/>
    <n v="117972.4"/>
    <n v="117972.4"/>
    <n v="117972.4"/>
    <n v="0"/>
    <n v="0.28999999999999998"/>
    <n v="71380.399999999994"/>
    <n v="60.51"/>
  </r>
  <r>
    <x v="88"/>
    <x v="18"/>
    <s v="110027"/>
    <n v="1.95"/>
    <n v="1.66"/>
    <n v="92953.9"/>
    <n v="181260.1"/>
    <n v="153980.29999999999"/>
    <n v="153980.29999999999"/>
    <n v="153980.29999999999"/>
    <n v="0"/>
    <n v="0.28999999999999998"/>
    <n v="27279.8"/>
    <n v="17.72"/>
  </r>
  <r>
    <x v="88"/>
    <x v="7"/>
    <s v="SH510900"/>
    <n v="1.1399999999999999"/>
    <n v="1.21"/>
    <n v="142200"/>
    <n v="161823.6"/>
    <n v="172687.68"/>
    <n v="172687.68"/>
    <n v="172687.68"/>
    <n v="0"/>
    <n v="0.28999999999999998"/>
    <n v="-10864.08"/>
    <n v="-6.29"/>
  </r>
  <r>
    <x v="88"/>
    <x v="13"/>
    <s v="SH510050"/>
    <n v="3.43"/>
    <n v="2.92"/>
    <n v="26300"/>
    <n v="90182.7"/>
    <n v="76822.3"/>
    <n v="76822.3"/>
    <n v="76822.3"/>
    <n v="0"/>
    <n v="0.28999999999999998"/>
    <n v="13360.4"/>
    <n v="17.39"/>
  </r>
  <r>
    <x v="88"/>
    <x v="24"/>
    <s v="SZ162411"/>
    <n v="0.31"/>
    <n v="0.31"/>
    <n v="285000"/>
    <n v="87495"/>
    <n v="88009.94"/>
    <n v="88009.94"/>
    <n v="88009.94"/>
    <n v="0"/>
    <n v="0.39"/>
    <n v="-514.94000000000005"/>
    <n v="-0.59"/>
  </r>
  <r>
    <x v="88"/>
    <x v="15"/>
    <s v="502010"/>
    <n v="1.3"/>
    <n v="1.1299999999999999"/>
    <n v="55940.21"/>
    <n v="72593.61"/>
    <n v="63090"/>
    <n v="63090"/>
    <n v="63090"/>
    <n v="0"/>
    <n v="0.28999999999999998"/>
    <n v="9503.61"/>
    <n v="15.06"/>
  </r>
  <r>
    <x v="88"/>
    <x v="19"/>
    <s v="000614"/>
    <n v="1.29"/>
    <n v="0.97"/>
    <n v="41946.89"/>
    <n v="54069.54"/>
    <n v="40889"/>
    <n v="40889"/>
    <n v="40889"/>
    <n v="0"/>
    <n v="0.28999999999999998"/>
    <n v="13180.54"/>
    <n v="32.229999999999997"/>
  </r>
  <r>
    <x v="88"/>
    <x v="16"/>
    <s v="161017"/>
    <n v="2.12"/>
    <n v="1.77"/>
    <n v="19368.73"/>
    <n v="40984.230000000003"/>
    <n v="34195"/>
    <n v="34195"/>
    <n v="34195"/>
    <n v="0"/>
    <n v="0.28999999999999998"/>
    <n v="6789.23"/>
    <n v="19.850000000000001"/>
  </r>
  <r>
    <x v="88"/>
    <x v="22"/>
    <s v="007136"/>
    <n v="1.33"/>
    <n v="1.37"/>
    <n v="21955.5"/>
    <n v="29268.880000000001"/>
    <n v="30000"/>
    <n v="30000"/>
    <n v="30000"/>
    <n v="0"/>
    <n v="45.62"/>
    <n v="-731.12"/>
    <n v="-2.44"/>
  </r>
  <r>
    <x v="88"/>
    <x v="17"/>
    <s v="SZ159920"/>
    <n v="1.39"/>
    <n v="1.52"/>
    <n v="20800"/>
    <n v="28974.400000000001"/>
    <n v="31564"/>
    <n v="31564"/>
    <n v="31564"/>
    <n v="0"/>
    <n v="0.28999999999999998"/>
    <n v="-2589.6"/>
    <n v="-8.1999999999999993"/>
  </r>
  <r>
    <x v="88"/>
    <x v="20"/>
    <s v="SH513030"/>
    <n v="1.1000000000000001"/>
    <n v="0.96"/>
    <n v="16800"/>
    <n v="18513.599999999999"/>
    <n v="16212"/>
    <n v="16212"/>
    <n v="16212"/>
    <n v="0"/>
    <n v="0.28999999999999998"/>
    <n v="2301.6"/>
    <n v="14.2"/>
  </r>
  <r>
    <x v="88"/>
    <x v="21"/>
    <s v="090010"/>
    <n v="1.88"/>
    <m/>
    <n v="0"/>
    <n v="0"/>
    <n v="0"/>
    <n v="0"/>
    <m/>
    <n v="0"/>
    <m/>
    <n v="0"/>
    <m/>
  </r>
  <r>
    <x v="88"/>
    <x v="23"/>
    <s v="001593"/>
    <n v="1.05"/>
    <m/>
    <n v="0"/>
    <n v="0"/>
    <n v="0"/>
    <n v="0"/>
    <m/>
    <n v="0"/>
    <m/>
    <n v="0"/>
    <m/>
  </r>
  <r>
    <x v="89"/>
    <x v="2"/>
    <s v="100032"/>
    <n v="1.1399999999999999"/>
    <n v="1.04"/>
    <n v="608392.42000000004"/>
    <n v="696000.93"/>
    <n v="635378"/>
    <n v="635378"/>
    <n v="635378"/>
    <n v="0"/>
    <n v="0.28999999999999998"/>
    <n v="60622.93"/>
    <n v="9.5399999999999991"/>
  </r>
  <r>
    <x v="89"/>
    <x v="1"/>
    <s v="000968"/>
    <n v="1.27"/>
    <n v="1.03"/>
    <n v="503916.35"/>
    <n v="642090.21"/>
    <n v="519432.3"/>
    <n v="519432.3"/>
    <n v="519432.3"/>
    <n v="0"/>
    <n v="0.28999999999999998"/>
    <n v="122657.91"/>
    <n v="23.61"/>
  </r>
  <r>
    <x v="89"/>
    <x v="3"/>
    <s v="001180"/>
    <n v="1.26"/>
    <n v="0.77"/>
    <n v="492586.28"/>
    <n v="618786.88"/>
    <n v="480892"/>
    <n v="480892"/>
    <n v="377097.1"/>
    <n v="103794.9"/>
    <n v="0.35"/>
    <n v="241689.78"/>
    <n v="50.26"/>
  </r>
  <r>
    <x v="89"/>
    <x v="0"/>
    <s v="000478"/>
    <n v="2.58"/>
    <n v="2.38"/>
    <n v="180551.72"/>
    <n v="465516.5"/>
    <n v="827955.9"/>
    <n v="696985"/>
    <n v="429102.27"/>
    <n v="398853.63"/>
    <n v="0.51"/>
    <n v="36414.230000000003"/>
    <n v="5.22"/>
  </r>
  <r>
    <x v="89"/>
    <x v="5"/>
    <s v="001064"/>
    <n v="0.84"/>
    <n v="0.63"/>
    <n v="500738.78"/>
    <n v="418968.14"/>
    <n v="313407.40000000002"/>
    <n v="313407.40000000002"/>
    <n v="313407.40000000002"/>
    <n v="0"/>
    <n v="0.28999999999999998"/>
    <n v="105560.74"/>
    <n v="33.68"/>
  </r>
  <r>
    <x v="89"/>
    <x v="6"/>
    <s v="310318"/>
    <n v="3.49"/>
    <n v="2.33"/>
    <n v="94044.45"/>
    <n v="328365.59999999998"/>
    <n v="218901"/>
    <n v="218901"/>
    <n v="218901"/>
    <n v="0"/>
    <n v="0.28999999999999998"/>
    <n v="109464.6"/>
    <n v="50.01"/>
  </r>
  <r>
    <x v="89"/>
    <x v="12"/>
    <s v="519069"/>
    <n v="3.73"/>
    <n v="2.4700000000000002"/>
    <n v="86793.37"/>
    <n v="323912.86"/>
    <n v="214505"/>
    <n v="214505"/>
    <n v="214505"/>
    <n v="0"/>
    <n v="0.28999999999999998"/>
    <n v="109407.86"/>
    <n v="51"/>
  </r>
  <r>
    <x v="89"/>
    <x v="11"/>
    <s v="166005"/>
    <n v="1.96"/>
    <n v="1.66"/>
    <n v="144422.85"/>
    <n v="283126.56"/>
    <n v="239406"/>
    <n v="239406"/>
    <n v="239406"/>
    <n v="0"/>
    <n v="0.28999999999999998"/>
    <n v="43720.56"/>
    <n v="18.260000000000002"/>
  </r>
  <r>
    <x v="89"/>
    <x v="8"/>
    <s v="340001"/>
    <n v="1.1599999999999999"/>
    <n v="0.94"/>
    <n v="220983.87"/>
    <n v="256672.77"/>
    <n v="207667"/>
    <n v="207667"/>
    <n v="207667"/>
    <n v="0"/>
    <n v="0.28999999999999998"/>
    <n v="49005.77"/>
    <n v="23.6"/>
  </r>
  <r>
    <x v="89"/>
    <x v="4"/>
    <s v="SH512980"/>
    <n v="0.86"/>
    <n v="0.88"/>
    <n v="281400"/>
    <n v="243129.60000000001"/>
    <n v="247576.56"/>
    <n v="247576.56"/>
    <n v="247576.56"/>
    <n v="0"/>
    <n v="0.28999999999999998"/>
    <n v="-4446.96"/>
    <n v="-1.8"/>
  </r>
  <r>
    <x v="89"/>
    <x v="14"/>
    <s v="001469"/>
    <n v="1.1599999999999999"/>
    <n v="1.08"/>
    <n v="206672.86"/>
    <n v="240505.21"/>
    <n v="222821"/>
    <n v="222821"/>
    <n v="222821"/>
    <n v="0"/>
    <n v="0.28999999999999998"/>
    <n v="17684.21"/>
    <n v="7.94"/>
  </r>
  <r>
    <x v="89"/>
    <x v="9"/>
    <s v="110022"/>
    <n v="4.95"/>
    <n v="1.84"/>
    <n v="47933.440000000002"/>
    <n v="237462.26"/>
    <n v="217014"/>
    <n v="185038.68"/>
    <n v="88300.6"/>
    <n v="128713.4"/>
    <n v="0.54"/>
    <n v="149161.66"/>
    <n v="80.61"/>
  </r>
  <r>
    <x v="89"/>
    <x v="10"/>
    <s v="SZ159915"/>
    <n v="2.69"/>
    <n v="1.62"/>
    <n v="72800"/>
    <n v="195686.39999999999"/>
    <n v="117972.4"/>
    <n v="117972.4"/>
    <n v="117972.4"/>
    <n v="0"/>
    <n v="0.28999999999999998"/>
    <n v="77714"/>
    <n v="65.87"/>
  </r>
  <r>
    <x v="89"/>
    <x v="18"/>
    <s v="110027"/>
    <n v="1.97"/>
    <n v="1.66"/>
    <n v="92953.9"/>
    <n v="183491"/>
    <n v="153980.29999999999"/>
    <n v="153980.29999999999"/>
    <n v="153980.29999999999"/>
    <n v="0"/>
    <n v="0.28999999999999998"/>
    <n v="29510.7"/>
    <n v="19.170000000000002"/>
  </r>
  <r>
    <x v="89"/>
    <x v="7"/>
    <s v="SH510900"/>
    <n v="1.1399999999999999"/>
    <n v="1.21"/>
    <n v="142200"/>
    <n v="161965.79999999999"/>
    <n v="172687.68"/>
    <n v="172687.68"/>
    <n v="172687.68"/>
    <n v="0"/>
    <n v="0.28999999999999998"/>
    <n v="-10721.88"/>
    <n v="-6.21"/>
  </r>
  <r>
    <x v="89"/>
    <x v="13"/>
    <s v="SH510050"/>
    <n v="3.5"/>
    <n v="2.92"/>
    <n v="26300"/>
    <n v="92181.5"/>
    <n v="76822.3"/>
    <n v="76822.3"/>
    <n v="76822.3"/>
    <n v="0"/>
    <n v="0.28999999999999998"/>
    <n v="15359.2"/>
    <n v="19.989999999999998"/>
  </r>
  <r>
    <x v="89"/>
    <x v="24"/>
    <s v="SZ162411"/>
    <n v="0.28999999999999998"/>
    <n v="0.31"/>
    <n v="285000"/>
    <n v="83505"/>
    <n v="88009.94"/>
    <n v="88009.94"/>
    <n v="88009.94"/>
    <n v="0"/>
    <n v="0.38"/>
    <n v="-4504.9399999999996"/>
    <n v="-5.12"/>
  </r>
  <r>
    <x v="89"/>
    <x v="15"/>
    <s v="502010"/>
    <n v="1.31"/>
    <n v="1.1299999999999999"/>
    <n v="55940.21"/>
    <n v="73080.289999999994"/>
    <n v="63090"/>
    <n v="63090"/>
    <n v="63090"/>
    <n v="0"/>
    <n v="0.28999999999999998"/>
    <n v="9990.2900000000009"/>
    <n v="15.84"/>
  </r>
  <r>
    <x v="89"/>
    <x v="19"/>
    <s v="000614"/>
    <n v="1.35"/>
    <n v="0.97"/>
    <n v="41946.89"/>
    <n v="56502.46"/>
    <n v="40889"/>
    <n v="40889"/>
    <n v="40889"/>
    <n v="0"/>
    <n v="0.28999999999999998"/>
    <n v="15613.46"/>
    <n v="38.19"/>
  </r>
  <r>
    <x v="89"/>
    <x v="16"/>
    <s v="161017"/>
    <n v="2.14"/>
    <n v="1.77"/>
    <n v="19368.73"/>
    <n v="41526.559999999998"/>
    <n v="34195"/>
    <n v="34195"/>
    <n v="34195"/>
    <n v="0"/>
    <n v="0.28999999999999998"/>
    <n v="7331.56"/>
    <n v="21.44"/>
  </r>
  <r>
    <x v="89"/>
    <x v="22"/>
    <s v="007136"/>
    <n v="1.36"/>
    <n v="1.37"/>
    <n v="21955.5"/>
    <n v="29942.91"/>
    <n v="30000"/>
    <n v="30000"/>
    <n v="30000"/>
    <n v="0"/>
    <n v="16.59"/>
    <n v="-57.09"/>
    <n v="-0.19"/>
  </r>
  <r>
    <x v="89"/>
    <x v="17"/>
    <s v="SZ159920"/>
    <n v="1.39"/>
    <n v="1.52"/>
    <n v="20800"/>
    <n v="28912"/>
    <n v="31564"/>
    <n v="31564"/>
    <n v="31564"/>
    <n v="0"/>
    <n v="0.28999999999999998"/>
    <n v="-2652"/>
    <n v="-8.4"/>
  </r>
  <r>
    <x v="89"/>
    <x v="20"/>
    <s v="SH513030"/>
    <n v="1.1399999999999999"/>
    <n v="0.96"/>
    <n v="16800"/>
    <n v="19202.400000000001"/>
    <n v="16212"/>
    <n v="16212"/>
    <n v="16212"/>
    <n v="0"/>
    <n v="0.28999999999999998"/>
    <n v="2990.4"/>
    <n v="18.45"/>
  </r>
  <r>
    <x v="89"/>
    <x v="21"/>
    <s v="090010"/>
    <n v="1.88"/>
    <m/>
    <n v="0"/>
    <n v="0"/>
    <n v="0"/>
    <n v="0"/>
    <m/>
    <n v="0"/>
    <m/>
    <n v="0"/>
    <m/>
  </r>
  <r>
    <x v="89"/>
    <x v="23"/>
    <s v="001593"/>
    <n v="1.08"/>
    <m/>
    <n v="0"/>
    <n v="0"/>
    <n v="0"/>
    <n v="0"/>
    <m/>
    <n v="0"/>
    <m/>
    <n v="0"/>
    <m/>
  </r>
  <r>
    <x v="90"/>
    <x v="1"/>
    <s v="000968"/>
    <n v="1.25"/>
    <n v="1.06"/>
    <n v="581886.84"/>
    <n v="729453.34"/>
    <n v="618155.4"/>
    <n v="618155.4"/>
    <n v="618155.4"/>
    <n v="0"/>
    <n v="0.28999999999999998"/>
    <n v="111297.94"/>
    <n v="18"/>
  </r>
  <r>
    <x v="90"/>
    <x v="2"/>
    <s v="100032"/>
    <n v="1.1200000000000001"/>
    <n v="1.05"/>
    <n v="623997.81999999995"/>
    <n v="701997.55"/>
    <n v="653308.6"/>
    <n v="653308.6"/>
    <n v="653308.6"/>
    <n v="0"/>
    <n v="0.28999999999999998"/>
    <n v="48688.95"/>
    <n v="7.45"/>
  </r>
  <r>
    <x v="90"/>
    <x v="3"/>
    <s v="001180"/>
    <n v="1.27"/>
    <n v="0.78"/>
    <n v="504976.51"/>
    <n v="642885.59"/>
    <n v="496666"/>
    <n v="480892"/>
    <n v="392871.1"/>
    <n v="103794.9"/>
    <n v="0.36"/>
    <n v="250014.49"/>
    <n v="51.99"/>
  </r>
  <r>
    <x v="90"/>
    <x v="0"/>
    <s v="000478"/>
    <n v="2.59"/>
    <n v="2.4300000000000002"/>
    <n v="237614.96"/>
    <n v="615161.37"/>
    <n v="976159.2"/>
    <n v="696985"/>
    <n v="577305.56999999995"/>
    <n v="398853.63"/>
    <n v="0.56999999999999995"/>
    <n v="37855.800000000003"/>
    <n v="5.43"/>
  </r>
  <r>
    <x v="90"/>
    <x v="5"/>
    <s v="001064"/>
    <n v="0.9"/>
    <n v="0.63"/>
    <n v="512337.8"/>
    <n v="461872.53"/>
    <n v="323557.7"/>
    <n v="323557.7"/>
    <n v="323557.7"/>
    <n v="0"/>
    <n v="0.28999999999999998"/>
    <n v="138314.82999999999"/>
    <n v="42.75"/>
  </r>
  <r>
    <x v="90"/>
    <x v="6"/>
    <s v="310318"/>
    <n v="3.49"/>
    <n v="2.35"/>
    <n v="96246.7"/>
    <n v="335929.86"/>
    <n v="226649.60000000001"/>
    <n v="226649.60000000001"/>
    <n v="226649.60000000001"/>
    <n v="0"/>
    <n v="0.28999999999999998"/>
    <n v="109280.26"/>
    <n v="48.22"/>
  </r>
  <r>
    <x v="90"/>
    <x v="12"/>
    <s v="519069"/>
    <n v="3.8"/>
    <n v="2.4900000000000002"/>
    <n v="87940.31"/>
    <n v="334173.18"/>
    <n v="218819.8"/>
    <n v="218819.8"/>
    <n v="218819.8"/>
    <n v="0"/>
    <n v="0.28999999999999998"/>
    <n v="115353.38"/>
    <n v="52.72"/>
  </r>
  <r>
    <x v="90"/>
    <x v="11"/>
    <s v="166005"/>
    <n v="1.9"/>
    <n v="1.66"/>
    <n v="146453.76999999999"/>
    <n v="278847.98"/>
    <n v="243400"/>
    <n v="243400"/>
    <n v="243400"/>
    <n v="0"/>
    <n v="0.28999999999999998"/>
    <n v="35447.980000000003"/>
    <n v="14.56"/>
  </r>
  <r>
    <x v="90"/>
    <x v="8"/>
    <s v="340001"/>
    <n v="1.17"/>
    <n v="0.94"/>
    <n v="224231.14"/>
    <n v="262014.09"/>
    <n v="211467.6"/>
    <n v="211467.6"/>
    <n v="211467.6"/>
    <n v="0"/>
    <n v="0.28999999999999998"/>
    <n v="50546.49"/>
    <n v="23.9"/>
  </r>
  <r>
    <x v="90"/>
    <x v="23"/>
    <s v="001593"/>
    <n v="1.1000000000000001"/>
    <n v="1.1200000000000001"/>
    <n v="237406.31"/>
    <n v="261645.49"/>
    <n v="265444"/>
    <n v="265444"/>
    <n v="265444"/>
    <n v="0"/>
    <n v="45.62"/>
    <n v="-3798.51"/>
    <n v="-1.43"/>
  </r>
  <r>
    <x v="90"/>
    <x v="9"/>
    <s v="110022"/>
    <n v="5"/>
    <n v="1.92"/>
    <n v="49118.27"/>
    <n v="245542.23"/>
    <n v="222919.2"/>
    <n v="185038.68"/>
    <n v="94205.8"/>
    <n v="128713.4"/>
    <n v="0.55000000000000004"/>
    <n v="151336.43"/>
    <n v="81.790000000000006"/>
  </r>
  <r>
    <x v="90"/>
    <x v="14"/>
    <s v="001469"/>
    <n v="1.1399999999999999"/>
    <n v="1.08"/>
    <n v="207779.68"/>
    <n v="236515.61"/>
    <n v="224108.9"/>
    <n v="224108.9"/>
    <n v="224108.9"/>
    <n v="0"/>
    <n v="0.28999999999999998"/>
    <n v="12406.71"/>
    <n v="5.54"/>
  </r>
  <r>
    <x v="90"/>
    <x v="4"/>
    <s v="SH512980"/>
    <n v="0.83"/>
    <n v="0.88"/>
    <n v="281400"/>
    <n v="233280.6"/>
    <n v="247576.56"/>
    <n v="247576.56"/>
    <n v="247576.56"/>
    <n v="0"/>
    <n v="0.28999999999999998"/>
    <n v="-14295.96"/>
    <n v="-5.77"/>
  </r>
  <r>
    <x v="90"/>
    <x v="18"/>
    <s v="110027"/>
    <n v="2"/>
    <n v="1.69"/>
    <n v="104594.73"/>
    <n v="209607.84"/>
    <n v="177157.2"/>
    <n v="177157.2"/>
    <n v="177157.2"/>
    <n v="0"/>
    <n v="0.28999999999999998"/>
    <n v="32450.639999999999"/>
    <n v="18.32"/>
  </r>
  <r>
    <x v="90"/>
    <x v="10"/>
    <s v="SZ159915"/>
    <n v="2.75"/>
    <n v="1.62"/>
    <n v="72800"/>
    <n v="200127.2"/>
    <n v="117972.4"/>
    <n v="117972.4"/>
    <n v="117972.4"/>
    <n v="0"/>
    <n v="0.28999999999999998"/>
    <n v="82154.8"/>
    <n v="69.64"/>
  </r>
  <r>
    <x v="90"/>
    <x v="7"/>
    <s v="SH510900"/>
    <n v="1.1299999999999999"/>
    <n v="1.21"/>
    <n v="142200"/>
    <n v="161112.6"/>
    <n v="172687.68"/>
    <n v="172687.68"/>
    <n v="172687.68"/>
    <n v="0"/>
    <n v="0.28999999999999998"/>
    <n v="-11575.08"/>
    <n v="-6.7"/>
  </r>
  <r>
    <x v="90"/>
    <x v="21"/>
    <s v="090010"/>
    <n v="1.85"/>
    <n v="1.85"/>
    <n v="68491.679999999993"/>
    <n v="126435.64"/>
    <n v="126709.6"/>
    <n v="126709.6"/>
    <n v="126709.6"/>
    <n v="0"/>
    <n v="91.25"/>
    <n v="-273.95999999999998"/>
    <n v="-0.22"/>
  </r>
  <r>
    <x v="90"/>
    <x v="13"/>
    <s v="SH510050"/>
    <n v="3.51"/>
    <n v="2.92"/>
    <n v="26300"/>
    <n v="92286.7"/>
    <n v="76822.3"/>
    <n v="76822.3"/>
    <n v="76822.3"/>
    <n v="0"/>
    <n v="0.28999999999999998"/>
    <n v="15464.4"/>
    <n v="20.13"/>
  </r>
  <r>
    <x v="90"/>
    <x v="19"/>
    <s v="000614"/>
    <n v="1.33"/>
    <n v="1.1000000000000001"/>
    <n v="64495.66"/>
    <n v="86101.71"/>
    <n v="70726.8"/>
    <n v="70726.8"/>
    <n v="70726.8"/>
    <n v="0"/>
    <n v="0.28999999999999998"/>
    <n v="15374.91"/>
    <n v="21.74"/>
  </r>
  <r>
    <x v="90"/>
    <x v="24"/>
    <s v="SZ162411"/>
    <n v="0.28999999999999998"/>
    <n v="0.31"/>
    <n v="285000"/>
    <n v="82650"/>
    <n v="88009.94"/>
    <n v="88009.94"/>
    <n v="88009.94"/>
    <n v="0"/>
    <n v="0.38"/>
    <n v="-5359.94"/>
    <n v="-6.09"/>
  </r>
  <r>
    <x v="90"/>
    <x v="15"/>
    <s v="502010"/>
    <n v="1.28"/>
    <n v="1.1299999999999999"/>
    <n v="57016.21"/>
    <n v="72883.820000000007"/>
    <n v="64507.199999999997"/>
    <n v="64507.199999999997"/>
    <n v="64507.199999999997"/>
    <n v="0"/>
    <n v="0.28999999999999998"/>
    <n v="8376.6200000000008"/>
    <n v="12.99"/>
  </r>
  <r>
    <x v="90"/>
    <x v="16"/>
    <s v="161017"/>
    <n v="2.16"/>
    <n v="1.9"/>
    <n v="29097.24"/>
    <n v="62762.75"/>
    <n v="55205.1"/>
    <n v="55205.1"/>
    <n v="55205.1"/>
    <n v="0"/>
    <n v="0.28999999999999998"/>
    <n v="7557.65"/>
    <n v="13.69"/>
  </r>
  <r>
    <x v="90"/>
    <x v="17"/>
    <s v="SZ159920"/>
    <n v="1.39"/>
    <n v="1.52"/>
    <n v="20800"/>
    <n v="28808"/>
    <n v="31564"/>
    <n v="31564"/>
    <n v="31564"/>
    <n v="0"/>
    <n v="0.28999999999999998"/>
    <n v="-2756"/>
    <n v="-8.73"/>
  </r>
  <r>
    <x v="90"/>
    <x v="20"/>
    <s v="SH513030"/>
    <n v="1.1299999999999999"/>
    <n v="0.96"/>
    <n v="16800"/>
    <n v="18984"/>
    <n v="16212"/>
    <n v="16212"/>
    <n v="16212"/>
    <n v="0"/>
    <n v="0.28999999999999998"/>
    <n v="2772"/>
    <n v="17.100000000000001"/>
  </r>
  <r>
    <x v="90"/>
    <x v="22"/>
    <s v="007136"/>
    <n v="1.37"/>
    <n v="0"/>
    <n v="0"/>
    <n v="0"/>
    <n v="30000"/>
    <n v="30000"/>
    <n v="-59.92"/>
    <n v="30059.919999999998"/>
    <n v="20.3"/>
    <n v="59.92"/>
    <n v="0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m/>
    <m/>
    <m/>
    <x v="0"/>
    <x v="0"/>
    <x v="0"/>
  </r>
  <r>
    <x v="1"/>
    <m/>
    <m/>
    <m/>
    <x v="0"/>
    <x v="0"/>
    <x v="1"/>
  </r>
  <r>
    <x v="2"/>
    <m/>
    <m/>
    <m/>
    <x v="0"/>
    <x v="0"/>
    <x v="2"/>
  </r>
  <r>
    <x v="3"/>
    <m/>
    <m/>
    <m/>
    <x v="0"/>
    <x v="0"/>
    <x v="3"/>
  </r>
  <r>
    <x v="4"/>
    <m/>
    <m/>
    <m/>
    <x v="0"/>
    <x v="0"/>
    <x v="4"/>
  </r>
  <r>
    <x v="5"/>
    <m/>
    <m/>
    <m/>
    <x v="0"/>
    <x v="0"/>
    <x v="5"/>
  </r>
  <r>
    <x v="6"/>
    <m/>
    <m/>
    <m/>
    <x v="0"/>
    <x v="0"/>
    <x v="6"/>
  </r>
  <r>
    <x v="7"/>
    <m/>
    <m/>
    <m/>
    <x v="0"/>
    <x v="0"/>
    <x v="7"/>
  </r>
  <r>
    <x v="8"/>
    <m/>
    <m/>
    <m/>
    <x v="0"/>
    <x v="0"/>
    <x v="8"/>
  </r>
  <r>
    <x v="9"/>
    <m/>
    <m/>
    <m/>
    <x v="0"/>
    <x v="0"/>
    <x v="9"/>
  </r>
  <r>
    <x v="10"/>
    <m/>
    <m/>
    <m/>
    <x v="0"/>
    <x v="0"/>
    <x v="10"/>
  </r>
  <r>
    <x v="11"/>
    <m/>
    <m/>
    <m/>
    <x v="0"/>
    <x v="0"/>
    <x v="11"/>
  </r>
  <r>
    <x v="12"/>
    <m/>
    <m/>
    <m/>
    <x v="0"/>
    <x v="0"/>
    <x v="12"/>
  </r>
  <r>
    <x v="13"/>
    <m/>
    <m/>
    <m/>
    <x v="0"/>
    <x v="0"/>
    <x v="13"/>
  </r>
  <r>
    <x v="14"/>
    <m/>
    <m/>
    <m/>
    <x v="0"/>
    <x v="0"/>
    <x v="14"/>
  </r>
  <r>
    <x v="15"/>
    <m/>
    <m/>
    <m/>
    <x v="0"/>
    <x v="0"/>
    <x v="15"/>
  </r>
  <r>
    <x v="16"/>
    <s v="2020/12/31"/>
    <s v="广发养老指数A"/>
    <s v="000968"/>
    <x v="1"/>
    <x v="1"/>
    <x v="16"/>
  </r>
  <r>
    <x v="16"/>
    <s v="2020/12/31"/>
    <s v="富国中证红利指数增强A"/>
    <s v="100032"/>
    <x v="1"/>
    <x v="1"/>
    <x v="17"/>
  </r>
  <r>
    <x v="16"/>
    <s v="2020/12/31"/>
    <s v="广发医药卫生联接A"/>
    <s v="001180"/>
    <x v="1"/>
    <x v="1"/>
    <x v="18"/>
  </r>
  <r>
    <x v="16"/>
    <s v="2020/12/31"/>
    <s v="建信中证500指数增强A"/>
    <s v="000478"/>
    <x v="1"/>
    <x v="1"/>
    <x v="19"/>
  </r>
  <r>
    <x v="16"/>
    <s v="2020/12/31"/>
    <s v="广发中证环保ETF联接A"/>
    <s v="001064"/>
    <x v="1"/>
    <x v="1"/>
    <x v="20"/>
  </r>
  <r>
    <x v="16"/>
    <s v="2020/12/31"/>
    <s v="申万菱信沪深300指数增强A"/>
    <s v="310318"/>
    <x v="1"/>
    <x v="1"/>
    <x v="21"/>
  </r>
  <r>
    <x v="16"/>
    <s v="2020/12/31"/>
    <s v="汇添富价值精选混合A"/>
    <s v="519069"/>
    <x v="1"/>
    <x v="1"/>
    <x v="22"/>
  </r>
  <r>
    <x v="16"/>
    <s v="2020/12/31"/>
    <s v="中欧价值发现混合A"/>
    <s v="166005"/>
    <x v="1"/>
    <x v="1"/>
    <x v="23"/>
  </r>
  <r>
    <x v="16"/>
    <s v="2020/12/31"/>
    <s v="天弘创业板ETF联接基金C"/>
    <s v="001593"/>
    <x v="1"/>
    <x v="1"/>
    <x v="24"/>
  </r>
  <r>
    <x v="16"/>
    <s v="2020/12/31"/>
    <s v="兴全可转债混合"/>
    <s v="340001"/>
    <x v="1"/>
    <x v="2"/>
    <x v="25"/>
  </r>
  <r>
    <x v="16"/>
    <s v="2020/12/31"/>
    <s v="易方达消费行业股票"/>
    <s v="110022"/>
    <x v="1"/>
    <x v="1"/>
    <x v="26"/>
  </r>
  <r>
    <x v="16"/>
    <s v="2020/12/31"/>
    <s v="广发中证全指金融地产联接A"/>
    <s v="001469"/>
    <x v="1"/>
    <x v="1"/>
    <x v="27"/>
  </r>
  <r>
    <x v="16"/>
    <s v="2020/12/31"/>
    <s v="传媒ETF"/>
    <s v="SH512980"/>
    <x v="2"/>
    <x v="1"/>
    <x v="28"/>
  </r>
  <r>
    <x v="16"/>
    <s v="2020/12/31"/>
    <s v="易方达安心回报债券A"/>
    <s v="110027"/>
    <x v="1"/>
    <x v="2"/>
    <x v="29"/>
  </r>
  <r>
    <x v="16"/>
    <s v="2020/12/31"/>
    <s v="创业板"/>
    <s v="SZ159915"/>
    <x v="2"/>
    <x v="1"/>
    <x v="30"/>
  </r>
  <r>
    <x v="16"/>
    <s v="2020/12/31"/>
    <s v="H股ETF"/>
    <s v="SH510900"/>
    <x v="2"/>
    <x v="3"/>
    <x v="31"/>
  </r>
  <r>
    <x v="16"/>
    <s v="2020/12/31"/>
    <s v="大成中证红利指数A"/>
    <s v="090010"/>
    <x v="1"/>
    <x v="1"/>
    <x v="32"/>
  </r>
  <r>
    <x v="16"/>
    <s v="2020/12/31"/>
    <s v="上证50ETF"/>
    <s v="SH510050"/>
    <x v="2"/>
    <x v="1"/>
    <x v="33"/>
  </r>
  <r>
    <x v="16"/>
    <s v="2020/12/31"/>
    <s v="华安德国30(DAX)联接"/>
    <s v="000614"/>
    <x v="1"/>
    <x v="3"/>
    <x v="34"/>
  </r>
  <r>
    <x v="16"/>
    <s v="2020/12/31"/>
    <s v="华宝油气"/>
    <s v="SZ162411"/>
    <x v="2"/>
    <x v="3"/>
    <x v="35"/>
  </r>
  <r>
    <x v="16"/>
    <s v="2020/12/31"/>
    <s v="易方达证券公司(LOF)"/>
    <s v="502010"/>
    <x v="1"/>
    <x v="1"/>
    <x v="36"/>
  </r>
  <r>
    <x v="16"/>
    <s v="2020/12/31"/>
    <s v="富国中证500指数(LOF)"/>
    <s v="161017"/>
    <x v="1"/>
    <x v="1"/>
    <x v="37"/>
  </r>
  <r>
    <x v="16"/>
    <s v="2020/12/31"/>
    <s v="恒生ETF"/>
    <s v="SZ159920"/>
    <x v="2"/>
    <x v="1"/>
    <x v="38"/>
  </r>
  <r>
    <x v="16"/>
    <s v="2020/12/31"/>
    <s v="德国30ETF"/>
    <s v="SH513030"/>
    <x v="2"/>
    <x v="3"/>
    <x v="39"/>
  </r>
  <r>
    <x v="16"/>
    <s v="2020/12/31"/>
    <s v="广发中证100ETF联接C"/>
    <s v="007136"/>
    <x v="1"/>
    <x v="1"/>
    <x v="40"/>
  </r>
  <r>
    <x v="16"/>
    <s v="2020/12/31"/>
    <s v="余额宝/微信"/>
    <m/>
    <x v="3"/>
    <x v="4"/>
    <x v="41"/>
  </r>
  <r>
    <x v="16"/>
    <s v="2020/12/31"/>
    <s v="华泰证券-现金余额"/>
    <m/>
    <x v="3"/>
    <x v="4"/>
    <x v="42"/>
  </r>
  <r>
    <x v="16"/>
    <s v="2020/12/31"/>
    <s v="招行-货币基金/招行余额"/>
    <m/>
    <x v="3"/>
    <x v="4"/>
    <x v="43"/>
  </r>
  <r>
    <x v="16"/>
    <s v="2020/12/31"/>
    <s v="香港AIA保险"/>
    <m/>
    <x v="4"/>
    <x v="5"/>
    <x v="44"/>
  </r>
  <r>
    <x v="16"/>
    <s v="2020/12/31"/>
    <s v="中信信托100万"/>
    <m/>
    <x v="3"/>
    <x v="6"/>
    <x v="45"/>
  </r>
  <r>
    <x v="16"/>
    <s v="2020/12/31"/>
    <s v="天弘500增强私募"/>
    <m/>
    <x v="5"/>
    <x v="1"/>
    <x v="46"/>
  </r>
  <r>
    <x v="16"/>
    <s v="2020/12/31"/>
    <s v="SAP德国股票-OwnSAP"/>
    <m/>
    <x v="6"/>
    <x v="3"/>
    <x v="47"/>
  </r>
  <r>
    <x v="16"/>
    <s v="2020/12/31"/>
    <s v="招商股票+现金"/>
    <m/>
    <x v="6"/>
    <x v="1"/>
    <x v="48"/>
  </r>
  <r>
    <x v="16"/>
    <s v="2020/12/31"/>
    <s v="建信理财佳"/>
    <m/>
    <x v="7"/>
    <x v="7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0ABD5-F831-A946-BCAA-183E083812C2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I15:J34" firstHeaderRow="1" firstDataRow="1" firstDataCol="1"/>
  <pivotFields count="9">
    <pivotField axis="axisRow" numFmtId="167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4" showAll="0" defaultSubtotal="0">
      <items count="50">
        <item x="40"/>
        <item x="48"/>
        <item x="39"/>
        <item x="38"/>
        <item x="42"/>
        <item x="37"/>
        <item x="36"/>
        <item x="44"/>
        <item x="35"/>
        <item x="34"/>
        <item x="33"/>
        <item x="32"/>
        <item x="31"/>
        <item x="30"/>
        <item x="29"/>
        <item x="47"/>
        <item x="28"/>
        <item x="27"/>
        <item x="49"/>
        <item x="26"/>
        <item x="25"/>
        <item x="41"/>
        <item x="24"/>
        <item x="23"/>
        <item x="43"/>
        <item x="22"/>
        <item x="21"/>
        <item x="20"/>
        <item x="46"/>
        <item x="19"/>
        <item x="18"/>
        <item x="17"/>
        <item x="16"/>
        <item x="45"/>
        <item x="2"/>
        <item x="1"/>
        <item x="3"/>
        <item x="0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</items>
    </pivotField>
    <pivotField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8"/>
    <field x="0"/>
  </rowFields>
  <rowItems count="19">
    <i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2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</rowItems>
  <colItems count="1">
    <i/>
  </colItems>
  <dataFields count="1">
    <dataField name="Sum of 现值" fld="6" baseField="0" baseItem="0"/>
  </dataFields>
  <formats count="3">
    <format dxfId="22">
      <pivotArea collapsedLevelsAreSubtotals="1" fieldPosition="0">
        <references count="2">
          <reference field="0" count="8">
            <x v="3"/>
            <x v="4"/>
            <x v="5"/>
            <x v="7"/>
            <x v="8"/>
            <x v="10"/>
            <x v="11"/>
            <x v="12"/>
          </reference>
          <reference field="8" count="1" selected="0">
            <x v="1"/>
          </reference>
        </references>
      </pivotArea>
    </format>
    <format dxfId="21">
      <pivotArea collapsedLevelsAreSubtotals="1" fieldPosition="0">
        <references count="1">
          <reference field="8" count="1">
            <x v="2"/>
          </reference>
        </references>
      </pivotArea>
    </format>
    <format dxfId="20">
      <pivotArea collapsedLevelsAreSubtotals="1" fieldPosition="0">
        <references count="2">
          <reference field="0" count="9">
            <x v="1"/>
            <x v="2"/>
            <x v="4"/>
            <x v="5"/>
            <x v="6"/>
            <x v="7"/>
            <x v="8"/>
            <x v="11"/>
            <x v="12"/>
          </reference>
          <reference field="8" count="1" selected="0">
            <x v="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53A3D-D6DE-304F-BF13-6E7CB60208D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I4:Q13" firstHeaderRow="1" firstDataRow="2" firstDataCol="1" rowPageCount="2" colPageCount="1"/>
  <pivotFields count="9">
    <pivotField axis="axisPage" numFmtId="167" multipleItemSelectionAllowed="1"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</items>
    </pivotField>
    <pivotField showAll="0"/>
    <pivotField showAll="0"/>
    <pivotField showAll="0"/>
    <pivotField axis="axisRow" showAll="0">
      <items count="9">
        <item x="7"/>
        <item x="3"/>
        <item x="1"/>
        <item x="2"/>
        <item x="4"/>
        <item x="5"/>
        <item x="6"/>
        <item x="0"/>
        <item t="default"/>
      </items>
    </pivotField>
    <pivotField axis="axisCol" showAll="0">
      <items count="9">
        <item x="1"/>
        <item x="7"/>
        <item x="2"/>
        <item x="4"/>
        <item x="5"/>
        <item x="3"/>
        <item x="6"/>
        <item x="0"/>
        <item t="default"/>
      </items>
    </pivotField>
    <pivotField dataField="1" numFmtId="4" showAll="0">
      <items count="51">
        <item x="40"/>
        <item x="48"/>
        <item x="39"/>
        <item x="38"/>
        <item x="42"/>
        <item x="37"/>
        <item x="36"/>
        <item x="44"/>
        <item x="35"/>
        <item x="34"/>
        <item x="33"/>
        <item x="32"/>
        <item x="31"/>
        <item x="30"/>
        <item x="29"/>
        <item x="47"/>
        <item x="28"/>
        <item x="27"/>
        <item x="49"/>
        <item x="26"/>
        <item x="25"/>
        <item x="41"/>
        <item x="24"/>
        <item x="23"/>
        <item x="43"/>
        <item x="22"/>
        <item x="21"/>
        <item x="20"/>
        <item x="46"/>
        <item x="19"/>
        <item x="18"/>
        <item x="17"/>
        <item x="16"/>
        <item x="45"/>
        <item x="2"/>
        <item x="1"/>
        <item x="3"/>
        <item x="0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8" hier="-1"/>
    <pageField fld="0" hier="-1"/>
  </pageFields>
  <dataFields count="1">
    <dataField name="Sum of 现值" fld="6" baseField="0" baseItem="0" numFmtId="4"/>
  </dataFields>
  <formats count="1">
    <format dxfId="23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FF5D4-10EB-F94B-9AD4-ADB973B74385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Z95" firstHeaderRow="1" firstDataRow="2" firstDataCol="1"/>
  <pivotFields count="14">
    <pivotField axis="axisRow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Col" showAll="0">
      <items count="27">
        <item x="7"/>
        <item x="13"/>
        <item x="11"/>
        <item x="4"/>
        <item x="8"/>
        <item x="10"/>
        <item x="19"/>
        <item x="24"/>
        <item x="23"/>
        <item x="16"/>
        <item x="2"/>
        <item x="22"/>
        <item x="14"/>
        <item x="5"/>
        <item x="1"/>
        <item x="3"/>
        <item x="0"/>
        <item x="20"/>
        <item x="17"/>
        <item x="18"/>
        <item x="9"/>
        <item m="1" x="25"/>
        <item x="12"/>
        <item x="6"/>
        <item x="2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</colItems>
  <dataFields count="1">
    <dataField name="Sum of 投资收益率" fld="13" baseField="0" baseItem="0"/>
  </dataFields>
  <formats count="3"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0"/>
        </references>
      </pivotArea>
    </format>
  </format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8A305-A55C-3841-B623-2ABBF656230D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>
  <location ref="A1:AA93" firstHeaderRow="1" firstDataRow="2" firstDataCol="1"/>
  <pivotFields count="14">
    <pivotField axis="axisRow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Col" showAll="0">
      <items count="27">
        <item x="7"/>
        <item x="13"/>
        <item x="11"/>
        <item x="4"/>
        <item x="8"/>
        <item x="10"/>
        <item x="19"/>
        <item x="24"/>
        <item x="23"/>
        <item x="16"/>
        <item x="2"/>
        <item x="22"/>
        <item x="14"/>
        <item x="5"/>
        <item x="1"/>
        <item x="3"/>
        <item x="0"/>
        <item x="20"/>
        <item x="17"/>
        <item x="18"/>
        <item x="9"/>
        <item m="1" x="25"/>
        <item x="12"/>
        <item x="6"/>
        <item x="21"/>
        <item x="1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 t="grand">
      <x/>
    </i>
  </colItems>
  <dataFields count="1">
    <dataField name="Sum of 基金现值" fld="6" baseField="0" baseItem="0"/>
  </dataFields>
  <formats count="3"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3_2" connectionId="1" xr16:uid="{00000000-0016-0000-02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A82358-2693-0B4E-8F21-92414FAF55D5}" name="Table2" displayName="Table2" ref="A1:F45" totalsRowShown="0" headerRowDxfId="32" dataDxfId="31" tableBorderDxfId="30">
  <autoFilter ref="A1:F45" xr:uid="{1B9475A0-6538-3643-9FED-9B9491E333C6}"/>
  <tableColumns count="6">
    <tableColumn id="1" xr3:uid="{AEA82409-3F03-C840-82D3-87540F5B9778}" name="name" dataDxfId="29"/>
    <tableColumn id="2" xr3:uid="{251F1083-A37F-3444-A6D7-BC9FACE5C50E}" name="code" dataDxfId="28"/>
    <tableColumn id="3" xr3:uid="{3FED01B9-D658-1843-B8CD-C4206FF3954E}" name="inv_place" dataDxfId="27"/>
    <tableColumn id="4" xr3:uid="{AF276848-EE65-1343-9E98-7EAA72BC7E4C}" name="type_1" dataDxfId="26"/>
    <tableColumn id="5" xr3:uid="{332C8679-A0C1-E745-A594-DA84AD7EF4F5}" name="type_2" dataDxfId="25"/>
    <tableColumn id="6" xr3:uid="{76A2C98D-480A-7448-B23B-400A529C60D1}" name="method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173FFA-8ECE-0240-AD26-4F33CA311BEE}" name="Table1" displayName="Table1" ref="A1:G51" totalsRowShown="0" headerRowDxfId="19" dataDxfId="18" tableBorderDxfId="17">
  <autoFilter ref="A1:G51" xr:uid="{ED01596B-9391-F143-94B1-8ED7349E1561}"/>
  <tableColumns count="7">
    <tableColumn id="1" xr3:uid="{FEA5E9B0-FCEB-D746-9A8D-F082F26F6402}" name="期间" dataDxfId="16"/>
    <tableColumn id="2" xr3:uid="{3C3D8363-3260-CD47-8936-AB06ED9509BD}" name="记录日期" dataDxfId="15"/>
    <tableColumn id="3" xr3:uid="{6E0A2021-7D03-F64C-BAF2-7187E4FD7ED8}" name="项目" dataDxfId="14"/>
    <tableColumn id="4" xr3:uid="{41420C05-F0DC-F345-927C-7D7F021BCEFA}" name="代码" dataDxfId="13"/>
    <tableColumn id="5" xr3:uid="{A3360DDB-01D9-A040-ABCC-9A3327FDE085}" name="分类1" dataDxfId="12"/>
    <tableColumn id="6" xr3:uid="{6C784401-1598-7245-AE8E-7250ADA13C78}" name="分类2" dataDxfId="11"/>
    <tableColumn id="7" xr3:uid="{6193811C-37F5-FA42-89D5-0EACF66799CB}" name="现值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A1ADFF-DBAA-9F4D-A346-2647C97346A9}" name="Table3" displayName="Table3" ref="A1:N2276" totalsRowShown="0" headerRowDxfId="9" headerRowBorderDxfId="8" tableBorderDxfId="7">
  <autoFilter ref="A1:N2276" xr:uid="{7563C6DC-096E-1747-A7D5-E27B8F1A6846}"/>
  <tableColumns count="14">
    <tableColumn id="1" xr3:uid="{D3567BB9-ABFB-B444-BFC9-FF28D4D427FA}" name="日期" dataDxfId="6"/>
    <tableColumn id="2" xr3:uid="{8CEBD4A4-E446-054F-A068-109D74B29605}" name="基金名称"/>
    <tableColumn id="3" xr3:uid="{FC98A16A-5139-D044-846B-C52C847A2CAF}" name="基金代码"/>
    <tableColumn id="4" xr3:uid="{F179C530-E327-F243-A615-E1DE2D6F6DE8}" name="当日净值"/>
    <tableColumn id="5" xr3:uid="{F492A9EB-4A0E-2948-9F6B-FBCE8F54961D}" name="单位成本"/>
    <tableColumn id="6" xr3:uid="{A4DF8645-AB8E-C948-AFAE-DB94F74785E0}" name="持有份额"/>
    <tableColumn id="7" xr3:uid="{3AAA36E2-867B-E34D-B1C7-EAD21D80101B}" name="基金现值"/>
    <tableColumn id="8" xr3:uid="{A4E523D7-6CA4-0245-A0DB-D72A2A5095C7}" name="基金总申购"/>
    <tableColumn id="9" xr3:uid="{B2DB2C0B-7F8C-1A45-9D55-35F25045A9C9}" name="历史最大占用"/>
    <tableColumn id="10" xr3:uid="{3DE7E4C4-CF66-784E-B435-576D192D9330}" name="基金持有成本"/>
    <tableColumn id="11" xr3:uid="{C23A65C2-A97E-7E48-B113-ED56E3E0B740}" name="基金分红与赎回"/>
    <tableColumn id="12" xr3:uid="{120243D9-C739-824F-B8CE-BEF32BB1CEBB}" name="换手率"/>
    <tableColumn id="13" xr3:uid="{EC0DD8DF-25EE-0140-A90F-63BCB8F0D852}" name="基金收益总额"/>
    <tableColumn id="14" xr3:uid="{11EA4BC5-5298-D146-BECD-24A9089CD114}" name="投资收益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25D4-1D66-484B-8DF3-4CB5CDA02AC6}">
  <dimension ref="A1:F45"/>
  <sheetViews>
    <sheetView zoomScale="150" zoomScaleNormal="150" workbookViewId="0">
      <selection activeCell="B10" sqref="B10"/>
    </sheetView>
  </sheetViews>
  <sheetFormatPr baseColWidth="10" defaultColWidth="11.33203125" defaultRowHeight="15" x14ac:dyDescent="0.2"/>
  <cols>
    <col min="1" max="1" width="51.83203125" bestFit="1" customWidth="1"/>
    <col min="2" max="2" width="10.83203125" style="1"/>
    <col min="3" max="3" width="17.33203125" bestFit="1" customWidth="1"/>
    <col min="5" max="5" width="14.6640625" bestFit="1" customWidth="1"/>
  </cols>
  <sheetData>
    <row r="1" spans="1:6" x14ac:dyDescent="0.2">
      <c r="A1" s="35" t="s">
        <v>0</v>
      </c>
      <c r="B1" s="36" t="s">
        <v>1</v>
      </c>
      <c r="C1" s="35" t="s">
        <v>2</v>
      </c>
      <c r="D1" s="35" t="s">
        <v>3</v>
      </c>
      <c r="E1" s="35" t="s">
        <v>4</v>
      </c>
      <c r="F1" s="35" t="s">
        <v>78</v>
      </c>
    </row>
    <row r="2" spans="1:6" x14ac:dyDescent="0.2">
      <c r="A2" s="5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5"/>
    </row>
    <row r="3" spans="1:6" x14ac:dyDescent="0.2">
      <c r="A3" s="5" t="s">
        <v>10</v>
      </c>
      <c r="B3" s="4" t="s">
        <v>11</v>
      </c>
      <c r="C3" s="5" t="s">
        <v>7</v>
      </c>
      <c r="D3" s="5" t="s">
        <v>8</v>
      </c>
      <c r="E3" s="5" t="s">
        <v>12</v>
      </c>
      <c r="F3" s="5"/>
    </row>
    <row r="4" spans="1:6" x14ac:dyDescent="0.2">
      <c r="A4" s="5" t="s">
        <v>100</v>
      </c>
      <c r="B4" s="4" t="s">
        <v>14</v>
      </c>
      <c r="C4" s="5" t="s">
        <v>7</v>
      </c>
      <c r="D4" s="5" t="s">
        <v>8</v>
      </c>
      <c r="E4" s="5" t="s">
        <v>15</v>
      </c>
      <c r="F4" s="5"/>
    </row>
    <row r="5" spans="1:6" x14ac:dyDescent="0.2">
      <c r="A5" s="5" t="s">
        <v>16</v>
      </c>
      <c r="B5" s="4" t="s">
        <v>17</v>
      </c>
      <c r="C5" s="5" t="s">
        <v>7</v>
      </c>
      <c r="D5" s="5" t="s">
        <v>8</v>
      </c>
      <c r="E5" s="5" t="s">
        <v>12</v>
      </c>
      <c r="F5" s="5"/>
    </row>
    <row r="6" spans="1:6" x14ac:dyDescent="0.2">
      <c r="A6" s="5" t="s">
        <v>16</v>
      </c>
      <c r="B6" s="4" t="s">
        <v>17</v>
      </c>
      <c r="C6" s="5" t="s">
        <v>18</v>
      </c>
      <c r="D6" s="5" t="s">
        <v>8</v>
      </c>
      <c r="E6" s="5" t="s">
        <v>12</v>
      </c>
      <c r="F6" s="5"/>
    </row>
    <row r="7" spans="1:6" x14ac:dyDescent="0.2">
      <c r="A7" s="5" t="s">
        <v>19</v>
      </c>
      <c r="B7" s="4" t="s">
        <v>20</v>
      </c>
      <c r="C7" s="5" t="s">
        <v>7</v>
      </c>
      <c r="D7" s="5" t="s">
        <v>8</v>
      </c>
      <c r="E7" s="5" t="s">
        <v>12</v>
      </c>
      <c r="F7" s="5"/>
    </row>
    <row r="8" spans="1:6" x14ac:dyDescent="0.2">
      <c r="A8" s="5" t="s">
        <v>19</v>
      </c>
      <c r="B8" s="4" t="s">
        <v>20</v>
      </c>
      <c r="C8" s="5" t="s">
        <v>18</v>
      </c>
      <c r="D8" s="5" t="s">
        <v>8</v>
      </c>
      <c r="E8" s="5" t="s">
        <v>12</v>
      </c>
      <c r="F8" s="5"/>
    </row>
    <row r="9" spans="1:6" x14ac:dyDescent="0.2">
      <c r="A9" s="5" t="s">
        <v>21</v>
      </c>
      <c r="B9" s="4" t="s">
        <v>22</v>
      </c>
      <c r="C9" s="5" t="s">
        <v>7</v>
      </c>
      <c r="D9" s="5" t="s">
        <v>8</v>
      </c>
      <c r="E9" s="5" t="s">
        <v>12</v>
      </c>
      <c r="F9" s="5"/>
    </row>
    <row r="10" spans="1:6" x14ac:dyDescent="0.2">
      <c r="A10" s="5" t="s">
        <v>23</v>
      </c>
      <c r="B10" s="4" t="s">
        <v>24</v>
      </c>
      <c r="C10" s="5" t="s">
        <v>7</v>
      </c>
      <c r="D10" s="5" t="s">
        <v>8</v>
      </c>
      <c r="E10" s="5" t="s">
        <v>12</v>
      </c>
      <c r="F10" s="5"/>
    </row>
    <row r="11" spans="1:6" x14ac:dyDescent="0.2">
      <c r="A11" s="5" t="s">
        <v>25</v>
      </c>
      <c r="B11" s="4" t="s">
        <v>26</v>
      </c>
      <c r="C11" s="5" t="s">
        <v>7</v>
      </c>
      <c r="D11" s="5" t="s">
        <v>8</v>
      </c>
      <c r="E11" s="5" t="s">
        <v>12</v>
      </c>
      <c r="F11" s="5" t="s">
        <v>27</v>
      </c>
    </row>
    <row r="12" spans="1:6" x14ac:dyDescent="0.2">
      <c r="A12" s="5" t="s">
        <v>28</v>
      </c>
      <c r="B12" s="4" t="s">
        <v>29</v>
      </c>
      <c r="C12" s="5" t="s">
        <v>7</v>
      </c>
      <c r="D12" s="5" t="s">
        <v>8</v>
      </c>
      <c r="E12" s="5" t="s">
        <v>12</v>
      </c>
      <c r="F12" s="5" t="s">
        <v>27</v>
      </c>
    </row>
    <row r="13" spans="1:6" x14ac:dyDescent="0.2">
      <c r="A13" s="5" t="s">
        <v>30</v>
      </c>
      <c r="B13" s="4" t="s">
        <v>31</v>
      </c>
      <c r="C13" s="5" t="s">
        <v>7</v>
      </c>
      <c r="D13" s="5" t="s">
        <v>8</v>
      </c>
      <c r="E13" s="5" t="s">
        <v>12</v>
      </c>
      <c r="F13" s="5"/>
    </row>
    <row r="14" spans="1:6" x14ac:dyDescent="0.2">
      <c r="A14" s="5" t="s">
        <v>30</v>
      </c>
      <c r="B14" s="4" t="s">
        <v>31</v>
      </c>
      <c r="C14" s="5" t="s">
        <v>32</v>
      </c>
      <c r="D14" s="5" t="s">
        <v>8</v>
      </c>
      <c r="E14" s="5" t="s">
        <v>12</v>
      </c>
      <c r="F14" s="5"/>
    </row>
    <row r="15" spans="1:6" x14ac:dyDescent="0.2">
      <c r="A15" s="5" t="s">
        <v>218</v>
      </c>
      <c r="B15" s="4" t="s">
        <v>219</v>
      </c>
      <c r="C15" s="5" t="s">
        <v>7</v>
      </c>
      <c r="D15" s="5" t="s">
        <v>8</v>
      </c>
      <c r="E15" s="5" t="s">
        <v>12</v>
      </c>
      <c r="F15" s="5"/>
    </row>
    <row r="16" spans="1:6" x14ac:dyDescent="0.2">
      <c r="A16" s="5" t="s">
        <v>33</v>
      </c>
      <c r="B16" s="4" t="s">
        <v>34</v>
      </c>
      <c r="C16" s="5" t="s">
        <v>7</v>
      </c>
      <c r="D16" s="5" t="s">
        <v>8</v>
      </c>
      <c r="E16" s="5" t="s">
        <v>12</v>
      </c>
      <c r="F16" s="5"/>
    </row>
    <row r="17" spans="1:6" x14ac:dyDescent="0.2">
      <c r="A17" s="5" t="s">
        <v>93</v>
      </c>
      <c r="B17" s="4" t="s">
        <v>35</v>
      </c>
      <c r="C17" s="5" t="s">
        <v>32</v>
      </c>
      <c r="D17" s="5" t="s">
        <v>36</v>
      </c>
      <c r="E17" s="5" t="s">
        <v>12</v>
      </c>
      <c r="F17" s="5"/>
    </row>
    <row r="18" spans="1:6" x14ac:dyDescent="0.2">
      <c r="A18" s="5" t="s">
        <v>94</v>
      </c>
      <c r="B18" s="4" t="s">
        <v>37</v>
      </c>
      <c r="C18" s="5" t="s">
        <v>32</v>
      </c>
      <c r="D18" s="5" t="s">
        <v>36</v>
      </c>
      <c r="E18" s="5" t="s">
        <v>12</v>
      </c>
      <c r="F18" s="5"/>
    </row>
    <row r="19" spans="1:6" x14ac:dyDescent="0.2">
      <c r="A19" s="5" t="s">
        <v>38</v>
      </c>
      <c r="B19" s="4" t="s">
        <v>39</v>
      </c>
      <c r="C19" s="5" t="s">
        <v>7</v>
      </c>
      <c r="D19" s="5" t="s">
        <v>8</v>
      </c>
      <c r="E19" s="5" t="s">
        <v>12</v>
      </c>
      <c r="F19" s="5"/>
    </row>
    <row r="20" spans="1:6" x14ac:dyDescent="0.2">
      <c r="A20" s="5" t="s">
        <v>95</v>
      </c>
      <c r="B20" s="4" t="s">
        <v>40</v>
      </c>
      <c r="C20" s="5" t="s">
        <v>32</v>
      </c>
      <c r="D20" s="5" t="s">
        <v>36</v>
      </c>
      <c r="E20" s="5" t="s">
        <v>15</v>
      </c>
      <c r="F20" s="5"/>
    </row>
    <row r="21" spans="1:6" x14ac:dyDescent="0.2">
      <c r="A21" s="5" t="s">
        <v>41</v>
      </c>
      <c r="B21" s="4" t="s">
        <v>42</v>
      </c>
      <c r="C21" s="5" t="s">
        <v>7</v>
      </c>
      <c r="D21" s="5" t="s">
        <v>8</v>
      </c>
      <c r="E21" s="5" t="s">
        <v>12</v>
      </c>
      <c r="F21" s="5"/>
    </row>
    <row r="22" spans="1:6" x14ac:dyDescent="0.2">
      <c r="A22" s="5" t="s">
        <v>43</v>
      </c>
      <c r="B22" s="4" t="s">
        <v>44</v>
      </c>
      <c r="C22" s="5" t="s">
        <v>7</v>
      </c>
      <c r="D22" s="5" t="s">
        <v>8</v>
      </c>
      <c r="E22" s="5" t="s">
        <v>12</v>
      </c>
      <c r="F22" s="5"/>
    </row>
    <row r="23" spans="1:6" x14ac:dyDescent="0.2">
      <c r="A23" s="5" t="s">
        <v>45</v>
      </c>
      <c r="B23" s="4" t="s">
        <v>46</v>
      </c>
      <c r="C23" s="5" t="s">
        <v>7</v>
      </c>
      <c r="D23" s="5" t="s">
        <v>8</v>
      </c>
      <c r="E23" s="5" t="s">
        <v>9</v>
      </c>
      <c r="F23" s="5"/>
    </row>
    <row r="24" spans="1:6" x14ac:dyDescent="0.2">
      <c r="A24" s="5" t="s">
        <v>221</v>
      </c>
      <c r="B24" s="4" t="s">
        <v>48</v>
      </c>
      <c r="C24" s="5" t="s">
        <v>7</v>
      </c>
      <c r="D24" s="5" t="s">
        <v>8</v>
      </c>
      <c r="E24" s="5" t="s">
        <v>12</v>
      </c>
      <c r="F24" s="5"/>
    </row>
    <row r="25" spans="1:6" x14ac:dyDescent="0.2">
      <c r="A25" s="5" t="s">
        <v>96</v>
      </c>
      <c r="B25" s="4" t="s">
        <v>49</v>
      </c>
      <c r="C25" s="5" t="s">
        <v>32</v>
      </c>
      <c r="D25" s="5" t="s">
        <v>36</v>
      </c>
      <c r="E25" s="5" t="s">
        <v>12</v>
      </c>
      <c r="F25" s="5"/>
    </row>
    <row r="26" spans="1:6" x14ac:dyDescent="0.2">
      <c r="A26" s="5" t="s">
        <v>97</v>
      </c>
      <c r="B26" s="4" t="s">
        <v>50</v>
      </c>
      <c r="C26" s="5" t="s">
        <v>32</v>
      </c>
      <c r="D26" s="5" t="s">
        <v>36</v>
      </c>
      <c r="E26" s="5" t="s">
        <v>15</v>
      </c>
      <c r="F26" s="5"/>
    </row>
    <row r="27" spans="1:6" x14ac:dyDescent="0.2">
      <c r="A27" s="5" t="s">
        <v>98</v>
      </c>
      <c r="B27" s="4" t="s">
        <v>51</v>
      </c>
      <c r="C27" s="5" t="s">
        <v>32</v>
      </c>
      <c r="D27" s="5" t="s">
        <v>36</v>
      </c>
      <c r="E27" s="5" t="s">
        <v>12</v>
      </c>
      <c r="F27" s="5"/>
    </row>
    <row r="28" spans="1:6" x14ac:dyDescent="0.2">
      <c r="A28" s="5" t="s">
        <v>99</v>
      </c>
      <c r="B28" s="4" t="s">
        <v>52</v>
      </c>
      <c r="C28" s="5" t="s">
        <v>32</v>
      </c>
      <c r="D28" s="5" t="s">
        <v>36</v>
      </c>
      <c r="E28" s="5" t="s">
        <v>15</v>
      </c>
      <c r="F28" s="5"/>
    </row>
    <row r="29" spans="1:6" x14ac:dyDescent="0.2">
      <c r="A29" s="5" t="s">
        <v>53</v>
      </c>
      <c r="B29" s="4" t="s">
        <v>54</v>
      </c>
      <c r="C29" s="5" t="s">
        <v>7</v>
      </c>
      <c r="D29" s="5" t="s">
        <v>8</v>
      </c>
      <c r="E29" s="5" t="s">
        <v>12</v>
      </c>
      <c r="F29" s="5"/>
    </row>
    <row r="30" spans="1:6" x14ac:dyDescent="0.2">
      <c r="A30" s="5" t="s">
        <v>262</v>
      </c>
      <c r="B30" s="4" t="s">
        <v>263</v>
      </c>
      <c r="C30" s="5" t="s">
        <v>7</v>
      </c>
      <c r="D30" s="5" t="s">
        <v>8</v>
      </c>
      <c r="E30" s="5" t="s">
        <v>76</v>
      </c>
      <c r="F30" s="5"/>
    </row>
    <row r="31" spans="1:6" x14ac:dyDescent="0.2">
      <c r="A31" s="5" t="s">
        <v>241</v>
      </c>
      <c r="B31" s="4" t="s">
        <v>237</v>
      </c>
      <c r="C31" s="5" t="s">
        <v>7</v>
      </c>
      <c r="D31" s="5" t="s">
        <v>8</v>
      </c>
      <c r="E31" s="5" t="s">
        <v>76</v>
      </c>
      <c r="F31" s="5"/>
    </row>
    <row r="32" spans="1:6" x14ac:dyDescent="0.2">
      <c r="A32" s="5" t="s">
        <v>242</v>
      </c>
      <c r="B32" s="4" t="s">
        <v>238</v>
      </c>
      <c r="C32" s="5" t="s">
        <v>7</v>
      </c>
      <c r="D32" s="5" t="s">
        <v>8</v>
      </c>
      <c r="E32" s="5" t="s">
        <v>76</v>
      </c>
      <c r="F32" s="5"/>
    </row>
    <row r="33" spans="1:6" x14ac:dyDescent="0.2">
      <c r="A33" s="5" t="s">
        <v>246</v>
      </c>
      <c r="B33" s="4" t="s">
        <v>245</v>
      </c>
      <c r="C33" s="5" t="s">
        <v>7</v>
      </c>
      <c r="D33" s="5" t="s">
        <v>8</v>
      </c>
      <c r="E33" s="5" t="s">
        <v>76</v>
      </c>
      <c r="F33" s="5"/>
    </row>
    <row r="34" spans="1:6" x14ac:dyDescent="0.2">
      <c r="A34" s="5" t="s">
        <v>243</v>
      </c>
      <c r="B34" s="4" t="s">
        <v>239</v>
      </c>
      <c r="C34" s="5" t="s">
        <v>7</v>
      </c>
      <c r="D34" s="5" t="s">
        <v>8</v>
      </c>
      <c r="E34" s="5" t="s">
        <v>76</v>
      </c>
      <c r="F34" s="5"/>
    </row>
    <row r="35" spans="1:6" x14ac:dyDescent="0.2">
      <c r="A35" s="5" t="s">
        <v>244</v>
      </c>
      <c r="B35" s="4" t="s">
        <v>240</v>
      </c>
      <c r="C35" s="5" t="s">
        <v>7</v>
      </c>
      <c r="D35" s="5" t="s">
        <v>8</v>
      </c>
      <c r="E35" s="5" t="s">
        <v>76</v>
      </c>
      <c r="F35" s="5"/>
    </row>
    <row r="36" spans="1:6" x14ac:dyDescent="0.2">
      <c r="A36" s="5" t="s">
        <v>55</v>
      </c>
      <c r="B36" s="4"/>
      <c r="C36" s="5" t="s">
        <v>56</v>
      </c>
      <c r="D36" s="5" t="s">
        <v>57</v>
      </c>
      <c r="E36" s="5" t="s">
        <v>57</v>
      </c>
      <c r="F36" s="5"/>
    </row>
    <row r="37" spans="1:6" x14ac:dyDescent="0.2">
      <c r="A37" s="5" t="s">
        <v>58</v>
      </c>
      <c r="B37" s="4"/>
      <c r="C37" s="5" t="s">
        <v>32</v>
      </c>
      <c r="D37" s="5" t="s">
        <v>57</v>
      </c>
      <c r="E37" s="5" t="s">
        <v>57</v>
      </c>
      <c r="F37" s="5"/>
    </row>
    <row r="38" spans="1:6" x14ac:dyDescent="0.2">
      <c r="A38" s="5" t="s">
        <v>59</v>
      </c>
      <c r="B38" s="4"/>
      <c r="C38" s="5" t="s">
        <v>60</v>
      </c>
      <c r="D38" s="5" t="s">
        <v>57</v>
      </c>
      <c r="E38" s="5" t="s">
        <v>57</v>
      </c>
      <c r="F38" s="5"/>
    </row>
    <row r="39" spans="1:6" x14ac:dyDescent="0.2">
      <c r="A39" s="5" t="s">
        <v>61</v>
      </c>
      <c r="B39" s="4"/>
      <c r="C39" s="5" t="s">
        <v>62</v>
      </c>
      <c r="D39" s="5" t="s">
        <v>63</v>
      </c>
      <c r="E39" s="5" t="s">
        <v>64</v>
      </c>
      <c r="F39" s="5"/>
    </row>
    <row r="40" spans="1:6" x14ac:dyDescent="0.2">
      <c r="A40" s="5" t="s">
        <v>65</v>
      </c>
      <c r="B40" s="4"/>
      <c r="C40" s="5" t="s">
        <v>66</v>
      </c>
      <c r="D40" s="5" t="s">
        <v>57</v>
      </c>
      <c r="E40" s="5" t="s">
        <v>67</v>
      </c>
      <c r="F40" s="5"/>
    </row>
    <row r="41" spans="1:6" x14ac:dyDescent="0.2">
      <c r="A41" s="5" t="s">
        <v>68</v>
      </c>
      <c r="B41" s="4"/>
      <c r="C41" s="5" t="s">
        <v>7</v>
      </c>
      <c r="D41" s="5" t="s">
        <v>69</v>
      </c>
      <c r="E41" s="5" t="s">
        <v>12</v>
      </c>
      <c r="F41" s="5"/>
    </row>
    <row r="42" spans="1:6" x14ac:dyDescent="0.2">
      <c r="A42" s="5" t="s">
        <v>70</v>
      </c>
      <c r="B42" s="4"/>
      <c r="C42" s="5" t="s">
        <v>71</v>
      </c>
      <c r="D42" s="5" t="s">
        <v>72</v>
      </c>
      <c r="E42" s="5" t="s">
        <v>15</v>
      </c>
      <c r="F42" s="5"/>
    </row>
    <row r="43" spans="1:6" x14ac:dyDescent="0.2">
      <c r="A43" s="5" t="s">
        <v>73</v>
      </c>
      <c r="B43" s="4"/>
      <c r="C43" s="5" t="s">
        <v>74</v>
      </c>
      <c r="D43" s="5" t="s">
        <v>72</v>
      </c>
      <c r="E43" s="5" t="s">
        <v>12</v>
      </c>
      <c r="F43" s="5"/>
    </row>
    <row r="44" spans="1:6" x14ac:dyDescent="0.2">
      <c r="A44" s="5" t="s">
        <v>75</v>
      </c>
      <c r="B44" s="4"/>
      <c r="C44" s="5" t="s">
        <v>7</v>
      </c>
      <c r="D44" s="5" t="s">
        <v>76</v>
      </c>
      <c r="E44" s="5" t="s">
        <v>76</v>
      </c>
      <c r="F44" s="5"/>
    </row>
    <row r="45" spans="1:6" x14ac:dyDescent="0.2">
      <c r="A45" s="5" t="s">
        <v>259</v>
      </c>
      <c r="B45" s="4"/>
      <c r="C45" s="5" t="s">
        <v>260</v>
      </c>
      <c r="D45" s="5" t="s">
        <v>76</v>
      </c>
      <c r="E45" s="5" t="s">
        <v>76</v>
      </c>
      <c r="F45" s="5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B3E-BC1C-4D40-A004-CBFEDA1CF410}">
  <dimension ref="A1:Y121"/>
  <sheetViews>
    <sheetView tabSelected="1" zoomScale="187" workbookViewId="0">
      <pane xSplit="1" ySplit="2" topLeftCell="E25" activePane="bottomRight" state="frozen"/>
      <selection pane="topRight" activeCell="B1" sqref="B1"/>
      <selection pane="bottomLeft" activeCell="A3" sqref="A3"/>
      <selection pane="bottomRight" activeCell="H40" sqref="H40"/>
    </sheetView>
  </sheetViews>
  <sheetFormatPr baseColWidth="10" defaultColWidth="10.83203125" defaultRowHeight="15" x14ac:dyDescent="0.2"/>
  <cols>
    <col min="1" max="1" width="10.83203125" style="1"/>
    <col min="2" max="2" width="13.1640625" style="1" bestFit="1" customWidth="1"/>
    <col min="3" max="3" width="14.1640625" style="1" bestFit="1" customWidth="1"/>
    <col min="4" max="4" width="13.1640625" style="1" bestFit="1" customWidth="1"/>
    <col min="5" max="6" width="14.1640625" style="1" bestFit="1" customWidth="1"/>
    <col min="7" max="7" width="13.5" style="1" customWidth="1"/>
    <col min="8" max="9" width="13.1640625" style="1" bestFit="1" customWidth="1"/>
    <col min="10" max="10" width="12.83203125" style="1" customWidth="1"/>
    <col min="11" max="11" width="14.1640625" style="1" bestFit="1" customWidth="1"/>
    <col min="12" max="12" width="14.1640625" style="1" customWidth="1"/>
    <col min="13" max="13" width="14.1640625" style="1" bestFit="1" customWidth="1"/>
    <col min="14" max="14" width="13.1640625" style="1" bestFit="1" customWidth="1"/>
    <col min="15" max="17" width="14.1640625" style="1" bestFit="1" customWidth="1"/>
    <col min="18" max="18" width="13.1640625" style="1" bestFit="1" customWidth="1"/>
    <col min="19" max="19" width="14.1640625" style="1" bestFit="1" customWidth="1"/>
    <col min="20" max="20" width="14.1640625" style="1" customWidth="1"/>
    <col min="21" max="16384" width="10.83203125" style="1"/>
  </cols>
  <sheetData>
    <row r="1" spans="1:25" x14ac:dyDescent="0.2">
      <c r="A1" s="1" t="s">
        <v>77</v>
      </c>
      <c r="B1" s="3" t="s">
        <v>6</v>
      </c>
      <c r="C1" s="3" t="s">
        <v>11</v>
      </c>
      <c r="D1" s="3" t="s">
        <v>14</v>
      </c>
      <c r="E1" s="3" t="s">
        <v>17</v>
      </c>
      <c r="F1" s="3" t="s">
        <v>20</v>
      </c>
      <c r="G1" s="3" t="s">
        <v>22</v>
      </c>
      <c r="H1" s="3" t="s">
        <v>24</v>
      </c>
      <c r="I1" s="3" t="s">
        <v>26</v>
      </c>
      <c r="J1" s="3" t="s">
        <v>29</v>
      </c>
      <c r="K1" s="3" t="s">
        <v>31</v>
      </c>
      <c r="L1" s="3" t="s">
        <v>219</v>
      </c>
      <c r="M1" s="3" t="s">
        <v>34</v>
      </c>
      <c r="N1" s="3" t="s">
        <v>39</v>
      </c>
      <c r="O1" s="3" t="s">
        <v>42</v>
      </c>
      <c r="P1" s="3" t="s">
        <v>44</v>
      </c>
      <c r="Q1" s="3" t="s">
        <v>46</v>
      </c>
      <c r="R1" s="3" t="s">
        <v>48</v>
      </c>
      <c r="S1" s="3" t="s">
        <v>54</v>
      </c>
      <c r="T1" s="37" t="s">
        <v>263</v>
      </c>
      <c r="U1" s="37" t="s">
        <v>237</v>
      </c>
      <c r="V1" s="37" t="s">
        <v>238</v>
      </c>
      <c r="W1" s="37" t="s">
        <v>245</v>
      </c>
      <c r="X1" s="37" t="s">
        <v>239</v>
      </c>
      <c r="Y1" s="37" t="s">
        <v>240</v>
      </c>
    </row>
    <row r="2" spans="1:25" x14ac:dyDescent="0.2">
      <c r="A2" s="1" t="s">
        <v>90</v>
      </c>
      <c r="B2" s="2" t="s">
        <v>5</v>
      </c>
      <c r="C2" s="2" t="s">
        <v>10</v>
      </c>
      <c r="D2" s="2" t="s">
        <v>13</v>
      </c>
      <c r="E2" s="2" t="s">
        <v>16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28</v>
      </c>
      <c r="K2" s="2" t="s">
        <v>30</v>
      </c>
      <c r="L2" s="2" t="s">
        <v>218</v>
      </c>
      <c r="M2" s="2" t="s">
        <v>33</v>
      </c>
      <c r="N2" s="2" t="s">
        <v>38</v>
      </c>
      <c r="O2" s="2" t="s">
        <v>41</v>
      </c>
      <c r="P2" s="2" t="s">
        <v>43</v>
      </c>
      <c r="Q2" s="2" t="s">
        <v>45</v>
      </c>
      <c r="R2" s="2" t="s">
        <v>47</v>
      </c>
      <c r="S2" s="2" t="s">
        <v>53</v>
      </c>
      <c r="T2" s="38" t="s">
        <v>262</v>
      </c>
      <c r="U2" s="38" t="s">
        <v>241</v>
      </c>
      <c r="V2" s="38" t="s">
        <v>242</v>
      </c>
      <c r="W2" s="38" t="s">
        <v>246</v>
      </c>
      <c r="X2" s="38" t="s">
        <v>243</v>
      </c>
      <c r="Y2" s="38" t="s">
        <v>244</v>
      </c>
    </row>
    <row r="3" spans="1:25" x14ac:dyDescent="0.2">
      <c r="A3" s="1" t="s">
        <v>79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</row>
    <row r="4" spans="1:25" x14ac:dyDescent="0.2">
      <c r="A4" s="1">
        <v>20190331</v>
      </c>
      <c r="B4" s="7">
        <v>32005.005000000001</v>
      </c>
      <c r="C4" s="7">
        <v>696985.005</v>
      </c>
      <c r="D4" s="7">
        <v>20889.005000000001</v>
      </c>
      <c r="E4" s="7">
        <v>459432.30499999999</v>
      </c>
      <c r="F4" s="7">
        <v>213407.405</v>
      </c>
      <c r="G4" s="7">
        <v>430892.005</v>
      </c>
      <c r="H4" s="7">
        <v>72821.005000000005</v>
      </c>
      <c r="I4" s="7"/>
      <c r="J4" s="7"/>
      <c r="K4" s="7">
        <v>415378.005</v>
      </c>
      <c r="L4" s="7"/>
      <c r="M4" s="7">
        <v>127014.005</v>
      </c>
      <c r="N4" s="7">
        <v>34195.004999999997</v>
      </c>
      <c r="O4" s="7">
        <v>109406.005</v>
      </c>
      <c r="P4" s="7">
        <v>188901.005</v>
      </c>
      <c r="Q4" s="7">
        <v>157667.005</v>
      </c>
      <c r="R4" s="7">
        <v>63090.004999999997</v>
      </c>
      <c r="S4" s="7">
        <v>104505.005</v>
      </c>
      <c r="T4" s="7"/>
    </row>
    <row r="5" spans="1:25" x14ac:dyDescent="0.2">
      <c r="A5" s="1">
        <v>20190403</v>
      </c>
      <c r="D5" s="6"/>
      <c r="E5" s="6"/>
      <c r="F5" s="6">
        <v>30000</v>
      </c>
      <c r="G5" s="6"/>
      <c r="H5" s="6"/>
      <c r="I5" s="6"/>
      <c r="J5" s="6"/>
      <c r="K5" s="6">
        <v>30000</v>
      </c>
      <c r="L5" s="6"/>
      <c r="M5" s="6"/>
      <c r="N5" s="6"/>
      <c r="O5" s="6"/>
      <c r="P5" s="6"/>
      <c r="Q5" s="6"/>
      <c r="R5" s="6"/>
      <c r="S5" s="6"/>
      <c r="T5" s="6"/>
    </row>
    <row r="6" spans="1:25" x14ac:dyDescent="0.2">
      <c r="A6" s="1">
        <v>20190426</v>
      </c>
      <c r="D6" s="6"/>
      <c r="E6" s="6"/>
      <c r="F6" s="6">
        <v>20000</v>
      </c>
      <c r="G6" s="6">
        <v>20000</v>
      </c>
      <c r="H6" s="6"/>
      <c r="I6" s="6"/>
      <c r="J6" s="6"/>
      <c r="K6" s="6"/>
      <c r="L6" s="6"/>
      <c r="M6" s="6"/>
      <c r="N6" s="6"/>
      <c r="O6" s="6">
        <v>20000</v>
      </c>
      <c r="P6" s="6"/>
      <c r="Q6" s="6"/>
      <c r="R6" s="6"/>
      <c r="S6" s="6"/>
      <c r="T6" s="6"/>
    </row>
    <row r="7" spans="1:25" x14ac:dyDescent="0.2">
      <c r="A7" s="1">
        <v>20190515</v>
      </c>
      <c r="B7" s="6">
        <v>31975.305</v>
      </c>
      <c r="D7" s="6"/>
      <c r="E7" s="6"/>
      <c r="F7" s="6"/>
      <c r="G7" s="6"/>
      <c r="H7" s="6"/>
      <c r="I7" s="6"/>
      <c r="J7" s="6"/>
      <c r="K7" s="6"/>
      <c r="L7" s="6"/>
      <c r="M7" s="6">
        <v>-12000</v>
      </c>
      <c r="N7" s="6"/>
      <c r="O7" s="6"/>
      <c r="P7" s="6">
        <v>30000</v>
      </c>
      <c r="Q7" s="6"/>
      <c r="R7" s="6"/>
      <c r="S7" s="6"/>
      <c r="T7" s="6"/>
    </row>
    <row r="8" spans="1:25" x14ac:dyDescent="0.2">
      <c r="A8" s="1">
        <v>20190726</v>
      </c>
      <c r="B8" s="6">
        <v>30000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5" x14ac:dyDescent="0.2">
      <c r="A9" s="1">
        <v>20190808</v>
      </c>
      <c r="B9" s="6">
        <v>30000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5" x14ac:dyDescent="0.2">
      <c r="A10" s="1">
        <v>20190829</v>
      </c>
      <c r="D10" s="6"/>
      <c r="E10" s="6"/>
      <c r="F10" s="6"/>
      <c r="G10" s="6"/>
      <c r="H10" s="6"/>
      <c r="I10" s="6"/>
      <c r="J10" s="6"/>
      <c r="K10" s="8">
        <v>30000</v>
      </c>
      <c r="L10" s="8"/>
      <c r="M10" s="6"/>
      <c r="N10" s="6"/>
      <c r="O10" s="6"/>
      <c r="P10" s="6"/>
      <c r="Q10" s="6"/>
      <c r="R10" s="6"/>
      <c r="S10" s="6"/>
      <c r="T10" s="6"/>
    </row>
    <row r="11" spans="1:25" x14ac:dyDescent="0.2">
      <c r="A11" s="1">
        <v>20190909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v>20000</v>
      </c>
      <c r="P11" s="6"/>
      <c r="Q11" s="6"/>
      <c r="R11" s="6"/>
      <c r="S11" s="6">
        <v>20000</v>
      </c>
      <c r="T11" s="6"/>
    </row>
    <row r="12" spans="1:25" x14ac:dyDescent="0.2">
      <c r="A12" s="1">
        <v>20190924</v>
      </c>
      <c r="D12" s="6"/>
      <c r="E12" s="6">
        <v>30000</v>
      </c>
      <c r="F12" s="6"/>
      <c r="G12" s="6">
        <v>30000</v>
      </c>
      <c r="H12" s="6"/>
      <c r="I12" s="6"/>
      <c r="J12" s="6"/>
      <c r="K12" s="6">
        <v>30000</v>
      </c>
      <c r="L12" s="6"/>
      <c r="M12" s="6"/>
      <c r="N12" s="6"/>
      <c r="O12" s="6"/>
      <c r="P12" s="6"/>
      <c r="Q12" s="6"/>
      <c r="R12" s="6"/>
      <c r="S12" s="6"/>
      <c r="T12" s="6"/>
    </row>
    <row r="13" spans="1:25" x14ac:dyDescent="0.2">
      <c r="A13" s="1">
        <v>20191112</v>
      </c>
      <c r="D13" s="6"/>
      <c r="E13" s="8">
        <v>30000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5" x14ac:dyDescent="0.2">
      <c r="A14" s="1">
        <v>20200203</v>
      </c>
      <c r="B14" s="8">
        <v>30000</v>
      </c>
      <c r="D14" s="6"/>
      <c r="E14" s="6"/>
      <c r="F14" s="6"/>
      <c r="G14" s="6"/>
      <c r="H14" s="6"/>
      <c r="I14" s="6"/>
      <c r="J14" s="6"/>
      <c r="K14" s="8">
        <v>30000</v>
      </c>
      <c r="L14" s="8"/>
      <c r="M14" s="6"/>
      <c r="N14" s="6"/>
      <c r="O14" s="6"/>
      <c r="P14" s="6"/>
      <c r="Q14" s="8">
        <v>30000</v>
      </c>
      <c r="R14" s="6"/>
      <c r="S14" s="6"/>
      <c r="T14" s="6"/>
    </row>
    <row r="15" spans="1:25" x14ac:dyDescent="0.2">
      <c r="A15" s="1">
        <v>20200302</v>
      </c>
      <c r="D15" s="6"/>
      <c r="E15" s="6"/>
      <c r="F15" s="6"/>
      <c r="G15" s="6"/>
      <c r="H15" s="8">
        <v>30000</v>
      </c>
      <c r="I15" s="6"/>
      <c r="J15" s="6"/>
      <c r="K15" s="6"/>
      <c r="L15" s="6"/>
      <c r="M15" s="8">
        <v>30000</v>
      </c>
      <c r="N15" s="6"/>
      <c r="O15" s="8">
        <v>30000</v>
      </c>
      <c r="P15" s="6"/>
      <c r="Q15" s="6"/>
      <c r="R15" s="6"/>
      <c r="S15" s="8">
        <v>30000</v>
      </c>
      <c r="T15" s="8"/>
    </row>
    <row r="16" spans="1:25" x14ac:dyDescent="0.2">
      <c r="A16" s="1">
        <v>20200309</v>
      </c>
      <c r="D16" s="6"/>
      <c r="E16" s="6"/>
      <c r="F16" s="6"/>
      <c r="G16" s="6"/>
      <c r="H16" s="8">
        <v>30000</v>
      </c>
      <c r="I16" s="6"/>
      <c r="J16" s="6"/>
      <c r="K16" s="8">
        <v>30000</v>
      </c>
      <c r="L16" s="8"/>
      <c r="M16" s="6"/>
      <c r="N16" s="6"/>
      <c r="O16" s="8">
        <v>10000</v>
      </c>
      <c r="P16" s="6"/>
      <c r="Q16" s="6"/>
      <c r="R16" s="6"/>
      <c r="S16" s="8">
        <v>10000</v>
      </c>
      <c r="T16" s="8"/>
    </row>
    <row r="17" spans="1:20" x14ac:dyDescent="0.2">
      <c r="A17" s="1">
        <v>20200312</v>
      </c>
      <c r="D17" s="6"/>
      <c r="E17" s="6"/>
      <c r="F17" s="6">
        <v>20000</v>
      </c>
      <c r="G17" s="6"/>
      <c r="H17" s="6"/>
      <c r="I17" s="6"/>
      <c r="J17" s="6"/>
      <c r="K17" s="8">
        <v>30000</v>
      </c>
      <c r="L17" s="8"/>
      <c r="M17" s="8">
        <v>30000</v>
      </c>
      <c r="N17" s="6"/>
      <c r="O17" s="6"/>
      <c r="P17" s="6"/>
      <c r="Q17" s="6"/>
      <c r="R17" s="6"/>
      <c r="S17" s="6"/>
      <c r="T17" s="6"/>
    </row>
    <row r="18" spans="1:20" x14ac:dyDescent="0.2">
      <c r="A18" s="1">
        <v>20200313</v>
      </c>
      <c r="D18" s="6"/>
      <c r="E18" s="6"/>
      <c r="G18" s="6"/>
      <c r="H18" s="6"/>
      <c r="I18" s="6"/>
      <c r="J18" s="6"/>
      <c r="K18" s="6"/>
      <c r="L18" s="6"/>
      <c r="M18" s="6"/>
      <c r="N18" s="6"/>
      <c r="O18" s="8">
        <v>30000</v>
      </c>
      <c r="P18" s="6"/>
      <c r="Q18" s="6"/>
      <c r="R18" s="6"/>
      <c r="S18" s="8">
        <v>30000</v>
      </c>
      <c r="T18" s="8"/>
    </row>
    <row r="19" spans="1:20" x14ac:dyDescent="0.2">
      <c r="A19" s="1">
        <v>20200316</v>
      </c>
      <c r="D19" s="6">
        <v>20000</v>
      </c>
      <c r="E19" s="6"/>
      <c r="F19" s="8">
        <v>30000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20000</v>
      </c>
      <c r="R19" s="6"/>
      <c r="S19" s="6"/>
      <c r="T19" s="6"/>
    </row>
    <row r="20" spans="1:20" x14ac:dyDescent="0.2">
      <c r="A20" s="1">
        <v>20200319</v>
      </c>
      <c r="D20" s="6"/>
      <c r="E20" s="6"/>
      <c r="F20" s="6"/>
      <c r="G20" s="6"/>
      <c r="H20" s="6"/>
      <c r="I20" s="6"/>
      <c r="J20" s="6"/>
      <c r="K20" s="8">
        <v>30000</v>
      </c>
      <c r="L20" s="8"/>
      <c r="M20" s="8">
        <v>30000</v>
      </c>
      <c r="N20" s="6"/>
      <c r="O20" s="6"/>
      <c r="P20" s="6"/>
      <c r="Q20" s="6"/>
      <c r="R20" s="6"/>
      <c r="S20" s="6"/>
      <c r="T20" s="6"/>
    </row>
    <row r="21" spans="1:20" x14ac:dyDescent="0.2">
      <c r="A21" s="1">
        <v>20200323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>
        <v>20000</v>
      </c>
      <c r="P21" s="6"/>
      <c r="Q21" s="6"/>
      <c r="R21" s="6"/>
      <c r="S21" s="6">
        <v>20000</v>
      </c>
      <c r="T21" s="6"/>
    </row>
    <row r="22" spans="1:20" x14ac:dyDescent="0.2">
      <c r="A22" s="1">
        <v>20200402</v>
      </c>
      <c r="D22" s="6"/>
      <c r="E22" s="6"/>
      <c r="F22" s="6"/>
      <c r="G22" s="6"/>
      <c r="H22" s="8">
        <v>30000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">
      <c r="A23" s="1">
        <v>20200413</v>
      </c>
      <c r="D23" s="6"/>
      <c r="E23" s="6"/>
      <c r="F23" s="6"/>
      <c r="G23" s="6"/>
      <c r="H23" s="8">
        <v>30000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">
      <c r="A24" s="1">
        <v>20200604</v>
      </c>
      <c r="B24" s="6"/>
      <c r="C24" s="6">
        <v>-185676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">
      <c r="A25" s="1">
        <v>20200731</v>
      </c>
      <c r="B25" s="6"/>
      <c r="C25" s="6">
        <v>100970.905</v>
      </c>
      <c r="D25" s="6"/>
      <c r="E25" s="6"/>
      <c r="F25" s="6"/>
      <c r="G25" s="6">
        <v>-76900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">
      <c r="A26" s="1">
        <v>20200812</v>
      </c>
      <c r="B26" s="6"/>
      <c r="C26" s="8">
        <v>30000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">
      <c r="A27" s="1">
        <v>20200825</v>
      </c>
      <c r="B27" s="6"/>
      <c r="C27" s="6"/>
      <c r="D27" s="6"/>
      <c r="E27" s="6"/>
      <c r="F27" s="6"/>
      <c r="G27" s="6"/>
      <c r="H27" s="8">
        <v>30000</v>
      </c>
      <c r="I27" s="6"/>
      <c r="J27" s="6"/>
      <c r="K27" s="8">
        <v>10000</v>
      </c>
      <c r="L27" s="8"/>
      <c r="M27" s="6"/>
      <c r="N27" s="6"/>
      <c r="O27" s="6"/>
      <c r="P27" s="6"/>
      <c r="Q27" s="6"/>
      <c r="R27" s="6"/>
      <c r="S27" s="6"/>
      <c r="T27" s="6"/>
    </row>
    <row r="28" spans="1:20" x14ac:dyDescent="0.2">
      <c r="A28" s="1">
        <v>20201119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>
        <v>-21050.69</v>
      </c>
      <c r="N28" s="6"/>
      <c r="O28" s="6"/>
      <c r="P28" s="6"/>
      <c r="Q28" s="6"/>
      <c r="R28" s="6"/>
      <c r="S28" s="6"/>
      <c r="T28" s="6"/>
    </row>
    <row r="29" spans="1:20" x14ac:dyDescent="0.2">
      <c r="A29" s="1">
        <v>20201207</v>
      </c>
      <c r="B29" s="6"/>
      <c r="C29" s="6"/>
      <c r="D29" s="6"/>
      <c r="E29" s="6"/>
      <c r="F29" s="6"/>
      <c r="G29" s="6"/>
      <c r="H29" s="6"/>
      <c r="I29" s="6"/>
      <c r="J29" s="8">
        <v>30000</v>
      </c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x14ac:dyDescent="0.2">
      <c r="A30" s="1" t="s">
        <v>90</v>
      </c>
      <c r="B30" s="6" t="s">
        <v>91</v>
      </c>
      <c r="C30" s="6" t="s">
        <v>91</v>
      </c>
      <c r="D30" s="6" t="s">
        <v>91</v>
      </c>
      <c r="E30" s="6" t="s">
        <v>91</v>
      </c>
      <c r="F30" s="6" t="s">
        <v>91</v>
      </c>
      <c r="G30" s="6" t="s">
        <v>91</v>
      </c>
      <c r="H30" s="6" t="s">
        <v>91</v>
      </c>
      <c r="I30" s="6"/>
      <c r="J30" s="8"/>
      <c r="K30" s="6" t="s">
        <v>91</v>
      </c>
      <c r="L30" s="6"/>
      <c r="M30" s="6" t="s">
        <v>91</v>
      </c>
      <c r="N30" s="6" t="s">
        <v>91</v>
      </c>
      <c r="O30" s="6" t="s">
        <v>91</v>
      </c>
      <c r="P30" s="6" t="s">
        <v>91</v>
      </c>
      <c r="Q30" s="6" t="s">
        <v>91</v>
      </c>
      <c r="R30" s="6" t="s">
        <v>91</v>
      </c>
      <c r="S30" s="6" t="s">
        <v>91</v>
      </c>
      <c r="T30" s="6"/>
    </row>
    <row r="31" spans="1:20" x14ac:dyDescent="0.2">
      <c r="A31" s="1">
        <v>20201221</v>
      </c>
      <c r="B31" s="6">
        <v>23176.904999999999</v>
      </c>
      <c r="C31" s="6">
        <v>28939.605</v>
      </c>
      <c r="D31" s="6">
        <f>15442.505-441.3+6.2-0.6</f>
        <v>15006.805</v>
      </c>
      <c r="E31" s="6">
        <v>13964.405000000001</v>
      </c>
      <c r="F31" s="6">
        <v>10150.305</v>
      </c>
      <c r="G31" s="6">
        <v>15774.004999999999</v>
      </c>
      <c r="H31" s="6">
        <v>1287.905</v>
      </c>
      <c r="I31" s="6">
        <v>265444.005</v>
      </c>
      <c r="J31" s="6">
        <v>-5.0000000000000001E-3</v>
      </c>
      <c r="K31" s="6">
        <v>17930.605</v>
      </c>
      <c r="L31" s="6"/>
      <c r="M31" s="6">
        <v>5905.2049999999999</v>
      </c>
      <c r="N31" s="6">
        <v>1582.905</v>
      </c>
      <c r="O31" s="6">
        <v>3994.0050000000001</v>
      </c>
      <c r="P31" s="6">
        <v>7748.6049999999996</v>
      </c>
      <c r="Q31" s="6">
        <v>3800.605</v>
      </c>
      <c r="R31" s="6">
        <v>1417.2049999999999</v>
      </c>
      <c r="S31" s="6">
        <v>4314.8050000000003</v>
      </c>
      <c r="T31" s="6"/>
    </row>
    <row r="32" spans="1:20" x14ac:dyDescent="0.2">
      <c r="A32" s="1" t="s">
        <v>90</v>
      </c>
      <c r="B32" s="6"/>
      <c r="C32" s="6" t="s">
        <v>91</v>
      </c>
      <c r="D32" s="6" t="s">
        <v>91</v>
      </c>
      <c r="E32" s="6" t="s">
        <v>91</v>
      </c>
      <c r="F32" s="6"/>
      <c r="G32" s="6"/>
      <c r="H32" s="6"/>
      <c r="I32" s="6"/>
      <c r="J32" s="6"/>
      <c r="K32" s="6"/>
      <c r="L32" s="6" t="s">
        <v>91</v>
      </c>
      <c r="M32" s="6"/>
      <c r="N32" s="6" t="s">
        <v>91</v>
      </c>
      <c r="O32" s="6"/>
      <c r="P32" s="6"/>
      <c r="Q32" s="6"/>
      <c r="R32" s="6"/>
      <c r="S32" s="6"/>
      <c r="T32" s="6"/>
    </row>
    <row r="33" spans="1:25" x14ac:dyDescent="0.2">
      <c r="A33" s="1">
        <v>20201223</v>
      </c>
      <c r="B33" s="6"/>
      <c r="C33" s="6">
        <v>119263.705</v>
      </c>
      <c r="D33" s="6">
        <v>14831.004999999999</v>
      </c>
      <c r="E33" s="6">
        <v>84758.705000000002</v>
      </c>
      <c r="F33" s="6"/>
      <c r="G33" s="6"/>
      <c r="H33" s="6"/>
      <c r="I33" s="6"/>
      <c r="J33" s="6"/>
      <c r="K33" s="6"/>
      <c r="L33" s="6">
        <v>126709.605</v>
      </c>
      <c r="M33" s="6"/>
      <c r="N33" s="6">
        <v>19427.205000000002</v>
      </c>
      <c r="O33" s="6"/>
      <c r="P33" s="6"/>
      <c r="Q33" s="6"/>
      <c r="R33" s="6"/>
      <c r="S33" s="6"/>
      <c r="T33" s="6"/>
    </row>
    <row r="34" spans="1:25" x14ac:dyDescent="0.2">
      <c r="A34" s="1">
        <v>20210105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>
        <v>2000</v>
      </c>
      <c r="V34" s="6">
        <v>2000</v>
      </c>
      <c r="W34" s="6">
        <v>2000</v>
      </c>
      <c r="X34" s="6">
        <v>2000</v>
      </c>
      <c r="Y34" s="6">
        <v>2000</v>
      </c>
    </row>
    <row r="35" spans="1:25" x14ac:dyDescent="0.2">
      <c r="A35" s="1">
        <v>20210112</v>
      </c>
      <c r="B35" s="6"/>
      <c r="C35" s="6"/>
      <c r="D35" s="6"/>
      <c r="E35" s="6"/>
      <c r="F35" s="6">
        <v>-30000</v>
      </c>
      <c r="G35" s="6"/>
      <c r="H35" s="6"/>
      <c r="I35" s="6"/>
      <c r="J35" s="6"/>
      <c r="K35" s="6"/>
      <c r="L35" s="6"/>
      <c r="M35" s="6">
        <v>-14735.5</v>
      </c>
      <c r="N35" s="6"/>
      <c r="O35" s="6"/>
      <c r="P35" s="6"/>
      <c r="Q35" s="6"/>
      <c r="R35" s="6"/>
      <c r="S35" s="6"/>
      <c r="T35" s="6"/>
      <c r="U35" s="6">
        <v>2000</v>
      </c>
      <c r="V35" s="6">
        <v>2000</v>
      </c>
      <c r="W35" s="6">
        <v>2000</v>
      </c>
      <c r="X35" s="6">
        <v>2000</v>
      </c>
      <c r="Y35" s="6">
        <v>2000</v>
      </c>
    </row>
    <row r="36" spans="1:25" x14ac:dyDescent="0.2">
      <c r="A36" s="1">
        <v>20210114</v>
      </c>
      <c r="B36" s="6"/>
      <c r="C36" s="6"/>
      <c r="D36" s="6"/>
      <c r="E36" s="6"/>
      <c r="F36" s="6"/>
      <c r="G36" s="6"/>
      <c r="H36" s="6">
        <v>30000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5" x14ac:dyDescent="0.2">
      <c r="A37" s="1">
        <v>20210120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>
        <v>2000</v>
      </c>
      <c r="V37" s="6">
        <v>2000</v>
      </c>
      <c r="W37" s="6">
        <v>2000</v>
      </c>
      <c r="X37" s="6">
        <v>2000</v>
      </c>
      <c r="Y37" s="6">
        <v>2000</v>
      </c>
    </row>
    <row r="38" spans="1:25" x14ac:dyDescent="0.2">
      <c r="A38" s="1">
        <v>20210122</v>
      </c>
      <c r="B38" s="6"/>
      <c r="C38" s="6"/>
      <c r="D38" s="6"/>
      <c r="E38" s="6"/>
      <c r="F38" s="6"/>
      <c r="G38" s="6"/>
      <c r="H38" s="6">
        <v>30000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5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5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5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5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5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5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5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5" x14ac:dyDescent="0.2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5" x14ac:dyDescent="0.2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5" x14ac:dyDescent="0.2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2:20" x14ac:dyDescent="0.2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2:20" x14ac:dyDescent="0.2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2:20" x14ac:dyDescent="0.2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2:20" x14ac:dyDescent="0.2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2:20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2:20" x14ac:dyDescent="0.2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2:20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2:20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2:20" x14ac:dyDescent="0.2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2:20" x14ac:dyDescent="0.2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2:20" x14ac:dyDescent="0.2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2:20" x14ac:dyDescent="0.2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2:20" x14ac:dyDescent="0.2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2:20" x14ac:dyDescent="0.2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2:20" x14ac:dyDescent="0.2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2:20" x14ac:dyDescent="0.2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2:20" x14ac:dyDescent="0.2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2:20" x14ac:dyDescent="0.2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2:20" x14ac:dyDescent="0.2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0" x14ac:dyDescent="0.2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0" x14ac:dyDescent="0.2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2:20" x14ac:dyDescent="0.2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2:20" x14ac:dyDescent="0.2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2:20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2:20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2:20" x14ac:dyDescent="0.2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0" x14ac:dyDescent="0.2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0" x14ac:dyDescent="0.2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2:20" x14ac:dyDescent="0.2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2:20" x14ac:dyDescent="0.2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2:20" x14ac:dyDescent="0.2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2:20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2:20" x14ac:dyDescent="0.2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2:20" x14ac:dyDescent="0.2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2:20" x14ac:dyDescent="0.2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2:20" x14ac:dyDescent="0.2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2:20" x14ac:dyDescent="0.2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2:20" x14ac:dyDescent="0.2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2:20" x14ac:dyDescent="0.2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2:20" x14ac:dyDescent="0.2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2:20" x14ac:dyDescent="0.2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2:20" x14ac:dyDescent="0.2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2:20" x14ac:dyDescent="0.2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2:20" x14ac:dyDescent="0.2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2:20" x14ac:dyDescent="0.2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2:20" x14ac:dyDescent="0.2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2:20" x14ac:dyDescent="0.2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2:20" x14ac:dyDescent="0.2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2:20" x14ac:dyDescent="0.2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2:20" x14ac:dyDescent="0.2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2:20" x14ac:dyDescent="0.2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2:20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2:20" x14ac:dyDescent="0.2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2:20" x14ac:dyDescent="0.2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2:20" x14ac:dyDescent="0.2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2:20" x14ac:dyDescent="0.2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2:20" x14ac:dyDescent="0.2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2:20" x14ac:dyDescent="0.2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2:20" x14ac:dyDescent="0.2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2:20" x14ac:dyDescent="0.2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2:20" x14ac:dyDescent="0.2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2:20" x14ac:dyDescent="0.2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2:20" x14ac:dyDescent="0.2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2:20" x14ac:dyDescent="0.2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2:20" x14ac:dyDescent="0.2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2:20" x14ac:dyDescent="0.2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2:20" x14ac:dyDescent="0.2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2:20" x14ac:dyDescent="0.2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2:20" x14ac:dyDescent="0.2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2:20" x14ac:dyDescent="0.2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2:20" x14ac:dyDescent="0.2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2:20" x14ac:dyDescent="0.2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2:20" x14ac:dyDescent="0.2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083A-33CE-444E-BA80-513B51C9B5C0}">
  <dimension ref="A1:E16"/>
  <sheetViews>
    <sheetView zoomScale="187" zoomScaleNormal="187" workbookViewId="0">
      <selection activeCell="D16" sqref="D16"/>
    </sheetView>
  </sheetViews>
  <sheetFormatPr baseColWidth="10" defaultColWidth="11.33203125" defaultRowHeight="15" x14ac:dyDescent="0.2"/>
  <cols>
    <col min="1" max="1" width="9.1640625" bestFit="1" customWidth="1"/>
    <col min="2" max="2" width="10" bestFit="1" customWidth="1"/>
    <col min="3" max="3" width="7.6640625" bestFit="1" customWidth="1"/>
    <col min="4" max="4" width="12.1640625" bestFit="1" customWidth="1"/>
    <col min="5" max="5" width="5.1640625" bestFit="1" customWidth="1"/>
  </cols>
  <sheetData>
    <row r="1" spans="1:5" x14ac:dyDescent="0.2">
      <c r="A1" t="s">
        <v>77</v>
      </c>
      <c r="B1" t="s">
        <v>1</v>
      </c>
      <c r="C1" t="s">
        <v>80</v>
      </c>
      <c r="D1" t="s">
        <v>81</v>
      </c>
      <c r="E1" t="s">
        <v>82</v>
      </c>
    </row>
    <row r="2" spans="1:5" x14ac:dyDescent="0.2">
      <c r="A2" s="1">
        <v>20190331</v>
      </c>
      <c r="B2" s="19" t="s">
        <v>83</v>
      </c>
      <c r="C2">
        <v>1.6205000000000001</v>
      </c>
      <c r="D2">
        <v>72800</v>
      </c>
      <c r="E2" s="40">
        <v>0</v>
      </c>
    </row>
    <row r="3" spans="1:5" x14ac:dyDescent="0.2">
      <c r="A3" s="1">
        <v>20190331</v>
      </c>
      <c r="B3" s="19" t="s">
        <v>84</v>
      </c>
      <c r="C3">
        <v>1.5175000000000001</v>
      </c>
      <c r="D3">
        <v>20800</v>
      </c>
      <c r="E3" s="40">
        <v>0</v>
      </c>
    </row>
    <row r="4" spans="1:5" x14ac:dyDescent="0.2">
      <c r="A4" s="1" t="s">
        <v>92</v>
      </c>
      <c r="B4" s="19" t="s">
        <v>86</v>
      </c>
      <c r="C4">
        <v>2.823</v>
      </c>
      <c r="D4">
        <v>26300</v>
      </c>
      <c r="E4" s="40">
        <v>0</v>
      </c>
    </row>
    <row r="5" spans="1:5" x14ac:dyDescent="0.2">
      <c r="A5" s="1">
        <v>20190331</v>
      </c>
      <c r="B5" s="19" t="s">
        <v>87</v>
      </c>
      <c r="C5">
        <v>1.2143999999999999</v>
      </c>
      <c r="D5">
        <v>142200</v>
      </c>
      <c r="E5" s="40">
        <v>0</v>
      </c>
    </row>
    <row r="6" spans="1:5" x14ac:dyDescent="0.2">
      <c r="A6" s="1">
        <v>20190331</v>
      </c>
      <c r="B6" s="19" t="s">
        <v>88</v>
      </c>
      <c r="C6">
        <v>0.87590000000000001</v>
      </c>
      <c r="D6">
        <v>248400</v>
      </c>
      <c r="E6" s="40">
        <v>0</v>
      </c>
    </row>
    <row r="7" spans="1:5" x14ac:dyDescent="0.2">
      <c r="A7" s="1">
        <v>20190331</v>
      </c>
      <c r="B7" s="20" t="s">
        <v>89</v>
      </c>
      <c r="C7">
        <v>0.96499999999999997</v>
      </c>
      <c r="D7">
        <v>16800</v>
      </c>
      <c r="E7" s="40">
        <v>0</v>
      </c>
    </row>
    <row r="8" spans="1:5" x14ac:dyDescent="0.2">
      <c r="A8" s="1">
        <v>20191204</v>
      </c>
      <c r="B8" s="19" t="s">
        <v>86</v>
      </c>
      <c r="C8">
        <v>1236.0999999999999</v>
      </c>
      <c r="D8">
        <v>0</v>
      </c>
      <c r="E8" s="40">
        <v>0</v>
      </c>
    </row>
    <row r="9" spans="1:5" x14ac:dyDescent="0.2">
      <c r="A9" s="1">
        <v>20201202</v>
      </c>
      <c r="B9" s="19" t="s">
        <v>86</v>
      </c>
      <c r="C9">
        <v>1341.3</v>
      </c>
      <c r="D9">
        <v>0</v>
      </c>
      <c r="E9" s="40">
        <v>0</v>
      </c>
    </row>
    <row r="10" spans="1:5" x14ac:dyDescent="0.2">
      <c r="A10" s="1">
        <v>20190403</v>
      </c>
      <c r="B10" s="19" t="s">
        <v>88</v>
      </c>
      <c r="C10">
        <v>0.90900000000000003</v>
      </c>
      <c r="D10">
        <v>33000</v>
      </c>
      <c r="E10" s="40">
        <v>6</v>
      </c>
    </row>
    <row r="11" spans="1:5" x14ac:dyDescent="0.2">
      <c r="A11" s="1">
        <v>20190827</v>
      </c>
      <c r="B11" s="19" t="s">
        <v>85</v>
      </c>
      <c r="C11">
        <v>0.38700000000000001</v>
      </c>
      <c r="D11">
        <v>80000</v>
      </c>
      <c r="E11" s="40">
        <v>6.19</v>
      </c>
    </row>
    <row r="12" spans="1:5" x14ac:dyDescent="0.2">
      <c r="A12" s="1">
        <v>20200210</v>
      </c>
      <c r="B12" s="19" t="s">
        <v>85</v>
      </c>
      <c r="C12">
        <v>0.35899999999999999</v>
      </c>
      <c r="D12">
        <v>85000</v>
      </c>
      <c r="E12" s="40">
        <v>6.1</v>
      </c>
    </row>
    <row r="13" spans="1:5" x14ac:dyDescent="0.2">
      <c r="A13" s="1">
        <v>20201029</v>
      </c>
      <c r="B13" s="19" t="s">
        <v>85</v>
      </c>
      <c r="C13">
        <v>0.221</v>
      </c>
      <c r="D13">
        <v>120000</v>
      </c>
      <c r="E13" s="40">
        <v>2.65</v>
      </c>
    </row>
    <row r="14" spans="1:5" x14ac:dyDescent="0.2">
      <c r="A14" s="1">
        <v>20210112</v>
      </c>
      <c r="B14" s="39" t="s">
        <v>88</v>
      </c>
      <c r="C14">
        <v>0.86699999999999999</v>
      </c>
      <c r="D14">
        <v>30000</v>
      </c>
      <c r="E14" s="40">
        <v>2.6</v>
      </c>
    </row>
    <row r="15" spans="1:5" x14ac:dyDescent="0.2">
      <c r="A15" s="1">
        <v>20210120</v>
      </c>
      <c r="B15" s="39" t="s">
        <v>88</v>
      </c>
      <c r="C15">
        <v>0.873</v>
      </c>
      <c r="D15">
        <v>47800</v>
      </c>
      <c r="E15" s="40">
        <v>4.17</v>
      </c>
    </row>
    <row r="16" spans="1:5" x14ac:dyDescent="0.2">
      <c r="A16" s="1">
        <v>20210120</v>
      </c>
      <c r="B16" s="39" t="s">
        <v>87</v>
      </c>
      <c r="C16">
        <v>1.32</v>
      </c>
      <c r="D16">
        <v>-33800</v>
      </c>
      <c r="E16" s="40">
        <v>4.46</v>
      </c>
    </row>
  </sheetData>
  <autoFilter ref="A1:E13" xr:uid="{1F767CA8-FA23-504D-BA34-6878D988400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CE91-9596-DF45-B7C1-5BAC8EFA0647}">
  <dimension ref="A1:Q51"/>
  <sheetViews>
    <sheetView zoomScale="133" workbookViewId="0">
      <selection activeCell="A5" sqref="A5"/>
    </sheetView>
  </sheetViews>
  <sheetFormatPr baseColWidth="10" defaultColWidth="11.33203125" defaultRowHeight="15" x14ac:dyDescent="0.2"/>
  <cols>
    <col min="1" max="1" width="10.83203125" style="21"/>
    <col min="3" max="3" width="22.33203125" customWidth="1"/>
    <col min="7" max="7" width="11.6640625" bestFit="1" customWidth="1"/>
    <col min="9" max="9" width="12.1640625" bestFit="1" customWidth="1"/>
    <col min="10" max="10" width="14.83203125" bestFit="1" customWidth="1"/>
    <col min="11" max="17" width="13.5" customWidth="1"/>
    <col min="18" max="18" width="12.6640625" bestFit="1" customWidth="1"/>
    <col min="19" max="19" width="9.1640625" bestFit="1" customWidth="1"/>
    <col min="20" max="20" width="18.6640625" bestFit="1" customWidth="1"/>
    <col min="21" max="21" width="8.5" bestFit="1" customWidth="1"/>
    <col min="22" max="22" width="16.6640625" bestFit="1" customWidth="1"/>
    <col min="23" max="23" width="15" bestFit="1" customWidth="1"/>
    <col min="24" max="24" width="21.83203125" bestFit="1" customWidth="1"/>
    <col min="25" max="25" width="19.1640625" bestFit="1" customWidth="1"/>
    <col min="26" max="26" width="21" bestFit="1" customWidth="1"/>
    <col min="27" max="27" width="18.83203125" bestFit="1" customWidth="1"/>
    <col min="28" max="28" width="24.83203125" bestFit="1" customWidth="1"/>
    <col min="29" max="29" width="20" bestFit="1" customWidth="1"/>
    <col min="30" max="30" width="13.33203125" bestFit="1" customWidth="1"/>
    <col min="31" max="31" width="17.1640625" bestFit="1" customWidth="1"/>
    <col min="32" max="32" width="20.1640625" bestFit="1" customWidth="1"/>
    <col min="33" max="33" width="10.33203125" bestFit="1" customWidth="1"/>
    <col min="34" max="34" width="9.33203125" bestFit="1" customWidth="1"/>
    <col min="35" max="35" width="7.5" bestFit="1" customWidth="1"/>
    <col min="36" max="36" width="13" bestFit="1" customWidth="1"/>
    <col min="37" max="37" width="21.33203125" bestFit="1" customWidth="1"/>
    <col min="38" max="38" width="19.1640625" bestFit="1" customWidth="1"/>
    <col min="39" max="40" width="18" bestFit="1" customWidth="1"/>
    <col min="41" max="41" width="19.1640625" bestFit="1" customWidth="1"/>
    <col min="42" max="42" width="24" bestFit="1" customWidth="1"/>
    <col min="43" max="44" width="11.1640625" bestFit="1" customWidth="1"/>
  </cols>
  <sheetData>
    <row r="1" spans="1:17" s="9" customFormat="1" x14ac:dyDescent="0.2">
      <c r="A1" s="31" t="s">
        <v>101</v>
      </c>
      <c r="B1" s="32" t="s">
        <v>102</v>
      </c>
      <c r="C1" s="32" t="s">
        <v>103</v>
      </c>
      <c r="D1" s="32" t="s">
        <v>104</v>
      </c>
      <c r="E1" s="32" t="s">
        <v>105</v>
      </c>
      <c r="F1" s="32" t="s">
        <v>106</v>
      </c>
      <c r="G1" s="33" t="s">
        <v>107</v>
      </c>
      <c r="I1" s="13" t="s">
        <v>236</v>
      </c>
      <c r="J1" t="s">
        <v>232</v>
      </c>
      <c r="K1"/>
    </row>
    <row r="2" spans="1:17" x14ac:dyDescent="0.2">
      <c r="A2" s="22">
        <v>43525</v>
      </c>
      <c r="B2" s="23"/>
      <c r="C2" s="23"/>
      <c r="D2" s="23"/>
      <c r="E2" s="23"/>
      <c r="F2" s="23"/>
      <c r="G2" s="24">
        <v>4520157.8100000005</v>
      </c>
      <c r="I2" s="13" t="s">
        <v>101</v>
      </c>
      <c r="J2" s="21" t="s">
        <v>231</v>
      </c>
    </row>
    <row r="3" spans="1:17" x14ac:dyDescent="0.2">
      <c r="A3" s="25">
        <v>43556</v>
      </c>
      <c r="B3" s="26"/>
      <c r="C3" s="26"/>
      <c r="D3" s="26"/>
      <c r="E3" s="26"/>
      <c r="F3" s="26"/>
      <c r="G3" s="27">
        <v>4375849.79</v>
      </c>
    </row>
    <row r="4" spans="1:17" x14ac:dyDescent="0.2">
      <c r="A4" s="28">
        <v>43586</v>
      </c>
      <c r="B4" s="29"/>
      <c r="C4" s="29"/>
      <c r="D4" s="29"/>
      <c r="E4" s="29"/>
      <c r="F4" s="29"/>
      <c r="G4" s="30">
        <v>4315937.05</v>
      </c>
      <c r="I4" s="13" t="s">
        <v>124</v>
      </c>
      <c r="J4" s="13" t="s">
        <v>125</v>
      </c>
    </row>
    <row r="5" spans="1:17" x14ac:dyDescent="0.2">
      <c r="A5" s="25">
        <v>43647</v>
      </c>
      <c r="B5" s="26"/>
      <c r="C5" s="26"/>
      <c r="D5" s="26"/>
      <c r="E5" s="26"/>
      <c r="F5" s="26"/>
      <c r="G5" s="27">
        <v>4480243.3099999996</v>
      </c>
      <c r="I5" s="13" t="s">
        <v>122</v>
      </c>
      <c r="J5" t="s">
        <v>12</v>
      </c>
      <c r="K5" t="s">
        <v>76</v>
      </c>
      <c r="L5" t="s">
        <v>9</v>
      </c>
      <c r="M5" t="s">
        <v>57</v>
      </c>
      <c r="N5" t="s">
        <v>64</v>
      </c>
      <c r="O5" t="s">
        <v>15</v>
      </c>
      <c r="P5" t="s">
        <v>67</v>
      </c>
      <c r="Q5" t="s">
        <v>123</v>
      </c>
    </row>
    <row r="6" spans="1:17" x14ac:dyDescent="0.2">
      <c r="A6" s="28">
        <v>43678</v>
      </c>
      <c r="B6" s="29"/>
      <c r="C6" s="29"/>
      <c r="D6" s="29"/>
      <c r="E6" s="29"/>
      <c r="F6" s="29"/>
      <c r="G6" s="30">
        <v>5038832.72</v>
      </c>
      <c r="I6" s="14" t="s">
        <v>76</v>
      </c>
      <c r="J6" s="15"/>
      <c r="K6" s="15">
        <v>249392.02</v>
      </c>
      <c r="L6" s="15"/>
      <c r="M6" s="15"/>
      <c r="N6" s="15"/>
      <c r="O6" s="15"/>
      <c r="P6" s="15"/>
      <c r="Q6" s="15">
        <v>249392.02</v>
      </c>
    </row>
    <row r="7" spans="1:17" x14ac:dyDescent="0.2">
      <c r="A7" s="25">
        <v>43739</v>
      </c>
      <c r="B7" s="26"/>
      <c r="C7" s="26"/>
      <c r="D7" s="26"/>
      <c r="E7" s="26"/>
      <c r="F7" s="26"/>
      <c r="G7" s="27">
        <v>5082338.07</v>
      </c>
      <c r="I7" s="14" t="s">
        <v>57</v>
      </c>
      <c r="J7" s="15"/>
      <c r="K7" s="15"/>
      <c r="L7" s="15"/>
      <c r="M7" s="15">
        <v>604792.72</v>
      </c>
      <c r="N7" s="15"/>
      <c r="O7" s="15"/>
      <c r="P7" s="15">
        <v>1000000</v>
      </c>
      <c r="Q7" s="15">
        <v>1604792.72</v>
      </c>
    </row>
    <row r="8" spans="1:17" x14ac:dyDescent="0.2">
      <c r="A8" s="28">
        <v>43770</v>
      </c>
      <c r="B8" s="29"/>
      <c r="C8" s="29"/>
      <c r="D8" s="29"/>
      <c r="E8" s="29"/>
      <c r="F8" s="29"/>
      <c r="G8" s="30">
        <v>5137453.5599999996</v>
      </c>
      <c r="I8" s="14" t="s">
        <v>8</v>
      </c>
      <c r="J8" s="15">
        <v>5201206.29</v>
      </c>
      <c r="K8" s="15"/>
      <c r="L8" s="15">
        <v>477301.94</v>
      </c>
      <c r="M8" s="15"/>
      <c r="N8" s="15"/>
      <c r="O8" s="15">
        <v>87391.62</v>
      </c>
      <c r="P8" s="15"/>
      <c r="Q8" s="15">
        <v>5765899.8500000006</v>
      </c>
    </row>
    <row r="9" spans="1:17" x14ac:dyDescent="0.2">
      <c r="A9" s="25">
        <v>43800</v>
      </c>
      <c r="B9" s="26"/>
      <c r="C9" s="26"/>
      <c r="D9" s="26"/>
      <c r="E9" s="26"/>
      <c r="F9" s="26"/>
      <c r="G9" s="27">
        <v>5501908.3899999997</v>
      </c>
      <c r="I9" s="14" t="s">
        <v>36</v>
      </c>
      <c r="J9" s="15">
        <v>576550.6</v>
      </c>
      <c r="K9" s="15"/>
      <c r="L9" s="15"/>
      <c r="M9" s="15"/>
      <c r="N9" s="15"/>
      <c r="O9" s="15">
        <v>267583.2</v>
      </c>
      <c r="P9" s="15"/>
      <c r="Q9" s="15">
        <v>844133.8</v>
      </c>
    </row>
    <row r="10" spans="1:17" x14ac:dyDescent="0.2">
      <c r="A10" s="28">
        <v>43831</v>
      </c>
      <c r="B10" s="29"/>
      <c r="C10" s="29"/>
      <c r="D10" s="29"/>
      <c r="E10" s="29"/>
      <c r="F10" s="29"/>
      <c r="G10" s="30">
        <v>5235010.3900000006</v>
      </c>
      <c r="I10" s="14" t="s">
        <v>63</v>
      </c>
      <c r="J10" s="15"/>
      <c r="K10" s="15"/>
      <c r="L10" s="15"/>
      <c r="M10" s="15"/>
      <c r="N10" s="15">
        <v>80000</v>
      </c>
      <c r="O10" s="15"/>
      <c r="P10" s="15"/>
      <c r="Q10" s="15">
        <v>80000</v>
      </c>
    </row>
    <row r="11" spans="1:17" x14ac:dyDescent="0.2">
      <c r="A11" s="25">
        <v>43862</v>
      </c>
      <c r="B11" s="26"/>
      <c r="C11" s="26"/>
      <c r="D11" s="26"/>
      <c r="E11" s="26"/>
      <c r="F11" s="26"/>
      <c r="G11" s="27">
        <v>5537386.25</v>
      </c>
      <c r="I11" s="14" t="s">
        <v>69</v>
      </c>
      <c r="J11" s="15">
        <v>503080</v>
      </c>
      <c r="K11" s="15"/>
      <c r="L11" s="15"/>
      <c r="M11" s="15"/>
      <c r="N11" s="15"/>
      <c r="O11" s="15"/>
      <c r="P11" s="15"/>
      <c r="Q11" s="15">
        <v>503080</v>
      </c>
    </row>
    <row r="12" spans="1:17" x14ac:dyDescent="0.2">
      <c r="A12" s="28">
        <v>43922</v>
      </c>
      <c r="B12" s="29"/>
      <c r="C12" s="29"/>
      <c r="D12" s="29"/>
      <c r="E12" s="29"/>
      <c r="F12" s="29"/>
      <c r="G12" s="30">
        <v>6395014.0300000003</v>
      </c>
      <c r="I12" s="14" t="s">
        <v>72</v>
      </c>
      <c r="J12" s="15">
        <v>5000</v>
      </c>
      <c r="K12" s="15"/>
      <c r="L12" s="15"/>
      <c r="M12" s="15"/>
      <c r="N12" s="15"/>
      <c r="O12" s="15">
        <v>221172.2</v>
      </c>
      <c r="P12" s="15"/>
      <c r="Q12" s="15">
        <v>226172.2</v>
      </c>
    </row>
    <row r="13" spans="1:17" x14ac:dyDescent="0.2">
      <c r="A13" s="25">
        <v>43952</v>
      </c>
      <c r="B13" s="26"/>
      <c r="C13" s="26"/>
      <c r="D13" s="26"/>
      <c r="E13" s="26"/>
      <c r="F13" s="26"/>
      <c r="G13" s="27">
        <v>7237885.4300000006</v>
      </c>
      <c r="I13" s="14" t="s">
        <v>123</v>
      </c>
      <c r="J13" s="15">
        <v>6285836.8899999997</v>
      </c>
      <c r="K13" s="15">
        <v>249392.02</v>
      </c>
      <c r="L13" s="15">
        <v>477301.94</v>
      </c>
      <c r="M13" s="15">
        <v>604792.72</v>
      </c>
      <c r="N13" s="15">
        <v>80000</v>
      </c>
      <c r="O13" s="15">
        <v>576147.02</v>
      </c>
      <c r="P13" s="15">
        <v>1000000</v>
      </c>
      <c r="Q13" s="15">
        <v>9273470.5899999999</v>
      </c>
    </row>
    <row r="14" spans="1:17" x14ac:dyDescent="0.2">
      <c r="A14" s="28">
        <v>43983</v>
      </c>
      <c r="B14" s="29"/>
      <c r="C14" s="29"/>
      <c r="D14" s="29"/>
      <c r="E14" s="29"/>
      <c r="F14" s="29"/>
      <c r="G14" s="30">
        <v>7764298.0251120012</v>
      </c>
    </row>
    <row r="15" spans="1:17" x14ac:dyDescent="0.2">
      <c r="A15" s="25">
        <v>44013</v>
      </c>
      <c r="B15" s="26"/>
      <c r="C15" s="26"/>
      <c r="D15" s="26"/>
      <c r="E15" s="26"/>
      <c r="F15" s="26"/>
      <c r="G15" s="27">
        <v>8607592.6799999997</v>
      </c>
      <c r="I15" s="13" t="s">
        <v>122</v>
      </c>
      <c r="J15" t="s">
        <v>124</v>
      </c>
    </row>
    <row r="16" spans="1:17" x14ac:dyDescent="0.2">
      <c r="A16" s="28">
        <v>44044</v>
      </c>
      <c r="B16" s="29"/>
      <c r="C16" s="29"/>
      <c r="D16" s="29"/>
      <c r="E16" s="29"/>
      <c r="F16" s="29"/>
      <c r="G16" s="30">
        <v>8950012.6800000016</v>
      </c>
      <c r="I16" s="14" t="s">
        <v>223</v>
      </c>
      <c r="J16" s="12"/>
    </row>
    <row r="17" spans="1:10" x14ac:dyDescent="0.2">
      <c r="A17" s="25">
        <v>44136</v>
      </c>
      <c r="B17" s="26"/>
      <c r="C17" s="26"/>
      <c r="D17" s="26"/>
      <c r="E17" s="26"/>
      <c r="F17" s="26"/>
      <c r="G17" s="27">
        <v>9008171.4100000001</v>
      </c>
      <c r="I17" s="34" t="s">
        <v>224</v>
      </c>
      <c r="J17" s="15">
        <v>4520157.8100000005</v>
      </c>
    </row>
    <row r="18" spans="1:10" x14ac:dyDescent="0.2">
      <c r="A18" s="28">
        <v>44166</v>
      </c>
      <c r="B18" s="29" t="s">
        <v>222</v>
      </c>
      <c r="C18" s="29" t="s">
        <v>16</v>
      </c>
      <c r="D18" s="29" t="s">
        <v>17</v>
      </c>
      <c r="E18" s="29" t="s">
        <v>8</v>
      </c>
      <c r="F18" s="29" t="s">
        <v>12</v>
      </c>
      <c r="G18" s="30">
        <v>743825.95</v>
      </c>
      <c r="I18" s="34" t="s">
        <v>225</v>
      </c>
      <c r="J18" s="15">
        <v>4375849.79</v>
      </c>
    </row>
    <row r="19" spans="1:10" x14ac:dyDescent="0.2">
      <c r="A19" s="25">
        <v>44166</v>
      </c>
      <c r="B19" s="26" t="s">
        <v>222</v>
      </c>
      <c r="C19" s="26" t="s">
        <v>30</v>
      </c>
      <c r="D19" s="26" t="s">
        <v>31</v>
      </c>
      <c r="E19" s="26" t="s">
        <v>8</v>
      </c>
      <c r="F19" s="26" t="s">
        <v>12</v>
      </c>
      <c r="G19" s="27">
        <v>702621.55</v>
      </c>
      <c r="I19" s="34" t="s">
        <v>226</v>
      </c>
      <c r="J19" s="15">
        <v>4315937.05</v>
      </c>
    </row>
    <row r="20" spans="1:10" x14ac:dyDescent="0.2">
      <c r="A20" s="28">
        <v>44166</v>
      </c>
      <c r="B20" s="29" t="s">
        <v>222</v>
      </c>
      <c r="C20" s="29" t="s">
        <v>21</v>
      </c>
      <c r="D20" s="29" t="s">
        <v>22</v>
      </c>
      <c r="E20" s="29" t="s">
        <v>8</v>
      </c>
      <c r="F20" s="29" t="s">
        <v>12</v>
      </c>
      <c r="G20" s="30">
        <v>646521.43000000005</v>
      </c>
      <c r="I20" s="34" t="s">
        <v>227</v>
      </c>
      <c r="J20" s="15">
        <v>4480243.3099999996</v>
      </c>
    </row>
    <row r="21" spans="1:10" x14ac:dyDescent="0.2">
      <c r="A21" s="25">
        <v>44166</v>
      </c>
      <c r="B21" s="26" t="s">
        <v>222</v>
      </c>
      <c r="C21" s="26" t="s">
        <v>10</v>
      </c>
      <c r="D21" s="26" t="s">
        <v>11</v>
      </c>
      <c r="E21" s="26" t="s">
        <v>8</v>
      </c>
      <c r="F21" s="26" t="s">
        <v>12</v>
      </c>
      <c r="G21" s="27">
        <v>623026.43000000005</v>
      </c>
      <c r="I21" s="34" t="s">
        <v>228</v>
      </c>
      <c r="J21" s="15">
        <v>5038832.72</v>
      </c>
    </row>
    <row r="22" spans="1:10" x14ac:dyDescent="0.2">
      <c r="A22" s="28">
        <v>44166</v>
      </c>
      <c r="B22" s="29" t="s">
        <v>222</v>
      </c>
      <c r="C22" s="29" t="s">
        <v>19</v>
      </c>
      <c r="D22" s="29" t="s">
        <v>20</v>
      </c>
      <c r="E22" s="29" t="s">
        <v>8</v>
      </c>
      <c r="F22" s="29" t="s">
        <v>12</v>
      </c>
      <c r="G22" s="30">
        <v>464895.32</v>
      </c>
      <c r="I22" s="34" t="s">
        <v>229</v>
      </c>
      <c r="J22" s="15">
        <v>5082338.07</v>
      </c>
    </row>
    <row r="23" spans="1:10" x14ac:dyDescent="0.2">
      <c r="A23" s="25">
        <v>44166</v>
      </c>
      <c r="B23" s="26" t="s">
        <v>222</v>
      </c>
      <c r="C23" s="26" t="s">
        <v>43</v>
      </c>
      <c r="D23" s="26" t="s">
        <v>44</v>
      </c>
      <c r="E23" s="26" t="s">
        <v>8</v>
      </c>
      <c r="F23" s="26" t="s">
        <v>12</v>
      </c>
      <c r="G23" s="27">
        <v>347075.22</v>
      </c>
      <c r="I23" s="34" t="s">
        <v>230</v>
      </c>
      <c r="J23" s="15">
        <v>5137453.5599999996</v>
      </c>
    </row>
    <row r="24" spans="1:10" x14ac:dyDescent="0.2">
      <c r="A24" s="28">
        <v>44166</v>
      </c>
      <c r="B24" s="29" t="s">
        <v>222</v>
      </c>
      <c r="C24" s="29" t="s">
        <v>53</v>
      </c>
      <c r="D24" s="29" t="s">
        <v>54</v>
      </c>
      <c r="E24" s="29" t="s">
        <v>8</v>
      </c>
      <c r="F24" s="29" t="s">
        <v>12</v>
      </c>
      <c r="G24" s="30">
        <v>346572.76</v>
      </c>
      <c r="I24" s="34" t="s">
        <v>231</v>
      </c>
      <c r="J24" s="15">
        <v>5501908.3899999997</v>
      </c>
    </row>
    <row r="25" spans="1:10" x14ac:dyDescent="0.2">
      <c r="A25" s="25">
        <v>44166</v>
      </c>
      <c r="B25" s="26" t="s">
        <v>222</v>
      </c>
      <c r="C25" s="26" t="s">
        <v>41</v>
      </c>
      <c r="D25" s="26" t="s">
        <v>42</v>
      </c>
      <c r="E25" s="26" t="s">
        <v>8</v>
      </c>
      <c r="F25" s="26" t="s">
        <v>12</v>
      </c>
      <c r="G25" s="27">
        <v>282231.06</v>
      </c>
      <c r="I25" s="14" t="s">
        <v>232</v>
      </c>
      <c r="J25" s="15"/>
    </row>
    <row r="26" spans="1:10" x14ac:dyDescent="0.2">
      <c r="A26" s="28">
        <v>44166</v>
      </c>
      <c r="B26" s="29" t="s">
        <v>222</v>
      </c>
      <c r="C26" s="29" t="s">
        <v>25</v>
      </c>
      <c r="D26" s="29" t="s">
        <v>26</v>
      </c>
      <c r="E26" s="29" t="s">
        <v>8</v>
      </c>
      <c r="F26" s="29" t="s">
        <v>12</v>
      </c>
      <c r="G26" s="30">
        <v>272661.15000000002</v>
      </c>
      <c r="I26" s="34" t="s">
        <v>233</v>
      </c>
      <c r="J26" s="15">
        <v>5235010.3900000006</v>
      </c>
    </row>
    <row r="27" spans="1:10" x14ac:dyDescent="0.2">
      <c r="A27" s="25">
        <v>44166</v>
      </c>
      <c r="B27" s="26" t="s">
        <v>222</v>
      </c>
      <c r="C27" s="26" t="s">
        <v>45</v>
      </c>
      <c r="D27" s="26" t="s">
        <v>46</v>
      </c>
      <c r="E27" s="26" t="s">
        <v>8</v>
      </c>
      <c r="F27" s="26" t="s">
        <v>9</v>
      </c>
      <c r="G27" s="27">
        <v>266543.56</v>
      </c>
      <c r="I27" s="34" t="s">
        <v>234</v>
      </c>
      <c r="J27" s="15">
        <v>5537386.25</v>
      </c>
    </row>
    <row r="28" spans="1:10" x14ac:dyDescent="0.2">
      <c r="A28" s="28">
        <v>44166</v>
      </c>
      <c r="B28" s="29" t="s">
        <v>222</v>
      </c>
      <c r="C28" s="29" t="s">
        <v>33</v>
      </c>
      <c r="D28" s="29" t="s">
        <v>34</v>
      </c>
      <c r="E28" s="29" t="s">
        <v>8</v>
      </c>
      <c r="F28" s="29" t="s">
        <v>12</v>
      </c>
      <c r="G28" s="30">
        <v>259049.76</v>
      </c>
      <c r="I28" s="34" t="s">
        <v>225</v>
      </c>
      <c r="J28" s="15">
        <v>6395014.0300000003</v>
      </c>
    </row>
    <row r="29" spans="1:10" x14ac:dyDescent="0.2">
      <c r="A29" s="25">
        <v>44166</v>
      </c>
      <c r="B29" s="26" t="s">
        <v>222</v>
      </c>
      <c r="C29" s="26" t="s">
        <v>23</v>
      </c>
      <c r="D29" s="26" t="s">
        <v>24</v>
      </c>
      <c r="E29" s="26" t="s">
        <v>8</v>
      </c>
      <c r="F29" s="26" t="s">
        <v>12</v>
      </c>
      <c r="G29" s="27">
        <v>244909.91</v>
      </c>
      <c r="I29" s="34" t="s">
        <v>226</v>
      </c>
      <c r="J29" s="15">
        <v>7237885.4300000006</v>
      </c>
    </row>
    <row r="30" spans="1:10" x14ac:dyDescent="0.2">
      <c r="A30" s="28">
        <v>44166</v>
      </c>
      <c r="B30" s="29" t="s">
        <v>222</v>
      </c>
      <c r="C30" s="29" t="s">
        <v>98</v>
      </c>
      <c r="D30" s="29" t="s">
        <v>88</v>
      </c>
      <c r="E30" s="29" t="s">
        <v>36</v>
      </c>
      <c r="F30" s="29" t="s">
        <v>12</v>
      </c>
      <c r="G30" s="30">
        <v>242566.8</v>
      </c>
      <c r="I30" s="34" t="s">
        <v>235</v>
      </c>
      <c r="J30" s="15">
        <v>7764298.0251120012</v>
      </c>
    </row>
    <row r="31" spans="1:10" x14ac:dyDescent="0.2">
      <c r="A31" s="25">
        <v>44166</v>
      </c>
      <c r="B31" s="26" t="s">
        <v>222</v>
      </c>
      <c r="C31" s="26" t="s">
        <v>5</v>
      </c>
      <c r="D31" s="26" t="s">
        <v>6</v>
      </c>
      <c r="E31" s="26" t="s">
        <v>8</v>
      </c>
      <c r="F31" s="26" t="s">
        <v>9</v>
      </c>
      <c r="G31" s="27">
        <v>210758.38</v>
      </c>
      <c r="I31" s="34" t="s">
        <v>227</v>
      </c>
      <c r="J31" s="15">
        <v>8607592.6799999997</v>
      </c>
    </row>
    <row r="32" spans="1:10" x14ac:dyDescent="0.2">
      <c r="A32" s="28">
        <v>44166</v>
      </c>
      <c r="B32" s="29" t="s">
        <v>222</v>
      </c>
      <c r="C32" s="29" t="s">
        <v>93</v>
      </c>
      <c r="D32" s="29" t="s">
        <v>83</v>
      </c>
      <c r="E32" s="29" t="s">
        <v>36</v>
      </c>
      <c r="F32" s="29" t="s">
        <v>12</v>
      </c>
      <c r="G32" s="30">
        <v>208644.8</v>
      </c>
      <c r="I32" s="34" t="s">
        <v>228</v>
      </c>
      <c r="J32" s="15">
        <v>8950012.6800000016</v>
      </c>
    </row>
    <row r="33" spans="1:10" x14ac:dyDescent="0.2">
      <c r="A33" s="25">
        <v>44166</v>
      </c>
      <c r="B33" s="26" t="s">
        <v>222</v>
      </c>
      <c r="C33" s="26" t="s">
        <v>97</v>
      </c>
      <c r="D33" s="26" t="s">
        <v>87</v>
      </c>
      <c r="E33" s="26" t="s">
        <v>36</v>
      </c>
      <c r="F33" s="26" t="s">
        <v>15</v>
      </c>
      <c r="G33" s="27">
        <v>165378.6</v>
      </c>
      <c r="I33" s="34" t="s">
        <v>230</v>
      </c>
      <c r="J33" s="15">
        <v>9008171.4100000001</v>
      </c>
    </row>
    <row r="34" spans="1:10" x14ac:dyDescent="0.2">
      <c r="A34" s="28">
        <v>44166</v>
      </c>
      <c r="B34" s="29" t="s">
        <v>222</v>
      </c>
      <c r="C34" s="29" t="s">
        <v>218</v>
      </c>
      <c r="D34" s="29" t="s">
        <v>219</v>
      </c>
      <c r="E34" s="29" t="s">
        <v>8</v>
      </c>
      <c r="F34" s="29" t="s">
        <v>12</v>
      </c>
      <c r="G34" s="30">
        <v>126161.67</v>
      </c>
      <c r="I34" s="34" t="s">
        <v>231</v>
      </c>
      <c r="J34" s="15">
        <v>9273470.589999998</v>
      </c>
    </row>
    <row r="35" spans="1:10" x14ac:dyDescent="0.2">
      <c r="A35" s="25">
        <v>44166</v>
      </c>
      <c r="B35" s="26" t="s">
        <v>222</v>
      </c>
      <c r="C35" s="26" t="s">
        <v>96</v>
      </c>
      <c r="D35" s="26" t="s">
        <v>86</v>
      </c>
      <c r="E35" s="26" t="s">
        <v>36</v>
      </c>
      <c r="F35" s="26" t="s">
        <v>12</v>
      </c>
      <c r="G35" s="27">
        <v>95574.2</v>
      </c>
    </row>
    <row r="36" spans="1:10" x14ac:dyDescent="0.2">
      <c r="A36" s="28">
        <v>44166</v>
      </c>
      <c r="B36" s="29" t="s">
        <v>222</v>
      </c>
      <c r="C36" s="29" t="s">
        <v>100</v>
      </c>
      <c r="D36" s="29" t="s">
        <v>14</v>
      </c>
      <c r="E36" s="29" t="s">
        <v>8</v>
      </c>
      <c r="F36" s="29" t="s">
        <v>15</v>
      </c>
      <c r="G36" s="30">
        <v>87391.62</v>
      </c>
    </row>
    <row r="37" spans="1:10" x14ac:dyDescent="0.2">
      <c r="A37" s="25">
        <v>44166</v>
      </c>
      <c r="B37" s="26" t="s">
        <v>222</v>
      </c>
      <c r="C37" s="26" t="s">
        <v>95</v>
      </c>
      <c r="D37" s="26" t="s">
        <v>85</v>
      </c>
      <c r="E37" s="26" t="s">
        <v>36</v>
      </c>
      <c r="F37" s="26" t="s">
        <v>15</v>
      </c>
      <c r="G37" s="27">
        <v>82935</v>
      </c>
    </row>
    <row r="38" spans="1:10" x14ac:dyDescent="0.2">
      <c r="A38" s="28">
        <v>44166</v>
      </c>
      <c r="B38" s="29" t="s">
        <v>222</v>
      </c>
      <c r="C38" s="29" t="s">
        <v>221</v>
      </c>
      <c r="D38" s="29" t="s">
        <v>48</v>
      </c>
      <c r="E38" s="29" t="s">
        <v>8</v>
      </c>
      <c r="F38" s="29" t="s">
        <v>12</v>
      </c>
      <c r="G38" s="30">
        <v>77581.960000000006</v>
      </c>
    </row>
    <row r="39" spans="1:10" x14ac:dyDescent="0.2">
      <c r="A39" s="25">
        <v>44166</v>
      </c>
      <c r="B39" s="26" t="s">
        <v>222</v>
      </c>
      <c r="C39" s="26" t="s">
        <v>38</v>
      </c>
      <c r="D39" s="26" t="s">
        <v>39</v>
      </c>
      <c r="E39" s="26" t="s">
        <v>8</v>
      </c>
      <c r="F39" s="26" t="s">
        <v>12</v>
      </c>
      <c r="G39" s="27">
        <v>64072.12</v>
      </c>
    </row>
    <row r="40" spans="1:10" x14ac:dyDescent="0.2">
      <c r="A40" s="28">
        <v>44166</v>
      </c>
      <c r="B40" s="29" t="s">
        <v>222</v>
      </c>
      <c r="C40" s="29" t="s">
        <v>94</v>
      </c>
      <c r="D40" s="29" t="s">
        <v>84</v>
      </c>
      <c r="E40" s="29" t="s">
        <v>36</v>
      </c>
      <c r="F40" s="29" t="s">
        <v>12</v>
      </c>
      <c r="G40" s="30">
        <v>29764.799999999999</v>
      </c>
    </row>
    <row r="41" spans="1:10" x14ac:dyDescent="0.2">
      <c r="A41" s="25">
        <v>44166</v>
      </c>
      <c r="B41" s="26" t="s">
        <v>222</v>
      </c>
      <c r="C41" s="26" t="s">
        <v>99</v>
      </c>
      <c r="D41" s="26" t="s">
        <v>89</v>
      </c>
      <c r="E41" s="26" t="s">
        <v>36</v>
      </c>
      <c r="F41" s="26" t="s">
        <v>15</v>
      </c>
      <c r="G41" s="27">
        <v>19269.599999999999</v>
      </c>
    </row>
    <row r="42" spans="1:10" x14ac:dyDescent="0.2">
      <c r="A42" s="28">
        <v>44166</v>
      </c>
      <c r="B42" s="29" t="s">
        <v>222</v>
      </c>
      <c r="C42" s="29" t="s">
        <v>28</v>
      </c>
      <c r="D42" s="29" t="s">
        <v>29</v>
      </c>
      <c r="E42" s="29" t="s">
        <v>8</v>
      </c>
      <c r="F42" s="29" t="s">
        <v>12</v>
      </c>
      <c r="G42" s="30">
        <v>0</v>
      </c>
    </row>
    <row r="43" spans="1:10" x14ac:dyDescent="0.2">
      <c r="A43" s="25">
        <v>44166</v>
      </c>
      <c r="B43" s="26" t="s">
        <v>222</v>
      </c>
      <c r="C43" s="26" t="s">
        <v>55</v>
      </c>
      <c r="D43" s="26"/>
      <c r="E43" s="26" t="s">
        <v>57</v>
      </c>
      <c r="F43" s="26" t="s">
        <v>57</v>
      </c>
      <c r="G43" s="27">
        <f>191945.08+74877.54</f>
        <v>266822.62</v>
      </c>
    </row>
    <row r="44" spans="1:10" x14ac:dyDescent="0.2">
      <c r="A44" s="28">
        <v>44166</v>
      </c>
      <c r="B44" s="29" t="s">
        <v>222</v>
      </c>
      <c r="C44" s="29" t="s">
        <v>58</v>
      </c>
      <c r="D44" s="29"/>
      <c r="E44" s="29" t="s">
        <v>57</v>
      </c>
      <c r="F44" s="29" t="s">
        <v>57</v>
      </c>
      <c r="G44" s="30">
        <v>36348.57</v>
      </c>
    </row>
    <row r="45" spans="1:10" x14ac:dyDescent="0.2">
      <c r="A45" s="25">
        <v>44166</v>
      </c>
      <c r="B45" s="26" t="s">
        <v>222</v>
      </c>
      <c r="C45" s="26" t="s">
        <v>59</v>
      </c>
      <c r="D45" s="26"/>
      <c r="E45" s="26" t="s">
        <v>57</v>
      </c>
      <c r="F45" s="26" t="s">
        <v>57</v>
      </c>
      <c r="G45" s="27">
        <f>48967.43+207754.1+40000+4900</f>
        <v>301621.53000000003</v>
      </c>
    </row>
    <row r="46" spans="1:10" x14ac:dyDescent="0.2">
      <c r="A46" s="28">
        <v>44166</v>
      </c>
      <c r="B46" s="29" t="s">
        <v>222</v>
      </c>
      <c r="C46" s="29" t="s">
        <v>61</v>
      </c>
      <c r="D46" s="29"/>
      <c r="E46" s="29" t="s">
        <v>63</v>
      </c>
      <c r="F46" s="29" t="s">
        <v>64</v>
      </c>
      <c r="G46" s="30">
        <v>80000</v>
      </c>
    </row>
    <row r="47" spans="1:10" x14ac:dyDescent="0.2">
      <c r="A47" s="25">
        <v>44166</v>
      </c>
      <c r="B47" s="26" t="s">
        <v>222</v>
      </c>
      <c r="C47" s="26" t="s">
        <v>65</v>
      </c>
      <c r="D47" s="26"/>
      <c r="E47" s="26" t="s">
        <v>57</v>
      </c>
      <c r="F47" s="26" t="s">
        <v>67</v>
      </c>
      <c r="G47" s="27">
        <v>1000000</v>
      </c>
    </row>
    <row r="48" spans="1:10" x14ac:dyDescent="0.2">
      <c r="A48" s="28">
        <v>44166</v>
      </c>
      <c r="B48" s="29" t="s">
        <v>222</v>
      </c>
      <c r="C48" s="29" t="s">
        <v>68</v>
      </c>
      <c r="D48" s="29"/>
      <c r="E48" s="29" t="s">
        <v>69</v>
      </c>
      <c r="F48" s="29" t="s">
        <v>12</v>
      </c>
      <c r="G48" s="30">
        <v>503080</v>
      </c>
    </row>
    <row r="49" spans="1:7" x14ac:dyDescent="0.2">
      <c r="A49" s="25">
        <v>44166</v>
      </c>
      <c r="B49" s="26" t="s">
        <v>222</v>
      </c>
      <c r="C49" s="26" t="s">
        <v>70</v>
      </c>
      <c r="D49" s="26"/>
      <c r="E49" s="26" t="s">
        <v>72</v>
      </c>
      <c r="F49" s="26" t="s">
        <v>15</v>
      </c>
      <c r="G49" s="27">
        <v>221172.2</v>
      </c>
    </row>
    <row r="50" spans="1:7" x14ac:dyDescent="0.2">
      <c r="A50" s="28">
        <v>44166</v>
      </c>
      <c r="B50" s="29" t="s">
        <v>222</v>
      </c>
      <c r="C50" s="29" t="s">
        <v>73</v>
      </c>
      <c r="D50" s="29"/>
      <c r="E50" s="29" t="s">
        <v>72</v>
      </c>
      <c r="F50" s="29" t="s">
        <v>12</v>
      </c>
      <c r="G50" s="30">
        <v>5000</v>
      </c>
    </row>
    <row r="51" spans="1:7" x14ac:dyDescent="0.2">
      <c r="A51" s="25">
        <v>44166</v>
      </c>
      <c r="B51" s="26" t="s">
        <v>222</v>
      </c>
      <c r="C51" s="26" t="s">
        <v>75</v>
      </c>
      <c r="D51" s="26"/>
      <c r="E51" s="26" t="s">
        <v>76</v>
      </c>
      <c r="F51" s="26" t="s">
        <v>76</v>
      </c>
      <c r="G51" s="27">
        <v>249392.02</v>
      </c>
    </row>
  </sheetData>
  <phoneticPr fontId="2" type="noConversion"/>
  <pageMargins left="0.7" right="0.7" top="0.75" bottom="0.75" header="0.3" footer="0.3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FCC6-9EDA-6448-879E-6280C44F979F}">
  <dimension ref="A1:N2276"/>
  <sheetViews>
    <sheetView topLeftCell="A1856" zoomScale="150" workbookViewId="0">
      <selection activeCell="E32" sqref="E32"/>
    </sheetView>
  </sheetViews>
  <sheetFormatPr baseColWidth="10" defaultColWidth="11.33203125" defaultRowHeight="15" x14ac:dyDescent="0.2"/>
  <cols>
    <col min="1" max="1" width="10.83203125" style="17"/>
    <col min="2" max="2" width="25" bestFit="1" customWidth="1"/>
    <col min="3" max="7" width="13.5" bestFit="1" customWidth="1"/>
    <col min="8" max="8" width="15.33203125" bestFit="1" customWidth="1"/>
    <col min="9" max="10" width="17.1640625" bestFit="1" customWidth="1"/>
    <col min="11" max="11" width="19" bestFit="1" customWidth="1"/>
    <col min="12" max="12" width="11.6640625" bestFit="1" customWidth="1"/>
    <col min="13" max="13" width="17.1640625" bestFit="1" customWidth="1"/>
    <col min="14" max="14" width="15.33203125" bestFit="1" customWidth="1"/>
  </cols>
  <sheetData>
    <row r="1" spans="1:14" s="11" customFormat="1" x14ac:dyDescent="0.2">
      <c r="A1" s="16" t="s">
        <v>108</v>
      </c>
      <c r="B1" s="10" t="s">
        <v>109</v>
      </c>
      <c r="C1" s="10" t="s">
        <v>110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119</v>
      </c>
      <c r="M1" s="10" t="s">
        <v>120</v>
      </c>
      <c r="N1" s="10" t="s">
        <v>121</v>
      </c>
    </row>
    <row r="2" spans="1:14" x14ac:dyDescent="0.2">
      <c r="A2" t="s">
        <v>215</v>
      </c>
      <c r="B2" t="s">
        <v>10</v>
      </c>
      <c r="C2" t="s">
        <v>11</v>
      </c>
      <c r="D2">
        <v>2.23</v>
      </c>
      <c r="E2">
        <v>2.19</v>
      </c>
      <c r="F2">
        <v>318257.99</v>
      </c>
      <c r="G2">
        <v>708410.46</v>
      </c>
      <c r="H2">
        <v>696985</v>
      </c>
      <c r="I2">
        <v>696985</v>
      </c>
      <c r="J2">
        <v>696985</v>
      </c>
      <c r="K2">
        <v>0</v>
      </c>
      <c r="L2">
        <v>45.62</v>
      </c>
      <c r="M2">
        <v>11425.46</v>
      </c>
      <c r="N2">
        <v>1.64</v>
      </c>
    </row>
    <row r="3" spans="1:14" x14ac:dyDescent="0.2">
      <c r="A3" t="s">
        <v>215</v>
      </c>
      <c r="B3" t="s">
        <v>16</v>
      </c>
      <c r="C3" t="s">
        <v>17</v>
      </c>
      <c r="D3">
        <v>1.04</v>
      </c>
      <c r="E3">
        <v>1.04</v>
      </c>
      <c r="F3">
        <v>441676.89</v>
      </c>
      <c r="G3">
        <v>459564.79999999999</v>
      </c>
      <c r="H3">
        <v>459432.3</v>
      </c>
      <c r="I3">
        <v>459432.3</v>
      </c>
      <c r="J3">
        <v>459432.3</v>
      </c>
      <c r="K3">
        <v>0</v>
      </c>
      <c r="L3">
        <v>45.62</v>
      </c>
      <c r="M3">
        <v>132.5</v>
      </c>
      <c r="N3">
        <v>0.03</v>
      </c>
    </row>
    <row r="4" spans="1:14" x14ac:dyDescent="0.2">
      <c r="A4" t="s">
        <v>215</v>
      </c>
      <c r="B4" t="s">
        <v>30</v>
      </c>
      <c r="C4" t="s">
        <v>31</v>
      </c>
      <c r="D4">
        <v>1.22</v>
      </c>
      <c r="E4">
        <v>1.19</v>
      </c>
      <c r="F4">
        <v>373268.72</v>
      </c>
      <c r="G4">
        <v>456134.38</v>
      </c>
      <c r="H4">
        <v>445378</v>
      </c>
      <c r="I4">
        <v>445378</v>
      </c>
      <c r="J4">
        <v>445378</v>
      </c>
      <c r="K4">
        <v>0</v>
      </c>
      <c r="L4">
        <v>45.62</v>
      </c>
      <c r="M4">
        <v>10756.38</v>
      </c>
      <c r="N4">
        <v>2.42</v>
      </c>
    </row>
    <row r="5" spans="1:14" x14ac:dyDescent="0.2">
      <c r="A5" t="s">
        <v>215</v>
      </c>
      <c r="B5" t="s">
        <v>21</v>
      </c>
      <c r="C5" t="s">
        <v>22</v>
      </c>
      <c r="D5">
        <v>0.85</v>
      </c>
      <c r="E5">
        <v>0.85</v>
      </c>
      <c r="F5">
        <v>509208.23</v>
      </c>
      <c r="G5">
        <v>434150.94</v>
      </c>
      <c r="H5">
        <v>430892</v>
      </c>
      <c r="I5">
        <v>430892</v>
      </c>
      <c r="J5">
        <v>430892</v>
      </c>
      <c r="K5">
        <v>0</v>
      </c>
      <c r="L5">
        <v>45.62</v>
      </c>
      <c r="M5">
        <v>3258.94</v>
      </c>
      <c r="N5">
        <v>0.76</v>
      </c>
    </row>
    <row r="6" spans="1:14" x14ac:dyDescent="0.2">
      <c r="A6" t="s">
        <v>215</v>
      </c>
      <c r="B6" t="s">
        <v>98</v>
      </c>
      <c r="C6" t="s">
        <v>88</v>
      </c>
      <c r="D6">
        <v>0.91</v>
      </c>
      <c r="E6">
        <v>0.88</v>
      </c>
      <c r="F6">
        <v>281400</v>
      </c>
      <c r="G6">
        <v>256918.2</v>
      </c>
      <c r="H6">
        <v>247576.56</v>
      </c>
      <c r="I6">
        <v>247576.56</v>
      </c>
      <c r="J6">
        <v>247576.56</v>
      </c>
      <c r="K6">
        <v>0</v>
      </c>
      <c r="L6">
        <v>36.5</v>
      </c>
      <c r="M6">
        <v>9341.64</v>
      </c>
      <c r="N6">
        <v>3.77</v>
      </c>
    </row>
    <row r="7" spans="1:14" x14ac:dyDescent="0.2">
      <c r="A7" t="s">
        <v>215</v>
      </c>
      <c r="B7" t="s">
        <v>19</v>
      </c>
      <c r="C7" t="s">
        <v>20</v>
      </c>
      <c r="D7">
        <v>0.64</v>
      </c>
      <c r="E7">
        <v>0.63</v>
      </c>
      <c r="F7">
        <v>384654.17</v>
      </c>
      <c r="G7">
        <v>245217.03</v>
      </c>
      <c r="H7">
        <v>243407.4</v>
      </c>
      <c r="I7">
        <v>243407.4</v>
      </c>
      <c r="J7">
        <v>243407.4</v>
      </c>
      <c r="K7">
        <v>0</v>
      </c>
      <c r="L7">
        <v>45.62</v>
      </c>
      <c r="M7">
        <v>1809.63</v>
      </c>
      <c r="N7">
        <v>0.74</v>
      </c>
    </row>
    <row r="8" spans="1:14" x14ac:dyDescent="0.2">
      <c r="A8" t="s">
        <v>215</v>
      </c>
      <c r="B8" t="s">
        <v>43</v>
      </c>
      <c r="C8" t="s">
        <v>44</v>
      </c>
      <c r="D8">
        <v>2.42</v>
      </c>
      <c r="E8">
        <v>2.35</v>
      </c>
      <c r="F8">
        <v>80229.77</v>
      </c>
      <c r="G8">
        <v>194011.63</v>
      </c>
      <c r="H8">
        <v>188901</v>
      </c>
      <c r="I8">
        <v>188901</v>
      </c>
      <c r="J8">
        <v>188901</v>
      </c>
      <c r="K8">
        <v>0</v>
      </c>
      <c r="L8">
        <v>45.62</v>
      </c>
      <c r="M8">
        <v>5110.63</v>
      </c>
      <c r="N8">
        <v>2.71</v>
      </c>
    </row>
    <row r="9" spans="1:14" x14ac:dyDescent="0.2">
      <c r="A9" t="s">
        <v>215</v>
      </c>
      <c r="B9" t="s">
        <v>97</v>
      </c>
      <c r="C9" t="s">
        <v>87</v>
      </c>
      <c r="D9">
        <v>1.24</v>
      </c>
      <c r="E9">
        <v>1.21</v>
      </c>
      <c r="F9">
        <v>142200</v>
      </c>
      <c r="G9">
        <v>176185.8</v>
      </c>
      <c r="H9">
        <v>172687.68</v>
      </c>
      <c r="I9">
        <v>172687.68</v>
      </c>
      <c r="J9">
        <v>172687.68</v>
      </c>
      <c r="K9">
        <v>0</v>
      </c>
      <c r="L9">
        <v>36.5</v>
      </c>
      <c r="M9">
        <v>3498.12</v>
      </c>
      <c r="N9">
        <v>2.0299999999999998</v>
      </c>
    </row>
    <row r="10" spans="1:14" x14ac:dyDescent="0.2">
      <c r="A10" t="s">
        <v>215</v>
      </c>
      <c r="B10" t="s">
        <v>45</v>
      </c>
      <c r="C10" t="s">
        <v>46</v>
      </c>
      <c r="D10">
        <v>1.17</v>
      </c>
      <c r="E10">
        <v>1.1599999999999999</v>
      </c>
      <c r="F10">
        <v>136084.07</v>
      </c>
      <c r="G10">
        <v>159354.45000000001</v>
      </c>
      <c r="H10">
        <v>157667</v>
      </c>
      <c r="I10">
        <v>157667</v>
      </c>
      <c r="J10">
        <v>157667</v>
      </c>
      <c r="K10">
        <v>0</v>
      </c>
      <c r="L10">
        <v>45.62</v>
      </c>
      <c r="M10">
        <v>1687.45</v>
      </c>
      <c r="N10">
        <v>1.07</v>
      </c>
    </row>
    <row r="11" spans="1:14" x14ac:dyDescent="0.2">
      <c r="A11" t="s">
        <v>215</v>
      </c>
      <c r="B11" t="s">
        <v>33</v>
      </c>
      <c r="C11" t="s">
        <v>34</v>
      </c>
      <c r="D11">
        <v>2.62</v>
      </c>
      <c r="E11">
        <v>2.59</v>
      </c>
      <c r="F11">
        <v>49078.05</v>
      </c>
      <c r="G11">
        <v>128486.33</v>
      </c>
      <c r="H11">
        <v>127014</v>
      </c>
      <c r="I11">
        <v>127014</v>
      </c>
      <c r="J11">
        <v>127014</v>
      </c>
      <c r="K11">
        <v>0</v>
      </c>
      <c r="L11">
        <v>45.62</v>
      </c>
      <c r="M11">
        <v>1472.33</v>
      </c>
      <c r="N11">
        <v>1.1599999999999999</v>
      </c>
    </row>
    <row r="12" spans="1:14" x14ac:dyDescent="0.2">
      <c r="A12" t="s">
        <v>215</v>
      </c>
      <c r="B12" t="s">
        <v>93</v>
      </c>
      <c r="C12" t="s">
        <v>83</v>
      </c>
      <c r="D12">
        <v>1.7</v>
      </c>
      <c r="E12">
        <v>1.62</v>
      </c>
      <c r="F12">
        <v>72800</v>
      </c>
      <c r="G12">
        <v>123832.8</v>
      </c>
      <c r="H12">
        <v>117972.4</v>
      </c>
      <c r="I12">
        <v>117972.4</v>
      </c>
      <c r="J12">
        <v>117972.4</v>
      </c>
      <c r="K12">
        <v>0</v>
      </c>
      <c r="L12">
        <v>36.5</v>
      </c>
      <c r="M12">
        <v>5860.4</v>
      </c>
      <c r="N12">
        <v>4.97</v>
      </c>
    </row>
    <row r="13" spans="1:14" x14ac:dyDescent="0.2">
      <c r="A13" t="s">
        <v>215</v>
      </c>
      <c r="B13" t="s">
        <v>41</v>
      </c>
      <c r="C13" t="s">
        <v>42</v>
      </c>
      <c r="D13">
        <v>1.73</v>
      </c>
      <c r="E13">
        <v>1.7</v>
      </c>
      <c r="F13">
        <v>64231.79</v>
      </c>
      <c r="G13">
        <v>111024.65</v>
      </c>
      <c r="H13">
        <v>109406</v>
      </c>
      <c r="I13">
        <v>109406</v>
      </c>
      <c r="J13">
        <v>109406</v>
      </c>
      <c r="K13">
        <v>0</v>
      </c>
      <c r="L13">
        <v>45.62</v>
      </c>
      <c r="M13">
        <v>1618.65</v>
      </c>
      <c r="N13">
        <v>1.48</v>
      </c>
    </row>
    <row r="14" spans="1:14" x14ac:dyDescent="0.2">
      <c r="A14" t="s">
        <v>215</v>
      </c>
      <c r="B14" t="s">
        <v>53</v>
      </c>
      <c r="C14" t="s">
        <v>54</v>
      </c>
      <c r="D14">
        <v>2.57</v>
      </c>
      <c r="E14">
        <v>2.54</v>
      </c>
      <c r="F14">
        <v>41062.870000000003</v>
      </c>
      <c r="G14">
        <v>105490.51</v>
      </c>
      <c r="H14">
        <v>104505</v>
      </c>
      <c r="I14">
        <v>104505</v>
      </c>
      <c r="J14">
        <v>104505</v>
      </c>
      <c r="K14">
        <v>0</v>
      </c>
      <c r="L14">
        <v>45.62</v>
      </c>
      <c r="M14">
        <v>985.51</v>
      </c>
      <c r="N14">
        <v>0.94</v>
      </c>
    </row>
    <row r="15" spans="1:14" x14ac:dyDescent="0.2">
      <c r="A15" t="s">
        <v>215</v>
      </c>
      <c r="B15" t="s">
        <v>96</v>
      </c>
      <c r="C15" t="s">
        <v>86</v>
      </c>
      <c r="D15">
        <v>2.85</v>
      </c>
      <c r="E15">
        <v>2.82</v>
      </c>
      <c r="F15">
        <v>26300</v>
      </c>
      <c r="G15">
        <v>74968.149999999994</v>
      </c>
      <c r="H15">
        <v>74244.899999999994</v>
      </c>
      <c r="I15">
        <v>74244.899999999994</v>
      </c>
      <c r="J15">
        <v>74244.899999999994</v>
      </c>
      <c r="K15">
        <v>0</v>
      </c>
      <c r="L15">
        <v>36.5</v>
      </c>
      <c r="M15">
        <v>723.25</v>
      </c>
      <c r="N15">
        <v>0.97</v>
      </c>
    </row>
    <row r="16" spans="1:14" x14ac:dyDescent="0.2">
      <c r="A16" t="s">
        <v>215</v>
      </c>
      <c r="B16" t="s">
        <v>23</v>
      </c>
      <c r="C16" t="s">
        <v>24</v>
      </c>
      <c r="D16">
        <v>1.1399999999999999</v>
      </c>
      <c r="E16">
        <v>1.1100000000000001</v>
      </c>
      <c r="F16">
        <v>65645.899999999994</v>
      </c>
      <c r="G16">
        <v>74829.759999999995</v>
      </c>
      <c r="H16">
        <v>72821</v>
      </c>
      <c r="I16">
        <v>72821</v>
      </c>
      <c r="J16">
        <v>72821</v>
      </c>
      <c r="K16">
        <v>0</v>
      </c>
      <c r="L16">
        <v>45.62</v>
      </c>
      <c r="M16">
        <v>2008.76</v>
      </c>
      <c r="N16">
        <v>2.76</v>
      </c>
    </row>
    <row r="17" spans="1:14" x14ac:dyDescent="0.2">
      <c r="A17" t="s">
        <v>215</v>
      </c>
      <c r="B17" t="s">
        <v>221</v>
      </c>
      <c r="C17" t="s">
        <v>48</v>
      </c>
      <c r="D17">
        <v>1.22</v>
      </c>
      <c r="E17">
        <v>1.17</v>
      </c>
      <c r="F17">
        <v>53867.83</v>
      </c>
      <c r="G17">
        <v>65912.679999999993</v>
      </c>
      <c r="H17">
        <v>63090</v>
      </c>
      <c r="I17">
        <v>63090</v>
      </c>
      <c r="J17">
        <v>63090</v>
      </c>
      <c r="K17">
        <v>0</v>
      </c>
      <c r="L17">
        <v>45.62</v>
      </c>
      <c r="M17">
        <v>2822.68</v>
      </c>
      <c r="N17">
        <v>4.47</v>
      </c>
    </row>
    <row r="18" spans="1:14" x14ac:dyDescent="0.2">
      <c r="A18" t="s">
        <v>215</v>
      </c>
      <c r="B18" t="s">
        <v>38</v>
      </c>
      <c r="C18" t="s">
        <v>39</v>
      </c>
      <c r="D18">
        <v>2</v>
      </c>
      <c r="E18">
        <v>1.97</v>
      </c>
      <c r="F18">
        <v>17393.18</v>
      </c>
      <c r="G18">
        <v>34786.36</v>
      </c>
      <c r="H18">
        <v>34195</v>
      </c>
      <c r="I18">
        <v>34195</v>
      </c>
      <c r="J18">
        <v>34195</v>
      </c>
      <c r="K18">
        <v>0</v>
      </c>
      <c r="L18">
        <v>45.62</v>
      </c>
      <c r="M18">
        <v>591.36</v>
      </c>
      <c r="N18">
        <v>1.73</v>
      </c>
    </row>
    <row r="19" spans="1:14" x14ac:dyDescent="0.2">
      <c r="A19" t="s">
        <v>215</v>
      </c>
      <c r="B19" t="s">
        <v>94</v>
      </c>
      <c r="C19" t="s">
        <v>84</v>
      </c>
      <c r="D19">
        <v>1.55</v>
      </c>
      <c r="E19">
        <v>1.52</v>
      </c>
      <c r="F19">
        <v>20800</v>
      </c>
      <c r="G19">
        <v>32323.200000000001</v>
      </c>
      <c r="H19">
        <v>31564</v>
      </c>
      <c r="I19">
        <v>31564</v>
      </c>
      <c r="J19">
        <v>31564</v>
      </c>
      <c r="K19">
        <v>0</v>
      </c>
      <c r="L19">
        <v>36.5</v>
      </c>
      <c r="M19">
        <v>759.2</v>
      </c>
      <c r="N19">
        <v>2.41</v>
      </c>
    </row>
    <row r="20" spans="1:14" x14ac:dyDescent="0.2">
      <c r="A20" t="s">
        <v>215</v>
      </c>
      <c r="B20" t="s">
        <v>5</v>
      </c>
      <c r="C20" t="s">
        <v>6</v>
      </c>
      <c r="D20">
        <v>1.71</v>
      </c>
      <c r="E20">
        <v>1.69</v>
      </c>
      <c r="F20">
        <v>18893.150000000001</v>
      </c>
      <c r="G20">
        <v>32212.82</v>
      </c>
      <c r="H20">
        <v>32005</v>
      </c>
      <c r="I20">
        <v>32005</v>
      </c>
      <c r="J20">
        <v>32005</v>
      </c>
      <c r="K20">
        <v>0</v>
      </c>
      <c r="L20">
        <v>45.62</v>
      </c>
      <c r="M20">
        <v>207.82</v>
      </c>
      <c r="N20">
        <v>0.65</v>
      </c>
    </row>
    <row r="21" spans="1:14" x14ac:dyDescent="0.2">
      <c r="A21" t="s">
        <v>215</v>
      </c>
      <c r="B21" t="s">
        <v>100</v>
      </c>
      <c r="C21" t="s">
        <v>14</v>
      </c>
      <c r="D21">
        <v>1.0900000000000001</v>
      </c>
      <c r="E21">
        <v>1.07</v>
      </c>
      <c r="F21">
        <v>19577.32</v>
      </c>
      <c r="G21">
        <v>21319.7</v>
      </c>
      <c r="H21">
        <v>20889</v>
      </c>
      <c r="I21">
        <v>20889</v>
      </c>
      <c r="J21">
        <v>20889</v>
      </c>
      <c r="K21">
        <v>0</v>
      </c>
      <c r="L21">
        <v>45.62</v>
      </c>
      <c r="M21">
        <v>430.7</v>
      </c>
      <c r="N21">
        <v>2.06</v>
      </c>
    </row>
    <row r="22" spans="1:14" x14ac:dyDescent="0.2">
      <c r="A22" t="s">
        <v>215</v>
      </c>
      <c r="B22" t="s">
        <v>99</v>
      </c>
      <c r="C22" t="s">
        <v>89</v>
      </c>
      <c r="D22">
        <v>1</v>
      </c>
      <c r="E22">
        <v>0.96</v>
      </c>
      <c r="F22">
        <v>16800</v>
      </c>
      <c r="G22">
        <v>16732.8</v>
      </c>
      <c r="H22">
        <v>16212</v>
      </c>
      <c r="I22">
        <v>16212</v>
      </c>
      <c r="J22">
        <v>16212</v>
      </c>
      <c r="K22">
        <v>0</v>
      </c>
      <c r="L22">
        <v>36.5</v>
      </c>
      <c r="M22">
        <v>520.79999999999995</v>
      </c>
      <c r="N22">
        <v>3.21</v>
      </c>
    </row>
    <row r="23" spans="1:14" x14ac:dyDescent="0.2">
      <c r="A23" t="s">
        <v>215</v>
      </c>
      <c r="B23" t="s">
        <v>218</v>
      </c>
      <c r="C23" t="s">
        <v>219</v>
      </c>
      <c r="D23">
        <v>2</v>
      </c>
      <c r="F23">
        <v>0</v>
      </c>
      <c r="G23">
        <v>0</v>
      </c>
      <c r="H23">
        <v>0</v>
      </c>
      <c r="I23">
        <v>0</v>
      </c>
      <c r="K23">
        <v>0</v>
      </c>
      <c r="M23">
        <v>0</v>
      </c>
    </row>
    <row r="24" spans="1:14" x14ac:dyDescent="0.2">
      <c r="A24" t="s">
        <v>215</v>
      </c>
      <c r="B24" t="s">
        <v>28</v>
      </c>
      <c r="C24" t="s">
        <v>29</v>
      </c>
      <c r="D24">
        <v>0</v>
      </c>
      <c r="F24">
        <v>0</v>
      </c>
      <c r="G24">
        <v>0</v>
      </c>
      <c r="H24">
        <v>0</v>
      </c>
      <c r="I24">
        <v>0</v>
      </c>
      <c r="K24">
        <v>0</v>
      </c>
      <c r="M24">
        <v>0</v>
      </c>
    </row>
    <row r="25" spans="1:14" x14ac:dyDescent="0.2">
      <c r="A25" t="s">
        <v>215</v>
      </c>
      <c r="B25" t="s">
        <v>25</v>
      </c>
      <c r="C25" t="s">
        <v>26</v>
      </c>
      <c r="D25">
        <v>0.7</v>
      </c>
      <c r="F25">
        <v>0</v>
      </c>
      <c r="G25">
        <v>0</v>
      </c>
      <c r="H25">
        <v>0</v>
      </c>
      <c r="I25">
        <v>0</v>
      </c>
      <c r="K25">
        <v>0</v>
      </c>
      <c r="M25">
        <v>0</v>
      </c>
    </row>
    <row r="26" spans="1:14" x14ac:dyDescent="0.2">
      <c r="A26" t="s">
        <v>215</v>
      </c>
      <c r="B26" t="s">
        <v>95</v>
      </c>
      <c r="C26" t="s">
        <v>85</v>
      </c>
      <c r="D26">
        <v>0</v>
      </c>
      <c r="F26">
        <v>0</v>
      </c>
      <c r="G26">
        <v>0</v>
      </c>
      <c r="H26">
        <v>0</v>
      </c>
      <c r="I26">
        <v>0</v>
      </c>
      <c r="K26">
        <v>0</v>
      </c>
      <c r="M26">
        <v>0</v>
      </c>
    </row>
    <row r="27" spans="1:14" x14ac:dyDescent="0.2">
      <c r="A27" t="s">
        <v>126</v>
      </c>
      <c r="B27" t="s">
        <v>10</v>
      </c>
      <c r="C27" t="s">
        <v>11</v>
      </c>
      <c r="D27">
        <v>2.1800000000000002</v>
      </c>
      <c r="E27">
        <v>2.19</v>
      </c>
      <c r="F27">
        <v>318257.99</v>
      </c>
      <c r="G27">
        <v>692720.34</v>
      </c>
      <c r="H27">
        <v>696985</v>
      </c>
      <c r="I27">
        <v>696985</v>
      </c>
      <c r="J27">
        <v>696985</v>
      </c>
      <c r="K27">
        <v>0</v>
      </c>
      <c r="L27">
        <v>16.59</v>
      </c>
      <c r="M27">
        <v>-4264.66</v>
      </c>
      <c r="N27">
        <v>-0.61</v>
      </c>
    </row>
    <row r="28" spans="1:14" x14ac:dyDescent="0.2">
      <c r="A28" t="s">
        <v>126</v>
      </c>
      <c r="B28" t="s">
        <v>30</v>
      </c>
      <c r="C28" t="s">
        <v>31</v>
      </c>
      <c r="D28">
        <v>1.22</v>
      </c>
      <c r="E28">
        <v>1.19</v>
      </c>
      <c r="F28">
        <v>373268.72</v>
      </c>
      <c r="G28">
        <v>453894.76</v>
      </c>
      <c r="H28">
        <v>445378</v>
      </c>
      <c r="I28">
        <v>445378</v>
      </c>
      <c r="J28">
        <v>445378</v>
      </c>
      <c r="K28">
        <v>0</v>
      </c>
      <c r="L28">
        <v>16.59</v>
      </c>
      <c r="M28">
        <v>8516.76</v>
      </c>
      <c r="N28">
        <v>1.91</v>
      </c>
    </row>
    <row r="29" spans="1:14" x14ac:dyDescent="0.2">
      <c r="A29" t="s">
        <v>126</v>
      </c>
      <c r="B29" t="s">
        <v>16</v>
      </c>
      <c r="C29" t="s">
        <v>17</v>
      </c>
      <c r="D29">
        <v>1.01</v>
      </c>
      <c r="E29">
        <v>1.04</v>
      </c>
      <c r="F29">
        <v>441676.89</v>
      </c>
      <c r="G29">
        <v>448257.88</v>
      </c>
      <c r="H29">
        <v>459432.3</v>
      </c>
      <c r="I29">
        <v>459432.3</v>
      </c>
      <c r="J29">
        <v>459432.3</v>
      </c>
      <c r="K29">
        <v>0</v>
      </c>
      <c r="L29">
        <v>16.59</v>
      </c>
      <c r="M29">
        <v>-11174.42</v>
      </c>
      <c r="N29">
        <v>-2.4300000000000002</v>
      </c>
    </row>
    <row r="30" spans="1:14" x14ac:dyDescent="0.2">
      <c r="A30" t="s">
        <v>126</v>
      </c>
      <c r="B30" t="s">
        <v>21</v>
      </c>
      <c r="C30" t="s">
        <v>22</v>
      </c>
      <c r="D30">
        <v>0.84</v>
      </c>
      <c r="E30">
        <v>0.85</v>
      </c>
      <c r="F30">
        <v>509208.23</v>
      </c>
      <c r="G30">
        <v>427887.68</v>
      </c>
      <c r="H30">
        <v>430892</v>
      </c>
      <c r="I30">
        <v>430892</v>
      </c>
      <c r="J30">
        <v>430892</v>
      </c>
      <c r="K30">
        <v>0</v>
      </c>
      <c r="L30">
        <v>16.59</v>
      </c>
      <c r="M30">
        <v>-3004.32</v>
      </c>
      <c r="N30">
        <v>-0.7</v>
      </c>
    </row>
    <row r="31" spans="1:14" x14ac:dyDescent="0.2">
      <c r="A31" t="s">
        <v>126</v>
      </c>
      <c r="B31" t="s">
        <v>98</v>
      </c>
      <c r="C31" t="s">
        <v>88</v>
      </c>
      <c r="D31">
        <v>0.88</v>
      </c>
      <c r="E31">
        <v>0.88</v>
      </c>
      <c r="F31">
        <v>281400</v>
      </c>
      <c r="G31">
        <v>247069.2</v>
      </c>
      <c r="H31">
        <v>247576.56</v>
      </c>
      <c r="I31">
        <v>247576.56</v>
      </c>
      <c r="J31">
        <v>247576.56</v>
      </c>
      <c r="K31">
        <v>0</v>
      </c>
      <c r="L31">
        <v>15.21</v>
      </c>
      <c r="M31">
        <v>-507.36</v>
      </c>
      <c r="N31">
        <v>-0.2</v>
      </c>
    </row>
    <row r="32" spans="1:14" x14ac:dyDescent="0.2">
      <c r="A32" t="s">
        <v>126</v>
      </c>
      <c r="B32" t="s">
        <v>19</v>
      </c>
      <c r="C32" t="s">
        <v>20</v>
      </c>
      <c r="D32">
        <v>0.63</v>
      </c>
      <c r="E32">
        <v>0.63</v>
      </c>
      <c r="F32">
        <v>384654.17</v>
      </c>
      <c r="G32">
        <v>241716.68</v>
      </c>
      <c r="H32">
        <v>243407.4</v>
      </c>
      <c r="I32">
        <v>243407.4</v>
      </c>
      <c r="J32">
        <v>243407.4</v>
      </c>
      <c r="K32">
        <v>0</v>
      </c>
      <c r="L32">
        <v>16.59</v>
      </c>
      <c r="M32">
        <v>-1690.72</v>
      </c>
      <c r="N32">
        <v>-0.69</v>
      </c>
    </row>
    <row r="33" spans="1:14" x14ac:dyDescent="0.2">
      <c r="A33" t="s">
        <v>126</v>
      </c>
      <c r="B33" t="s">
        <v>43</v>
      </c>
      <c r="C33" t="s">
        <v>44</v>
      </c>
      <c r="D33">
        <v>2.39</v>
      </c>
      <c r="E33">
        <v>2.35</v>
      </c>
      <c r="F33">
        <v>80229.77</v>
      </c>
      <c r="G33">
        <v>191500.44</v>
      </c>
      <c r="H33">
        <v>188901</v>
      </c>
      <c r="I33">
        <v>188901</v>
      </c>
      <c r="J33">
        <v>188901</v>
      </c>
      <c r="K33">
        <v>0</v>
      </c>
      <c r="L33">
        <v>16.59</v>
      </c>
      <c r="M33">
        <v>2599.44</v>
      </c>
      <c r="N33">
        <v>1.38</v>
      </c>
    </row>
    <row r="34" spans="1:14" x14ac:dyDescent="0.2">
      <c r="A34" t="s">
        <v>126</v>
      </c>
      <c r="B34" t="s">
        <v>97</v>
      </c>
      <c r="C34" t="s">
        <v>87</v>
      </c>
      <c r="D34">
        <v>1.23</v>
      </c>
      <c r="E34">
        <v>1.21</v>
      </c>
      <c r="F34">
        <v>142200</v>
      </c>
      <c r="G34">
        <v>175474.8</v>
      </c>
      <c r="H34">
        <v>172687.68</v>
      </c>
      <c r="I34">
        <v>172687.68</v>
      </c>
      <c r="J34">
        <v>172687.68</v>
      </c>
      <c r="K34">
        <v>0</v>
      </c>
      <c r="L34">
        <v>15.21</v>
      </c>
      <c r="M34">
        <v>2787.12</v>
      </c>
      <c r="N34">
        <v>1.61</v>
      </c>
    </row>
    <row r="35" spans="1:14" x14ac:dyDescent="0.2">
      <c r="A35" t="s">
        <v>126</v>
      </c>
      <c r="B35" t="s">
        <v>45</v>
      </c>
      <c r="C35" t="s">
        <v>46</v>
      </c>
      <c r="D35">
        <v>1.1499999999999999</v>
      </c>
      <c r="E35">
        <v>1.1599999999999999</v>
      </c>
      <c r="F35">
        <v>136084.07</v>
      </c>
      <c r="G35">
        <v>156061.21</v>
      </c>
      <c r="H35">
        <v>157667</v>
      </c>
      <c r="I35">
        <v>157667</v>
      </c>
      <c r="J35">
        <v>157667</v>
      </c>
      <c r="K35">
        <v>0</v>
      </c>
      <c r="L35">
        <v>16.59</v>
      </c>
      <c r="M35">
        <v>-1605.79</v>
      </c>
      <c r="N35">
        <v>-1.02</v>
      </c>
    </row>
    <row r="36" spans="1:14" x14ac:dyDescent="0.2">
      <c r="A36" t="s">
        <v>126</v>
      </c>
      <c r="B36" t="s">
        <v>33</v>
      </c>
      <c r="C36" t="s">
        <v>34</v>
      </c>
      <c r="D36">
        <v>2.62</v>
      </c>
      <c r="E36">
        <v>2.59</v>
      </c>
      <c r="F36">
        <v>49078.05</v>
      </c>
      <c r="G36">
        <v>128535.41</v>
      </c>
      <c r="H36">
        <v>127014</v>
      </c>
      <c r="I36">
        <v>127014</v>
      </c>
      <c r="J36">
        <v>127014</v>
      </c>
      <c r="K36">
        <v>0</v>
      </c>
      <c r="L36">
        <v>16.59</v>
      </c>
      <c r="M36">
        <v>1521.41</v>
      </c>
      <c r="N36">
        <v>1.2</v>
      </c>
    </row>
    <row r="37" spans="1:14" x14ac:dyDescent="0.2">
      <c r="A37" t="s">
        <v>126</v>
      </c>
      <c r="B37" t="s">
        <v>93</v>
      </c>
      <c r="C37" t="s">
        <v>83</v>
      </c>
      <c r="D37">
        <v>1.62</v>
      </c>
      <c r="E37">
        <v>1.62</v>
      </c>
      <c r="F37">
        <v>72800</v>
      </c>
      <c r="G37">
        <v>118227.2</v>
      </c>
      <c r="H37">
        <v>117972.4</v>
      </c>
      <c r="I37">
        <v>117972.4</v>
      </c>
      <c r="J37">
        <v>117972.4</v>
      </c>
      <c r="K37">
        <v>0</v>
      </c>
      <c r="L37">
        <v>15.21</v>
      </c>
      <c r="M37">
        <v>254.8</v>
      </c>
      <c r="N37">
        <v>0.22</v>
      </c>
    </row>
    <row r="38" spans="1:14" x14ac:dyDescent="0.2">
      <c r="A38" t="s">
        <v>126</v>
      </c>
      <c r="B38" t="s">
        <v>41</v>
      </c>
      <c r="C38" t="s">
        <v>42</v>
      </c>
      <c r="D38">
        <v>1.7</v>
      </c>
      <c r="E38">
        <v>1.7</v>
      </c>
      <c r="F38">
        <v>64231.79</v>
      </c>
      <c r="G38">
        <v>109457.39</v>
      </c>
      <c r="H38">
        <v>109406</v>
      </c>
      <c r="I38">
        <v>109406</v>
      </c>
      <c r="J38">
        <v>109406</v>
      </c>
      <c r="K38">
        <v>0</v>
      </c>
      <c r="L38">
        <v>16.59</v>
      </c>
      <c r="M38">
        <v>51.39</v>
      </c>
      <c r="N38">
        <v>0.05</v>
      </c>
    </row>
    <row r="39" spans="1:14" x14ac:dyDescent="0.2">
      <c r="A39" t="s">
        <v>126</v>
      </c>
      <c r="B39" t="s">
        <v>53</v>
      </c>
      <c r="C39" t="s">
        <v>54</v>
      </c>
      <c r="D39">
        <v>2.5</v>
      </c>
      <c r="E39">
        <v>2.54</v>
      </c>
      <c r="F39">
        <v>41062.870000000003</v>
      </c>
      <c r="G39">
        <v>102698.24000000001</v>
      </c>
      <c r="H39">
        <v>104505</v>
      </c>
      <c r="I39">
        <v>104505</v>
      </c>
      <c r="J39">
        <v>104505</v>
      </c>
      <c r="K39">
        <v>0</v>
      </c>
      <c r="L39">
        <v>16.59</v>
      </c>
      <c r="M39">
        <v>-1806.76</v>
      </c>
      <c r="N39">
        <v>-1.73</v>
      </c>
    </row>
    <row r="40" spans="1:14" x14ac:dyDescent="0.2">
      <c r="A40" t="s">
        <v>126</v>
      </c>
      <c r="B40" t="s">
        <v>96</v>
      </c>
      <c r="C40" t="s">
        <v>86</v>
      </c>
      <c r="D40">
        <v>2.82</v>
      </c>
      <c r="E40">
        <v>2.82</v>
      </c>
      <c r="F40">
        <v>26300</v>
      </c>
      <c r="G40">
        <v>74126.55</v>
      </c>
      <c r="H40">
        <v>74244.899999999994</v>
      </c>
      <c r="I40">
        <v>74244.899999999994</v>
      </c>
      <c r="J40">
        <v>74244.899999999994</v>
      </c>
      <c r="K40">
        <v>0</v>
      </c>
      <c r="L40">
        <v>15.21</v>
      </c>
      <c r="M40">
        <v>-118.35</v>
      </c>
      <c r="N40">
        <v>-0.16</v>
      </c>
    </row>
    <row r="41" spans="1:14" x14ac:dyDescent="0.2">
      <c r="A41" t="s">
        <v>126</v>
      </c>
      <c r="B41" t="s">
        <v>23</v>
      </c>
      <c r="C41" t="s">
        <v>24</v>
      </c>
      <c r="D41">
        <v>1.1200000000000001</v>
      </c>
      <c r="E41">
        <v>1.1100000000000001</v>
      </c>
      <c r="F41">
        <v>65645.899999999994</v>
      </c>
      <c r="G41">
        <v>73254.259999999995</v>
      </c>
      <c r="H41">
        <v>72821</v>
      </c>
      <c r="I41">
        <v>72821</v>
      </c>
      <c r="J41">
        <v>72821</v>
      </c>
      <c r="K41">
        <v>0</v>
      </c>
      <c r="L41">
        <v>16.59</v>
      </c>
      <c r="M41">
        <v>433.26</v>
      </c>
      <c r="N41">
        <v>0.59</v>
      </c>
    </row>
    <row r="42" spans="1:14" x14ac:dyDescent="0.2">
      <c r="A42" t="s">
        <v>126</v>
      </c>
      <c r="B42" t="s">
        <v>221</v>
      </c>
      <c r="C42" t="s">
        <v>48</v>
      </c>
      <c r="D42">
        <v>1.1599999999999999</v>
      </c>
      <c r="E42">
        <v>1.17</v>
      </c>
      <c r="F42">
        <v>53867.83</v>
      </c>
      <c r="G42">
        <v>62615.97</v>
      </c>
      <c r="H42">
        <v>63090</v>
      </c>
      <c r="I42">
        <v>63090</v>
      </c>
      <c r="J42">
        <v>63090</v>
      </c>
      <c r="K42">
        <v>0</v>
      </c>
      <c r="L42">
        <v>16.59</v>
      </c>
      <c r="M42">
        <v>-474.03</v>
      </c>
      <c r="N42">
        <v>-0.75</v>
      </c>
    </row>
    <row r="43" spans="1:14" x14ac:dyDescent="0.2">
      <c r="A43" t="s">
        <v>126</v>
      </c>
      <c r="B43" t="s">
        <v>38</v>
      </c>
      <c r="C43" t="s">
        <v>39</v>
      </c>
      <c r="D43">
        <v>1.96</v>
      </c>
      <c r="E43">
        <v>1.97</v>
      </c>
      <c r="F43">
        <v>17393.18</v>
      </c>
      <c r="G43">
        <v>34021.06</v>
      </c>
      <c r="H43">
        <v>34195</v>
      </c>
      <c r="I43">
        <v>34195</v>
      </c>
      <c r="J43">
        <v>34195</v>
      </c>
      <c r="K43">
        <v>0</v>
      </c>
      <c r="L43">
        <v>16.59</v>
      </c>
      <c r="M43">
        <v>-173.94</v>
      </c>
      <c r="N43">
        <v>-0.51</v>
      </c>
    </row>
    <row r="44" spans="1:14" x14ac:dyDescent="0.2">
      <c r="A44" t="s">
        <v>126</v>
      </c>
      <c r="B44" t="s">
        <v>94</v>
      </c>
      <c r="C44" t="s">
        <v>84</v>
      </c>
      <c r="D44">
        <v>1.55</v>
      </c>
      <c r="E44">
        <v>1.52</v>
      </c>
      <c r="F44">
        <v>20800</v>
      </c>
      <c r="G44">
        <v>32240</v>
      </c>
      <c r="H44">
        <v>31564</v>
      </c>
      <c r="I44">
        <v>31564</v>
      </c>
      <c r="J44">
        <v>31564</v>
      </c>
      <c r="K44">
        <v>0</v>
      </c>
      <c r="L44">
        <v>15.21</v>
      </c>
      <c r="M44">
        <v>676</v>
      </c>
      <c r="N44">
        <v>2.14</v>
      </c>
    </row>
    <row r="45" spans="1:14" x14ac:dyDescent="0.2">
      <c r="A45" t="s">
        <v>126</v>
      </c>
      <c r="B45" t="s">
        <v>5</v>
      </c>
      <c r="C45" t="s">
        <v>6</v>
      </c>
      <c r="D45">
        <v>1.65</v>
      </c>
      <c r="E45">
        <v>1.66</v>
      </c>
      <c r="F45">
        <v>19294.16</v>
      </c>
      <c r="G45">
        <v>31816.07</v>
      </c>
      <c r="H45">
        <v>32005</v>
      </c>
      <c r="I45">
        <v>32005</v>
      </c>
      <c r="J45">
        <v>32005</v>
      </c>
      <c r="K45">
        <v>0</v>
      </c>
      <c r="L45">
        <v>16.59</v>
      </c>
      <c r="M45">
        <v>-188.93</v>
      </c>
      <c r="N45">
        <v>-0.59</v>
      </c>
    </row>
    <row r="46" spans="1:14" x14ac:dyDescent="0.2">
      <c r="A46" t="s">
        <v>126</v>
      </c>
      <c r="B46" t="s">
        <v>100</v>
      </c>
      <c r="C46" t="s">
        <v>14</v>
      </c>
      <c r="D46">
        <v>1.0900000000000001</v>
      </c>
      <c r="E46">
        <v>1.07</v>
      </c>
      <c r="F46">
        <v>19577.32</v>
      </c>
      <c r="G46">
        <v>21358.86</v>
      </c>
      <c r="H46">
        <v>20889</v>
      </c>
      <c r="I46">
        <v>20889</v>
      </c>
      <c r="J46">
        <v>20889</v>
      </c>
      <c r="K46">
        <v>0</v>
      </c>
      <c r="L46">
        <v>16.59</v>
      </c>
      <c r="M46">
        <v>469.86</v>
      </c>
      <c r="N46">
        <v>2.25</v>
      </c>
    </row>
    <row r="47" spans="1:14" x14ac:dyDescent="0.2">
      <c r="A47" t="s">
        <v>126</v>
      </c>
      <c r="B47" t="s">
        <v>99</v>
      </c>
      <c r="C47" t="s">
        <v>89</v>
      </c>
      <c r="D47">
        <v>0.99</v>
      </c>
      <c r="E47">
        <v>0.96</v>
      </c>
      <c r="F47">
        <v>16800</v>
      </c>
      <c r="G47">
        <v>16665.599999999999</v>
      </c>
      <c r="H47">
        <v>16212</v>
      </c>
      <c r="I47">
        <v>16212</v>
      </c>
      <c r="J47">
        <v>16212</v>
      </c>
      <c r="K47">
        <v>0</v>
      </c>
      <c r="L47">
        <v>15.21</v>
      </c>
      <c r="M47">
        <v>453.6</v>
      </c>
      <c r="N47">
        <v>2.8</v>
      </c>
    </row>
    <row r="48" spans="1:14" x14ac:dyDescent="0.2">
      <c r="A48" t="s">
        <v>126</v>
      </c>
      <c r="B48" t="s">
        <v>218</v>
      </c>
      <c r="C48" t="s">
        <v>219</v>
      </c>
      <c r="D48">
        <v>1.99</v>
      </c>
      <c r="F48">
        <v>0</v>
      </c>
      <c r="G48">
        <v>0</v>
      </c>
      <c r="H48">
        <v>0</v>
      </c>
      <c r="I48">
        <v>0</v>
      </c>
      <c r="K48">
        <v>0</v>
      </c>
      <c r="M48">
        <v>0</v>
      </c>
    </row>
    <row r="49" spans="1:14" x14ac:dyDescent="0.2">
      <c r="A49" t="s">
        <v>126</v>
      </c>
      <c r="B49" t="s">
        <v>28</v>
      </c>
      <c r="C49" t="s">
        <v>29</v>
      </c>
      <c r="D49">
        <v>0</v>
      </c>
      <c r="F49">
        <v>0</v>
      </c>
      <c r="G49">
        <v>0</v>
      </c>
      <c r="H49">
        <v>0</v>
      </c>
      <c r="I49">
        <v>0</v>
      </c>
      <c r="K49">
        <v>0</v>
      </c>
      <c r="M49">
        <v>0</v>
      </c>
    </row>
    <row r="50" spans="1:14" x14ac:dyDescent="0.2">
      <c r="A50" t="s">
        <v>126</v>
      </c>
      <c r="B50" t="s">
        <v>25</v>
      </c>
      <c r="C50" t="s">
        <v>26</v>
      </c>
      <c r="D50">
        <v>0.67</v>
      </c>
      <c r="F50">
        <v>0</v>
      </c>
      <c r="G50">
        <v>0</v>
      </c>
      <c r="H50">
        <v>0</v>
      </c>
      <c r="I50">
        <v>0</v>
      </c>
      <c r="K50">
        <v>0</v>
      </c>
      <c r="M50">
        <v>0</v>
      </c>
    </row>
    <row r="51" spans="1:14" x14ac:dyDescent="0.2">
      <c r="A51" t="s">
        <v>126</v>
      </c>
      <c r="B51" t="s">
        <v>95</v>
      </c>
      <c r="C51" t="s">
        <v>85</v>
      </c>
      <c r="D51">
        <v>0</v>
      </c>
      <c r="F51">
        <v>0</v>
      </c>
      <c r="G51">
        <v>0</v>
      </c>
      <c r="H51">
        <v>0</v>
      </c>
      <c r="I51">
        <v>0</v>
      </c>
      <c r="K51">
        <v>0</v>
      </c>
      <c r="M51">
        <v>0</v>
      </c>
    </row>
    <row r="52" spans="1:14" x14ac:dyDescent="0.2">
      <c r="A52" t="s">
        <v>127</v>
      </c>
      <c r="B52" t="s">
        <v>10</v>
      </c>
      <c r="C52" t="s">
        <v>11</v>
      </c>
      <c r="D52">
        <v>2.2000000000000002</v>
      </c>
      <c r="E52">
        <v>2.19</v>
      </c>
      <c r="F52">
        <v>318257.99</v>
      </c>
      <c r="G52">
        <v>701249.66</v>
      </c>
      <c r="H52">
        <v>696985</v>
      </c>
      <c r="I52">
        <v>696985</v>
      </c>
      <c r="J52">
        <v>696985</v>
      </c>
      <c r="K52">
        <v>0</v>
      </c>
      <c r="L52">
        <v>10.14</v>
      </c>
      <c r="M52">
        <v>4264.66</v>
      </c>
      <c r="N52">
        <v>0.61</v>
      </c>
    </row>
    <row r="53" spans="1:14" x14ac:dyDescent="0.2">
      <c r="A53" t="s">
        <v>127</v>
      </c>
      <c r="B53" t="s">
        <v>16</v>
      </c>
      <c r="C53" t="s">
        <v>17</v>
      </c>
      <c r="D53">
        <v>1.03</v>
      </c>
      <c r="E53">
        <v>1.04</v>
      </c>
      <c r="F53">
        <v>441676.89</v>
      </c>
      <c r="G53">
        <v>454662.19</v>
      </c>
      <c r="H53">
        <v>459432.3</v>
      </c>
      <c r="I53">
        <v>459432.3</v>
      </c>
      <c r="J53">
        <v>459432.3</v>
      </c>
      <c r="K53">
        <v>0</v>
      </c>
      <c r="L53">
        <v>10.14</v>
      </c>
      <c r="M53">
        <v>-4770.1099999999997</v>
      </c>
      <c r="N53">
        <v>-1.04</v>
      </c>
    </row>
    <row r="54" spans="1:14" x14ac:dyDescent="0.2">
      <c r="A54" t="s">
        <v>127</v>
      </c>
      <c r="B54" t="s">
        <v>30</v>
      </c>
      <c r="C54" t="s">
        <v>31</v>
      </c>
      <c r="D54">
        <v>1.22</v>
      </c>
      <c r="E54">
        <v>1.19</v>
      </c>
      <c r="F54">
        <v>373268.72</v>
      </c>
      <c r="G54">
        <v>454641.3</v>
      </c>
      <c r="H54">
        <v>445378</v>
      </c>
      <c r="I54">
        <v>445378</v>
      </c>
      <c r="J54">
        <v>445378</v>
      </c>
      <c r="K54">
        <v>0</v>
      </c>
      <c r="L54">
        <v>10.14</v>
      </c>
      <c r="M54">
        <v>9263.2999999999993</v>
      </c>
      <c r="N54">
        <v>2.08</v>
      </c>
    </row>
    <row r="55" spans="1:14" x14ac:dyDescent="0.2">
      <c r="A55" t="s">
        <v>127</v>
      </c>
      <c r="B55" t="s">
        <v>21</v>
      </c>
      <c r="C55" t="s">
        <v>22</v>
      </c>
      <c r="D55">
        <v>0.85</v>
      </c>
      <c r="E55">
        <v>0.85</v>
      </c>
      <c r="F55">
        <v>509208.23</v>
      </c>
      <c r="G55">
        <v>430484.64</v>
      </c>
      <c r="H55">
        <v>430892</v>
      </c>
      <c r="I55">
        <v>430892</v>
      </c>
      <c r="J55">
        <v>430892</v>
      </c>
      <c r="K55">
        <v>0</v>
      </c>
      <c r="L55">
        <v>10.14</v>
      </c>
      <c r="M55">
        <v>-407.36</v>
      </c>
      <c r="N55">
        <v>-0.09</v>
      </c>
    </row>
    <row r="56" spans="1:14" x14ac:dyDescent="0.2">
      <c r="A56" t="s">
        <v>127</v>
      </c>
      <c r="B56" t="s">
        <v>98</v>
      </c>
      <c r="C56" t="s">
        <v>88</v>
      </c>
      <c r="D56">
        <v>0.88</v>
      </c>
      <c r="E56">
        <v>0.88</v>
      </c>
      <c r="F56">
        <v>281400</v>
      </c>
      <c r="G56">
        <v>248476.2</v>
      </c>
      <c r="H56">
        <v>247576.56</v>
      </c>
      <c r="I56">
        <v>247576.56</v>
      </c>
      <c r="J56">
        <v>247576.56</v>
      </c>
      <c r="K56">
        <v>0</v>
      </c>
      <c r="L56">
        <v>9.61</v>
      </c>
      <c r="M56">
        <v>899.64</v>
      </c>
      <c r="N56">
        <v>0.36</v>
      </c>
    </row>
    <row r="57" spans="1:14" x14ac:dyDescent="0.2">
      <c r="A57" t="s">
        <v>127</v>
      </c>
      <c r="B57" t="s">
        <v>19</v>
      </c>
      <c r="C57" t="s">
        <v>20</v>
      </c>
      <c r="D57">
        <v>0.64</v>
      </c>
      <c r="E57">
        <v>0.63</v>
      </c>
      <c r="F57">
        <v>384654.17</v>
      </c>
      <c r="G57">
        <v>246832.58</v>
      </c>
      <c r="H57">
        <v>243407.4</v>
      </c>
      <c r="I57">
        <v>243407.4</v>
      </c>
      <c r="J57">
        <v>243407.4</v>
      </c>
      <c r="K57">
        <v>0</v>
      </c>
      <c r="L57">
        <v>10.14</v>
      </c>
      <c r="M57">
        <v>3425.18</v>
      </c>
      <c r="N57">
        <v>1.41</v>
      </c>
    </row>
    <row r="58" spans="1:14" x14ac:dyDescent="0.2">
      <c r="A58" t="s">
        <v>127</v>
      </c>
      <c r="B58" t="s">
        <v>43</v>
      </c>
      <c r="C58" t="s">
        <v>44</v>
      </c>
      <c r="D58">
        <v>2.4300000000000002</v>
      </c>
      <c r="E58">
        <v>2.35</v>
      </c>
      <c r="F58">
        <v>80229.77</v>
      </c>
      <c r="G58">
        <v>195279.26</v>
      </c>
      <c r="H58">
        <v>188901</v>
      </c>
      <c r="I58">
        <v>188901</v>
      </c>
      <c r="J58">
        <v>188901</v>
      </c>
      <c r="K58">
        <v>0</v>
      </c>
      <c r="L58">
        <v>10.14</v>
      </c>
      <c r="M58">
        <v>6378.26</v>
      </c>
      <c r="N58">
        <v>3.38</v>
      </c>
    </row>
    <row r="59" spans="1:14" x14ac:dyDescent="0.2">
      <c r="A59" t="s">
        <v>127</v>
      </c>
      <c r="B59" t="s">
        <v>97</v>
      </c>
      <c r="C59" t="s">
        <v>87</v>
      </c>
      <c r="D59">
        <v>1.25</v>
      </c>
      <c r="E59">
        <v>1.21</v>
      </c>
      <c r="F59">
        <v>142200</v>
      </c>
      <c r="G59">
        <v>178318.8</v>
      </c>
      <c r="H59">
        <v>172687.68</v>
      </c>
      <c r="I59">
        <v>172687.68</v>
      </c>
      <c r="J59">
        <v>172687.68</v>
      </c>
      <c r="K59">
        <v>0</v>
      </c>
      <c r="L59">
        <v>9.61</v>
      </c>
      <c r="M59">
        <v>5631.12</v>
      </c>
      <c r="N59">
        <v>3.26</v>
      </c>
    </row>
    <row r="60" spans="1:14" x14ac:dyDescent="0.2">
      <c r="A60" t="s">
        <v>127</v>
      </c>
      <c r="B60" t="s">
        <v>45</v>
      </c>
      <c r="C60" t="s">
        <v>46</v>
      </c>
      <c r="D60">
        <v>1.1599999999999999</v>
      </c>
      <c r="E60">
        <v>1.1599999999999999</v>
      </c>
      <c r="F60">
        <v>136084.07</v>
      </c>
      <c r="G60">
        <v>158020.82</v>
      </c>
      <c r="H60">
        <v>157667</v>
      </c>
      <c r="I60">
        <v>157667</v>
      </c>
      <c r="J60">
        <v>157667</v>
      </c>
      <c r="K60">
        <v>0</v>
      </c>
      <c r="L60">
        <v>10.14</v>
      </c>
      <c r="M60">
        <v>353.82</v>
      </c>
      <c r="N60">
        <v>0.22</v>
      </c>
    </row>
    <row r="61" spans="1:14" x14ac:dyDescent="0.2">
      <c r="A61" t="s">
        <v>127</v>
      </c>
      <c r="B61" t="s">
        <v>33</v>
      </c>
      <c r="C61" t="s">
        <v>34</v>
      </c>
      <c r="D61">
        <v>2.75</v>
      </c>
      <c r="E61">
        <v>2.59</v>
      </c>
      <c r="F61">
        <v>49078.05</v>
      </c>
      <c r="G61">
        <v>134817.4</v>
      </c>
      <c r="H61">
        <v>127014</v>
      </c>
      <c r="I61">
        <v>127014</v>
      </c>
      <c r="J61">
        <v>127014</v>
      </c>
      <c r="K61">
        <v>0</v>
      </c>
      <c r="L61">
        <v>10.14</v>
      </c>
      <c r="M61">
        <v>7803.4</v>
      </c>
      <c r="N61">
        <v>6.14</v>
      </c>
    </row>
    <row r="62" spans="1:14" x14ac:dyDescent="0.2">
      <c r="A62" t="s">
        <v>127</v>
      </c>
      <c r="B62" t="s">
        <v>93</v>
      </c>
      <c r="C62" t="s">
        <v>83</v>
      </c>
      <c r="D62">
        <v>1.65</v>
      </c>
      <c r="E62">
        <v>1.62</v>
      </c>
      <c r="F62">
        <v>72800</v>
      </c>
      <c r="G62">
        <v>119756</v>
      </c>
      <c r="H62">
        <v>117972.4</v>
      </c>
      <c r="I62">
        <v>117972.4</v>
      </c>
      <c r="J62">
        <v>117972.4</v>
      </c>
      <c r="K62">
        <v>0</v>
      </c>
      <c r="L62">
        <v>9.61</v>
      </c>
      <c r="M62">
        <v>1783.6</v>
      </c>
      <c r="N62">
        <v>1.51</v>
      </c>
    </row>
    <row r="63" spans="1:14" x14ac:dyDescent="0.2">
      <c r="A63" t="s">
        <v>127</v>
      </c>
      <c r="B63" t="s">
        <v>41</v>
      </c>
      <c r="C63" t="s">
        <v>42</v>
      </c>
      <c r="D63">
        <v>1.73</v>
      </c>
      <c r="E63">
        <v>1.7</v>
      </c>
      <c r="F63">
        <v>64231.79</v>
      </c>
      <c r="G63">
        <v>110896.19</v>
      </c>
      <c r="H63">
        <v>109406</v>
      </c>
      <c r="I63">
        <v>109406</v>
      </c>
      <c r="J63">
        <v>109406</v>
      </c>
      <c r="K63">
        <v>0</v>
      </c>
      <c r="L63">
        <v>10.14</v>
      </c>
      <c r="M63">
        <v>1490.19</v>
      </c>
      <c r="N63">
        <v>1.36</v>
      </c>
    </row>
    <row r="64" spans="1:14" x14ac:dyDescent="0.2">
      <c r="A64" t="s">
        <v>127</v>
      </c>
      <c r="B64" t="s">
        <v>53</v>
      </c>
      <c r="C64" t="s">
        <v>54</v>
      </c>
      <c r="D64">
        <v>2.56</v>
      </c>
      <c r="E64">
        <v>2.54</v>
      </c>
      <c r="F64">
        <v>41062.870000000003</v>
      </c>
      <c r="G64">
        <v>104956.7</v>
      </c>
      <c r="H64">
        <v>104505</v>
      </c>
      <c r="I64">
        <v>104505</v>
      </c>
      <c r="J64">
        <v>104505</v>
      </c>
      <c r="K64">
        <v>0</v>
      </c>
      <c r="L64">
        <v>10.14</v>
      </c>
      <c r="M64">
        <v>451.7</v>
      </c>
      <c r="N64">
        <v>0.43</v>
      </c>
    </row>
    <row r="65" spans="1:14" x14ac:dyDescent="0.2">
      <c r="A65" t="s">
        <v>127</v>
      </c>
      <c r="B65" t="s">
        <v>96</v>
      </c>
      <c r="C65" t="s">
        <v>86</v>
      </c>
      <c r="D65">
        <v>2.93</v>
      </c>
      <c r="E65">
        <v>2.82</v>
      </c>
      <c r="F65">
        <v>26300</v>
      </c>
      <c r="G65">
        <v>77137.899999999994</v>
      </c>
      <c r="H65">
        <v>74244.899999999994</v>
      </c>
      <c r="I65">
        <v>74244.899999999994</v>
      </c>
      <c r="J65">
        <v>74244.899999999994</v>
      </c>
      <c r="K65">
        <v>0</v>
      </c>
      <c r="L65">
        <v>9.61</v>
      </c>
      <c r="M65">
        <v>2893</v>
      </c>
      <c r="N65">
        <v>3.9</v>
      </c>
    </row>
    <row r="66" spans="1:14" x14ac:dyDescent="0.2">
      <c r="A66" t="s">
        <v>127</v>
      </c>
      <c r="B66" t="s">
        <v>23</v>
      </c>
      <c r="C66" t="s">
        <v>24</v>
      </c>
      <c r="D66">
        <v>1.1499999999999999</v>
      </c>
      <c r="E66">
        <v>1.1100000000000001</v>
      </c>
      <c r="F66">
        <v>65645.899999999994</v>
      </c>
      <c r="G66">
        <v>75236.77</v>
      </c>
      <c r="H66">
        <v>72821</v>
      </c>
      <c r="I66">
        <v>72821</v>
      </c>
      <c r="J66">
        <v>72821</v>
      </c>
      <c r="K66">
        <v>0</v>
      </c>
      <c r="L66">
        <v>10.14</v>
      </c>
      <c r="M66">
        <v>2415.77</v>
      </c>
      <c r="N66">
        <v>3.32</v>
      </c>
    </row>
    <row r="67" spans="1:14" x14ac:dyDescent="0.2">
      <c r="A67" t="s">
        <v>127</v>
      </c>
      <c r="B67" t="s">
        <v>221</v>
      </c>
      <c r="C67" t="s">
        <v>48</v>
      </c>
      <c r="D67">
        <v>1.17</v>
      </c>
      <c r="E67">
        <v>1.17</v>
      </c>
      <c r="F67">
        <v>53867.83</v>
      </c>
      <c r="G67">
        <v>62766.8</v>
      </c>
      <c r="H67">
        <v>63090</v>
      </c>
      <c r="I67">
        <v>63090</v>
      </c>
      <c r="J67">
        <v>63090</v>
      </c>
      <c r="K67">
        <v>0</v>
      </c>
      <c r="L67">
        <v>10.14</v>
      </c>
      <c r="M67">
        <v>-323.2</v>
      </c>
      <c r="N67">
        <v>-0.51</v>
      </c>
    </row>
    <row r="68" spans="1:14" x14ac:dyDescent="0.2">
      <c r="A68" t="s">
        <v>127</v>
      </c>
      <c r="B68" t="s">
        <v>38</v>
      </c>
      <c r="C68" t="s">
        <v>39</v>
      </c>
      <c r="D68">
        <v>1.98</v>
      </c>
      <c r="E68">
        <v>1.97</v>
      </c>
      <c r="F68">
        <v>17393.18</v>
      </c>
      <c r="G68">
        <v>34438.5</v>
      </c>
      <c r="H68">
        <v>34195</v>
      </c>
      <c r="I68">
        <v>34195</v>
      </c>
      <c r="J68">
        <v>34195</v>
      </c>
      <c r="K68">
        <v>0</v>
      </c>
      <c r="L68">
        <v>10.14</v>
      </c>
      <c r="M68">
        <v>243.5</v>
      </c>
      <c r="N68">
        <v>0.71</v>
      </c>
    </row>
    <row r="69" spans="1:14" x14ac:dyDescent="0.2">
      <c r="A69" t="s">
        <v>127</v>
      </c>
      <c r="B69" t="s">
        <v>94</v>
      </c>
      <c r="C69" t="s">
        <v>84</v>
      </c>
      <c r="D69">
        <v>1.56</v>
      </c>
      <c r="E69">
        <v>1.52</v>
      </c>
      <c r="F69">
        <v>20800</v>
      </c>
      <c r="G69">
        <v>32489.599999999999</v>
      </c>
      <c r="H69">
        <v>31564</v>
      </c>
      <c r="I69">
        <v>31564</v>
      </c>
      <c r="J69">
        <v>31564</v>
      </c>
      <c r="K69">
        <v>0</v>
      </c>
      <c r="L69">
        <v>9.61</v>
      </c>
      <c r="M69">
        <v>925.6</v>
      </c>
      <c r="N69">
        <v>2.93</v>
      </c>
    </row>
    <row r="70" spans="1:14" x14ac:dyDescent="0.2">
      <c r="A70" t="s">
        <v>127</v>
      </c>
      <c r="B70" t="s">
        <v>5</v>
      </c>
      <c r="C70" t="s">
        <v>6</v>
      </c>
      <c r="D70">
        <v>1.66</v>
      </c>
      <c r="E70">
        <v>1.66</v>
      </c>
      <c r="F70">
        <v>19294.16</v>
      </c>
      <c r="G70">
        <v>32066.89</v>
      </c>
      <c r="H70">
        <v>32005</v>
      </c>
      <c r="I70">
        <v>32005</v>
      </c>
      <c r="J70">
        <v>32005</v>
      </c>
      <c r="K70">
        <v>0</v>
      </c>
      <c r="L70">
        <v>10.14</v>
      </c>
      <c r="M70">
        <v>61.89</v>
      </c>
      <c r="N70">
        <v>0.19</v>
      </c>
    </row>
    <row r="71" spans="1:14" x14ac:dyDescent="0.2">
      <c r="A71" t="s">
        <v>127</v>
      </c>
      <c r="B71" t="s">
        <v>100</v>
      </c>
      <c r="C71" t="s">
        <v>14</v>
      </c>
      <c r="D71">
        <v>1.1000000000000001</v>
      </c>
      <c r="E71">
        <v>1.07</v>
      </c>
      <c r="F71">
        <v>19577.32</v>
      </c>
      <c r="G71">
        <v>21613.360000000001</v>
      </c>
      <c r="H71">
        <v>20889</v>
      </c>
      <c r="I71">
        <v>20889</v>
      </c>
      <c r="J71">
        <v>20889</v>
      </c>
      <c r="K71">
        <v>0</v>
      </c>
      <c r="L71">
        <v>10.14</v>
      </c>
      <c r="M71">
        <v>724.36</v>
      </c>
      <c r="N71">
        <v>3.47</v>
      </c>
    </row>
    <row r="72" spans="1:14" x14ac:dyDescent="0.2">
      <c r="A72" t="s">
        <v>127</v>
      </c>
      <c r="B72" t="s">
        <v>99</v>
      </c>
      <c r="C72" t="s">
        <v>89</v>
      </c>
      <c r="D72">
        <v>1.02</v>
      </c>
      <c r="E72">
        <v>0.96</v>
      </c>
      <c r="F72">
        <v>16800</v>
      </c>
      <c r="G72">
        <v>17220</v>
      </c>
      <c r="H72">
        <v>16212</v>
      </c>
      <c r="I72">
        <v>16212</v>
      </c>
      <c r="J72">
        <v>16212</v>
      </c>
      <c r="K72">
        <v>0</v>
      </c>
      <c r="L72">
        <v>9.61</v>
      </c>
      <c r="M72">
        <v>1008</v>
      </c>
      <c r="N72">
        <v>6.22</v>
      </c>
    </row>
    <row r="73" spans="1:14" x14ac:dyDescent="0.2">
      <c r="A73" t="s">
        <v>127</v>
      </c>
      <c r="B73" t="s">
        <v>218</v>
      </c>
      <c r="C73" t="s">
        <v>219</v>
      </c>
      <c r="D73">
        <v>1.99</v>
      </c>
      <c r="F73">
        <v>0</v>
      </c>
      <c r="G73">
        <v>0</v>
      </c>
      <c r="H73">
        <v>0</v>
      </c>
      <c r="I73">
        <v>0</v>
      </c>
      <c r="K73">
        <v>0</v>
      </c>
      <c r="M73">
        <v>0</v>
      </c>
    </row>
    <row r="74" spans="1:14" x14ac:dyDescent="0.2">
      <c r="A74" t="s">
        <v>127</v>
      </c>
      <c r="B74" t="s">
        <v>28</v>
      </c>
      <c r="C74" t="s">
        <v>29</v>
      </c>
      <c r="D74">
        <v>0</v>
      </c>
      <c r="F74">
        <v>0</v>
      </c>
      <c r="G74">
        <v>0</v>
      </c>
      <c r="H74">
        <v>0</v>
      </c>
      <c r="I74">
        <v>0</v>
      </c>
      <c r="K74">
        <v>0</v>
      </c>
      <c r="M74">
        <v>0</v>
      </c>
    </row>
    <row r="75" spans="1:14" x14ac:dyDescent="0.2">
      <c r="A75" t="s">
        <v>127</v>
      </c>
      <c r="B75" t="s">
        <v>25</v>
      </c>
      <c r="C75" t="s">
        <v>26</v>
      </c>
      <c r="D75">
        <v>0.68</v>
      </c>
      <c r="F75">
        <v>0</v>
      </c>
      <c r="G75">
        <v>0</v>
      </c>
      <c r="H75">
        <v>0</v>
      </c>
      <c r="I75">
        <v>0</v>
      </c>
      <c r="K75">
        <v>0</v>
      </c>
      <c r="M75">
        <v>0</v>
      </c>
    </row>
    <row r="76" spans="1:14" x14ac:dyDescent="0.2">
      <c r="A76" t="s">
        <v>127</v>
      </c>
      <c r="B76" t="s">
        <v>95</v>
      </c>
      <c r="C76" t="s">
        <v>85</v>
      </c>
      <c r="D76">
        <v>0</v>
      </c>
      <c r="F76">
        <v>0</v>
      </c>
      <c r="G76">
        <v>0</v>
      </c>
      <c r="H76">
        <v>0</v>
      </c>
      <c r="I76">
        <v>0</v>
      </c>
      <c r="K76">
        <v>0</v>
      </c>
      <c r="M76">
        <v>0</v>
      </c>
    </row>
    <row r="77" spans="1:14" x14ac:dyDescent="0.2">
      <c r="A77" t="s">
        <v>128</v>
      </c>
      <c r="B77" t="s">
        <v>10</v>
      </c>
      <c r="C77" t="s">
        <v>11</v>
      </c>
      <c r="D77">
        <v>2.0699999999999998</v>
      </c>
      <c r="E77">
        <v>2.19</v>
      </c>
      <c r="F77">
        <v>318257.99</v>
      </c>
      <c r="G77">
        <v>659907.93999999994</v>
      </c>
      <c r="H77">
        <v>696985</v>
      </c>
      <c r="I77">
        <v>696985</v>
      </c>
      <c r="J77">
        <v>696985</v>
      </c>
      <c r="K77">
        <v>0</v>
      </c>
      <c r="L77">
        <v>7.3</v>
      </c>
      <c r="M77">
        <v>-37077.06</v>
      </c>
      <c r="N77">
        <v>-5.32</v>
      </c>
    </row>
    <row r="78" spans="1:14" x14ac:dyDescent="0.2">
      <c r="A78" t="s">
        <v>128</v>
      </c>
      <c r="B78" t="s">
        <v>21</v>
      </c>
      <c r="C78" t="s">
        <v>22</v>
      </c>
      <c r="D78">
        <v>0.81</v>
      </c>
      <c r="E78">
        <v>0.84</v>
      </c>
      <c r="F78">
        <v>533958.61</v>
      </c>
      <c r="G78">
        <v>430957.99</v>
      </c>
      <c r="H78">
        <v>450892</v>
      </c>
      <c r="I78">
        <v>450892</v>
      </c>
      <c r="J78">
        <v>450892</v>
      </c>
      <c r="K78">
        <v>0</v>
      </c>
      <c r="L78">
        <v>7.3</v>
      </c>
      <c r="M78">
        <v>-19934.009999999998</v>
      </c>
      <c r="N78">
        <v>-4.42</v>
      </c>
    </row>
    <row r="79" spans="1:14" x14ac:dyDescent="0.2">
      <c r="A79" t="s">
        <v>128</v>
      </c>
      <c r="B79" t="s">
        <v>16</v>
      </c>
      <c r="C79" t="s">
        <v>17</v>
      </c>
      <c r="D79">
        <v>0.98</v>
      </c>
      <c r="E79">
        <v>1.04</v>
      </c>
      <c r="F79">
        <v>441676.89</v>
      </c>
      <c r="G79">
        <v>430811.64</v>
      </c>
      <c r="H79">
        <v>459432.3</v>
      </c>
      <c r="I79">
        <v>459432.3</v>
      </c>
      <c r="J79">
        <v>459432.3</v>
      </c>
      <c r="K79">
        <v>0</v>
      </c>
      <c r="L79">
        <v>7.3</v>
      </c>
      <c r="M79">
        <v>-28620.66</v>
      </c>
      <c r="N79">
        <v>-6.23</v>
      </c>
    </row>
    <row r="80" spans="1:14" x14ac:dyDescent="0.2">
      <c r="A80" t="s">
        <v>128</v>
      </c>
      <c r="B80" t="s">
        <v>30</v>
      </c>
      <c r="C80" t="s">
        <v>31</v>
      </c>
      <c r="D80">
        <v>1.1499999999999999</v>
      </c>
      <c r="E80">
        <v>1.19</v>
      </c>
      <c r="F80">
        <v>373268.72</v>
      </c>
      <c r="G80">
        <v>430378.83</v>
      </c>
      <c r="H80">
        <v>445378</v>
      </c>
      <c r="I80">
        <v>445378</v>
      </c>
      <c r="J80">
        <v>445378</v>
      </c>
      <c r="K80">
        <v>0</v>
      </c>
      <c r="L80">
        <v>7.3</v>
      </c>
      <c r="M80">
        <v>-14999.17</v>
      </c>
      <c r="N80">
        <v>-3.37</v>
      </c>
    </row>
    <row r="81" spans="1:14" x14ac:dyDescent="0.2">
      <c r="A81" t="s">
        <v>128</v>
      </c>
      <c r="B81" t="s">
        <v>19</v>
      </c>
      <c r="C81" t="s">
        <v>20</v>
      </c>
      <c r="D81">
        <v>0.6</v>
      </c>
      <c r="E81">
        <v>0.63</v>
      </c>
      <c r="F81">
        <v>417947.55</v>
      </c>
      <c r="G81">
        <v>250768.53</v>
      </c>
      <c r="H81">
        <v>263407.40000000002</v>
      </c>
      <c r="I81">
        <v>263407.40000000002</v>
      </c>
      <c r="J81">
        <v>263407.40000000002</v>
      </c>
      <c r="K81">
        <v>0</v>
      </c>
      <c r="L81">
        <v>7.3</v>
      </c>
      <c r="M81">
        <v>-12638.87</v>
      </c>
      <c r="N81">
        <v>-4.8</v>
      </c>
    </row>
    <row r="82" spans="1:14" x14ac:dyDescent="0.2">
      <c r="A82" t="s">
        <v>128</v>
      </c>
      <c r="B82" t="s">
        <v>98</v>
      </c>
      <c r="C82" t="s">
        <v>88</v>
      </c>
      <c r="D82">
        <v>0.82</v>
      </c>
      <c r="E82">
        <v>0.88</v>
      </c>
      <c r="F82">
        <v>281400</v>
      </c>
      <c r="G82">
        <v>232155</v>
      </c>
      <c r="H82">
        <v>247576.56</v>
      </c>
      <c r="I82">
        <v>247576.56</v>
      </c>
      <c r="J82">
        <v>247576.56</v>
      </c>
      <c r="K82">
        <v>0</v>
      </c>
      <c r="L82">
        <v>7.02</v>
      </c>
      <c r="M82">
        <v>-15421.56</v>
      </c>
      <c r="N82">
        <v>-6.23</v>
      </c>
    </row>
    <row r="83" spans="1:14" x14ac:dyDescent="0.2">
      <c r="A83" t="s">
        <v>128</v>
      </c>
      <c r="B83" t="s">
        <v>43</v>
      </c>
      <c r="C83" t="s">
        <v>44</v>
      </c>
      <c r="D83">
        <v>2.2799999999999998</v>
      </c>
      <c r="E83">
        <v>2.35</v>
      </c>
      <c r="F83">
        <v>80229.77</v>
      </c>
      <c r="G83">
        <v>182530.75</v>
      </c>
      <c r="H83">
        <v>188901</v>
      </c>
      <c r="I83">
        <v>188901</v>
      </c>
      <c r="J83">
        <v>188901</v>
      </c>
      <c r="K83">
        <v>0</v>
      </c>
      <c r="L83">
        <v>7.3</v>
      </c>
      <c r="M83">
        <v>-6370.25</v>
      </c>
      <c r="N83">
        <v>-3.37</v>
      </c>
    </row>
    <row r="84" spans="1:14" x14ac:dyDescent="0.2">
      <c r="A84" t="s">
        <v>128</v>
      </c>
      <c r="B84" t="s">
        <v>97</v>
      </c>
      <c r="C84" t="s">
        <v>87</v>
      </c>
      <c r="D84">
        <v>1.22</v>
      </c>
      <c r="E84">
        <v>1.21</v>
      </c>
      <c r="F84">
        <v>142200</v>
      </c>
      <c r="G84">
        <v>174052.8</v>
      </c>
      <c r="H84">
        <v>172687.68</v>
      </c>
      <c r="I84">
        <v>172687.68</v>
      </c>
      <c r="J84">
        <v>172687.68</v>
      </c>
      <c r="K84">
        <v>0</v>
      </c>
      <c r="L84">
        <v>7.02</v>
      </c>
      <c r="M84">
        <v>1365.12</v>
      </c>
      <c r="N84">
        <v>0.79</v>
      </c>
    </row>
    <row r="85" spans="1:14" x14ac:dyDescent="0.2">
      <c r="A85" t="s">
        <v>128</v>
      </c>
      <c r="B85" t="s">
        <v>45</v>
      </c>
      <c r="C85" t="s">
        <v>46</v>
      </c>
      <c r="D85">
        <v>1.1100000000000001</v>
      </c>
      <c r="E85">
        <v>1.1599999999999999</v>
      </c>
      <c r="F85">
        <v>136084.07</v>
      </c>
      <c r="G85">
        <v>151012.49</v>
      </c>
      <c r="H85">
        <v>157667</v>
      </c>
      <c r="I85">
        <v>157667</v>
      </c>
      <c r="J85">
        <v>157667</v>
      </c>
      <c r="K85">
        <v>0</v>
      </c>
      <c r="L85">
        <v>7.3</v>
      </c>
      <c r="M85">
        <v>-6654.51</v>
      </c>
      <c r="N85">
        <v>-4.22</v>
      </c>
    </row>
    <row r="86" spans="1:14" x14ac:dyDescent="0.2">
      <c r="A86" t="s">
        <v>128</v>
      </c>
      <c r="B86" t="s">
        <v>33</v>
      </c>
      <c r="C86" t="s">
        <v>34</v>
      </c>
      <c r="D86">
        <v>2.65</v>
      </c>
      <c r="E86">
        <v>2.59</v>
      </c>
      <c r="F86">
        <v>49078.05</v>
      </c>
      <c r="G86">
        <v>129909.6</v>
      </c>
      <c r="H86">
        <v>127014</v>
      </c>
      <c r="I86">
        <v>127014</v>
      </c>
      <c r="J86">
        <v>127014</v>
      </c>
      <c r="K86">
        <v>0</v>
      </c>
      <c r="L86">
        <v>7.3</v>
      </c>
      <c r="M86">
        <v>2895.6</v>
      </c>
      <c r="N86">
        <v>2.2799999999999998</v>
      </c>
    </row>
    <row r="87" spans="1:14" x14ac:dyDescent="0.2">
      <c r="A87" t="s">
        <v>128</v>
      </c>
      <c r="B87" t="s">
        <v>41</v>
      </c>
      <c r="C87" t="s">
        <v>42</v>
      </c>
      <c r="D87">
        <v>1.61</v>
      </c>
      <c r="E87">
        <v>1.69</v>
      </c>
      <c r="F87">
        <v>76604.03</v>
      </c>
      <c r="G87">
        <v>123646.56</v>
      </c>
      <c r="H87">
        <v>129406</v>
      </c>
      <c r="I87">
        <v>129406</v>
      </c>
      <c r="J87">
        <v>129406</v>
      </c>
      <c r="K87">
        <v>0</v>
      </c>
      <c r="L87">
        <v>7.3</v>
      </c>
      <c r="M87">
        <v>-5759.44</v>
      </c>
      <c r="N87">
        <v>-4.45</v>
      </c>
    </row>
    <row r="88" spans="1:14" x14ac:dyDescent="0.2">
      <c r="A88" t="s">
        <v>128</v>
      </c>
      <c r="B88" t="s">
        <v>93</v>
      </c>
      <c r="C88" t="s">
        <v>83</v>
      </c>
      <c r="D88">
        <v>1.59</v>
      </c>
      <c r="E88">
        <v>1.62</v>
      </c>
      <c r="F88">
        <v>72800</v>
      </c>
      <c r="G88">
        <v>115679.2</v>
      </c>
      <c r="H88">
        <v>117972.4</v>
      </c>
      <c r="I88">
        <v>117972.4</v>
      </c>
      <c r="J88">
        <v>117972.4</v>
      </c>
      <c r="K88">
        <v>0</v>
      </c>
      <c r="L88">
        <v>7.02</v>
      </c>
      <c r="M88">
        <v>-2293.1999999999998</v>
      </c>
      <c r="N88">
        <v>-1.94</v>
      </c>
    </row>
    <row r="89" spans="1:14" x14ac:dyDescent="0.2">
      <c r="A89" t="s">
        <v>128</v>
      </c>
      <c r="B89" t="s">
        <v>53</v>
      </c>
      <c r="C89" t="s">
        <v>54</v>
      </c>
      <c r="D89">
        <v>2.4500000000000002</v>
      </c>
      <c r="E89">
        <v>2.54</v>
      </c>
      <c r="F89">
        <v>41062.870000000003</v>
      </c>
      <c r="G89">
        <v>100727.22</v>
      </c>
      <c r="H89">
        <v>104505</v>
      </c>
      <c r="I89">
        <v>104505</v>
      </c>
      <c r="J89">
        <v>104505</v>
      </c>
      <c r="K89">
        <v>0</v>
      </c>
      <c r="L89">
        <v>7.3</v>
      </c>
      <c r="M89">
        <v>-3777.78</v>
      </c>
      <c r="N89">
        <v>-3.61</v>
      </c>
    </row>
    <row r="90" spans="1:14" x14ac:dyDescent="0.2">
      <c r="A90" t="s">
        <v>128</v>
      </c>
      <c r="B90" t="s">
        <v>96</v>
      </c>
      <c r="C90" t="s">
        <v>86</v>
      </c>
      <c r="D90">
        <v>2.79</v>
      </c>
      <c r="E90">
        <v>2.82</v>
      </c>
      <c r="F90">
        <v>26300</v>
      </c>
      <c r="G90">
        <v>73463.789999999994</v>
      </c>
      <c r="H90">
        <v>74244.899999999994</v>
      </c>
      <c r="I90">
        <v>74244.899999999994</v>
      </c>
      <c r="J90">
        <v>74244.899999999994</v>
      </c>
      <c r="K90">
        <v>0</v>
      </c>
      <c r="L90">
        <v>7.02</v>
      </c>
      <c r="M90">
        <v>-781.11</v>
      </c>
      <c r="N90">
        <v>-1.05</v>
      </c>
    </row>
    <row r="91" spans="1:14" x14ac:dyDescent="0.2">
      <c r="A91" t="s">
        <v>128</v>
      </c>
      <c r="B91" t="s">
        <v>23</v>
      </c>
      <c r="C91" t="s">
        <v>24</v>
      </c>
      <c r="D91">
        <v>1.0900000000000001</v>
      </c>
      <c r="E91">
        <v>1.1100000000000001</v>
      </c>
      <c r="F91">
        <v>65645.899999999994</v>
      </c>
      <c r="G91">
        <v>71593.42</v>
      </c>
      <c r="H91">
        <v>72821</v>
      </c>
      <c r="I91">
        <v>72821</v>
      </c>
      <c r="J91">
        <v>72821</v>
      </c>
      <c r="K91">
        <v>0</v>
      </c>
      <c r="L91">
        <v>7.3</v>
      </c>
      <c r="M91">
        <v>-1227.58</v>
      </c>
      <c r="N91">
        <v>-1.69</v>
      </c>
    </row>
    <row r="92" spans="1:14" x14ac:dyDescent="0.2">
      <c r="A92" t="s">
        <v>128</v>
      </c>
      <c r="B92" t="s">
        <v>221</v>
      </c>
      <c r="C92" t="s">
        <v>48</v>
      </c>
      <c r="D92">
        <v>1.1299999999999999</v>
      </c>
      <c r="E92">
        <v>1.17</v>
      </c>
      <c r="F92">
        <v>53867.83</v>
      </c>
      <c r="G92">
        <v>60730.59</v>
      </c>
      <c r="H92">
        <v>63090</v>
      </c>
      <c r="I92">
        <v>63090</v>
      </c>
      <c r="J92">
        <v>63090</v>
      </c>
      <c r="K92">
        <v>0</v>
      </c>
      <c r="L92">
        <v>7.3</v>
      </c>
      <c r="M92">
        <v>-2359.41</v>
      </c>
      <c r="N92">
        <v>-3.74</v>
      </c>
    </row>
    <row r="93" spans="1:14" x14ac:dyDescent="0.2">
      <c r="A93" t="s">
        <v>128</v>
      </c>
      <c r="B93" t="s">
        <v>38</v>
      </c>
      <c r="C93" t="s">
        <v>39</v>
      </c>
      <c r="D93">
        <v>1.85</v>
      </c>
      <c r="E93">
        <v>1.97</v>
      </c>
      <c r="F93">
        <v>17393.18</v>
      </c>
      <c r="G93">
        <v>32264.35</v>
      </c>
      <c r="H93">
        <v>34195</v>
      </c>
      <c r="I93">
        <v>34195</v>
      </c>
      <c r="J93">
        <v>34195</v>
      </c>
      <c r="K93">
        <v>0</v>
      </c>
      <c r="L93">
        <v>7.3</v>
      </c>
      <c r="M93">
        <v>-1930.65</v>
      </c>
      <c r="N93">
        <v>-5.65</v>
      </c>
    </row>
    <row r="94" spans="1:14" x14ac:dyDescent="0.2">
      <c r="A94" t="s">
        <v>128</v>
      </c>
      <c r="B94" t="s">
        <v>94</v>
      </c>
      <c r="C94" t="s">
        <v>84</v>
      </c>
      <c r="D94">
        <v>1.54</v>
      </c>
      <c r="E94">
        <v>1.52</v>
      </c>
      <c r="F94">
        <v>20800</v>
      </c>
      <c r="G94">
        <v>32032</v>
      </c>
      <c r="H94">
        <v>31564</v>
      </c>
      <c r="I94">
        <v>31564</v>
      </c>
      <c r="J94">
        <v>31564</v>
      </c>
      <c r="K94">
        <v>0</v>
      </c>
      <c r="L94">
        <v>7.02</v>
      </c>
      <c r="M94">
        <v>468</v>
      </c>
      <c r="N94">
        <v>1.48</v>
      </c>
    </row>
    <row r="95" spans="1:14" x14ac:dyDescent="0.2">
      <c r="A95" t="s">
        <v>128</v>
      </c>
      <c r="B95" t="s">
        <v>5</v>
      </c>
      <c r="C95" t="s">
        <v>6</v>
      </c>
      <c r="D95">
        <v>1.61</v>
      </c>
      <c r="E95">
        <v>1.66</v>
      </c>
      <c r="F95">
        <v>19294.16</v>
      </c>
      <c r="G95">
        <v>31102.19</v>
      </c>
      <c r="H95">
        <v>32005</v>
      </c>
      <c r="I95">
        <v>32005</v>
      </c>
      <c r="J95">
        <v>32005</v>
      </c>
      <c r="K95">
        <v>0</v>
      </c>
      <c r="L95">
        <v>7.3</v>
      </c>
      <c r="M95">
        <v>-902.81</v>
      </c>
      <c r="N95">
        <v>-2.82</v>
      </c>
    </row>
    <row r="96" spans="1:14" x14ac:dyDescent="0.2">
      <c r="A96" t="s">
        <v>128</v>
      </c>
      <c r="B96" t="s">
        <v>100</v>
      </c>
      <c r="C96" t="s">
        <v>14</v>
      </c>
      <c r="D96">
        <v>1.1100000000000001</v>
      </c>
      <c r="E96">
        <v>1.07</v>
      </c>
      <c r="F96">
        <v>19577.32</v>
      </c>
      <c r="G96">
        <v>21672.09</v>
      </c>
      <c r="H96">
        <v>20889</v>
      </c>
      <c r="I96">
        <v>20889</v>
      </c>
      <c r="J96">
        <v>20889</v>
      </c>
      <c r="K96">
        <v>0</v>
      </c>
      <c r="L96">
        <v>7.3</v>
      </c>
      <c r="M96">
        <v>783.09</v>
      </c>
      <c r="N96">
        <v>3.75</v>
      </c>
    </row>
    <row r="97" spans="1:14" x14ac:dyDescent="0.2">
      <c r="A97" t="s">
        <v>128</v>
      </c>
      <c r="B97" t="s">
        <v>99</v>
      </c>
      <c r="C97" t="s">
        <v>89</v>
      </c>
      <c r="D97">
        <v>1.01</v>
      </c>
      <c r="E97">
        <v>0.96</v>
      </c>
      <c r="F97">
        <v>16800</v>
      </c>
      <c r="G97">
        <v>17052</v>
      </c>
      <c r="H97">
        <v>16212</v>
      </c>
      <c r="I97">
        <v>16212</v>
      </c>
      <c r="J97">
        <v>16212</v>
      </c>
      <c r="K97">
        <v>0</v>
      </c>
      <c r="L97">
        <v>7.02</v>
      </c>
      <c r="M97">
        <v>840</v>
      </c>
      <c r="N97">
        <v>5.18</v>
      </c>
    </row>
    <row r="98" spans="1:14" x14ac:dyDescent="0.2">
      <c r="A98" t="s">
        <v>128</v>
      </c>
      <c r="B98" t="s">
        <v>218</v>
      </c>
      <c r="C98" t="s">
        <v>219</v>
      </c>
      <c r="D98">
        <v>1.88</v>
      </c>
      <c r="F98">
        <v>0</v>
      </c>
      <c r="G98">
        <v>0</v>
      </c>
      <c r="H98">
        <v>0</v>
      </c>
      <c r="I98">
        <v>0</v>
      </c>
      <c r="K98">
        <v>0</v>
      </c>
      <c r="M98">
        <v>0</v>
      </c>
    </row>
    <row r="99" spans="1:14" x14ac:dyDescent="0.2">
      <c r="A99" t="s">
        <v>128</v>
      </c>
      <c r="B99" t="s">
        <v>28</v>
      </c>
      <c r="C99" t="s">
        <v>29</v>
      </c>
      <c r="D99">
        <v>0</v>
      </c>
      <c r="F99">
        <v>0</v>
      </c>
      <c r="G99">
        <v>0</v>
      </c>
      <c r="H99">
        <v>0</v>
      </c>
      <c r="I99">
        <v>0</v>
      </c>
      <c r="K99">
        <v>0</v>
      </c>
      <c r="M99">
        <v>0</v>
      </c>
    </row>
    <row r="100" spans="1:14" x14ac:dyDescent="0.2">
      <c r="A100" t="s">
        <v>128</v>
      </c>
      <c r="B100" t="s">
        <v>25</v>
      </c>
      <c r="C100" t="s">
        <v>26</v>
      </c>
      <c r="D100">
        <v>0.66</v>
      </c>
      <c r="F100">
        <v>0</v>
      </c>
      <c r="G100">
        <v>0</v>
      </c>
      <c r="H100">
        <v>0</v>
      </c>
      <c r="I100">
        <v>0</v>
      </c>
      <c r="K100">
        <v>0</v>
      </c>
      <c r="M100">
        <v>0</v>
      </c>
    </row>
    <row r="101" spans="1:14" x14ac:dyDescent="0.2">
      <c r="A101" t="s">
        <v>128</v>
      </c>
      <c r="B101" t="s">
        <v>95</v>
      </c>
      <c r="C101" t="s">
        <v>85</v>
      </c>
      <c r="D101">
        <v>0</v>
      </c>
      <c r="F101">
        <v>0</v>
      </c>
      <c r="G101">
        <v>0</v>
      </c>
      <c r="H101">
        <v>0</v>
      </c>
      <c r="I101">
        <v>0</v>
      </c>
      <c r="K101">
        <v>0</v>
      </c>
      <c r="M101">
        <v>0</v>
      </c>
    </row>
    <row r="102" spans="1:14" x14ac:dyDescent="0.2">
      <c r="A102" t="s">
        <v>129</v>
      </c>
      <c r="B102" t="s">
        <v>10</v>
      </c>
      <c r="C102" t="s">
        <v>11</v>
      </c>
      <c r="D102">
        <v>2.04</v>
      </c>
      <c r="E102">
        <v>2.19</v>
      </c>
      <c r="F102">
        <v>318257.99</v>
      </c>
      <c r="G102">
        <v>648673.43999999994</v>
      </c>
      <c r="H102">
        <v>696985</v>
      </c>
      <c r="I102">
        <v>696985</v>
      </c>
      <c r="J102">
        <v>696985</v>
      </c>
      <c r="K102">
        <v>0</v>
      </c>
      <c r="L102">
        <v>5.7</v>
      </c>
      <c r="M102">
        <v>-48311.56</v>
      </c>
      <c r="N102">
        <v>-6.93</v>
      </c>
    </row>
    <row r="103" spans="1:14" x14ac:dyDescent="0.2">
      <c r="A103" t="s">
        <v>129</v>
      </c>
      <c r="B103" t="s">
        <v>30</v>
      </c>
      <c r="C103" t="s">
        <v>31</v>
      </c>
      <c r="D103">
        <v>1.1599999999999999</v>
      </c>
      <c r="E103">
        <v>1.19</v>
      </c>
      <c r="F103">
        <v>373268.72</v>
      </c>
      <c r="G103">
        <v>434111.52</v>
      </c>
      <c r="H103">
        <v>445378</v>
      </c>
      <c r="I103">
        <v>445378</v>
      </c>
      <c r="J103">
        <v>445378</v>
      </c>
      <c r="K103">
        <v>0</v>
      </c>
      <c r="L103">
        <v>5.7</v>
      </c>
      <c r="M103">
        <v>-11266.48</v>
      </c>
      <c r="N103">
        <v>-2.5299999999999998</v>
      </c>
    </row>
    <row r="104" spans="1:14" x14ac:dyDescent="0.2">
      <c r="A104" t="s">
        <v>129</v>
      </c>
      <c r="B104" t="s">
        <v>21</v>
      </c>
      <c r="C104" t="s">
        <v>22</v>
      </c>
      <c r="D104">
        <v>0.81</v>
      </c>
      <c r="E104">
        <v>0.84</v>
      </c>
      <c r="F104">
        <v>533958.61</v>
      </c>
      <c r="G104">
        <v>432933.64</v>
      </c>
      <c r="H104">
        <v>450892</v>
      </c>
      <c r="I104">
        <v>450892</v>
      </c>
      <c r="J104">
        <v>450892</v>
      </c>
      <c r="K104">
        <v>0</v>
      </c>
      <c r="L104">
        <v>5.7</v>
      </c>
      <c r="M104">
        <v>-17958.36</v>
      </c>
      <c r="N104">
        <v>-3.98</v>
      </c>
    </row>
    <row r="105" spans="1:14" x14ac:dyDescent="0.2">
      <c r="A105" t="s">
        <v>129</v>
      </c>
      <c r="B105" t="s">
        <v>16</v>
      </c>
      <c r="C105" t="s">
        <v>17</v>
      </c>
      <c r="D105">
        <v>0.97</v>
      </c>
      <c r="E105">
        <v>1.04</v>
      </c>
      <c r="F105">
        <v>441676.89</v>
      </c>
      <c r="G105">
        <v>429398.27</v>
      </c>
      <c r="H105">
        <v>459432.3</v>
      </c>
      <c r="I105">
        <v>459432.3</v>
      </c>
      <c r="J105">
        <v>459432.3</v>
      </c>
      <c r="K105">
        <v>0</v>
      </c>
      <c r="L105">
        <v>5.7</v>
      </c>
      <c r="M105">
        <v>-30034.03</v>
      </c>
      <c r="N105">
        <v>-6.54</v>
      </c>
    </row>
    <row r="106" spans="1:14" x14ac:dyDescent="0.2">
      <c r="A106" t="s">
        <v>129</v>
      </c>
      <c r="B106" t="s">
        <v>19</v>
      </c>
      <c r="C106" t="s">
        <v>20</v>
      </c>
      <c r="D106">
        <v>0.57999999999999996</v>
      </c>
      <c r="E106">
        <v>0.63</v>
      </c>
      <c r="F106">
        <v>417947.55</v>
      </c>
      <c r="G106">
        <v>244332.14</v>
      </c>
      <c r="H106">
        <v>263407.40000000002</v>
      </c>
      <c r="I106">
        <v>263407.40000000002</v>
      </c>
      <c r="J106">
        <v>263407.40000000002</v>
      </c>
      <c r="K106">
        <v>0</v>
      </c>
      <c r="L106">
        <v>5.7</v>
      </c>
      <c r="M106">
        <v>-19075.259999999998</v>
      </c>
      <c r="N106">
        <v>-7.24</v>
      </c>
    </row>
    <row r="107" spans="1:14" x14ac:dyDescent="0.2">
      <c r="A107" t="s">
        <v>129</v>
      </c>
      <c r="B107" t="s">
        <v>98</v>
      </c>
      <c r="C107" t="s">
        <v>88</v>
      </c>
      <c r="D107">
        <v>0.8</v>
      </c>
      <c r="E107">
        <v>0.88</v>
      </c>
      <c r="F107">
        <v>281400</v>
      </c>
      <c r="G107">
        <v>224838.6</v>
      </c>
      <c r="H107">
        <v>247576.56</v>
      </c>
      <c r="I107">
        <v>247576.56</v>
      </c>
      <c r="J107">
        <v>247576.56</v>
      </c>
      <c r="K107">
        <v>0</v>
      </c>
      <c r="L107">
        <v>5.53</v>
      </c>
      <c r="M107">
        <v>-22737.96</v>
      </c>
      <c r="N107">
        <v>-9.18</v>
      </c>
    </row>
    <row r="108" spans="1:14" x14ac:dyDescent="0.2">
      <c r="A108" t="s">
        <v>129</v>
      </c>
      <c r="B108" t="s">
        <v>43</v>
      </c>
      <c r="C108" t="s">
        <v>44</v>
      </c>
      <c r="D108">
        <v>2.2799999999999998</v>
      </c>
      <c r="E108">
        <v>2.35</v>
      </c>
      <c r="F108">
        <v>80229.77</v>
      </c>
      <c r="G108">
        <v>182683.19</v>
      </c>
      <c r="H108">
        <v>188901</v>
      </c>
      <c r="I108">
        <v>188901</v>
      </c>
      <c r="J108">
        <v>188901</v>
      </c>
      <c r="K108">
        <v>0</v>
      </c>
      <c r="L108">
        <v>5.7</v>
      </c>
      <c r="M108">
        <v>-6217.81</v>
      </c>
      <c r="N108">
        <v>-3.29</v>
      </c>
    </row>
    <row r="109" spans="1:14" x14ac:dyDescent="0.2">
      <c r="A109" t="s">
        <v>129</v>
      </c>
      <c r="B109" t="s">
        <v>97</v>
      </c>
      <c r="C109" t="s">
        <v>87</v>
      </c>
      <c r="D109">
        <v>1.23</v>
      </c>
      <c r="E109">
        <v>1.21</v>
      </c>
      <c r="F109">
        <v>142200</v>
      </c>
      <c r="G109">
        <v>175048.2</v>
      </c>
      <c r="H109">
        <v>172687.68</v>
      </c>
      <c r="I109">
        <v>172687.68</v>
      </c>
      <c r="J109">
        <v>172687.68</v>
      </c>
      <c r="K109">
        <v>0</v>
      </c>
      <c r="L109">
        <v>5.53</v>
      </c>
      <c r="M109">
        <v>2360.52</v>
      </c>
      <c r="N109">
        <v>1.37</v>
      </c>
    </row>
    <row r="110" spans="1:14" x14ac:dyDescent="0.2">
      <c r="A110" t="s">
        <v>129</v>
      </c>
      <c r="B110" t="s">
        <v>45</v>
      </c>
      <c r="C110" t="s">
        <v>46</v>
      </c>
      <c r="D110">
        <v>1.1100000000000001</v>
      </c>
      <c r="E110">
        <v>1.1599999999999999</v>
      </c>
      <c r="F110">
        <v>136084.07</v>
      </c>
      <c r="G110">
        <v>151434.35</v>
      </c>
      <c r="H110">
        <v>157667</v>
      </c>
      <c r="I110">
        <v>157667</v>
      </c>
      <c r="J110">
        <v>157667</v>
      </c>
      <c r="K110">
        <v>0</v>
      </c>
      <c r="L110">
        <v>5.7</v>
      </c>
      <c r="M110">
        <v>-6232.65</v>
      </c>
      <c r="N110">
        <v>-3.95</v>
      </c>
    </row>
    <row r="111" spans="1:14" x14ac:dyDescent="0.2">
      <c r="A111" t="s">
        <v>129</v>
      </c>
      <c r="B111" t="s">
        <v>33</v>
      </c>
      <c r="C111" t="s">
        <v>34</v>
      </c>
      <c r="D111">
        <v>2.69</v>
      </c>
      <c r="E111">
        <v>2.59</v>
      </c>
      <c r="F111">
        <v>49078.05</v>
      </c>
      <c r="G111">
        <v>131970.88</v>
      </c>
      <c r="H111">
        <v>127014</v>
      </c>
      <c r="I111">
        <v>127014</v>
      </c>
      <c r="J111">
        <v>127014</v>
      </c>
      <c r="K111">
        <v>0</v>
      </c>
      <c r="L111">
        <v>5.7</v>
      </c>
      <c r="M111">
        <v>4956.88</v>
      </c>
      <c r="N111">
        <v>3.9</v>
      </c>
    </row>
    <row r="112" spans="1:14" x14ac:dyDescent="0.2">
      <c r="A112" t="s">
        <v>129</v>
      </c>
      <c r="B112" t="s">
        <v>41</v>
      </c>
      <c r="C112" t="s">
        <v>42</v>
      </c>
      <c r="D112">
        <v>1.63</v>
      </c>
      <c r="E112">
        <v>1.69</v>
      </c>
      <c r="F112">
        <v>76604.03</v>
      </c>
      <c r="G112">
        <v>125201.63</v>
      </c>
      <c r="H112">
        <v>129406</v>
      </c>
      <c r="I112">
        <v>129406</v>
      </c>
      <c r="J112">
        <v>129406</v>
      </c>
      <c r="K112">
        <v>0</v>
      </c>
      <c r="L112">
        <v>5.7</v>
      </c>
      <c r="M112">
        <v>-4204.37</v>
      </c>
      <c r="N112">
        <v>-3.25</v>
      </c>
    </row>
    <row r="113" spans="1:14" x14ac:dyDescent="0.2">
      <c r="A113" t="s">
        <v>129</v>
      </c>
      <c r="B113" t="s">
        <v>93</v>
      </c>
      <c r="C113" t="s">
        <v>83</v>
      </c>
      <c r="D113">
        <v>1.55</v>
      </c>
      <c r="E113">
        <v>1.62</v>
      </c>
      <c r="F113">
        <v>72800</v>
      </c>
      <c r="G113">
        <v>113058.4</v>
      </c>
      <c r="H113">
        <v>117972.4</v>
      </c>
      <c r="I113">
        <v>117972.4</v>
      </c>
      <c r="J113">
        <v>117972.4</v>
      </c>
      <c r="K113">
        <v>0</v>
      </c>
      <c r="L113">
        <v>5.53</v>
      </c>
      <c r="M113">
        <v>-4914</v>
      </c>
      <c r="N113">
        <v>-4.17</v>
      </c>
    </row>
    <row r="114" spans="1:14" x14ac:dyDescent="0.2">
      <c r="A114" t="s">
        <v>129</v>
      </c>
      <c r="B114" t="s">
        <v>53</v>
      </c>
      <c r="C114" t="s">
        <v>54</v>
      </c>
      <c r="D114">
        <v>2.5099999999999998</v>
      </c>
      <c r="E114">
        <v>2.54</v>
      </c>
      <c r="F114">
        <v>41062.870000000003</v>
      </c>
      <c r="G114">
        <v>102944.62</v>
      </c>
      <c r="H114">
        <v>104505</v>
      </c>
      <c r="I114">
        <v>104505</v>
      </c>
      <c r="J114">
        <v>104505</v>
      </c>
      <c r="K114">
        <v>0</v>
      </c>
      <c r="L114">
        <v>5.7</v>
      </c>
      <c r="M114">
        <v>-1560.38</v>
      </c>
      <c r="N114">
        <v>-1.49</v>
      </c>
    </row>
    <row r="115" spans="1:14" x14ac:dyDescent="0.2">
      <c r="A115" t="s">
        <v>129</v>
      </c>
      <c r="B115" t="s">
        <v>96</v>
      </c>
      <c r="C115" t="s">
        <v>86</v>
      </c>
      <c r="D115">
        <v>2.84</v>
      </c>
      <c r="E115">
        <v>2.82</v>
      </c>
      <c r="F115">
        <v>26300</v>
      </c>
      <c r="G115">
        <v>74689.37</v>
      </c>
      <c r="H115">
        <v>74244.899999999994</v>
      </c>
      <c r="I115">
        <v>74244.899999999994</v>
      </c>
      <c r="J115">
        <v>74244.899999999994</v>
      </c>
      <c r="K115">
        <v>0</v>
      </c>
      <c r="L115">
        <v>5.53</v>
      </c>
      <c r="M115">
        <v>444.47</v>
      </c>
      <c r="N115">
        <v>0.6</v>
      </c>
    </row>
    <row r="116" spans="1:14" x14ac:dyDescent="0.2">
      <c r="A116" t="s">
        <v>129</v>
      </c>
      <c r="B116" t="s">
        <v>23</v>
      </c>
      <c r="C116" t="s">
        <v>24</v>
      </c>
      <c r="D116">
        <v>1.0900000000000001</v>
      </c>
      <c r="E116">
        <v>1.1100000000000001</v>
      </c>
      <c r="F116">
        <v>65645.899999999994</v>
      </c>
      <c r="G116">
        <v>71836.31</v>
      </c>
      <c r="H116">
        <v>72821</v>
      </c>
      <c r="I116">
        <v>72821</v>
      </c>
      <c r="J116">
        <v>72821</v>
      </c>
      <c r="K116">
        <v>0</v>
      </c>
      <c r="L116">
        <v>5.7</v>
      </c>
      <c r="M116">
        <v>-984.69</v>
      </c>
      <c r="N116">
        <v>-1.35</v>
      </c>
    </row>
    <row r="117" spans="1:14" x14ac:dyDescent="0.2">
      <c r="A117" t="s">
        <v>129</v>
      </c>
      <c r="B117" t="s">
        <v>221</v>
      </c>
      <c r="C117" t="s">
        <v>48</v>
      </c>
      <c r="D117">
        <v>1.0900000000000001</v>
      </c>
      <c r="E117">
        <v>1.17</v>
      </c>
      <c r="F117">
        <v>53867.83</v>
      </c>
      <c r="G117">
        <v>58689</v>
      </c>
      <c r="H117">
        <v>63090</v>
      </c>
      <c r="I117">
        <v>63090</v>
      </c>
      <c r="J117">
        <v>63090</v>
      </c>
      <c r="K117">
        <v>0</v>
      </c>
      <c r="L117">
        <v>5.7</v>
      </c>
      <c r="M117">
        <v>-4401</v>
      </c>
      <c r="N117">
        <v>-6.98</v>
      </c>
    </row>
    <row r="118" spans="1:14" x14ac:dyDescent="0.2">
      <c r="A118" t="s">
        <v>129</v>
      </c>
      <c r="B118" t="s">
        <v>94</v>
      </c>
      <c r="C118" t="s">
        <v>84</v>
      </c>
      <c r="D118">
        <v>1.55</v>
      </c>
      <c r="E118">
        <v>1.52</v>
      </c>
      <c r="F118">
        <v>20800</v>
      </c>
      <c r="G118">
        <v>32219.200000000001</v>
      </c>
      <c r="H118">
        <v>31564</v>
      </c>
      <c r="I118">
        <v>31564</v>
      </c>
      <c r="J118">
        <v>31564</v>
      </c>
      <c r="K118">
        <v>0</v>
      </c>
      <c r="L118">
        <v>5.53</v>
      </c>
      <c r="M118">
        <v>655.20000000000005</v>
      </c>
      <c r="N118">
        <v>2.08</v>
      </c>
    </row>
    <row r="119" spans="1:14" x14ac:dyDescent="0.2">
      <c r="A119" t="s">
        <v>129</v>
      </c>
      <c r="B119" t="s">
        <v>38</v>
      </c>
      <c r="C119" t="s">
        <v>39</v>
      </c>
      <c r="D119">
        <v>1.83</v>
      </c>
      <c r="E119">
        <v>1.97</v>
      </c>
      <c r="F119">
        <v>17393.18</v>
      </c>
      <c r="G119">
        <v>31864.31</v>
      </c>
      <c r="H119">
        <v>34195</v>
      </c>
      <c r="I119">
        <v>34195</v>
      </c>
      <c r="J119">
        <v>34195</v>
      </c>
      <c r="K119">
        <v>0</v>
      </c>
      <c r="L119">
        <v>5.7</v>
      </c>
      <c r="M119">
        <v>-2330.69</v>
      </c>
      <c r="N119">
        <v>-6.82</v>
      </c>
    </row>
    <row r="120" spans="1:14" x14ac:dyDescent="0.2">
      <c r="A120" t="s">
        <v>129</v>
      </c>
      <c r="B120" t="s">
        <v>5</v>
      </c>
      <c r="C120" t="s">
        <v>6</v>
      </c>
      <c r="D120">
        <v>1.63</v>
      </c>
      <c r="E120">
        <v>1.66</v>
      </c>
      <c r="F120">
        <v>19294.16</v>
      </c>
      <c r="G120">
        <v>31372.3</v>
      </c>
      <c r="H120">
        <v>32005</v>
      </c>
      <c r="I120">
        <v>32005</v>
      </c>
      <c r="J120">
        <v>32005</v>
      </c>
      <c r="K120">
        <v>0</v>
      </c>
      <c r="L120">
        <v>5.7</v>
      </c>
      <c r="M120">
        <v>-632.70000000000005</v>
      </c>
      <c r="N120">
        <v>-1.98</v>
      </c>
    </row>
    <row r="121" spans="1:14" x14ac:dyDescent="0.2">
      <c r="A121" t="s">
        <v>129</v>
      </c>
      <c r="B121" t="s">
        <v>100</v>
      </c>
      <c r="C121" t="s">
        <v>14</v>
      </c>
      <c r="D121">
        <v>1.1100000000000001</v>
      </c>
      <c r="E121">
        <v>1.07</v>
      </c>
      <c r="F121">
        <v>19577.32</v>
      </c>
      <c r="G121">
        <v>21769.98</v>
      </c>
      <c r="H121">
        <v>20889</v>
      </c>
      <c r="I121">
        <v>20889</v>
      </c>
      <c r="J121">
        <v>20889</v>
      </c>
      <c r="K121">
        <v>0</v>
      </c>
      <c r="L121">
        <v>5.7</v>
      </c>
      <c r="M121">
        <v>880.98</v>
      </c>
      <c r="N121">
        <v>4.22</v>
      </c>
    </row>
    <row r="122" spans="1:14" x14ac:dyDescent="0.2">
      <c r="A122" t="s">
        <v>129</v>
      </c>
      <c r="B122" t="s">
        <v>99</v>
      </c>
      <c r="C122" t="s">
        <v>89</v>
      </c>
      <c r="D122">
        <v>1.02</v>
      </c>
      <c r="E122">
        <v>0.96</v>
      </c>
      <c r="F122">
        <v>16800</v>
      </c>
      <c r="G122">
        <v>17152.8</v>
      </c>
      <c r="H122">
        <v>16212</v>
      </c>
      <c r="I122">
        <v>16212</v>
      </c>
      <c r="J122">
        <v>16212</v>
      </c>
      <c r="K122">
        <v>0</v>
      </c>
      <c r="L122">
        <v>5.53</v>
      </c>
      <c r="M122">
        <v>940.8</v>
      </c>
      <c r="N122">
        <v>5.8</v>
      </c>
    </row>
    <row r="123" spans="1:14" x14ac:dyDescent="0.2">
      <c r="A123" t="s">
        <v>129</v>
      </c>
      <c r="B123" t="s">
        <v>218</v>
      </c>
      <c r="C123" t="s">
        <v>219</v>
      </c>
      <c r="D123">
        <v>1.9</v>
      </c>
      <c r="F123">
        <v>0</v>
      </c>
      <c r="G123">
        <v>0</v>
      </c>
      <c r="H123">
        <v>0</v>
      </c>
      <c r="I123">
        <v>0</v>
      </c>
      <c r="K123">
        <v>0</v>
      </c>
      <c r="M123">
        <v>0</v>
      </c>
    </row>
    <row r="124" spans="1:14" x14ac:dyDescent="0.2">
      <c r="A124" t="s">
        <v>129</v>
      </c>
      <c r="B124" t="s">
        <v>28</v>
      </c>
      <c r="C124" t="s">
        <v>29</v>
      </c>
      <c r="D124">
        <v>0</v>
      </c>
      <c r="F124">
        <v>0</v>
      </c>
      <c r="G124">
        <v>0</v>
      </c>
      <c r="H124">
        <v>0</v>
      </c>
      <c r="I124">
        <v>0</v>
      </c>
      <c r="K124">
        <v>0</v>
      </c>
      <c r="M124">
        <v>0</v>
      </c>
    </row>
    <row r="125" spans="1:14" x14ac:dyDescent="0.2">
      <c r="A125" t="s">
        <v>129</v>
      </c>
      <c r="B125" t="s">
        <v>25</v>
      </c>
      <c r="C125" t="s">
        <v>26</v>
      </c>
      <c r="D125">
        <v>0.64</v>
      </c>
      <c r="F125">
        <v>0</v>
      </c>
      <c r="G125">
        <v>0</v>
      </c>
      <c r="H125">
        <v>0</v>
      </c>
      <c r="I125">
        <v>0</v>
      </c>
      <c r="K125">
        <v>0</v>
      </c>
      <c r="M125">
        <v>0</v>
      </c>
    </row>
    <row r="126" spans="1:14" x14ac:dyDescent="0.2">
      <c r="A126" t="s">
        <v>129</v>
      </c>
      <c r="B126" t="s">
        <v>95</v>
      </c>
      <c r="C126" t="s">
        <v>85</v>
      </c>
      <c r="D126">
        <v>0</v>
      </c>
      <c r="F126">
        <v>0</v>
      </c>
      <c r="G126">
        <v>0</v>
      </c>
      <c r="H126">
        <v>0</v>
      </c>
      <c r="I126">
        <v>0</v>
      </c>
      <c r="K126">
        <v>0</v>
      </c>
      <c r="M126">
        <v>0</v>
      </c>
    </row>
    <row r="127" spans="1:14" x14ac:dyDescent="0.2">
      <c r="A127" t="s">
        <v>130</v>
      </c>
      <c r="B127" t="s">
        <v>10</v>
      </c>
      <c r="C127" t="s">
        <v>11</v>
      </c>
      <c r="D127">
        <v>1.95</v>
      </c>
      <c r="E127">
        <v>2.19</v>
      </c>
      <c r="F127">
        <v>318257.99</v>
      </c>
      <c r="G127">
        <v>621494.19999999995</v>
      </c>
      <c r="H127">
        <v>696985</v>
      </c>
      <c r="I127">
        <v>696985</v>
      </c>
      <c r="J127">
        <v>696985</v>
      </c>
      <c r="K127">
        <v>0</v>
      </c>
      <c r="L127">
        <v>4.68</v>
      </c>
      <c r="M127">
        <v>-75490.8</v>
      </c>
      <c r="N127">
        <v>-10.83</v>
      </c>
    </row>
    <row r="128" spans="1:14" x14ac:dyDescent="0.2">
      <c r="A128" t="s">
        <v>130</v>
      </c>
      <c r="B128" t="s">
        <v>30</v>
      </c>
      <c r="C128" t="s">
        <v>31</v>
      </c>
      <c r="D128">
        <v>1.1100000000000001</v>
      </c>
      <c r="E128">
        <v>1.19</v>
      </c>
      <c r="F128">
        <v>373268.72</v>
      </c>
      <c r="G128">
        <v>415821.35</v>
      </c>
      <c r="H128">
        <v>445378</v>
      </c>
      <c r="I128">
        <v>445378</v>
      </c>
      <c r="J128">
        <v>445378</v>
      </c>
      <c r="K128">
        <v>0</v>
      </c>
      <c r="L128">
        <v>4.68</v>
      </c>
      <c r="M128">
        <v>-29556.65</v>
      </c>
      <c r="N128">
        <v>-6.64</v>
      </c>
    </row>
    <row r="129" spans="1:14" x14ac:dyDescent="0.2">
      <c r="A129" t="s">
        <v>130</v>
      </c>
      <c r="B129" t="s">
        <v>21</v>
      </c>
      <c r="C129" t="s">
        <v>22</v>
      </c>
      <c r="D129">
        <v>0.78</v>
      </c>
      <c r="E129">
        <v>0.84</v>
      </c>
      <c r="F129">
        <v>533958.61</v>
      </c>
      <c r="G129">
        <v>414084.9</v>
      </c>
      <c r="H129">
        <v>450892</v>
      </c>
      <c r="I129">
        <v>450892</v>
      </c>
      <c r="J129">
        <v>450892</v>
      </c>
      <c r="K129">
        <v>0</v>
      </c>
      <c r="L129">
        <v>4.68</v>
      </c>
      <c r="M129">
        <v>-36807.1</v>
      </c>
      <c r="N129">
        <v>-8.16</v>
      </c>
    </row>
    <row r="130" spans="1:14" x14ac:dyDescent="0.2">
      <c r="A130" t="s">
        <v>130</v>
      </c>
      <c r="B130" t="s">
        <v>16</v>
      </c>
      <c r="C130" t="s">
        <v>17</v>
      </c>
      <c r="D130">
        <v>0.93</v>
      </c>
      <c r="E130">
        <v>1.04</v>
      </c>
      <c r="F130">
        <v>441676.89</v>
      </c>
      <c r="G130">
        <v>412217.04</v>
      </c>
      <c r="H130">
        <v>459432.3</v>
      </c>
      <c r="I130">
        <v>459432.3</v>
      </c>
      <c r="J130">
        <v>459432.3</v>
      </c>
      <c r="K130">
        <v>0</v>
      </c>
      <c r="L130">
        <v>4.68</v>
      </c>
      <c r="M130">
        <v>-47215.26</v>
      </c>
      <c r="N130">
        <v>-10.28</v>
      </c>
    </row>
    <row r="131" spans="1:14" x14ac:dyDescent="0.2">
      <c r="A131" t="s">
        <v>130</v>
      </c>
      <c r="B131" t="s">
        <v>19</v>
      </c>
      <c r="C131" t="s">
        <v>20</v>
      </c>
      <c r="D131">
        <v>0.56000000000000005</v>
      </c>
      <c r="E131">
        <v>0.63</v>
      </c>
      <c r="F131">
        <v>417947.55</v>
      </c>
      <c r="G131">
        <v>234050.63</v>
      </c>
      <c r="H131">
        <v>263407.40000000002</v>
      </c>
      <c r="I131">
        <v>263407.40000000002</v>
      </c>
      <c r="J131">
        <v>263407.40000000002</v>
      </c>
      <c r="K131">
        <v>0</v>
      </c>
      <c r="L131">
        <v>4.68</v>
      </c>
      <c r="M131">
        <v>-29356.77</v>
      </c>
      <c r="N131">
        <v>-11.14</v>
      </c>
    </row>
    <row r="132" spans="1:14" x14ac:dyDescent="0.2">
      <c r="A132" t="s">
        <v>130</v>
      </c>
      <c r="B132" t="s">
        <v>98</v>
      </c>
      <c r="C132" t="s">
        <v>88</v>
      </c>
      <c r="D132">
        <v>0.77</v>
      </c>
      <c r="E132">
        <v>0.88</v>
      </c>
      <c r="F132">
        <v>281400</v>
      </c>
      <c r="G132">
        <v>216396.6</v>
      </c>
      <c r="H132">
        <v>247576.56</v>
      </c>
      <c r="I132">
        <v>247576.56</v>
      </c>
      <c r="J132">
        <v>247576.56</v>
      </c>
      <c r="K132">
        <v>0</v>
      </c>
      <c r="L132">
        <v>4.5599999999999996</v>
      </c>
      <c r="M132">
        <v>-31179.96</v>
      </c>
      <c r="N132">
        <v>-12.59</v>
      </c>
    </row>
    <row r="133" spans="1:14" x14ac:dyDescent="0.2">
      <c r="A133" t="s">
        <v>130</v>
      </c>
      <c r="B133" t="s">
        <v>43</v>
      </c>
      <c r="C133" t="s">
        <v>44</v>
      </c>
      <c r="D133">
        <v>2.17</v>
      </c>
      <c r="E133">
        <v>2.35</v>
      </c>
      <c r="F133">
        <v>80229.77</v>
      </c>
      <c r="G133">
        <v>174267.08</v>
      </c>
      <c r="H133">
        <v>188901</v>
      </c>
      <c r="I133">
        <v>188901</v>
      </c>
      <c r="J133">
        <v>188901</v>
      </c>
      <c r="K133">
        <v>0</v>
      </c>
      <c r="L133">
        <v>4.68</v>
      </c>
      <c r="M133">
        <v>-14633.92</v>
      </c>
      <c r="N133">
        <v>-7.75</v>
      </c>
    </row>
    <row r="134" spans="1:14" x14ac:dyDescent="0.2">
      <c r="A134" t="s">
        <v>130</v>
      </c>
      <c r="B134" t="s">
        <v>97</v>
      </c>
      <c r="C134" t="s">
        <v>87</v>
      </c>
      <c r="D134">
        <v>1.18</v>
      </c>
      <c r="E134">
        <v>1.21</v>
      </c>
      <c r="F134">
        <v>142200</v>
      </c>
      <c r="G134">
        <v>167796</v>
      </c>
      <c r="H134">
        <v>172687.68</v>
      </c>
      <c r="I134">
        <v>172687.68</v>
      </c>
      <c r="J134">
        <v>172687.68</v>
      </c>
      <c r="K134">
        <v>0</v>
      </c>
      <c r="L134">
        <v>4.5599999999999996</v>
      </c>
      <c r="M134">
        <v>-4891.68</v>
      </c>
      <c r="N134">
        <v>-2.83</v>
      </c>
    </row>
    <row r="135" spans="1:14" x14ac:dyDescent="0.2">
      <c r="A135" t="s">
        <v>130</v>
      </c>
      <c r="B135" t="s">
        <v>45</v>
      </c>
      <c r="C135" t="s">
        <v>46</v>
      </c>
      <c r="D135">
        <v>1.1000000000000001</v>
      </c>
      <c r="E135">
        <v>1.1599999999999999</v>
      </c>
      <c r="F135">
        <v>136084.07</v>
      </c>
      <c r="G135">
        <v>149855.78</v>
      </c>
      <c r="H135">
        <v>157667</v>
      </c>
      <c r="I135">
        <v>157667</v>
      </c>
      <c r="J135">
        <v>157667</v>
      </c>
      <c r="K135">
        <v>0</v>
      </c>
      <c r="L135">
        <v>4.68</v>
      </c>
      <c r="M135">
        <v>-7811.22</v>
      </c>
      <c r="N135">
        <v>-4.95</v>
      </c>
    </row>
    <row r="136" spans="1:14" x14ac:dyDescent="0.2">
      <c r="A136" t="s">
        <v>130</v>
      </c>
      <c r="B136" t="s">
        <v>33</v>
      </c>
      <c r="C136" t="s">
        <v>34</v>
      </c>
      <c r="D136">
        <v>2.6</v>
      </c>
      <c r="E136">
        <v>2.59</v>
      </c>
      <c r="F136">
        <v>49078.05</v>
      </c>
      <c r="G136">
        <v>127701.09</v>
      </c>
      <c r="H136">
        <v>127014</v>
      </c>
      <c r="I136">
        <v>127014</v>
      </c>
      <c r="J136">
        <v>127014</v>
      </c>
      <c r="K136">
        <v>0</v>
      </c>
      <c r="L136">
        <v>4.68</v>
      </c>
      <c r="M136">
        <v>687.09</v>
      </c>
      <c r="N136">
        <v>0.54</v>
      </c>
    </row>
    <row r="137" spans="1:14" x14ac:dyDescent="0.2">
      <c r="A137" t="s">
        <v>130</v>
      </c>
      <c r="B137" t="s">
        <v>41</v>
      </c>
      <c r="C137" t="s">
        <v>42</v>
      </c>
      <c r="D137">
        <v>1.56</v>
      </c>
      <c r="E137">
        <v>1.69</v>
      </c>
      <c r="F137">
        <v>76604.03</v>
      </c>
      <c r="G137">
        <v>119234.17</v>
      </c>
      <c r="H137">
        <v>129406</v>
      </c>
      <c r="I137">
        <v>129406</v>
      </c>
      <c r="J137">
        <v>129406</v>
      </c>
      <c r="K137">
        <v>0</v>
      </c>
      <c r="L137">
        <v>4.68</v>
      </c>
      <c r="M137">
        <v>-10171.83</v>
      </c>
      <c r="N137">
        <v>-7.86</v>
      </c>
    </row>
    <row r="138" spans="1:14" x14ac:dyDescent="0.2">
      <c r="A138" t="s">
        <v>130</v>
      </c>
      <c r="B138" t="s">
        <v>93</v>
      </c>
      <c r="C138" t="s">
        <v>83</v>
      </c>
      <c r="D138">
        <v>1.47</v>
      </c>
      <c r="E138">
        <v>1.62</v>
      </c>
      <c r="F138">
        <v>72800</v>
      </c>
      <c r="G138">
        <v>106652</v>
      </c>
      <c r="H138">
        <v>117972.4</v>
      </c>
      <c r="I138">
        <v>117972.4</v>
      </c>
      <c r="J138">
        <v>117972.4</v>
      </c>
      <c r="K138">
        <v>0</v>
      </c>
      <c r="L138">
        <v>4.5599999999999996</v>
      </c>
      <c r="M138">
        <v>-11320.4</v>
      </c>
      <c r="N138">
        <v>-9.6</v>
      </c>
    </row>
    <row r="139" spans="1:14" x14ac:dyDescent="0.2">
      <c r="A139" t="s">
        <v>130</v>
      </c>
      <c r="B139" t="s">
        <v>53</v>
      </c>
      <c r="C139" t="s">
        <v>54</v>
      </c>
      <c r="D139">
        <v>2.41</v>
      </c>
      <c r="E139">
        <v>2.54</v>
      </c>
      <c r="F139">
        <v>41062.870000000003</v>
      </c>
      <c r="G139">
        <v>98920.45</v>
      </c>
      <c r="H139">
        <v>104505</v>
      </c>
      <c r="I139">
        <v>104505</v>
      </c>
      <c r="J139">
        <v>104505</v>
      </c>
      <c r="K139">
        <v>0</v>
      </c>
      <c r="L139">
        <v>4.68</v>
      </c>
      <c r="M139">
        <v>-5584.55</v>
      </c>
      <c r="N139">
        <v>-5.34</v>
      </c>
    </row>
    <row r="140" spans="1:14" x14ac:dyDescent="0.2">
      <c r="A140" t="s">
        <v>130</v>
      </c>
      <c r="B140" t="s">
        <v>96</v>
      </c>
      <c r="C140" t="s">
        <v>86</v>
      </c>
      <c r="D140">
        <v>2.69</v>
      </c>
      <c r="E140">
        <v>2.82</v>
      </c>
      <c r="F140">
        <v>26300</v>
      </c>
      <c r="G140">
        <v>70836.42</v>
      </c>
      <c r="H140">
        <v>74244.899999999994</v>
      </c>
      <c r="I140">
        <v>74244.899999999994</v>
      </c>
      <c r="J140">
        <v>74244.899999999994</v>
      </c>
      <c r="K140">
        <v>0</v>
      </c>
      <c r="L140">
        <v>4.5599999999999996</v>
      </c>
      <c r="M140">
        <v>-3408.48</v>
      </c>
      <c r="N140">
        <v>-4.59</v>
      </c>
    </row>
    <row r="141" spans="1:14" x14ac:dyDescent="0.2">
      <c r="A141" t="s">
        <v>130</v>
      </c>
      <c r="B141" t="s">
        <v>23</v>
      </c>
      <c r="C141" t="s">
        <v>24</v>
      </c>
      <c r="D141">
        <v>1.04</v>
      </c>
      <c r="E141">
        <v>1.1100000000000001</v>
      </c>
      <c r="F141">
        <v>65645.899999999994</v>
      </c>
      <c r="G141">
        <v>68403.03</v>
      </c>
      <c r="H141">
        <v>72821</v>
      </c>
      <c r="I141">
        <v>72821</v>
      </c>
      <c r="J141">
        <v>72821</v>
      </c>
      <c r="K141">
        <v>0</v>
      </c>
      <c r="L141">
        <v>4.68</v>
      </c>
      <c r="M141">
        <v>-4417.97</v>
      </c>
      <c r="N141">
        <v>-6.07</v>
      </c>
    </row>
    <row r="142" spans="1:14" x14ac:dyDescent="0.2">
      <c r="A142" t="s">
        <v>130</v>
      </c>
      <c r="B142" t="s">
        <v>221</v>
      </c>
      <c r="C142" t="s">
        <v>48</v>
      </c>
      <c r="D142">
        <v>1.02</v>
      </c>
      <c r="E142">
        <v>1.17</v>
      </c>
      <c r="F142">
        <v>53867.83</v>
      </c>
      <c r="G142">
        <v>54999.05</v>
      </c>
      <c r="H142">
        <v>63090</v>
      </c>
      <c r="I142">
        <v>63090</v>
      </c>
      <c r="J142">
        <v>63090</v>
      </c>
      <c r="K142">
        <v>0</v>
      </c>
      <c r="L142">
        <v>4.68</v>
      </c>
      <c r="M142">
        <v>-8090.95</v>
      </c>
      <c r="N142">
        <v>-12.82</v>
      </c>
    </row>
    <row r="143" spans="1:14" x14ac:dyDescent="0.2">
      <c r="A143" t="s">
        <v>130</v>
      </c>
      <c r="B143" t="s">
        <v>94</v>
      </c>
      <c r="C143" t="s">
        <v>84</v>
      </c>
      <c r="D143">
        <v>1.5</v>
      </c>
      <c r="E143">
        <v>1.52</v>
      </c>
      <c r="F143">
        <v>20800</v>
      </c>
      <c r="G143">
        <v>31283.200000000001</v>
      </c>
      <c r="H143">
        <v>31564</v>
      </c>
      <c r="I143">
        <v>31564</v>
      </c>
      <c r="J143">
        <v>31564</v>
      </c>
      <c r="K143">
        <v>0</v>
      </c>
      <c r="L143">
        <v>4.5599999999999996</v>
      </c>
      <c r="M143">
        <v>-280.8</v>
      </c>
      <c r="N143">
        <v>-0.89</v>
      </c>
    </row>
    <row r="144" spans="1:14" x14ac:dyDescent="0.2">
      <c r="A144" t="s">
        <v>130</v>
      </c>
      <c r="B144" t="s">
        <v>5</v>
      </c>
      <c r="C144" t="s">
        <v>6</v>
      </c>
      <c r="D144">
        <v>1.62</v>
      </c>
      <c r="E144">
        <v>1.66</v>
      </c>
      <c r="F144">
        <v>19294.16</v>
      </c>
      <c r="G144">
        <v>31179.360000000001</v>
      </c>
      <c r="H144">
        <v>32005</v>
      </c>
      <c r="I144">
        <v>32005</v>
      </c>
      <c r="J144">
        <v>32005</v>
      </c>
      <c r="K144">
        <v>0</v>
      </c>
      <c r="L144">
        <v>4.68</v>
      </c>
      <c r="M144">
        <v>-825.64</v>
      </c>
      <c r="N144">
        <v>-2.58</v>
      </c>
    </row>
    <row r="145" spans="1:14" x14ac:dyDescent="0.2">
      <c r="A145" t="s">
        <v>130</v>
      </c>
      <c r="B145" t="s">
        <v>38</v>
      </c>
      <c r="C145" t="s">
        <v>39</v>
      </c>
      <c r="D145">
        <v>1.75</v>
      </c>
      <c r="E145">
        <v>1.97</v>
      </c>
      <c r="F145">
        <v>17393.18</v>
      </c>
      <c r="G145">
        <v>30438.07</v>
      </c>
      <c r="H145">
        <v>34195</v>
      </c>
      <c r="I145">
        <v>34195</v>
      </c>
      <c r="J145">
        <v>34195</v>
      </c>
      <c r="K145">
        <v>0</v>
      </c>
      <c r="L145">
        <v>4.68</v>
      </c>
      <c r="M145">
        <v>-3756.93</v>
      </c>
      <c r="N145">
        <v>-10.99</v>
      </c>
    </row>
    <row r="146" spans="1:14" x14ac:dyDescent="0.2">
      <c r="A146" t="s">
        <v>130</v>
      </c>
      <c r="B146" t="s">
        <v>100</v>
      </c>
      <c r="C146" t="s">
        <v>14</v>
      </c>
      <c r="D146">
        <v>1.1000000000000001</v>
      </c>
      <c r="E146">
        <v>1.07</v>
      </c>
      <c r="F146">
        <v>19577.32</v>
      </c>
      <c r="G146">
        <v>21495.9</v>
      </c>
      <c r="H146">
        <v>20889</v>
      </c>
      <c r="I146">
        <v>20889</v>
      </c>
      <c r="J146">
        <v>20889</v>
      </c>
      <c r="K146">
        <v>0</v>
      </c>
      <c r="L146">
        <v>4.68</v>
      </c>
      <c r="M146">
        <v>606.9</v>
      </c>
      <c r="N146">
        <v>2.91</v>
      </c>
    </row>
    <row r="147" spans="1:14" x14ac:dyDescent="0.2">
      <c r="A147" t="s">
        <v>130</v>
      </c>
      <c r="B147" t="s">
        <v>99</v>
      </c>
      <c r="C147" t="s">
        <v>89</v>
      </c>
      <c r="D147">
        <v>1.01</v>
      </c>
      <c r="E147">
        <v>0.96</v>
      </c>
      <c r="F147">
        <v>16800</v>
      </c>
      <c r="G147">
        <v>16900.8</v>
      </c>
      <c r="H147">
        <v>16212</v>
      </c>
      <c r="I147">
        <v>16212</v>
      </c>
      <c r="J147">
        <v>16212</v>
      </c>
      <c r="K147">
        <v>0</v>
      </c>
      <c r="L147">
        <v>4.5599999999999996</v>
      </c>
      <c r="M147">
        <v>688.8</v>
      </c>
      <c r="N147">
        <v>4.25</v>
      </c>
    </row>
    <row r="148" spans="1:14" x14ac:dyDescent="0.2">
      <c r="A148" t="s">
        <v>130</v>
      </c>
      <c r="B148" t="s">
        <v>218</v>
      </c>
      <c r="C148" t="s">
        <v>219</v>
      </c>
      <c r="D148">
        <v>1.82</v>
      </c>
      <c r="F148">
        <v>0</v>
      </c>
      <c r="G148">
        <v>0</v>
      </c>
      <c r="H148">
        <v>0</v>
      </c>
      <c r="I148">
        <v>0</v>
      </c>
      <c r="K148">
        <v>0</v>
      </c>
      <c r="M148">
        <v>0</v>
      </c>
    </row>
    <row r="149" spans="1:14" x14ac:dyDescent="0.2">
      <c r="A149" t="s">
        <v>130</v>
      </c>
      <c r="B149" t="s">
        <v>28</v>
      </c>
      <c r="C149" t="s">
        <v>29</v>
      </c>
      <c r="D149">
        <v>0</v>
      </c>
      <c r="F149">
        <v>0</v>
      </c>
      <c r="G149">
        <v>0</v>
      </c>
      <c r="H149">
        <v>0</v>
      </c>
      <c r="I149">
        <v>0</v>
      </c>
      <c r="K149">
        <v>0</v>
      </c>
      <c r="M149">
        <v>0</v>
      </c>
    </row>
    <row r="150" spans="1:14" x14ac:dyDescent="0.2">
      <c r="A150" t="s">
        <v>130</v>
      </c>
      <c r="B150" t="s">
        <v>25</v>
      </c>
      <c r="C150" t="s">
        <v>26</v>
      </c>
      <c r="D150">
        <v>0.61</v>
      </c>
      <c r="F150">
        <v>0</v>
      </c>
      <c r="G150">
        <v>0</v>
      </c>
      <c r="H150">
        <v>0</v>
      </c>
      <c r="I150">
        <v>0</v>
      </c>
      <c r="K150">
        <v>0</v>
      </c>
      <c r="M150">
        <v>0</v>
      </c>
    </row>
    <row r="151" spans="1:14" x14ac:dyDescent="0.2">
      <c r="A151" t="s">
        <v>130</v>
      </c>
      <c r="B151" t="s">
        <v>95</v>
      </c>
      <c r="C151" t="s">
        <v>85</v>
      </c>
      <c r="D151">
        <v>0</v>
      </c>
      <c r="F151">
        <v>0</v>
      </c>
      <c r="G151">
        <v>0</v>
      </c>
      <c r="H151">
        <v>0</v>
      </c>
      <c r="I151">
        <v>0</v>
      </c>
      <c r="K151">
        <v>0</v>
      </c>
      <c r="M151">
        <v>0</v>
      </c>
    </row>
    <row r="152" spans="1:14" x14ac:dyDescent="0.2">
      <c r="A152" t="s">
        <v>131</v>
      </c>
      <c r="B152" t="s">
        <v>10</v>
      </c>
      <c r="C152" t="s">
        <v>11</v>
      </c>
      <c r="D152">
        <v>1.91</v>
      </c>
      <c r="E152">
        <v>2.19</v>
      </c>
      <c r="F152">
        <v>318257.99</v>
      </c>
      <c r="G152">
        <v>608604.75</v>
      </c>
      <c r="H152">
        <v>696985</v>
      </c>
      <c r="I152">
        <v>696985</v>
      </c>
      <c r="J152">
        <v>696985</v>
      </c>
      <c r="K152">
        <v>0</v>
      </c>
      <c r="L152">
        <v>3.97</v>
      </c>
      <c r="M152">
        <v>-88380.25</v>
      </c>
      <c r="N152">
        <v>-12.68</v>
      </c>
    </row>
    <row r="153" spans="1:14" x14ac:dyDescent="0.2">
      <c r="A153" t="s">
        <v>131</v>
      </c>
      <c r="B153" t="s">
        <v>21</v>
      </c>
      <c r="C153" t="s">
        <v>22</v>
      </c>
      <c r="D153">
        <v>0.77</v>
      </c>
      <c r="E153">
        <v>0.84</v>
      </c>
      <c r="F153">
        <v>533958.61</v>
      </c>
      <c r="G153">
        <v>410507.38</v>
      </c>
      <c r="H153">
        <v>450892</v>
      </c>
      <c r="I153">
        <v>450892</v>
      </c>
      <c r="J153">
        <v>450892</v>
      </c>
      <c r="K153">
        <v>0</v>
      </c>
      <c r="L153">
        <v>3.97</v>
      </c>
      <c r="M153">
        <v>-40384.620000000003</v>
      </c>
      <c r="N153">
        <v>-8.9600000000000009</v>
      </c>
    </row>
    <row r="154" spans="1:14" x14ac:dyDescent="0.2">
      <c r="A154" t="s">
        <v>131</v>
      </c>
      <c r="B154" t="s">
        <v>30</v>
      </c>
      <c r="C154" t="s">
        <v>31</v>
      </c>
      <c r="D154">
        <v>1.1000000000000001</v>
      </c>
      <c r="E154">
        <v>1.19</v>
      </c>
      <c r="F154">
        <v>373268.72</v>
      </c>
      <c r="G154">
        <v>409475.79</v>
      </c>
      <c r="H154">
        <v>445378</v>
      </c>
      <c r="I154">
        <v>445378</v>
      </c>
      <c r="J154">
        <v>445378</v>
      </c>
      <c r="K154">
        <v>0</v>
      </c>
      <c r="L154">
        <v>3.97</v>
      </c>
      <c r="M154">
        <v>-35902.21</v>
      </c>
      <c r="N154">
        <v>-8.06</v>
      </c>
    </row>
    <row r="155" spans="1:14" x14ac:dyDescent="0.2">
      <c r="A155" t="s">
        <v>131</v>
      </c>
      <c r="B155" t="s">
        <v>16</v>
      </c>
      <c r="C155" t="s">
        <v>17</v>
      </c>
      <c r="D155">
        <v>0.91</v>
      </c>
      <c r="E155">
        <v>1.04</v>
      </c>
      <c r="F155">
        <v>441676.89</v>
      </c>
      <c r="G155">
        <v>402500.15</v>
      </c>
      <c r="H155">
        <v>459432.3</v>
      </c>
      <c r="I155">
        <v>459432.3</v>
      </c>
      <c r="J155">
        <v>459432.3</v>
      </c>
      <c r="K155">
        <v>0</v>
      </c>
      <c r="L155">
        <v>3.97</v>
      </c>
      <c r="M155">
        <v>-56932.15</v>
      </c>
      <c r="N155">
        <v>-12.39</v>
      </c>
    </row>
    <row r="156" spans="1:14" x14ac:dyDescent="0.2">
      <c r="A156" t="s">
        <v>131</v>
      </c>
      <c r="B156" t="s">
        <v>19</v>
      </c>
      <c r="C156" t="s">
        <v>20</v>
      </c>
      <c r="D156">
        <v>0.55000000000000004</v>
      </c>
      <c r="E156">
        <v>0.63</v>
      </c>
      <c r="F156">
        <v>417947.55</v>
      </c>
      <c r="G156">
        <v>229160.64</v>
      </c>
      <c r="H156">
        <v>263407.40000000002</v>
      </c>
      <c r="I156">
        <v>263407.40000000002</v>
      </c>
      <c r="J156">
        <v>263407.40000000002</v>
      </c>
      <c r="K156">
        <v>0</v>
      </c>
      <c r="L156">
        <v>3.97</v>
      </c>
      <c r="M156">
        <v>-34246.76</v>
      </c>
      <c r="N156">
        <v>-13</v>
      </c>
    </row>
    <row r="157" spans="1:14" x14ac:dyDescent="0.2">
      <c r="A157" t="s">
        <v>131</v>
      </c>
      <c r="B157" t="s">
        <v>98</v>
      </c>
      <c r="C157" t="s">
        <v>88</v>
      </c>
      <c r="D157">
        <v>0.73</v>
      </c>
      <c r="E157">
        <v>0.88</v>
      </c>
      <c r="F157">
        <v>281400</v>
      </c>
      <c r="G157">
        <v>204577.8</v>
      </c>
      <c r="H157">
        <v>247576.56</v>
      </c>
      <c r="I157">
        <v>247576.56</v>
      </c>
      <c r="J157">
        <v>247576.56</v>
      </c>
      <c r="K157">
        <v>0</v>
      </c>
      <c r="L157">
        <v>3.88</v>
      </c>
      <c r="M157">
        <v>-42998.76</v>
      </c>
      <c r="N157">
        <v>-17.37</v>
      </c>
    </row>
    <row r="158" spans="1:14" x14ac:dyDescent="0.2">
      <c r="A158" t="s">
        <v>131</v>
      </c>
      <c r="B158" t="s">
        <v>43</v>
      </c>
      <c r="C158" t="s">
        <v>44</v>
      </c>
      <c r="D158">
        <v>2.13</v>
      </c>
      <c r="E158">
        <v>2.33</v>
      </c>
      <c r="F158">
        <v>94044.45</v>
      </c>
      <c r="G158">
        <v>200183.02</v>
      </c>
      <c r="H158">
        <v>218901</v>
      </c>
      <c r="I158">
        <v>218901</v>
      </c>
      <c r="J158">
        <v>218901</v>
      </c>
      <c r="K158">
        <v>0</v>
      </c>
      <c r="L158">
        <v>3.97</v>
      </c>
      <c r="M158">
        <v>-18717.98</v>
      </c>
      <c r="N158">
        <v>-8.5500000000000007</v>
      </c>
    </row>
    <row r="159" spans="1:14" x14ac:dyDescent="0.2">
      <c r="A159" t="s">
        <v>131</v>
      </c>
      <c r="B159" t="s">
        <v>97</v>
      </c>
      <c r="C159" t="s">
        <v>87</v>
      </c>
      <c r="D159">
        <v>1.17</v>
      </c>
      <c r="E159">
        <v>1.21</v>
      </c>
      <c r="F159">
        <v>142200</v>
      </c>
      <c r="G159">
        <v>166658.4</v>
      </c>
      <c r="H159">
        <v>172687.68</v>
      </c>
      <c r="I159">
        <v>172687.68</v>
      </c>
      <c r="J159">
        <v>172687.68</v>
      </c>
      <c r="K159">
        <v>0</v>
      </c>
      <c r="L159">
        <v>3.88</v>
      </c>
      <c r="M159">
        <v>-6029.28</v>
      </c>
      <c r="N159">
        <v>-3.49</v>
      </c>
    </row>
    <row r="160" spans="1:14" x14ac:dyDescent="0.2">
      <c r="A160" t="s">
        <v>131</v>
      </c>
      <c r="B160" t="s">
        <v>45</v>
      </c>
      <c r="C160" t="s">
        <v>46</v>
      </c>
      <c r="D160">
        <v>1.0900000000000001</v>
      </c>
      <c r="E160">
        <v>1.1599999999999999</v>
      </c>
      <c r="F160">
        <v>136084.07</v>
      </c>
      <c r="G160">
        <v>148671.85</v>
      </c>
      <c r="H160">
        <v>157667</v>
      </c>
      <c r="I160">
        <v>157667</v>
      </c>
      <c r="J160">
        <v>157667</v>
      </c>
      <c r="K160">
        <v>0</v>
      </c>
      <c r="L160">
        <v>3.97</v>
      </c>
      <c r="M160">
        <v>-8995.15</v>
      </c>
      <c r="N160">
        <v>-5.71</v>
      </c>
    </row>
    <row r="161" spans="1:14" x14ac:dyDescent="0.2">
      <c r="A161" t="s">
        <v>131</v>
      </c>
      <c r="B161" t="s">
        <v>41</v>
      </c>
      <c r="C161" t="s">
        <v>42</v>
      </c>
      <c r="D161">
        <v>1.53</v>
      </c>
      <c r="E161">
        <v>1.69</v>
      </c>
      <c r="F161">
        <v>76604.03</v>
      </c>
      <c r="G161">
        <v>116997.34</v>
      </c>
      <c r="H161">
        <v>129406</v>
      </c>
      <c r="I161">
        <v>129406</v>
      </c>
      <c r="J161">
        <v>129406</v>
      </c>
      <c r="K161">
        <v>0</v>
      </c>
      <c r="L161">
        <v>3.97</v>
      </c>
      <c r="M161">
        <v>-12408.66</v>
      </c>
      <c r="N161">
        <v>-9.59</v>
      </c>
    </row>
    <row r="162" spans="1:14" x14ac:dyDescent="0.2">
      <c r="A162" t="s">
        <v>131</v>
      </c>
      <c r="B162" t="s">
        <v>93</v>
      </c>
      <c r="C162" t="s">
        <v>83</v>
      </c>
      <c r="D162">
        <v>1.42</v>
      </c>
      <c r="E162">
        <v>1.62</v>
      </c>
      <c r="F162">
        <v>72800</v>
      </c>
      <c r="G162">
        <v>103084.8</v>
      </c>
      <c r="H162">
        <v>117972.4</v>
      </c>
      <c r="I162">
        <v>117972.4</v>
      </c>
      <c r="J162">
        <v>117972.4</v>
      </c>
      <c r="K162">
        <v>0</v>
      </c>
      <c r="L162">
        <v>3.88</v>
      </c>
      <c r="M162">
        <v>-14887.6</v>
      </c>
      <c r="N162">
        <v>-12.62</v>
      </c>
    </row>
    <row r="163" spans="1:14" x14ac:dyDescent="0.2">
      <c r="A163" t="s">
        <v>131</v>
      </c>
      <c r="B163" t="s">
        <v>33</v>
      </c>
      <c r="C163" t="s">
        <v>34</v>
      </c>
      <c r="D163">
        <v>2.65</v>
      </c>
      <c r="E163">
        <v>2.56</v>
      </c>
      <c r="F163">
        <v>37078.050000000003</v>
      </c>
      <c r="G163">
        <v>98293.91</v>
      </c>
      <c r="H163">
        <v>127014</v>
      </c>
      <c r="I163">
        <v>127014</v>
      </c>
      <c r="J163">
        <v>95038.68</v>
      </c>
      <c r="K163">
        <v>31975.32</v>
      </c>
      <c r="L163">
        <v>4.97</v>
      </c>
      <c r="M163">
        <v>3255.23</v>
      </c>
      <c r="N163">
        <v>2.56</v>
      </c>
    </row>
    <row r="164" spans="1:14" x14ac:dyDescent="0.2">
      <c r="A164" t="s">
        <v>131</v>
      </c>
      <c r="B164" t="s">
        <v>53</v>
      </c>
      <c r="C164" t="s">
        <v>54</v>
      </c>
      <c r="D164">
        <v>2.38</v>
      </c>
      <c r="E164">
        <v>2.54</v>
      </c>
      <c r="F164">
        <v>41062.870000000003</v>
      </c>
      <c r="G164">
        <v>97770.69</v>
      </c>
      <c r="H164">
        <v>104505</v>
      </c>
      <c r="I164">
        <v>104505</v>
      </c>
      <c r="J164">
        <v>104505</v>
      </c>
      <c r="K164">
        <v>0</v>
      </c>
      <c r="L164">
        <v>3.97</v>
      </c>
      <c r="M164">
        <v>-6734.31</v>
      </c>
      <c r="N164">
        <v>-6.44</v>
      </c>
    </row>
    <row r="165" spans="1:14" x14ac:dyDescent="0.2">
      <c r="A165" t="s">
        <v>131</v>
      </c>
      <c r="B165" t="s">
        <v>96</v>
      </c>
      <c r="C165" t="s">
        <v>86</v>
      </c>
      <c r="D165">
        <v>2.64</v>
      </c>
      <c r="E165">
        <v>2.82</v>
      </c>
      <c r="F165">
        <v>26300</v>
      </c>
      <c r="G165">
        <v>69458.3</v>
      </c>
      <c r="H165">
        <v>74244.899999999994</v>
      </c>
      <c r="I165">
        <v>74244.899999999994</v>
      </c>
      <c r="J165">
        <v>74244.899999999994</v>
      </c>
      <c r="K165">
        <v>0</v>
      </c>
      <c r="L165">
        <v>3.88</v>
      </c>
      <c r="M165">
        <v>-4786.6000000000004</v>
      </c>
      <c r="N165">
        <v>-6.45</v>
      </c>
    </row>
    <row r="166" spans="1:14" x14ac:dyDescent="0.2">
      <c r="A166" t="s">
        <v>131</v>
      </c>
      <c r="B166" t="s">
        <v>23</v>
      </c>
      <c r="C166" t="s">
        <v>24</v>
      </c>
      <c r="D166">
        <v>1.02</v>
      </c>
      <c r="E166">
        <v>1.1100000000000001</v>
      </c>
      <c r="F166">
        <v>65645.899999999994</v>
      </c>
      <c r="G166">
        <v>66650.28</v>
      </c>
      <c r="H166">
        <v>72821</v>
      </c>
      <c r="I166">
        <v>72821</v>
      </c>
      <c r="J166">
        <v>72821</v>
      </c>
      <c r="K166">
        <v>0</v>
      </c>
      <c r="L166">
        <v>3.97</v>
      </c>
      <c r="M166">
        <v>-6170.72</v>
      </c>
      <c r="N166">
        <v>-8.4700000000000006</v>
      </c>
    </row>
    <row r="167" spans="1:14" x14ac:dyDescent="0.2">
      <c r="A167" t="s">
        <v>131</v>
      </c>
      <c r="B167" t="s">
        <v>5</v>
      </c>
      <c r="C167" t="s">
        <v>6</v>
      </c>
      <c r="D167">
        <v>1.61</v>
      </c>
      <c r="E167">
        <v>1.64</v>
      </c>
      <c r="F167">
        <v>39007.660000000003</v>
      </c>
      <c r="G167">
        <v>62646.3</v>
      </c>
      <c r="H167">
        <v>63980.3</v>
      </c>
      <c r="I167">
        <v>63980.3</v>
      </c>
      <c r="J167">
        <v>63980.3</v>
      </c>
      <c r="K167">
        <v>0</v>
      </c>
      <c r="L167">
        <v>3.97</v>
      </c>
      <c r="M167">
        <v>-1334</v>
      </c>
      <c r="N167">
        <v>-2.08</v>
      </c>
    </row>
    <row r="168" spans="1:14" x14ac:dyDescent="0.2">
      <c r="A168" t="s">
        <v>131</v>
      </c>
      <c r="B168" t="s">
        <v>221</v>
      </c>
      <c r="C168" t="s">
        <v>48</v>
      </c>
      <c r="D168">
        <v>0.97</v>
      </c>
      <c r="E168">
        <v>1.17</v>
      </c>
      <c r="F168">
        <v>53867.83</v>
      </c>
      <c r="G168">
        <v>52057.87</v>
      </c>
      <c r="H168">
        <v>63090</v>
      </c>
      <c r="I168">
        <v>63090</v>
      </c>
      <c r="J168">
        <v>63090</v>
      </c>
      <c r="K168">
        <v>0</v>
      </c>
      <c r="L168">
        <v>3.97</v>
      </c>
      <c r="M168">
        <v>-11032.13</v>
      </c>
      <c r="N168">
        <v>-17.489999999999998</v>
      </c>
    </row>
    <row r="169" spans="1:14" x14ac:dyDescent="0.2">
      <c r="A169" t="s">
        <v>131</v>
      </c>
      <c r="B169" t="s">
        <v>94</v>
      </c>
      <c r="C169" t="s">
        <v>84</v>
      </c>
      <c r="D169">
        <v>1.5</v>
      </c>
      <c r="E169">
        <v>1.52</v>
      </c>
      <c r="F169">
        <v>20800</v>
      </c>
      <c r="G169">
        <v>31096</v>
      </c>
      <c r="H169">
        <v>31564</v>
      </c>
      <c r="I169">
        <v>31564</v>
      </c>
      <c r="J169">
        <v>31564</v>
      </c>
      <c r="K169">
        <v>0</v>
      </c>
      <c r="L169">
        <v>3.88</v>
      </c>
      <c r="M169">
        <v>-468</v>
      </c>
      <c r="N169">
        <v>-1.48</v>
      </c>
    </row>
    <row r="170" spans="1:14" x14ac:dyDescent="0.2">
      <c r="A170" t="s">
        <v>131</v>
      </c>
      <c r="B170" t="s">
        <v>38</v>
      </c>
      <c r="C170" t="s">
        <v>39</v>
      </c>
      <c r="D170">
        <v>1.71</v>
      </c>
      <c r="E170">
        <v>1.97</v>
      </c>
      <c r="F170">
        <v>17393.18</v>
      </c>
      <c r="G170">
        <v>29811.91</v>
      </c>
      <c r="H170">
        <v>34195</v>
      </c>
      <c r="I170">
        <v>34195</v>
      </c>
      <c r="J170">
        <v>34195</v>
      </c>
      <c r="K170">
        <v>0</v>
      </c>
      <c r="L170">
        <v>3.97</v>
      </c>
      <c r="M170">
        <v>-4383.09</v>
      </c>
      <c r="N170">
        <v>-12.82</v>
      </c>
    </row>
    <row r="171" spans="1:14" x14ac:dyDescent="0.2">
      <c r="A171" t="s">
        <v>131</v>
      </c>
      <c r="B171" t="s">
        <v>100</v>
      </c>
      <c r="C171" t="s">
        <v>14</v>
      </c>
      <c r="D171">
        <v>1.1200000000000001</v>
      </c>
      <c r="E171">
        <v>1.07</v>
      </c>
      <c r="F171">
        <v>19577.32</v>
      </c>
      <c r="G171">
        <v>21965.75</v>
      </c>
      <c r="H171">
        <v>20889</v>
      </c>
      <c r="I171">
        <v>20889</v>
      </c>
      <c r="J171">
        <v>20889</v>
      </c>
      <c r="K171">
        <v>0</v>
      </c>
      <c r="L171">
        <v>3.97</v>
      </c>
      <c r="M171">
        <v>1076.75</v>
      </c>
      <c r="N171">
        <v>5.15</v>
      </c>
    </row>
    <row r="172" spans="1:14" x14ac:dyDescent="0.2">
      <c r="A172" t="s">
        <v>131</v>
      </c>
      <c r="B172" t="s">
        <v>99</v>
      </c>
      <c r="C172" t="s">
        <v>89</v>
      </c>
      <c r="D172">
        <v>1.03</v>
      </c>
      <c r="E172">
        <v>0.96</v>
      </c>
      <c r="F172">
        <v>16800</v>
      </c>
      <c r="G172">
        <v>17236.8</v>
      </c>
      <c r="H172">
        <v>16212</v>
      </c>
      <c r="I172">
        <v>16212</v>
      </c>
      <c r="J172">
        <v>16212</v>
      </c>
      <c r="K172">
        <v>0</v>
      </c>
      <c r="L172">
        <v>3.88</v>
      </c>
      <c r="M172">
        <v>1024.8</v>
      </c>
      <c r="N172">
        <v>6.32</v>
      </c>
    </row>
    <row r="173" spans="1:14" x14ac:dyDescent="0.2">
      <c r="A173" t="s">
        <v>131</v>
      </c>
      <c r="B173" t="s">
        <v>218</v>
      </c>
      <c r="C173" t="s">
        <v>219</v>
      </c>
      <c r="D173">
        <v>1.79</v>
      </c>
      <c r="F173">
        <v>0</v>
      </c>
      <c r="G173">
        <v>0</v>
      </c>
      <c r="H173">
        <v>0</v>
      </c>
      <c r="I173">
        <v>0</v>
      </c>
      <c r="K173">
        <v>0</v>
      </c>
      <c r="M173">
        <v>0</v>
      </c>
    </row>
    <row r="174" spans="1:14" x14ac:dyDescent="0.2">
      <c r="A174" t="s">
        <v>131</v>
      </c>
      <c r="B174" t="s">
        <v>28</v>
      </c>
      <c r="C174" t="s">
        <v>29</v>
      </c>
      <c r="D174">
        <v>0</v>
      </c>
      <c r="F174">
        <v>0</v>
      </c>
      <c r="G174">
        <v>0</v>
      </c>
      <c r="H174">
        <v>0</v>
      </c>
      <c r="I174">
        <v>0</v>
      </c>
      <c r="K174">
        <v>0</v>
      </c>
      <c r="M174">
        <v>0</v>
      </c>
    </row>
    <row r="175" spans="1:14" x14ac:dyDescent="0.2">
      <c r="A175" t="s">
        <v>131</v>
      </c>
      <c r="B175" t="s">
        <v>25</v>
      </c>
      <c r="C175" t="s">
        <v>26</v>
      </c>
      <c r="D175">
        <v>0.59</v>
      </c>
      <c r="F175">
        <v>0</v>
      </c>
      <c r="G175">
        <v>0</v>
      </c>
      <c r="H175">
        <v>0</v>
      </c>
      <c r="I175">
        <v>0</v>
      </c>
      <c r="K175">
        <v>0</v>
      </c>
      <c r="M175">
        <v>0</v>
      </c>
    </row>
    <row r="176" spans="1:14" x14ac:dyDescent="0.2">
      <c r="A176" t="s">
        <v>131</v>
      </c>
      <c r="B176" t="s">
        <v>95</v>
      </c>
      <c r="C176" t="s">
        <v>85</v>
      </c>
      <c r="D176">
        <v>0</v>
      </c>
      <c r="F176">
        <v>0</v>
      </c>
      <c r="G176">
        <v>0</v>
      </c>
      <c r="H176">
        <v>0</v>
      </c>
      <c r="I176">
        <v>0</v>
      </c>
      <c r="K176">
        <v>0</v>
      </c>
      <c r="M176">
        <v>0</v>
      </c>
    </row>
    <row r="177" spans="1:14" x14ac:dyDescent="0.2">
      <c r="A177" t="s">
        <v>132</v>
      </c>
      <c r="B177" t="s">
        <v>10</v>
      </c>
      <c r="C177" t="s">
        <v>11</v>
      </c>
      <c r="D177">
        <v>1.88</v>
      </c>
      <c r="E177">
        <v>2.19</v>
      </c>
      <c r="F177">
        <v>318257.99</v>
      </c>
      <c r="G177">
        <v>599025.18999999994</v>
      </c>
      <c r="H177">
        <v>696985</v>
      </c>
      <c r="I177">
        <v>696985</v>
      </c>
      <c r="J177">
        <v>696985</v>
      </c>
      <c r="K177">
        <v>0</v>
      </c>
      <c r="L177">
        <v>3.44</v>
      </c>
      <c r="M177">
        <v>-97959.81</v>
      </c>
      <c r="N177">
        <v>-14.05</v>
      </c>
    </row>
    <row r="178" spans="1:14" x14ac:dyDescent="0.2">
      <c r="A178" t="s">
        <v>132</v>
      </c>
      <c r="B178" t="s">
        <v>30</v>
      </c>
      <c r="C178" t="s">
        <v>31</v>
      </c>
      <c r="D178">
        <v>1.0900000000000001</v>
      </c>
      <c r="E178">
        <v>1.19</v>
      </c>
      <c r="F178">
        <v>373268.72</v>
      </c>
      <c r="G178">
        <v>405743.1</v>
      </c>
      <c r="H178">
        <v>445378</v>
      </c>
      <c r="I178">
        <v>445378</v>
      </c>
      <c r="J178">
        <v>445378</v>
      </c>
      <c r="K178">
        <v>0</v>
      </c>
      <c r="L178">
        <v>3.44</v>
      </c>
      <c r="M178">
        <v>-39634.9</v>
      </c>
      <c r="N178">
        <v>-8.9</v>
      </c>
    </row>
    <row r="179" spans="1:14" x14ac:dyDescent="0.2">
      <c r="A179" t="s">
        <v>132</v>
      </c>
      <c r="B179" t="s">
        <v>21</v>
      </c>
      <c r="C179" t="s">
        <v>22</v>
      </c>
      <c r="D179">
        <v>0.75</v>
      </c>
      <c r="E179">
        <v>0.84</v>
      </c>
      <c r="F179">
        <v>533958.61</v>
      </c>
      <c r="G179">
        <v>398920.48</v>
      </c>
      <c r="H179">
        <v>450892</v>
      </c>
      <c r="I179">
        <v>450892</v>
      </c>
      <c r="J179">
        <v>450892</v>
      </c>
      <c r="K179">
        <v>0</v>
      </c>
      <c r="L179">
        <v>3.44</v>
      </c>
      <c r="M179">
        <v>-51971.519999999997</v>
      </c>
      <c r="N179">
        <v>-11.53</v>
      </c>
    </row>
    <row r="180" spans="1:14" x14ac:dyDescent="0.2">
      <c r="A180" t="s">
        <v>132</v>
      </c>
      <c r="B180" t="s">
        <v>16</v>
      </c>
      <c r="C180" t="s">
        <v>17</v>
      </c>
      <c r="D180">
        <v>0.9</v>
      </c>
      <c r="E180">
        <v>1.04</v>
      </c>
      <c r="F180">
        <v>441676.89</v>
      </c>
      <c r="G180">
        <v>395875</v>
      </c>
      <c r="H180">
        <v>459432.3</v>
      </c>
      <c r="I180">
        <v>459432.3</v>
      </c>
      <c r="J180">
        <v>459432.3</v>
      </c>
      <c r="K180">
        <v>0</v>
      </c>
      <c r="L180">
        <v>3.44</v>
      </c>
      <c r="M180">
        <v>-63557.3</v>
      </c>
      <c r="N180">
        <v>-13.83</v>
      </c>
    </row>
    <row r="181" spans="1:14" x14ac:dyDescent="0.2">
      <c r="A181" t="s">
        <v>132</v>
      </c>
      <c r="B181" t="s">
        <v>19</v>
      </c>
      <c r="C181" t="s">
        <v>20</v>
      </c>
      <c r="D181">
        <v>0.54</v>
      </c>
      <c r="E181">
        <v>0.63</v>
      </c>
      <c r="F181">
        <v>417947.55</v>
      </c>
      <c r="G181">
        <v>225608.09</v>
      </c>
      <c r="H181">
        <v>263407.40000000002</v>
      </c>
      <c r="I181">
        <v>263407.40000000002</v>
      </c>
      <c r="J181">
        <v>263407.40000000002</v>
      </c>
      <c r="K181">
        <v>0</v>
      </c>
      <c r="L181">
        <v>3.44</v>
      </c>
      <c r="M181">
        <v>-37799.31</v>
      </c>
      <c r="N181">
        <v>-14.35</v>
      </c>
    </row>
    <row r="182" spans="1:14" x14ac:dyDescent="0.2">
      <c r="A182" t="s">
        <v>132</v>
      </c>
      <c r="B182" t="s">
        <v>98</v>
      </c>
      <c r="C182" t="s">
        <v>88</v>
      </c>
      <c r="D182">
        <v>0.71</v>
      </c>
      <c r="E182">
        <v>0.88</v>
      </c>
      <c r="F182">
        <v>281400</v>
      </c>
      <c r="G182">
        <v>200075.4</v>
      </c>
      <c r="H182">
        <v>247576.56</v>
      </c>
      <c r="I182">
        <v>247576.56</v>
      </c>
      <c r="J182">
        <v>247576.56</v>
      </c>
      <c r="K182">
        <v>0</v>
      </c>
      <c r="L182">
        <v>3.38</v>
      </c>
      <c r="M182">
        <v>-47501.16</v>
      </c>
      <c r="N182">
        <v>-19.190000000000001</v>
      </c>
    </row>
    <row r="183" spans="1:14" x14ac:dyDescent="0.2">
      <c r="A183" t="s">
        <v>132</v>
      </c>
      <c r="B183" t="s">
        <v>43</v>
      </c>
      <c r="C183" t="s">
        <v>44</v>
      </c>
      <c r="D183">
        <v>2.11</v>
      </c>
      <c r="E183">
        <v>2.33</v>
      </c>
      <c r="F183">
        <v>94044.45</v>
      </c>
      <c r="G183">
        <v>198311.53</v>
      </c>
      <c r="H183">
        <v>218901</v>
      </c>
      <c r="I183">
        <v>218901</v>
      </c>
      <c r="J183">
        <v>218901</v>
      </c>
      <c r="K183">
        <v>0</v>
      </c>
      <c r="L183">
        <v>3.44</v>
      </c>
      <c r="M183">
        <v>-20589.47</v>
      </c>
      <c r="N183">
        <v>-9.41</v>
      </c>
    </row>
    <row r="184" spans="1:14" x14ac:dyDescent="0.2">
      <c r="A184" t="s">
        <v>132</v>
      </c>
      <c r="B184" t="s">
        <v>97</v>
      </c>
      <c r="C184" t="s">
        <v>87</v>
      </c>
      <c r="D184">
        <v>1.1499999999999999</v>
      </c>
      <c r="E184">
        <v>1.21</v>
      </c>
      <c r="F184">
        <v>142200</v>
      </c>
      <c r="G184">
        <v>163245.6</v>
      </c>
      <c r="H184">
        <v>172687.68</v>
      </c>
      <c r="I184">
        <v>172687.68</v>
      </c>
      <c r="J184">
        <v>172687.68</v>
      </c>
      <c r="K184">
        <v>0</v>
      </c>
      <c r="L184">
        <v>3.38</v>
      </c>
      <c r="M184">
        <v>-9442.08</v>
      </c>
      <c r="N184">
        <v>-5.47</v>
      </c>
    </row>
    <row r="185" spans="1:14" x14ac:dyDescent="0.2">
      <c r="A185" t="s">
        <v>132</v>
      </c>
      <c r="B185" t="s">
        <v>45</v>
      </c>
      <c r="C185" t="s">
        <v>46</v>
      </c>
      <c r="D185">
        <v>1.08</v>
      </c>
      <c r="E185">
        <v>1.1599999999999999</v>
      </c>
      <c r="F185">
        <v>136084.07</v>
      </c>
      <c r="G185">
        <v>147338.22</v>
      </c>
      <c r="H185">
        <v>157667</v>
      </c>
      <c r="I185">
        <v>157667</v>
      </c>
      <c r="J185">
        <v>157667</v>
      </c>
      <c r="K185">
        <v>0</v>
      </c>
      <c r="L185">
        <v>3.44</v>
      </c>
      <c r="M185">
        <v>-10328.780000000001</v>
      </c>
      <c r="N185">
        <v>-6.55</v>
      </c>
    </row>
    <row r="186" spans="1:14" x14ac:dyDescent="0.2">
      <c r="A186" t="s">
        <v>132</v>
      </c>
      <c r="B186" t="s">
        <v>41</v>
      </c>
      <c r="C186" t="s">
        <v>42</v>
      </c>
      <c r="D186">
        <v>1.5</v>
      </c>
      <c r="E186">
        <v>1.69</v>
      </c>
      <c r="F186">
        <v>76604.03</v>
      </c>
      <c r="G186">
        <v>114990.31</v>
      </c>
      <c r="H186">
        <v>129406</v>
      </c>
      <c r="I186">
        <v>129406</v>
      </c>
      <c r="J186">
        <v>129406</v>
      </c>
      <c r="K186">
        <v>0</v>
      </c>
      <c r="L186">
        <v>3.44</v>
      </c>
      <c r="M186">
        <v>-14415.69</v>
      </c>
      <c r="N186">
        <v>-11.14</v>
      </c>
    </row>
    <row r="187" spans="1:14" x14ac:dyDescent="0.2">
      <c r="A187" t="s">
        <v>132</v>
      </c>
      <c r="B187" t="s">
        <v>93</v>
      </c>
      <c r="C187" t="s">
        <v>83</v>
      </c>
      <c r="D187">
        <v>1.38</v>
      </c>
      <c r="E187">
        <v>1.62</v>
      </c>
      <c r="F187">
        <v>72800</v>
      </c>
      <c r="G187">
        <v>100755.2</v>
      </c>
      <c r="H187">
        <v>117972.4</v>
      </c>
      <c r="I187">
        <v>117972.4</v>
      </c>
      <c r="J187">
        <v>117972.4</v>
      </c>
      <c r="K187">
        <v>0</v>
      </c>
      <c r="L187">
        <v>3.38</v>
      </c>
      <c r="M187">
        <v>-17217.2</v>
      </c>
      <c r="N187">
        <v>-14.59</v>
      </c>
    </row>
    <row r="188" spans="1:14" x14ac:dyDescent="0.2">
      <c r="A188" t="s">
        <v>132</v>
      </c>
      <c r="B188" t="s">
        <v>53</v>
      </c>
      <c r="C188" t="s">
        <v>54</v>
      </c>
      <c r="D188">
        <v>2.35</v>
      </c>
      <c r="E188">
        <v>2.54</v>
      </c>
      <c r="F188">
        <v>41062.870000000003</v>
      </c>
      <c r="G188">
        <v>96292.43</v>
      </c>
      <c r="H188">
        <v>104505</v>
      </c>
      <c r="I188">
        <v>104505</v>
      </c>
      <c r="J188">
        <v>104505</v>
      </c>
      <c r="K188">
        <v>0</v>
      </c>
      <c r="L188">
        <v>3.44</v>
      </c>
      <c r="M188">
        <v>-8212.57</v>
      </c>
      <c r="N188">
        <v>-7.86</v>
      </c>
    </row>
    <row r="189" spans="1:14" x14ac:dyDescent="0.2">
      <c r="A189" t="s">
        <v>132</v>
      </c>
      <c r="B189" t="s">
        <v>33</v>
      </c>
      <c r="C189" t="s">
        <v>34</v>
      </c>
      <c r="D189">
        <v>2.56</v>
      </c>
      <c r="E189">
        <v>2.56</v>
      </c>
      <c r="F189">
        <v>37078.050000000003</v>
      </c>
      <c r="G189">
        <v>95031.039999999994</v>
      </c>
      <c r="H189">
        <v>127014</v>
      </c>
      <c r="I189">
        <v>127014</v>
      </c>
      <c r="J189">
        <v>95038.68</v>
      </c>
      <c r="K189">
        <v>31975.32</v>
      </c>
      <c r="L189">
        <v>4.3099999999999996</v>
      </c>
      <c r="M189">
        <v>-7.64</v>
      </c>
      <c r="N189">
        <v>-0.01</v>
      </c>
    </row>
    <row r="190" spans="1:14" x14ac:dyDescent="0.2">
      <c r="A190" t="s">
        <v>132</v>
      </c>
      <c r="B190" t="s">
        <v>96</v>
      </c>
      <c r="C190" t="s">
        <v>86</v>
      </c>
      <c r="D190">
        <v>2.61</v>
      </c>
      <c r="E190">
        <v>2.82</v>
      </c>
      <c r="F190">
        <v>26300</v>
      </c>
      <c r="G190">
        <v>68643</v>
      </c>
      <c r="H190">
        <v>74244.899999999994</v>
      </c>
      <c r="I190">
        <v>74244.899999999994</v>
      </c>
      <c r="J190">
        <v>74244.899999999994</v>
      </c>
      <c r="K190">
        <v>0</v>
      </c>
      <c r="L190">
        <v>3.38</v>
      </c>
      <c r="M190">
        <v>-5601.9</v>
      </c>
      <c r="N190">
        <v>-7.55</v>
      </c>
    </row>
    <row r="191" spans="1:14" x14ac:dyDescent="0.2">
      <c r="A191" t="s">
        <v>132</v>
      </c>
      <c r="B191" t="s">
        <v>23</v>
      </c>
      <c r="C191" t="s">
        <v>24</v>
      </c>
      <c r="D191">
        <v>1.02</v>
      </c>
      <c r="E191">
        <v>1.1100000000000001</v>
      </c>
      <c r="F191">
        <v>65645.899999999994</v>
      </c>
      <c r="G191">
        <v>66650.28</v>
      </c>
      <c r="H191">
        <v>72821</v>
      </c>
      <c r="I191">
        <v>72821</v>
      </c>
      <c r="J191">
        <v>72821</v>
      </c>
      <c r="K191">
        <v>0</v>
      </c>
      <c r="L191">
        <v>3.44</v>
      </c>
      <c r="M191">
        <v>-6170.72</v>
      </c>
      <c r="N191">
        <v>-8.4700000000000006</v>
      </c>
    </row>
    <row r="192" spans="1:14" x14ac:dyDescent="0.2">
      <c r="A192" t="s">
        <v>132</v>
      </c>
      <c r="B192" t="s">
        <v>5</v>
      </c>
      <c r="C192" t="s">
        <v>6</v>
      </c>
      <c r="D192">
        <v>1.59</v>
      </c>
      <c r="E192">
        <v>1.64</v>
      </c>
      <c r="F192">
        <v>39007.660000000003</v>
      </c>
      <c r="G192">
        <v>62178.21</v>
      </c>
      <c r="H192">
        <v>63980.3</v>
      </c>
      <c r="I192">
        <v>63980.3</v>
      </c>
      <c r="J192">
        <v>63980.3</v>
      </c>
      <c r="K192">
        <v>0</v>
      </c>
      <c r="L192">
        <v>3.44</v>
      </c>
      <c r="M192">
        <v>-1802.09</v>
      </c>
      <c r="N192">
        <v>-2.82</v>
      </c>
    </row>
    <row r="193" spans="1:14" x14ac:dyDescent="0.2">
      <c r="A193" t="s">
        <v>132</v>
      </c>
      <c r="B193" t="s">
        <v>221</v>
      </c>
      <c r="C193" t="s">
        <v>48</v>
      </c>
      <c r="D193">
        <v>0.98</v>
      </c>
      <c r="E193">
        <v>1.17</v>
      </c>
      <c r="F193">
        <v>53867.83</v>
      </c>
      <c r="G193">
        <v>52607.32</v>
      </c>
      <c r="H193">
        <v>63090</v>
      </c>
      <c r="I193">
        <v>63090</v>
      </c>
      <c r="J193">
        <v>63090</v>
      </c>
      <c r="K193">
        <v>0</v>
      </c>
      <c r="L193">
        <v>3.44</v>
      </c>
      <c r="M193">
        <v>-10482.68</v>
      </c>
      <c r="N193">
        <v>-16.62</v>
      </c>
    </row>
    <row r="194" spans="1:14" x14ac:dyDescent="0.2">
      <c r="A194" t="s">
        <v>132</v>
      </c>
      <c r="B194" t="s">
        <v>94</v>
      </c>
      <c r="C194" t="s">
        <v>84</v>
      </c>
      <c r="D194">
        <v>1.47</v>
      </c>
      <c r="E194">
        <v>1.52</v>
      </c>
      <c r="F194">
        <v>20800</v>
      </c>
      <c r="G194">
        <v>30534.400000000001</v>
      </c>
      <c r="H194">
        <v>31564</v>
      </c>
      <c r="I194">
        <v>31564</v>
      </c>
      <c r="J194">
        <v>31564</v>
      </c>
      <c r="K194">
        <v>0</v>
      </c>
      <c r="L194">
        <v>3.38</v>
      </c>
      <c r="M194">
        <v>-1029.5999999999999</v>
      </c>
      <c r="N194">
        <v>-3.26</v>
      </c>
    </row>
    <row r="195" spans="1:14" x14ac:dyDescent="0.2">
      <c r="A195" t="s">
        <v>132</v>
      </c>
      <c r="B195" t="s">
        <v>38</v>
      </c>
      <c r="C195" t="s">
        <v>39</v>
      </c>
      <c r="D195">
        <v>1.68</v>
      </c>
      <c r="E195">
        <v>1.97</v>
      </c>
      <c r="F195">
        <v>17393.18</v>
      </c>
      <c r="G195">
        <v>29185.759999999998</v>
      </c>
      <c r="H195">
        <v>34195</v>
      </c>
      <c r="I195">
        <v>34195</v>
      </c>
      <c r="J195">
        <v>34195</v>
      </c>
      <c r="K195">
        <v>0</v>
      </c>
      <c r="L195">
        <v>3.44</v>
      </c>
      <c r="M195">
        <v>-5009.24</v>
      </c>
      <c r="N195">
        <v>-14.65</v>
      </c>
    </row>
    <row r="196" spans="1:14" x14ac:dyDescent="0.2">
      <c r="A196" t="s">
        <v>132</v>
      </c>
      <c r="B196" t="s">
        <v>100</v>
      </c>
      <c r="C196" t="s">
        <v>14</v>
      </c>
      <c r="D196">
        <v>1.1000000000000001</v>
      </c>
      <c r="E196">
        <v>1.07</v>
      </c>
      <c r="F196">
        <v>19577.32</v>
      </c>
      <c r="G196">
        <v>21593.78</v>
      </c>
      <c r="H196">
        <v>20889</v>
      </c>
      <c r="I196">
        <v>20889</v>
      </c>
      <c r="J196">
        <v>20889</v>
      </c>
      <c r="K196">
        <v>0</v>
      </c>
      <c r="L196">
        <v>3.44</v>
      </c>
      <c r="M196">
        <v>704.78</v>
      </c>
      <c r="N196">
        <v>3.37</v>
      </c>
    </row>
    <row r="197" spans="1:14" x14ac:dyDescent="0.2">
      <c r="A197" t="s">
        <v>132</v>
      </c>
      <c r="B197" t="s">
        <v>99</v>
      </c>
      <c r="C197" t="s">
        <v>89</v>
      </c>
      <c r="D197">
        <v>1.01</v>
      </c>
      <c r="E197">
        <v>0.96</v>
      </c>
      <c r="F197">
        <v>16800</v>
      </c>
      <c r="G197">
        <v>16917.599999999999</v>
      </c>
      <c r="H197">
        <v>16212</v>
      </c>
      <c r="I197">
        <v>16212</v>
      </c>
      <c r="J197">
        <v>16212</v>
      </c>
      <c r="K197">
        <v>0</v>
      </c>
      <c r="L197">
        <v>3.38</v>
      </c>
      <c r="M197">
        <v>705.6</v>
      </c>
      <c r="N197">
        <v>4.3499999999999996</v>
      </c>
    </row>
    <row r="198" spans="1:14" x14ac:dyDescent="0.2">
      <c r="A198" t="s">
        <v>132</v>
      </c>
      <c r="B198" t="s">
        <v>218</v>
      </c>
      <c r="C198" t="s">
        <v>219</v>
      </c>
      <c r="D198">
        <v>1.78</v>
      </c>
      <c r="F198">
        <v>0</v>
      </c>
      <c r="G198">
        <v>0</v>
      </c>
      <c r="H198">
        <v>0</v>
      </c>
      <c r="I198">
        <v>0</v>
      </c>
      <c r="K198">
        <v>0</v>
      </c>
      <c r="M198">
        <v>0</v>
      </c>
    </row>
    <row r="199" spans="1:14" x14ac:dyDescent="0.2">
      <c r="A199" t="s">
        <v>132</v>
      </c>
      <c r="B199" t="s">
        <v>28</v>
      </c>
      <c r="C199" t="s">
        <v>29</v>
      </c>
      <c r="D199">
        <v>0</v>
      </c>
      <c r="F199">
        <v>0</v>
      </c>
      <c r="G199">
        <v>0</v>
      </c>
      <c r="H199">
        <v>0</v>
      </c>
      <c r="I199">
        <v>0</v>
      </c>
      <c r="K199">
        <v>0</v>
      </c>
      <c r="M199">
        <v>0</v>
      </c>
    </row>
    <row r="200" spans="1:14" x14ac:dyDescent="0.2">
      <c r="A200" t="s">
        <v>132</v>
      </c>
      <c r="B200" t="s">
        <v>25</v>
      </c>
      <c r="C200" t="s">
        <v>26</v>
      </c>
      <c r="D200">
        <v>0.56999999999999995</v>
      </c>
      <c r="F200">
        <v>0</v>
      </c>
      <c r="G200">
        <v>0</v>
      </c>
      <c r="H200">
        <v>0</v>
      </c>
      <c r="I200">
        <v>0</v>
      </c>
      <c r="K200">
        <v>0</v>
      </c>
      <c r="M200">
        <v>0</v>
      </c>
    </row>
    <row r="201" spans="1:14" x14ac:dyDescent="0.2">
      <c r="A201" t="s">
        <v>132</v>
      </c>
      <c r="B201" t="s">
        <v>95</v>
      </c>
      <c r="C201" t="s">
        <v>85</v>
      </c>
      <c r="D201">
        <v>0</v>
      </c>
      <c r="F201">
        <v>0</v>
      </c>
      <c r="G201">
        <v>0</v>
      </c>
      <c r="H201">
        <v>0</v>
      </c>
      <c r="I201">
        <v>0</v>
      </c>
      <c r="K201">
        <v>0</v>
      </c>
      <c r="M201">
        <v>0</v>
      </c>
    </row>
    <row r="202" spans="1:14" x14ac:dyDescent="0.2">
      <c r="A202" t="s">
        <v>133</v>
      </c>
      <c r="B202" t="s">
        <v>10</v>
      </c>
      <c r="C202" t="s">
        <v>11</v>
      </c>
      <c r="D202">
        <v>1.91</v>
      </c>
      <c r="E202">
        <v>2.19</v>
      </c>
      <c r="F202">
        <v>318257.99</v>
      </c>
      <c r="G202">
        <v>608413.80000000005</v>
      </c>
      <c r="H202">
        <v>696985</v>
      </c>
      <c r="I202">
        <v>696985</v>
      </c>
      <c r="J202">
        <v>696985</v>
      </c>
      <c r="K202">
        <v>0</v>
      </c>
      <c r="L202">
        <v>3.04</v>
      </c>
      <c r="M202">
        <v>-88571.199999999997</v>
      </c>
      <c r="N202">
        <v>-12.71</v>
      </c>
    </row>
    <row r="203" spans="1:14" x14ac:dyDescent="0.2">
      <c r="A203" t="s">
        <v>133</v>
      </c>
      <c r="B203" t="s">
        <v>30</v>
      </c>
      <c r="C203" t="s">
        <v>31</v>
      </c>
      <c r="D203">
        <v>1.1000000000000001</v>
      </c>
      <c r="E203">
        <v>1.19</v>
      </c>
      <c r="F203">
        <v>373268.72</v>
      </c>
      <c r="G203">
        <v>412088.67</v>
      </c>
      <c r="H203">
        <v>445378</v>
      </c>
      <c r="I203">
        <v>445378</v>
      </c>
      <c r="J203">
        <v>445378</v>
      </c>
      <c r="K203">
        <v>0</v>
      </c>
      <c r="L203">
        <v>3.04</v>
      </c>
      <c r="M203">
        <v>-33289.33</v>
      </c>
      <c r="N203">
        <v>-7.47</v>
      </c>
    </row>
    <row r="204" spans="1:14" x14ac:dyDescent="0.2">
      <c r="A204" t="s">
        <v>133</v>
      </c>
      <c r="B204" t="s">
        <v>21</v>
      </c>
      <c r="C204" t="s">
        <v>22</v>
      </c>
      <c r="D204">
        <v>0.75</v>
      </c>
      <c r="E204">
        <v>0.84</v>
      </c>
      <c r="F204">
        <v>533958.61</v>
      </c>
      <c r="G204">
        <v>401483.48</v>
      </c>
      <c r="H204">
        <v>450892</v>
      </c>
      <c r="I204">
        <v>450892</v>
      </c>
      <c r="J204">
        <v>450892</v>
      </c>
      <c r="K204">
        <v>0</v>
      </c>
      <c r="L204">
        <v>3.04</v>
      </c>
      <c r="M204">
        <v>-49408.52</v>
      </c>
      <c r="N204">
        <v>-10.96</v>
      </c>
    </row>
    <row r="205" spans="1:14" x14ac:dyDescent="0.2">
      <c r="A205" t="s">
        <v>133</v>
      </c>
      <c r="B205" t="s">
        <v>16</v>
      </c>
      <c r="C205" t="s">
        <v>17</v>
      </c>
      <c r="D205">
        <v>0.9</v>
      </c>
      <c r="E205">
        <v>1.04</v>
      </c>
      <c r="F205">
        <v>441676.89</v>
      </c>
      <c r="G205">
        <v>399143.41</v>
      </c>
      <c r="H205">
        <v>459432.3</v>
      </c>
      <c r="I205">
        <v>459432.3</v>
      </c>
      <c r="J205">
        <v>459432.3</v>
      </c>
      <c r="K205">
        <v>0</v>
      </c>
      <c r="L205">
        <v>3.04</v>
      </c>
      <c r="M205">
        <v>-60288.89</v>
      </c>
      <c r="N205">
        <v>-13.12</v>
      </c>
    </row>
    <row r="206" spans="1:14" x14ac:dyDescent="0.2">
      <c r="A206" t="s">
        <v>133</v>
      </c>
      <c r="B206" t="s">
        <v>19</v>
      </c>
      <c r="C206" t="s">
        <v>20</v>
      </c>
      <c r="D206">
        <v>0.55000000000000004</v>
      </c>
      <c r="E206">
        <v>0.63</v>
      </c>
      <c r="F206">
        <v>417947.55</v>
      </c>
      <c r="G206">
        <v>230581.66</v>
      </c>
      <c r="H206">
        <v>263407.40000000002</v>
      </c>
      <c r="I206">
        <v>263407.40000000002</v>
      </c>
      <c r="J206">
        <v>263407.40000000002</v>
      </c>
      <c r="K206">
        <v>0</v>
      </c>
      <c r="L206">
        <v>3.04</v>
      </c>
      <c r="M206">
        <v>-32825.74</v>
      </c>
      <c r="N206">
        <v>-12.46</v>
      </c>
    </row>
    <row r="207" spans="1:14" x14ac:dyDescent="0.2">
      <c r="A207" t="s">
        <v>133</v>
      </c>
      <c r="B207" t="s">
        <v>98</v>
      </c>
      <c r="C207" t="s">
        <v>88</v>
      </c>
      <c r="D207">
        <v>0.72</v>
      </c>
      <c r="E207">
        <v>0.88</v>
      </c>
      <c r="F207">
        <v>281400</v>
      </c>
      <c r="G207">
        <v>203170.8</v>
      </c>
      <c r="H207">
        <v>247576.56</v>
      </c>
      <c r="I207">
        <v>247576.56</v>
      </c>
      <c r="J207">
        <v>247576.56</v>
      </c>
      <c r="K207">
        <v>0</v>
      </c>
      <c r="L207">
        <v>2.99</v>
      </c>
      <c r="M207">
        <v>-44405.760000000002</v>
      </c>
      <c r="N207">
        <v>-17.940000000000001</v>
      </c>
    </row>
    <row r="208" spans="1:14" x14ac:dyDescent="0.2">
      <c r="A208" t="s">
        <v>133</v>
      </c>
      <c r="B208" t="s">
        <v>43</v>
      </c>
      <c r="C208" t="s">
        <v>44</v>
      </c>
      <c r="D208">
        <v>2.13</v>
      </c>
      <c r="E208">
        <v>2.33</v>
      </c>
      <c r="F208">
        <v>94044.45</v>
      </c>
      <c r="G208">
        <v>200549.79</v>
      </c>
      <c r="H208">
        <v>218901</v>
      </c>
      <c r="I208">
        <v>218901</v>
      </c>
      <c r="J208">
        <v>218901</v>
      </c>
      <c r="K208">
        <v>0</v>
      </c>
      <c r="L208">
        <v>3.04</v>
      </c>
      <c r="M208">
        <v>-18351.21</v>
      </c>
      <c r="N208">
        <v>-8.3800000000000008</v>
      </c>
    </row>
    <row r="209" spans="1:14" x14ac:dyDescent="0.2">
      <c r="A209" t="s">
        <v>133</v>
      </c>
      <c r="B209" t="s">
        <v>97</v>
      </c>
      <c r="C209" t="s">
        <v>87</v>
      </c>
      <c r="D209">
        <v>1.1399999999999999</v>
      </c>
      <c r="E209">
        <v>1.21</v>
      </c>
      <c r="F209">
        <v>142200</v>
      </c>
      <c r="G209">
        <v>162676.79999999999</v>
      </c>
      <c r="H209">
        <v>172687.68</v>
      </c>
      <c r="I209">
        <v>172687.68</v>
      </c>
      <c r="J209">
        <v>172687.68</v>
      </c>
      <c r="K209">
        <v>0</v>
      </c>
      <c r="L209">
        <v>2.99</v>
      </c>
      <c r="M209">
        <v>-10010.879999999999</v>
      </c>
      <c r="N209">
        <v>-5.8</v>
      </c>
    </row>
    <row r="210" spans="1:14" x14ac:dyDescent="0.2">
      <c r="A210" t="s">
        <v>133</v>
      </c>
      <c r="B210" t="s">
        <v>45</v>
      </c>
      <c r="C210" t="s">
        <v>46</v>
      </c>
      <c r="D210">
        <v>1.08</v>
      </c>
      <c r="E210">
        <v>1.1599999999999999</v>
      </c>
      <c r="F210">
        <v>136084.07</v>
      </c>
      <c r="G210">
        <v>146875.54</v>
      </c>
      <c r="H210">
        <v>157667</v>
      </c>
      <c r="I210">
        <v>157667</v>
      </c>
      <c r="J210">
        <v>157667</v>
      </c>
      <c r="K210">
        <v>0</v>
      </c>
      <c r="L210">
        <v>3.04</v>
      </c>
      <c r="M210">
        <v>-10791.46</v>
      </c>
      <c r="N210">
        <v>-6.84</v>
      </c>
    </row>
    <row r="211" spans="1:14" x14ac:dyDescent="0.2">
      <c r="A211" t="s">
        <v>133</v>
      </c>
      <c r="B211" t="s">
        <v>41</v>
      </c>
      <c r="C211" t="s">
        <v>42</v>
      </c>
      <c r="D211">
        <v>1.5</v>
      </c>
      <c r="E211">
        <v>1.69</v>
      </c>
      <c r="F211">
        <v>76604.03</v>
      </c>
      <c r="G211">
        <v>114791.14</v>
      </c>
      <c r="H211">
        <v>129406</v>
      </c>
      <c r="I211">
        <v>129406</v>
      </c>
      <c r="J211">
        <v>129406</v>
      </c>
      <c r="K211">
        <v>0</v>
      </c>
      <c r="L211">
        <v>3.04</v>
      </c>
      <c r="M211">
        <v>-14614.86</v>
      </c>
      <c r="N211">
        <v>-11.29</v>
      </c>
    </row>
    <row r="212" spans="1:14" x14ac:dyDescent="0.2">
      <c r="A212" t="s">
        <v>133</v>
      </c>
      <c r="B212" t="s">
        <v>93</v>
      </c>
      <c r="C212" t="s">
        <v>83</v>
      </c>
      <c r="D212">
        <v>1.43</v>
      </c>
      <c r="E212">
        <v>1.62</v>
      </c>
      <c r="F212">
        <v>72800</v>
      </c>
      <c r="G212">
        <v>103740</v>
      </c>
      <c r="H212">
        <v>117972.4</v>
      </c>
      <c r="I212">
        <v>117972.4</v>
      </c>
      <c r="J212">
        <v>117972.4</v>
      </c>
      <c r="K212">
        <v>0</v>
      </c>
      <c r="L212">
        <v>2.99</v>
      </c>
      <c r="M212">
        <v>-14232.4</v>
      </c>
      <c r="N212">
        <v>-12.06</v>
      </c>
    </row>
    <row r="213" spans="1:14" x14ac:dyDescent="0.2">
      <c r="A213" t="s">
        <v>133</v>
      </c>
      <c r="B213" t="s">
        <v>53</v>
      </c>
      <c r="C213" t="s">
        <v>54</v>
      </c>
      <c r="D213">
        <v>2.38</v>
      </c>
      <c r="E213">
        <v>2.54</v>
      </c>
      <c r="F213">
        <v>41062.870000000003</v>
      </c>
      <c r="G213">
        <v>97606.44</v>
      </c>
      <c r="H213">
        <v>104505</v>
      </c>
      <c r="I213">
        <v>104505</v>
      </c>
      <c r="J213">
        <v>104505</v>
      </c>
      <c r="K213">
        <v>0</v>
      </c>
      <c r="L213">
        <v>3.04</v>
      </c>
      <c r="M213">
        <v>-6898.56</v>
      </c>
      <c r="N213">
        <v>-6.6</v>
      </c>
    </row>
    <row r="214" spans="1:14" x14ac:dyDescent="0.2">
      <c r="A214" t="s">
        <v>133</v>
      </c>
      <c r="B214" t="s">
        <v>33</v>
      </c>
      <c r="C214" t="s">
        <v>34</v>
      </c>
      <c r="D214">
        <v>2.56</v>
      </c>
      <c r="E214">
        <v>2.56</v>
      </c>
      <c r="F214">
        <v>37078.050000000003</v>
      </c>
      <c r="G214">
        <v>95031.039999999994</v>
      </c>
      <c r="H214">
        <v>127014</v>
      </c>
      <c r="I214">
        <v>127014</v>
      </c>
      <c r="J214">
        <v>95038.68</v>
      </c>
      <c r="K214">
        <v>31975.32</v>
      </c>
      <c r="L214">
        <v>3.81</v>
      </c>
      <c r="M214">
        <v>-7.64</v>
      </c>
      <c r="N214">
        <v>-0.01</v>
      </c>
    </row>
    <row r="215" spans="1:14" x14ac:dyDescent="0.2">
      <c r="A215" t="s">
        <v>133</v>
      </c>
      <c r="B215" t="s">
        <v>96</v>
      </c>
      <c r="C215" t="s">
        <v>86</v>
      </c>
      <c r="D215">
        <v>2.65</v>
      </c>
      <c r="E215">
        <v>2.82</v>
      </c>
      <c r="F215">
        <v>26300</v>
      </c>
      <c r="G215">
        <v>69587.17</v>
      </c>
      <c r="H215">
        <v>74244.899999999994</v>
      </c>
      <c r="I215">
        <v>74244.899999999994</v>
      </c>
      <c r="J215">
        <v>74244.899999999994</v>
      </c>
      <c r="K215">
        <v>0</v>
      </c>
      <c r="L215">
        <v>2.99</v>
      </c>
      <c r="M215">
        <v>-4657.7299999999996</v>
      </c>
      <c r="N215">
        <v>-6.27</v>
      </c>
    </row>
    <row r="216" spans="1:14" x14ac:dyDescent="0.2">
      <c r="A216" t="s">
        <v>133</v>
      </c>
      <c r="B216" t="s">
        <v>23</v>
      </c>
      <c r="C216" t="s">
        <v>24</v>
      </c>
      <c r="D216">
        <v>1.02</v>
      </c>
      <c r="E216">
        <v>1.1100000000000001</v>
      </c>
      <c r="F216">
        <v>65645.899999999994</v>
      </c>
      <c r="G216">
        <v>67090.11</v>
      </c>
      <c r="H216">
        <v>72821</v>
      </c>
      <c r="I216">
        <v>72821</v>
      </c>
      <c r="J216">
        <v>72821</v>
      </c>
      <c r="K216">
        <v>0</v>
      </c>
      <c r="L216">
        <v>3.04</v>
      </c>
      <c r="M216">
        <v>-5730.89</v>
      </c>
      <c r="N216">
        <v>-7.87</v>
      </c>
    </row>
    <row r="217" spans="1:14" x14ac:dyDescent="0.2">
      <c r="A217" t="s">
        <v>133</v>
      </c>
      <c r="B217" t="s">
        <v>5</v>
      </c>
      <c r="C217" t="s">
        <v>6</v>
      </c>
      <c r="D217">
        <v>1.59</v>
      </c>
      <c r="E217">
        <v>1.64</v>
      </c>
      <c r="F217">
        <v>39007.660000000003</v>
      </c>
      <c r="G217">
        <v>62061.19</v>
      </c>
      <c r="H217">
        <v>63980.3</v>
      </c>
      <c r="I217">
        <v>63980.3</v>
      </c>
      <c r="J217">
        <v>63980.3</v>
      </c>
      <c r="K217">
        <v>0</v>
      </c>
      <c r="L217">
        <v>3.04</v>
      </c>
      <c r="M217">
        <v>-1919.11</v>
      </c>
      <c r="N217">
        <v>-3</v>
      </c>
    </row>
    <row r="218" spans="1:14" x14ac:dyDescent="0.2">
      <c r="A218" t="s">
        <v>133</v>
      </c>
      <c r="B218" t="s">
        <v>221</v>
      </c>
      <c r="C218" t="s">
        <v>48</v>
      </c>
      <c r="D218">
        <v>0.98</v>
      </c>
      <c r="E218">
        <v>1.17</v>
      </c>
      <c r="F218">
        <v>53867.83</v>
      </c>
      <c r="G218">
        <v>52876.66</v>
      </c>
      <c r="H218">
        <v>63090</v>
      </c>
      <c r="I218">
        <v>63090</v>
      </c>
      <c r="J218">
        <v>63090</v>
      </c>
      <c r="K218">
        <v>0</v>
      </c>
      <c r="L218">
        <v>3.04</v>
      </c>
      <c r="M218">
        <v>-10213.34</v>
      </c>
      <c r="N218">
        <v>-16.190000000000001</v>
      </c>
    </row>
    <row r="219" spans="1:14" x14ac:dyDescent="0.2">
      <c r="A219" t="s">
        <v>133</v>
      </c>
      <c r="B219" t="s">
        <v>94</v>
      </c>
      <c r="C219" t="s">
        <v>84</v>
      </c>
      <c r="D219">
        <v>1.45</v>
      </c>
      <c r="E219">
        <v>1.52</v>
      </c>
      <c r="F219">
        <v>20800</v>
      </c>
      <c r="G219">
        <v>30097.599999999999</v>
      </c>
      <c r="H219">
        <v>31564</v>
      </c>
      <c r="I219">
        <v>31564</v>
      </c>
      <c r="J219">
        <v>31564</v>
      </c>
      <c r="K219">
        <v>0</v>
      </c>
      <c r="L219">
        <v>2.99</v>
      </c>
      <c r="M219">
        <v>-1466.4</v>
      </c>
      <c r="N219">
        <v>-4.6500000000000004</v>
      </c>
    </row>
    <row r="220" spans="1:14" x14ac:dyDescent="0.2">
      <c r="A220" t="s">
        <v>133</v>
      </c>
      <c r="B220" t="s">
        <v>38</v>
      </c>
      <c r="C220" t="s">
        <v>39</v>
      </c>
      <c r="D220">
        <v>1.71</v>
      </c>
      <c r="E220">
        <v>1.97</v>
      </c>
      <c r="F220">
        <v>17393.18</v>
      </c>
      <c r="G220">
        <v>29672.77</v>
      </c>
      <c r="H220">
        <v>34195</v>
      </c>
      <c r="I220">
        <v>34195</v>
      </c>
      <c r="J220">
        <v>34195</v>
      </c>
      <c r="K220">
        <v>0</v>
      </c>
      <c r="L220">
        <v>3.04</v>
      </c>
      <c r="M220">
        <v>-4522.2299999999996</v>
      </c>
      <c r="N220">
        <v>-13.22</v>
      </c>
    </row>
    <row r="221" spans="1:14" x14ac:dyDescent="0.2">
      <c r="A221" t="s">
        <v>133</v>
      </c>
      <c r="B221" t="s">
        <v>100</v>
      </c>
      <c r="C221" t="s">
        <v>14</v>
      </c>
      <c r="D221">
        <v>1.07</v>
      </c>
      <c r="E221">
        <v>1.07</v>
      </c>
      <c r="F221">
        <v>19577.32</v>
      </c>
      <c r="G221">
        <v>21045.62</v>
      </c>
      <c r="H221">
        <v>20889</v>
      </c>
      <c r="I221">
        <v>20889</v>
      </c>
      <c r="J221">
        <v>20889</v>
      </c>
      <c r="K221">
        <v>0</v>
      </c>
      <c r="L221">
        <v>3.04</v>
      </c>
      <c r="M221">
        <v>156.62</v>
      </c>
      <c r="N221">
        <v>0.75</v>
      </c>
    </row>
    <row r="222" spans="1:14" x14ac:dyDescent="0.2">
      <c r="A222" t="s">
        <v>133</v>
      </c>
      <c r="B222" t="s">
        <v>99</v>
      </c>
      <c r="C222" t="s">
        <v>89</v>
      </c>
      <c r="D222">
        <v>1</v>
      </c>
      <c r="E222">
        <v>0.96</v>
      </c>
      <c r="F222">
        <v>16800</v>
      </c>
      <c r="G222">
        <v>16749.599999999999</v>
      </c>
      <c r="H222">
        <v>16212</v>
      </c>
      <c r="I222">
        <v>16212</v>
      </c>
      <c r="J222">
        <v>16212</v>
      </c>
      <c r="K222">
        <v>0</v>
      </c>
      <c r="L222">
        <v>2.99</v>
      </c>
      <c r="M222">
        <v>537.6</v>
      </c>
      <c r="N222">
        <v>3.32</v>
      </c>
    </row>
    <row r="223" spans="1:14" x14ac:dyDescent="0.2">
      <c r="A223" t="s">
        <v>133</v>
      </c>
      <c r="B223" t="s">
        <v>218</v>
      </c>
      <c r="C223" t="s">
        <v>219</v>
      </c>
      <c r="D223">
        <v>1.81</v>
      </c>
      <c r="F223">
        <v>0</v>
      </c>
      <c r="G223">
        <v>0</v>
      </c>
      <c r="H223">
        <v>0</v>
      </c>
      <c r="I223">
        <v>0</v>
      </c>
      <c r="K223">
        <v>0</v>
      </c>
      <c r="M223">
        <v>0</v>
      </c>
    </row>
    <row r="224" spans="1:14" x14ac:dyDescent="0.2">
      <c r="A224" t="s">
        <v>133</v>
      </c>
      <c r="B224" t="s">
        <v>28</v>
      </c>
      <c r="C224" t="s">
        <v>29</v>
      </c>
      <c r="D224">
        <v>1</v>
      </c>
      <c r="F224">
        <v>0</v>
      </c>
      <c r="G224">
        <v>0</v>
      </c>
      <c r="H224">
        <v>0</v>
      </c>
      <c r="I224">
        <v>0</v>
      </c>
      <c r="K224">
        <v>0</v>
      </c>
      <c r="M224">
        <v>0</v>
      </c>
    </row>
    <row r="225" spans="1:14" x14ac:dyDescent="0.2">
      <c r="A225" t="s">
        <v>133</v>
      </c>
      <c r="B225" t="s">
        <v>25</v>
      </c>
      <c r="C225" t="s">
        <v>26</v>
      </c>
      <c r="D225">
        <v>0.59</v>
      </c>
      <c r="F225">
        <v>0</v>
      </c>
      <c r="G225">
        <v>0</v>
      </c>
      <c r="H225">
        <v>0</v>
      </c>
      <c r="I225">
        <v>0</v>
      </c>
      <c r="K225">
        <v>0</v>
      </c>
      <c r="M225">
        <v>0</v>
      </c>
    </row>
    <row r="226" spans="1:14" x14ac:dyDescent="0.2">
      <c r="A226" t="s">
        <v>133</v>
      </c>
      <c r="B226" t="s">
        <v>95</v>
      </c>
      <c r="C226" t="s">
        <v>85</v>
      </c>
      <c r="D226">
        <v>0</v>
      </c>
      <c r="F226">
        <v>0</v>
      </c>
      <c r="G226">
        <v>0</v>
      </c>
      <c r="H226">
        <v>0</v>
      </c>
      <c r="I226">
        <v>0</v>
      </c>
      <c r="K226">
        <v>0</v>
      </c>
      <c r="M226">
        <v>0</v>
      </c>
    </row>
    <row r="227" spans="1:14" x14ac:dyDescent="0.2">
      <c r="A227" t="s">
        <v>134</v>
      </c>
      <c r="B227" t="s">
        <v>10</v>
      </c>
      <c r="C227" t="s">
        <v>11</v>
      </c>
      <c r="D227">
        <v>1.83</v>
      </c>
      <c r="E227">
        <v>2.19</v>
      </c>
      <c r="F227">
        <v>318257.99</v>
      </c>
      <c r="G227">
        <v>583080.46</v>
      </c>
      <c r="H227">
        <v>696985</v>
      </c>
      <c r="I227">
        <v>696985</v>
      </c>
      <c r="J227">
        <v>696985</v>
      </c>
      <c r="K227">
        <v>0</v>
      </c>
      <c r="L227">
        <v>2.72</v>
      </c>
      <c r="M227">
        <v>-113904.54</v>
      </c>
      <c r="N227">
        <v>-16.34</v>
      </c>
    </row>
    <row r="228" spans="1:14" x14ac:dyDescent="0.2">
      <c r="A228" t="s">
        <v>134</v>
      </c>
      <c r="B228" t="s">
        <v>30</v>
      </c>
      <c r="C228" t="s">
        <v>31</v>
      </c>
      <c r="D228">
        <v>1.07</v>
      </c>
      <c r="E228">
        <v>1.19</v>
      </c>
      <c r="F228">
        <v>373268.72</v>
      </c>
      <c r="G228">
        <v>400890.61</v>
      </c>
      <c r="H228">
        <v>445378</v>
      </c>
      <c r="I228">
        <v>445378</v>
      </c>
      <c r="J228">
        <v>445378</v>
      </c>
      <c r="K228">
        <v>0</v>
      </c>
      <c r="L228">
        <v>2.72</v>
      </c>
      <c r="M228">
        <v>-44487.39</v>
      </c>
      <c r="N228">
        <v>-9.99</v>
      </c>
    </row>
    <row r="229" spans="1:14" x14ac:dyDescent="0.2">
      <c r="A229" t="s">
        <v>134</v>
      </c>
      <c r="B229" t="s">
        <v>16</v>
      </c>
      <c r="C229" t="s">
        <v>17</v>
      </c>
      <c r="D229">
        <v>0.87</v>
      </c>
      <c r="E229">
        <v>1.04</v>
      </c>
      <c r="F229">
        <v>441676.89</v>
      </c>
      <c r="G229">
        <v>383066.37</v>
      </c>
      <c r="H229">
        <v>459432.3</v>
      </c>
      <c r="I229">
        <v>459432.3</v>
      </c>
      <c r="J229">
        <v>459432.3</v>
      </c>
      <c r="K229">
        <v>0</v>
      </c>
      <c r="L229">
        <v>2.72</v>
      </c>
      <c r="M229">
        <v>-76365.929999999993</v>
      </c>
      <c r="N229">
        <v>-16.62</v>
      </c>
    </row>
    <row r="230" spans="1:14" x14ac:dyDescent="0.2">
      <c r="A230" t="s">
        <v>134</v>
      </c>
      <c r="B230" t="s">
        <v>21</v>
      </c>
      <c r="C230" t="s">
        <v>22</v>
      </c>
      <c r="D230">
        <v>0.71</v>
      </c>
      <c r="E230">
        <v>0.84</v>
      </c>
      <c r="F230">
        <v>533958.61</v>
      </c>
      <c r="G230">
        <v>376494.22</v>
      </c>
      <c r="H230">
        <v>450892</v>
      </c>
      <c r="I230">
        <v>450892</v>
      </c>
      <c r="J230">
        <v>450892</v>
      </c>
      <c r="K230">
        <v>0</v>
      </c>
      <c r="L230">
        <v>2.72</v>
      </c>
      <c r="M230">
        <v>-74397.78</v>
      </c>
      <c r="N230">
        <v>-16.5</v>
      </c>
    </row>
    <row r="231" spans="1:14" x14ac:dyDescent="0.2">
      <c r="A231" t="s">
        <v>134</v>
      </c>
      <c r="B231" t="s">
        <v>19</v>
      </c>
      <c r="C231" t="s">
        <v>20</v>
      </c>
      <c r="D231">
        <v>0.53</v>
      </c>
      <c r="E231">
        <v>0.63</v>
      </c>
      <c r="F231">
        <v>417947.55</v>
      </c>
      <c r="G231">
        <v>220927.07</v>
      </c>
      <c r="H231">
        <v>263407.40000000002</v>
      </c>
      <c r="I231">
        <v>263407.40000000002</v>
      </c>
      <c r="J231">
        <v>263407.40000000002</v>
      </c>
      <c r="K231">
        <v>0</v>
      </c>
      <c r="L231">
        <v>2.72</v>
      </c>
      <c r="M231">
        <v>-42480.33</v>
      </c>
      <c r="N231">
        <v>-16.13</v>
      </c>
    </row>
    <row r="232" spans="1:14" x14ac:dyDescent="0.2">
      <c r="A232" t="s">
        <v>134</v>
      </c>
      <c r="B232" t="s">
        <v>43</v>
      </c>
      <c r="C232" t="s">
        <v>44</v>
      </c>
      <c r="D232">
        <v>2.1</v>
      </c>
      <c r="E232">
        <v>2.33</v>
      </c>
      <c r="F232">
        <v>94044.45</v>
      </c>
      <c r="G232">
        <v>197408.7</v>
      </c>
      <c r="H232">
        <v>218901</v>
      </c>
      <c r="I232">
        <v>218901</v>
      </c>
      <c r="J232">
        <v>218901</v>
      </c>
      <c r="K232">
        <v>0</v>
      </c>
      <c r="L232">
        <v>2.72</v>
      </c>
      <c r="M232">
        <v>-21492.3</v>
      </c>
      <c r="N232">
        <v>-9.82</v>
      </c>
    </row>
    <row r="233" spans="1:14" x14ac:dyDescent="0.2">
      <c r="A233" t="s">
        <v>134</v>
      </c>
      <c r="B233" t="s">
        <v>98</v>
      </c>
      <c r="C233" t="s">
        <v>88</v>
      </c>
      <c r="D233">
        <v>0.7</v>
      </c>
      <c r="E233">
        <v>0.88</v>
      </c>
      <c r="F233">
        <v>281400</v>
      </c>
      <c r="G233">
        <v>195854.4</v>
      </c>
      <c r="H233">
        <v>247576.56</v>
      </c>
      <c r="I233">
        <v>247576.56</v>
      </c>
      <c r="J233">
        <v>247576.56</v>
      </c>
      <c r="K233">
        <v>0</v>
      </c>
      <c r="L233">
        <v>2.68</v>
      </c>
      <c r="M233">
        <v>-51722.16</v>
      </c>
      <c r="N233">
        <v>-20.89</v>
      </c>
    </row>
    <row r="234" spans="1:14" x14ac:dyDescent="0.2">
      <c r="A234" t="s">
        <v>134</v>
      </c>
      <c r="B234" t="s">
        <v>97</v>
      </c>
      <c r="C234" t="s">
        <v>87</v>
      </c>
      <c r="D234">
        <v>1.1399999999999999</v>
      </c>
      <c r="E234">
        <v>1.21</v>
      </c>
      <c r="F234">
        <v>142200</v>
      </c>
      <c r="G234">
        <v>161539.20000000001</v>
      </c>
      <c r="H234">
        <v>172687.68</v>
      </c>
      <c r="I234">
        <v>172687.68</v>
      </c>
      <c r="J234">
        <v>172687.68</v>
      </c>
      <c r="K234">
        <v>0</v>
      </c>
      <c r="L234">
        <v>2.68</v>
      </c>
      <c r="M234">
        <v>-11148.48</v>
      </c>
      <c r="N234">
        <v>-6.46</v>
      </c>
    </row>
    <row r="235" spans="1:14" x14ac:dyDescent="0.2">
      <c r="A235" t="s">
        <v>134</v>
      </c>
      <c r="B235" t="s">
        <v>45</v>
      </c>
      <c r="C235" t="s">
        <v>46</v>
      </c>
      <c r="D235">
        <v>1.06</v>
      </c>
      <c r="E235">
        <v>1.1599999999999999</v>
      </c>
      <c r="F235">
        <v>136084.07</v>
      </c>
      <c r="G235">
        <v>143868.07999999999</v>
      </c>
      <c r="H235">
        <v>157667</v>
      </c>
      <c r="I235">
        <v>157667</v>
      </c>
      <c r="J235">
        <v>157667</v>
      </c>
      <c r="K235">
        <v>0</v>
      </c>
      <c r="L235">
        <v>2.72</v>
      </c>
      <c r="M235">
        <v>-13798.92</v>
      </c>
      <c r="N235">
        <v>-8.75</v>
      </c>
    </row>
    <row r="236" spans="1:14" x14ac:dyDescent="0.2">
      <c r="A236" t="s">
        <v>134</v>
      </c>
      <c r="B236" t="s">
        <v>41</v>
      </c>
      <c r="C236" t="s">
        <v>42</v>
      </c>
      <c r="D236">
        <v>1.45</v>
      </c>
      <c r="E236">
        <v>1.69</v>
      </c>
      <c r="F236">
        <v>76604.03</v>
      </c>
      <c r="G236">
        <v>111075.84</v>
      </c>
      <c r="H236">
        <v>129406</v>
      </c>
      <c r="I236">
        <v>129406</v>
      </c>
      <c r="J236">
        <v>129406</v>
      </c>
      <c r="K236">
        <v>0</v>
      </c>
      <c r="L236">
        <v>2.72</v>
      </c>
      <c r="M236">
        <v>-18330.16</v>
      </c>
      <c r="N236">
        <v>-14.16</v>
      </c>
    </row>
    <row r="237" spans="1:14" x14ac:dyDescent="0.2">
      <c r="A237" t="s">
        <v>134</v>
      </c>
      <c r="B237" t="s">
        <v>93</v>
      </c>
      <c r="C237" t="s">
        <v>83</v>
      </c>
      <c r="D237">
        <v>1.36</v>
      </c>
      <c r="E237">
        <v>1.62</v>
      </c>
      <c r="F237">
        <v>72800</v>
      </c>
      <c r="G237">
        <v>99226.4</v>
      </c>
      <c r="H237">
        <v>117972.4</v>
      </c>
      <c r="I237">
        <v>117972.4</v>
      </c>
      <c r="J237">
        <v>117972.4</v>
      </c>
      <c r="K237">
        <v>0</v>
      </c>
      <c r="L237">
        <v>2.68</v>
      </c>
      <c r="M237">
        <v>-18746</v>
      </c>
      <c r="N237">
        <v>-15.89</v>
      </c>
    </row>
    <row r="238" spans="1:14" x14ac:dyDescent="0.2">
      <c r="A238" t="s">
        <v>134</v>
      </c>
      <c r="B238" t="s">
        <v>53</v>
      </c>
      <c r="C238" t="s">
        <v>54</v>
      </c>
      <c r="D238">
        <v>2.33</v>
      </c>
      <c r="E238">
        <v>2.54</v>
      </c>
      <c r="F238">
        <v>41062.870000000003</v>
      </c>
      <c r="G238">
        <v>95758.61</v>
      </c>
      <c r="H238">
        <v>104505</v>
      </c>
      <c r="I238">
        <v>104505</v>
      </c>
      <c r="J238">
        <v>104505</v>
      </c>
      <c r="K238">
        <v>0</v>
      </c>
      <c r="L238">
        <v>2.72</v>
      </c>
      <c r="M238">
        <v>-8746.39</v>
      </c>
      <c r="N238">
        <v>-8.3699999999999992</v>
      </c>
    </row>
    <row r="239" spans="1:14" x14ac:dyDescent="0.2">
      <c r="A239" t="s">
        <v>134</v>
      </c>
      <c r="B239" t="s">
        <v>33</v>
      </c>
      <c r="C239" t="s">
        <v>34</v>
      </c>
      <c r="D239">
        <v>2.5</v>
      </c>
      <c r="E239">
        <v>2.56</v>
      </c>
      <c r="F239">
        <v>37078.050000000003</v>
      </c>
      <c r="G239">
        <v>92806.36</v>
      </c>
      <c r="H239">
        <v>127014</v>
      </c>
      <c r="I239">
        <v>127014</v>
      </c>
      <c r="J239">
        <v>95038.68</v>
      </c>
      <c r="K239">
        <v>31975.32</v>
      </c>
      <c r="L239">
        <v>3.41</v>
      </c>
      <c r="M239">
        <v>-2232.3200000000002</v>
      </c>
      <c r="N239">
        <v>-1.76</v>
      </c>
    </row>
    <row r="240" spans="1:14" x14ac:dyDescent="0.2">
      <c r="A240" t="s">
        <v>134</v>
      </c>
      <c r="B240" t="s">
        <v>96</v>
      </c>
      <c r="C240" t="s">
        <v>86</v>
      </c>
      <c r="D240">
        <v>2.62</v>
      </c>
      <c r="E240">
        <v>2.82</v>
      </c>
      <c r="F240">
        <v>26300</v>
      </c>
      <c r="G240">
        <v>68974.38</v>
      </c>
      <c r="H240">
        <v>74244.899999999994</v>
      </c>
      <c r="I240">
        <v>74244.899999999994</v>
      </c>
      <c r="J240">
        <v>74244.899999999994</v>
      </c>
      <c r="K240">
        <v>0</v>
      </c>
      <c r="L240">
        <v>2.68</v>
      </c>
      <c r="M240">
        <v>-5270.52</v>
      </c>
      <c r="N240">
        <v>-7.1</v>
      </c>
    </row>
    <row r="241" spans="1:14" x14ac:dyDescent="0.2">
      <c r="A241" t="s">
        <v>134</v>
      </c>
      <c r="B241" t="s">
        <v>23</v>
      </c>
      <c r="C241" t="s">
        <v>24</v>
      </c>
      <c r="D241">
        <v>1.02</v>
      </c>
      <c r="E241">
        <v>1.1100000000000001</v>
      </c>
      <c r="F241">
        <v>65645.899999999994</v>
      </c>
      <c r="G241">
        <v>66788.14</v>
      </c>
      <c r="H241">
        <v>72821</v>
      </c>
      <c r="I241">
        <v>72821</v>
      </c>
      <c r="J241">
        <v>72821</v>
      </c>
      <c r="K241">
        <v>0</v>
      </c>
      <c r="L241">
        <v>2.72</v>
      </c>
      <c r="M241">
        <v>-6032.86</v>
      </c>
      <c r="N241">
        <v>-8.2799999999999994</v>
      </c>
    </row>
    <row r="242" spans="1:14" x14ac:dyDescent="0.2">
      <c r="A242" t="s">
        <v>134</v>
      </c>
      <c r="B242" t="s">
        <v>5</v>
      </c>
      <c r="C242" t="s">
        <v>6</v>
      </c>
      <c r="D242">
        <v>1.57</v>
      </c>
      <c r="E242">
        <v>1.64</v>
      </c>
      <c r="F242">
        <v>39007.660000000003</v>
      </c>
      <c r="G242">
        <v>61203.02</v>
      </c>
      <c r="H242">
        <v>63980.3</v>
      </c>
      <c r="I242">
        <v>63980.3</v>
      </c>
      <c r="J242">
        <v>63980.3</v>
      </c>
      <c r="K242">
        <v>0</v>
      </c>
      <c r="L242">
        <v>2.72</v>
      </c>
      <c r="M242">
        <v>-2777.28</v>
      </c>
      <c r="N242">
        <v>-4.34</v>
      </c>
    </row>
    <row r="243" spans="1:14" x14ac:dyDescent="0.2">
      <c r="A243" t="s">
        <v>134</v>
      </c>
      <c r="B243" t="s">
        <v>221</v>
      </c>
      <c r="C243" t="s">
        <v>48</v>
      </c>
      <c r="D243">
        <v>0.98</v>
      </c>
      <c r="E243">
        <v>1.17</v>
      </c>
      <c r="F243">
        <v>53867.83</v>
      </c>
      <c r="G243">
        <v>52623.48</v>
      </c>
      <c r="H243">
        <v>63090</v>
      </c>
      <c r="I243">
        <v>63090</v>
      </c>
      <c r="J243">
        <v>63090</v>
      </c>
      <c r="K243">
        <v>0</v>
      </c>
      <c r="L243">
        <v>2.72</v>
      </c>
      <c r="M243">
        <v>-10466.52</v>
      </c>
      <c r="N243">
        <v>-16.59</v>
      </c>
    </row>
    <row r="244" spans="1:14" x14ac:dyDescent="0.2">
      <c r="A244" t="s">
        <v>134</v>
      </c>
      <c r="B244" t="s">
        <v>94</v>
      </c>
      <c r="C244" t="s">
        <v>84</v>
      </c>
      <c r="D244">
        <v>1.45</v>
      </c>
      <c r="E244">
        <v>1.52</v>
      </c>
      <c r="F244">
        <v>20800</v>
      </c>
      <c r="G244">
        <v>30076.799999999999</v>
      </c>
      <c r="H244">
        <v>31564</v>
      </c>
      <c r="I244">
        <v>31564</v>
      </c>
      <c r="J244">
        <v>31564</v>
      </c>
      <c r="K244">
        <v>0</v>
      </c>
      <c r="L244">
        <v>2.68</v>
      </c>
      <c r="M244">
        <v>-1487.2</v>
      </c>
      <c r="N244">
        <v>-4.71</v>
      </c>
    </row>
    <row r="245" spans="1:14" x14ac:dyDescent="0.2">
      <c r="A245" t="s">
        <v>134</v>
      </c>
      <c r="B245" t="s">
        <v>38</v>
      </c>
      <c r="C245" t="s">
        <v>39</v>
      </c>
      <c r="D245">
        <v>1.64</v>
      </c>
      <c r="E245">
        <v>1.97</v>
      </c>
      <c r="F245">
        <v>17393.18</v>
      </c>
      <c r="G245">
        <v>28455.24</v>
      </c>
      <c r="H245">
        <v>34195</v>
      </c>
      <c r="I245">
        <v>34195</v>
      </c>
      <c r="J245">
        <v>34195</v>
      </c>
      <c r="K245">
        <v>0</v>
      </c>
      <c r="L245">
        <v>2.72</v>
      </c>
      <c r="M245">
        <v>-5739.76</v>
      </c>
      <c r="N245">
        <v>-16.79</v>
      </c>
    </row>
    <row r="246" spans="1:14" x14ac:dyDescent="0.2">
      <c r="A246" t="s">
        <v>134</v>
      </c>
      <c r="B246" t="s">
        <v>100</v>
      </c>
      <c r="C246" t="s">
        <v>14</v>
      </c>
      <c r="D246">
        <v>1.1000000000000001</v>
      </c>
      <c r="E246">
        <v>1.07</v>
      </c>
      <c r="F246">
        <v>19577.32</v>
      </c>
      <c r="G246">
        <v>21593.78</v>
      </c>
      <c r="H246">
        <v>20889</v>
      </c>
      <c r="I246">
        <v>20889</v>
      </c>
      <c r="J246">
        <v>20889</v>
      </c>
      <c r="K246">
        <v>0</v>
      </c>
      <c r="L246">
        <v>2.72</v>
      </c>
      <c r="M246">
        <v>704.78</v>
      </c>
      <c r="N246">
        <v>3.37</v>
      </c>
    </row>
    <row r="247" spans="1:14" x14ac:dyDescent="0.2">
      <c r="A247" t="s">
        <v>134</v>
      </c>
      <c r="B247" t="s">
        <v>99</v>
      </c>
      <c r="C247" t="s">
        <v>89</v>
      </c>
      <c r="D247">
        <v>1.01</v>
      </c>
      <c r="E247">
        <v>0.96</v>
      </c>
      <c r="F247">
        <v>16800</v>
      </c>
      <c r="G247">
        <v>16951.2</v>
      </c>
      <c r="H247">
        <v>16212</v>
      </c>
      <c r="I247">
        <v>16212</v>
      </c>
      <c r="J247">
        <v>16212</v>
      </c>
      <c r="K247">
        <v>0</v>
      </c>
      <c r="L247">
        <v>2.68</v>
      </c>
      <c r="M247">
        <v>739.2</v>
      </c>
      <c r="N247">
        <v>4.5599999999999996</v>
      </c>
    </row>
    <row r="248" spans="1:14" x14ac:dyDescent="0.2">
      <c r="A248" t="s">
        <v>134</v>
      </c>
      <c r="B248" t="s">
        <v>218</v>
      </c>
      <c r="C248" t="s">
        <v>219</v>
      </c>
      <c r="D248">
        <v>1.75</v>
      </c>
      <c r="F248">
        <v>0</v>
      </c>
      <c r="G248">
        <v>0</v>
      </c>
      <c r="H248">
        <v>0</v>
      </c>
      <c r="I248">
        <v>0</v>
      </c>
      <c r="K248">
        <v>0</v>
      </c>
      <c r="M248">
        <v>0</v>
      </c>
    </row>
    <row r="249" spans="1:14" x14ac:dyDescent="0.2">
      <c r="A249" t="s">
        <v>134</v>
      </c>
      <c r="B249" t="s">
        <v>28</v>
      </c>
      <c r="C249" t="s">
        <v>29</v>
      </c>
      <c r="D249">
        <v>1</v>
      </c>
      <c r="F249">
        <v>0</v>
      </c>
      <c r="G249">
        <v>0</v>
      </c>
      <c r="H249">
        <v>0</v>
      </c>
      <c r="I249">
        <v>0</v>
      </c>
      <c r="K249">
        <v>0</v>
      </c>
      <c r="M249">
        <v>0</v>
      </c>
    </row>
    <row r="250" spans="1:14" x14ac:dyDescent="0.2">
      <c r="A250" t="s">
        <v>134</v>
      </c>
      <c r="B250" t="s">
        <v>25</v>
      </c>
      <c r="C250" t="s">
        <v>26</v>
      </c>
      <c r="D250">
        <v>0.56999999999999995</v>
      </c>
      <c r="F250">
        <v>0</v>
      </c>
      <c r="G250">
        <v>0</v>
      </c>
      <c r="H250">
        <v>0</v>
      </c>
      <c r="I250">
        <v>0</v>
      </c>
      <c r="K250">
        <v>0</v>
      </c>
      <c r="M250">
        <v>0</v>
      </c>
    </row>
    <row r="251" spans="1:14" x14ac:dyDescent="0.2">
      <c r="A251" t="s">
        <v>134</v>
      </c>
      <c r="B251" t="s">
        <v>95</v>
      </c>
      <c r="C251" t="s">
        <v>85</v>
      </c>
      <c r="D251">
        <v>0</v>
      </c>
      <c r="F251">
        <v>0</v>
      </c>
      <c r="G251">
        <v>0</v>
      </c>
      <c r="H251">
        <v>0</v>
      </c>
      <c r="I251">
        <v>0</v>
      </c>
      <c r="K251">
        <v>0</v>
      </c>
      <c r="M251">
        <v>0</v>
      </c>
    </row>
    <row r="252" spans="1:14" x14ac:dyDescent="0.2">
      <c r="A252" t="s">
        <v>135</v>
      </c>
      <c r="B252" t="s">
        <v>10</v>
      </c>
      <c r="C252" t="s">
        <v>11</v>
      </c>
      <c r="D252">
        <v>1.88</v>
      </c>
      <c r="E252">
        <v>2.19</v>
      </c>
      <c r="F252">
        <v>318257.99</v>
      </c>
      <c r="G252">
        <v>597020.16000000003</v>
      </c>
      <c r="H252">
        <v>696985</v>
      </c>
      <c r="I252">
        <v>696985</v>
      </c>
      <c r="J252">
        <v>696985</v>
      </c>
      <c r="K252">
        <v>0</v>
      </c>
      <c r="L252">
        <v>2.4700000000000002</v>
      </c>
      <c r="M252">
        <v>-99964.84</v>
      </c>
      <c r="N252">
        <v>-14.34</v>
      </c>
    </row>
    <row r="253" spans="1:14" x14ac:dyDescent="0.2">
      <c r="A253" t="s">
        <v>135</v>
      </c>
      <c r="B253" t="s">
        <v>30</v>
      </c>
      <c r="C253" t="s">
        <v>31</v>
      </c>
      <c r="D253">
        <v>1.0900000000000001</v>
      </c>
      <c r="E253">
        <v>1.19</v>
      </c>
      <c r="F253">
        <v>373268.72</v>
      </c>
      <c r="G253">
        <v>407236.17</v>
      </c>
      <c r="H253">
        <v>445378</v>
      </c>
      <c r="I253">
        <v>445378</v>
      </c>
      <c r="J253">
        <v>445378</v>
      </c>
      <c r="K253">
        <v>0</v>
      </c>
      <c r="L253">
        <v>2.4700000000000002</v>
      </c>
      <c r="M253">
        <v>-38141.83</v>
      </c>
      <c r="N253">
        <v>-8.56</v>
      </c>
    </row>
    <row r="254" spans="1:14" x14ac:dyDescent="0.2">
      <c r="A254" t="s">
        <v>135</v>
      </c>
      <c r="B254" t="s">
        <v>16</v>
      </c>
      <c r="C254" t="s">
        <v>17</v>
      </c>
      <c r="D254">
        <v>0.89</v>
      </c>
      <c r="E254">
        <v>1.04</v>
      </c>
      <c r="F254">
        <v>441676.89</v>
      </c>
      <c r="G254">
        <v>393401.61</v>
      </c>
      <c r="H254">
        <v>459432.3</v>
      </c>
      <c r="I254">
        <v>459432.3</v>
      </c>
      <c r="J254">
        <v>459432.3</v>
      </c>
      <c r="K254">
        <v>0</v>
      </c>
      <c r="L254">
        <v>2.4700000000000002</v>
      </c>
      <c r="M254">
        <v>-66030.69</v>
      </c>
      <c r="N254">
        <v>-14.37</v>
      </c>
    </row>
    <row r="255" spans="1:14" x14ac:dyDescent="0.2">
      <c r="A255" t="s">
        <v>135</v>
      </c>
      <c r="B255" t="s">
        <v>21</v>
      </c>
      <c r="C255" t="s">
        <v>22</v>
      </c>
      <c r="D255">
        <v>0.73</v>
      </c>
      <c r="E255">
        <v>0.84</v>
      </c>
      <c r="F255">
        <v>533958.61</v>
      </c>
      <c r="G255">
        <v>388508.28</v>
      </c>
      <c r="H255">
        <v>450892</v>
      </c>
      <c r="I255">
        <v>450892</v>
      </c>
      <c r="J255">
        <v>450892</v>
      </c>
      <c r="K255">
        <v>0</v>
      </c>
      <c r="L255">
        <v>2.4700000000000002</v>
      </c>
      <c r="M255">
        <v>-62383.72</v>
      </c>
      <c r="N255">
        <v>-13.84</v>
      </c>
    </row>
    <row r="256" spans="1:14" x14ac:dyDescent="0.2">
      <c r="A256" t="s">
        <v>135</v>
      </c>
      <c r="B256" t="s">
        <v>19</v>
      </c>
      <c r="C256" t="s">
        <v>20</v>
      </c>
      <c r="D256">
        <v>0.54</v>
      </c>
      <c r="E256">
        <v>0.63</v>
      </c>
      <c r="F256">
        <v>417947.55</v>
      </c>
      <c r="G256">
        <v>224981.17</v>
      </c>
      <c r="H256">
        <v>263407.40000000002</v>
      </c>
      <c r="I256">
        <v>263407.40000000002</v>
      </c>
      <c r="J256">
        <v>263407.40000000002</v>
      </c>
      <c r="K256">
        <v>0</v>
      </c>
      <c r="L256">
        <v>2.4700000000000002</v>
      </c>
      <c r="M256">
        <v>-38426.230000000003</v>
      </c>
      <c r="N256">
        <v>-14.59</v>
      </c>
    </row>
    <row r="257" spans="1:14" x14ac:dyDescent="0.2">
      <c r="A257" t="s">
        <v>135</v>
      </c>
      <c r="B257" t="s">
        <v>43</v>
      </c>
      <c r="C257" t="s">
        <v>44</v>
      </c>
      <c r="D257">
        <v>2.15</v>
      </c>
      <c r="E257">
        <v>2.33</v>
      </c>
      <c r="F257">
        <v>94044.45</v>
      </c>
      <c r="G257">
        <v>202618.77</v>
      </c>
      <c r="H257">
        <v>218901</v>
      </c>
      <c r="I257">
        <v>218901</v>
      </c>
      <c r="J257">
        <v>218901</v>
      </c>
      <c r="K257">
        <v>0</v>
      </c>
      <c r="L257">
        <v>2.4700000000000002</v>
      </c>
      <c r="M257">
        <v>-16282.23</v>
      </c>
      <c r="N257">
        <v>-7.44</v>
      </c>
    </row>
    <row r="258" spans="1:14" x14ac:dyDescent="0.2">
      <c r="A258" t="s">
        <v>135</v>
      </c>
      <c r="B258" t="s">
        <v>98</v>
      </c>
      <c r="C258" t="s">
        <v>88</v>
      </c>
      <c r="D258">
        <v>0.71</v>
      </c>
      <c r="E258">
        <v>0.88</v>
      </c>
      <c r="F258">
        <v>281400</v>
      </c>
      <c r="G258">
        <v>200075.4</v>
      </c>
      <c r="H258">
        <v>247576.56</v>
      </c>
      <c r="I258">
        <v>247576.56</v>
      </c>
      <c r="J258">
        <v>247576.56</v>
      </c>
      <c r="K258">
        <v>0</v>
      </c>
      <c r="L258">
        <v>2.4300000000000002</v>
      </c>
      <c r="M258">
        <v>-47501.16</v>
      </c>
      <c r="N258">
        <v>-19.190000000000001</v>
      </c>
    </row>
    <row r="259" spans="1:14" x14ac:dyDescent="0.2">
      <c r="A259" t="s">
        <v>135</v>
      </c>
      <c r="B259" t="s">
        <v>97</v>
      </c>
      <c r="C259" t="s">
        <v>87</v>
      </c>
      <c r="D259">
        <v>1.1499999999999999</v>
      </c>
      <c r="E259">
        <v>1.21</v>
      </c>
      <c r="F259">
        <v>142200</v>
      </c>
      <c r="G259">
        <v>164098.79999999999</v>
      </c>
      <c r="H259">
        <v>172687.68</v>
      </c>
      <c r="I259">
        <v>172687.68</v>
      </c>
      <c r="J259">
        <v>172687.68</v>
      </c>
      <c r="K259">
        <v>0</v>
      </c>
      <c r="L259">
        <v>2.4300000000000002</v>
      </c>
      <c r="M259">
        <v>-8588.8799999999992</v>
      </c>
      <c r="N259">
        <v>-4.97</v>
      </c>
    </row>
    <row r="260" spans="1:14" x14ac:dyDescent="0.2">
      <c r="A260" t="s">
        <v>135</v>
      </c>
      <c r="B260" t="s">
        <v>45</v>
      </c>
      <c r="C260" t="s">
        <v>46</v>
      </c>
      <c r="D260">
        <v>1.07</v>
      </c>
      <c r="E260">
        <v>1.1599999999999999</v>
      </c>
      <c r="F260">
        <v>136084.07</v>
      </c>
      <c r="G260">
        <v>145569.13</v>
      </c>
      <c r="H260">
        <v>157667</v>
      </c>
      <c r="I260">
        <v>157667</v>
      </c>
      <c r="J260">
        <v>157667</v>
      </c>
      <c r="K260">
        <v>0</v>
      </c>
      <c r="L260">
        <v>2.4700000000000002</v>
      </c>
      <c r="M260">
        <v>-12097.87</v>
      </c>
      <c r="N260">
        <v>-7.67</v>
      </c>
    </row>
    <row r="261" spans="1:14" x14ac:dyDescent="0.2">
      <c r="A261" t="s">
        <v>135</v>
      </c>
      <c r="B261" t="s">
        <v>41</v>
      </c>
      <c r="C261" t="s">
        <v>42</v>
      </c>
      <c r="D261">
        <v>1.48</v>
      </c>
      <c r="E261">
        <v>1.69</v>
      </c>
      <c r="F261">
        <v>76604.03</v>
      </c>
      <c r="G261">
        <v>113259.06</v>
      </c>
      <c r="H261">
        <v>129406</v>
      </c>
      <c r="I261">
        <v>129406</v>
      </c>
      <c r="J261">
        <v>129406</v>
      </c>
      <c r="K261">
        <v>0</v>
      </c>
      <c r="L261">
        <v>2.4700000000000002</v>
      </c>
      <c r="M261">
        <v>-16146.94</v>
      </c>
      <c r="N261">
        <v>-12.48</v>
      </c>
    </row>
    <row r="262" spans="1:14" x14ac:dyDescent="0.2">
      <c r="A262" t="s">
        <v>135</v>
      </c>
      <c r="B262" t="s">
        <v>93</v>
      </c>
      <c r="C262" t="s">
        <v>83</v>
      </c>
      <c r="D262">
        <v>1.4</v>
      </c>
      <c r="E262">
        <v>1.62</v>
      </c>
      <c r="F262">
        <v>72800</v>
      </c>
      <c r="G262">
        <v>101701.6</v>
      </c>
      <c r="H262">
        <v>117972.4</v>
      </c>
      <c r="I262">
        <v>117972.4</v>
      </c>
      <c r="J262">
        <v>117972.4</v>
      </c>
      <c r="K262">
        <v>0</v>
      </c>
      <c r="L262">
        <v>2.4300000000000002</v>
      </c>
      <c r="M262">
        <v>-16270.8</v>
      </c>
      <c r="N262">
        <v>-13.79</v>
      </c>
    </row>
    <row r="263" spans="1:14" x14ac:dyDescent="0.2">
      <c r="A263" t="s">
        <v>135</v>
      </c>
      <c r="B263" t="s">
        <v>53</v>
      </c>
      <c r="C263" t="s">
        <v>54</v>
      </c>
      <c r="D263">
        <v>2.4</v>
      </c>
      <c r="E263">
        <v>2.54</v>
      </c>
      <c r="F263">
        <v>41062.870000000003</v>
      </c>
      <c r="G263">
        <v>98591.95</v>
      </c>
      <c r="H263">
        <v>104505</v>
      </c>
      <c r="I263">
        <v>104505</v>
      </c>
      <c r="J263">
        <v>104505</v>
      </c>
      <c r="K263">
        <v>0</v>
      </c>
      <c r="L263">
        <v>2.4700000000000002</v>
      </c>
      <c r="M263">
        <v>-5913.05</v>
      </c>
      <c r="N263">
        <v>-5.66</v>
      </c>
    </row>
    <row r="264" spans="1:14" x14ac:dyDescent="0.2">
      <c r="A264" t="s">
        <v>135</v>
      </c>
      <c r="B264" t="s">
        <v>33</v>
      </c>
      <c r="C264" t="s">
        <v>34</v>
      </c>
      <c r="D264">
        <v>2.58</v>
      </c>
      <c r="E264">
        <v>2.56</v>
      </c>
      <c r="F264">
        <v>37078.050000000003</v>
      </c>
      <c r="G264">
        <v>95846.76</v>
      </c>
      <c r="H264">
        <v>127014</v>
      </c>
      <c r="I264">
        <v>127014</v>
      </c>
      <c r="J264">
        <v>95038.68</v>
      </c>
      <c r="K264">
        <v>31975.32</v>
      </c>
      <c r="L264">
        <v>3.09</v>
      </c>
      <c r="M264">
        <v>808.08</v>
      </c>
      <c r="N264">
        <v>0.64</v>
      </c>
    </row>
    <row r="265" spans="1:14" x14ac:dyDescent="0.2">
      <c r="A265" t="s">
        <v>135</v>
      </c>
      <c r="B265" t="s">
        <v>96</v>
      </c>
      <c r="C265" t="s">
        <v>86</v>
      </c>
      <c r="D265">
        <v>2.71</v>
      </c>
      <c r="E265">
        <v>2.82</v>
      </c>
      <c r="F265">
        <v>26300</v>
      </c>
      <c r="G265">
        <v>71167.8</v>
      </c>
      <c r="H265">
        <v>74244.899999999994</v>
      </c>
      <c r="I265">
        <v>74244.899999999994</v>
      </c>
      <c r="J265">
        <v>74244.899999999994</v>
      </c>
      <c r="K265">
        <v>0</v>
      </c>
      <c r="L265">
        <v>2.4300000000000002</v>
      </c>
      <c r="M265">
        <v>-3077.1</v>
      </c>
      <c r="N265">
        <v>-4.1399999999999997</v>
      </c>
    </row>
    <row r="266" spans="1:14" x14ac:dyDescent="0.2">
      <c r="A266" t="s">
        <v>135</v>
      </c>
      <c r="B266" t="s">
        <v>23</v>
      </c>
      <c r="C266" t="s">
        <v>24</v>
      </c>
      <c r="D266">
        <v>1.04</v>
      </c>
      <c r="E266">
        <v>1.1100000000000001</v>
      </c>
      <c r="F266">
        <v>65645.899999999994</v>
      </c>
      <c r="G266">
        <v>67963.199999999997</v>
      </c>
      <c r="H266">
        <v>72821</v>
      </c>
      <c r="I266">
        <v>72821</v>
      </c>
      <c r="J266">
        <v>72821</v>
      </c>
      <c r="K266">
        <v>0</v>
      </c>
      <c r="L266">
        <v>2.4700000000000002</v>
      </c>
      <c r="M266">
        <v>-4857.8</v>
      </c>
      <c r="N266">
        <v>-6.67</v>
      </c>
    </row>
    <row r="267" spans="1:14" x14ac:dyDescent="0.2">
      <c r="A267" t="s">
        <v>135</v>
      </c>
      <c r="B267" t="s">
        <v>5</v>
      </c>
      <c r="C267" t="s">
        <v>6</v>
      </c>
      <c r="D267">
        <v>1.58</v>
      </c>
      <c r="E267">
        <v>1.64</v>
      </c>
      <c r="F267">
        <v>39007.660000000003</v>
      </c>
      <c r="G267">
        <v>61632.1</v>
      </c>
      <c r="H267">
        <v>63980.3</v>
      </c>
      <c r="I267">
        <v>63980.3</v>
      </c>
      <c r="J267">
        <v>63980.3</v>
      </c>
      <c r="K267">
        <v>0</v>
      </c>
      <c r="L267">
        <v>2.4700000000000002</v>
      </c>
      <c r="M267">
        <v>-2348.1999999999998</v>
      </c>
      <c r="N267">
        <v>-3.67</v>
      </c>
    </row>
    <row r="268" spans="1:14" x14ac:dyDescent="0.2">
      <c r="A268" t="s">
        <v>135</v>
      </c>
      <c r="B268" t="s">
        <v>221</v>
      </c>
      <c r="C268" t="s">
        <v>48</v>
      </c>
      <c r="D268">
        <v>0.99</v>
      </c>
      <c r="E268">
        <v>1.17</v>
      </c>
      <c r="F268">
        <v>53867.83</v>
      </c>
      <c r="G268">
        <v>53242.96</v>
      </c>
      <c r="H268">
        <v>63090</v>
      </c>
      <c r="I268">
        <v>63090</v>
      </c>
      <c r="J268">
        <v>63090</v>
      </c>
      <c r="K268">
        <v>0</v>
      </c>
      <c r="L268">
        <v>2.4700000000000002</v>
      </c>
      <c r="M268">
        <v>-9847.0400000000009</v>
      </c>
      <c r="N268">
        <v>-15.61</v>
      </c>
    </row>
    <row r="269" spans="1:14" x14ac:dyDescent="0.2">
      <c r="A269" t="s">
        <v>135</v>
      </c>
      <c r="B269" t="s">
        <v>94</v>
      </c>
      <c r="C269" t="s">
        <v>84</v>
      </c>
      <c r="D269">
        <v>1.46</v>
      </c>
      <c r="E269">
        <v>1.52</v>
      </c>
      <c r="F269">
        <v>20800</v>
      </c>
      <c r="G269">
        <v>30388.799999999999</v>
      </c>
      <c r="H269">
        <v>31564</v>
      </c>
      <c r="I269">
        <v>31564</v>
      </c>
      <c r="J269">
        <v>31564</v>
      </c>
      <c r="K269">
        <v>0</v>
      </c>
      <c r="L269">
        <v>2.4300000000000002</v>
      </c>
      <c r="M269">
        <v>-1175.2</v>
      </c>
      <c r="N269">
        <v>-3.72</v>
      </c>
    </row>
    <row r="270" spans="1:14" x14ac:dyDescent="0.2">
      <c r="A270" t="s">
        <v>135</v>
      </c>
      <c r="B270" t="s">
        <v>38</v>
      </c>
      <c r="C270" t="s">
        <v>39</v>
      </c>
      <c r="D270">
        <v>1.67</v>
      </c>
      <c r="E270">
        <v>1.97</v>
      </c>
      <c r="F270">
        <v>17393.18</v>
      </c>
      <c r="G270">
        <v>29064</v>
      </c>
      <c r="H270">
        <v>34195</v>
      </c>
      <c r="I270">
        <v>34195</v>
      </c>
      <c r="J270">
        <v>34195</v>
      </c>
      <c r="K270">
        <v>0</v>
      </c>
      <c r="L270">
        <v>2.4700000000000002</v>
      </c>
      <c r="M270">
        <v>-5131</v>
      </c>
      <c r="N270">
        <v>-15.01</v>
      </c>
    </row>
    <row r="271" spans="1:14" x14ac:dyDescent="0.2">
      <c r="A271" t="s">
        <v>135</v>
      </c>
      <c r="B271" t="s">
        <v>100</v>
      </c>
      <c r="C271" t="s">
        <v>14</v>
      </c>
      <c r="D271">
        <v>1.1200000000000001</v>
      </c>
      <c r="E271">
        <v>1.07</v>
      </c>
      <c r="F271">
        <v>19577.32</v>
      </c>
      <c r="G271">
        <v>21926.6</v>
      </c>
      <c r="H271">
        <v>20889</v>
      </c>
      <c r="I271">
        <v>20889</v>
      </c>
      <c r="J271">
        <v>20889</v>
      </c>
      <c r="K271">
        <v>0</v>
      </c>
      <c r="L271">
        <v>2.4700000000000002</v>
      </c>
      <c r="M271">
        <v>1037.5999999999999</v>
      </c>
      <c r="N271">
        <v>4.97</v>
      </c>
    </row>
    <row r="272" spans="1:14" x14ac:dyDescent="0.2">
      <c r="A272" t="s">
        <v>135</v>
      </c>
      <c r="B272" t="s">
        <v>99</v>
      </c>
      <c r="C272" t="s">
        <v>89</v>
      </c>
      <c r="D272">
        <v>1.03</v>
      </c>
      <c r="E272">
        <v>0.96</v>
      </c>
      <c r="F272">
        <v>16800</v>
      </c>
      <c r="G272">
        <v>17320.8</v>
      </c>
      <c r="H272">
        <v>16212</v>
      </c>
      <c r="I272">
        <v>16212</v>
      </c>
      <c r="J272">
        <v>16212</v>
      </c>
      <c r="K272">
        <v>0</v>
      </c>
      <c r="L272">
        <v>2.4300000000000002</v>
      </c>
      <c r="M272">
        <v>1108.8</v>
      </c>
      <c r="N272">
        <v>6.84</v>
      </c>
    </row>
    <row r="273" spans="1:14" x14ac:dyDescent="0.2">
      <c r="A273" t="s">
        <v>135</v>
      </c>
      <c r="B273" t="s">
        <v>218</v>
      </c>
      <c r="C273" t="s">
        <v>219</v>
      </c>
      <c r="D273">
        <v>1.78</v>
      </c>
      <c r="F273">
        <v>0</v>
      </c>
      <c r="G273">
        <v>0</v>
      </c>
      <c r="H273">
        <v>0</v>
      </c>
      <c r="I273">
        <v>0</v>
      </c>
      <c r="K273">
        <v>0</v>
      </c>
      <c r="M273">
        <v>0</v>
      </c>
    </row>
    <row r="274" spans="1:14" x14ac:dyDescent="0.2">
      <c r="A274" t="s">
        <v>135</v>
      </c>
      <c r="B274" t="s">
        <v>28</v>
      </c>
      <c r="C274" t="s">
        <v>29</v>
      </c>
      <c r="D274">
        <v>1</v>
      </c>
      <c r="F274">
        <v>0</v>
      </c>
      <c r="G274">
        <v>0</v>
      </c>
      <c r="H274">
        <v>0</v>
      </c>
      <c r="I274">
        <v>0</v>
      </c>
      <c r="K274">
        <v>0</v>
      </c>
      <c r="M274">
        <v>0</v>
      </c>
    </row>
    <row r="275" spans="1:14" x14ac:dyDescent="0.2">
      <c r="A275" t="s">
        <v>135</v>
      </c>
      <c r="B275" t="s">
        <v>25</v>
      </c>
      <c r="C275" t="s">
        <v>26</v>
      </c>
      <c r="D275">
        <v>0.57999999999999996</v>
      </c>
      <c r="F275">
        <v>0</v>
      </c>
      <c r="G275">
        <v>0</v>
      </c>
      <c r="H275">
        <v>0</v>
      </c>
      <c r="I275">
        <v>0</v>
      </c>
      <c r="K275">
        <v>0</v>
      </c>
      <c r="M275">
        <v>0</v>
      </c>
    </row>
    <row r="276" spans="1:14" x14ac:dyDescent="0.2">
      <c r="A276" t="s">
        <v>135</v>
      </c>
      <c r="B276" t="s">
        <v>95</v>
      </c>
      <c r="C276" t="s">
        <v>85</v>
      </c>
      <c r="D276">
        <v>0</v>
      </c>
      <c r="F276">
        <v>0</v>
      </c>
      <c r="G276">
        <v>0</v>
      </c>
      <c r="H276">
        <v>0</v>
      </c>
      <c r="I276">
        <v>0</v>
      </c>
      <c r="K276">
        <v>0</v>
      </c>
      <c r="M276">
        <v>0</v>
      </c>
    </row>
    <row r="277" spans="1:14" x14ac:dyDescent="0.2">
      <c r="A277" t="s">
        <v>136</v>
      </c>
      <c r="B277" t="s">
        <v>10</v>
      </c>
      <c r="C277" t="s">
        <v>11</v>
      </c>
      <c r="D277">
        <v>1.96</v>
      </c>
      <c r="E277">
        <v>2.19</v>
      </c>
      <c r="F277">
        <v>318257.99</v>
      </c>
      <c r="G277">
        <v>624804.09</v>
      </c>
      <c r="H277">
        <v>696985</v>
      </c>
      <c r="I277">
        <v>696985</v>
      </c>
      <c r="J277">
        <v>696985</v>
      </c>
      <c r="K277">
        <v>0</v>
      </c>
      <c r="L277">
        <v>2.25</v>
      </c>
      <c r="M277">
        <v>-72180.91</v>
      </c>
      <c r="N277">
        <v>-10.36</v>
      </c>
    </row>
    <row r="278" spans="1:14" x14ac:dyDescent="0.2">
      <c r="A278" t="s">
        <v>136</v>
      </c>
      <c r="B278" t="s">
        <v>30</v>
      </c>
      <c r="C278" t="s">
        <v>31</v>
      </c>
      <c r="D278">
        <v>1.1200000000000001</v>
      </c>
      <c r="E278">
        <v>1.19</v>
      </c>
      <c r="F278">
        <v>373268.72</v>
      </c>
      <c r="G278">
        <v>418060.97</v>
      </c>
      <c r="H278">
        <v>445378</v>
      </c>
      <c r="I278">
        <v>445378</v>
      </c>
      <c r="J278">
        <v>445378</v>
      </c>
      <c r="K278">
        <v>0</v>
      </c>
      <c r="L278">
        <v>2.25</v>
      </c>
      <c r="M278">
        <v>-27317.03</v>
      </c>
      <c r="N278">
        <v>-6.13</v>
      </c>
    </row>
    <row r="279" spans="1:14" x14ac:dyDescent="0.2">
      <c r="A279" t="s">
        <v>136</v>
      </c>
      <c r="B279" t="s">
        <v>16</v>
      </c>
      <c r="C279" t="s">
        <v>17</v>
      </c>
      <c r="D279">
        <v>0.93</v>
      </c>
      <c r="E279">
        <v>1.04</v>
      </c>
      <c r="F279">
        <v>441676.89</v>
      </c>
      <c r="G279">
        <v>410980.35</v>
      </c>
      <c r="H279">
        <v>459432.3</v>
      </c>
      <c r="I279">
        <v>459432.3</v>
      </c>
      <c r="J279">
        <v>459432.3</v>
      </c>
      <c r="K279">
        <v>0</v>
      </c>
      <c r="L279">
        <v>2.25</v>
      </c>
      <c r="M279">
        <v>-48451.95</v>
      </c>
      <c r="N279">
        <v>-10.55</v>
      </c>
    </row>
    <row r="280" spans="1:14" x14ac:dyDescent="0.2">
      <c r="A280" t="s">
        <v>136</v>
      </c>
      <c r="B280" t="s">
        <v>21</v>
      </c>
      <c r="C280" t="s">
        <v>22</v>
      </c>
      <c r="D280">
        <v>0.76</v>
      </c>
      <c r="E280">
        <v>0.84</v>
      </c>
      <c r="F280">
        <v>533958.61</v>
      </c>
      <c r="G280">
        <v>407730.79</v>
      </c>
      <c r="H280">
        <v>450892</v>
      </c>
      <c r="I280">
        <v>450892</v>
      </c>
      <c r="J280">
        <v>450892</v>
      </c>
      <c r="K280">
        <v>0</v>
      </c>
      <c r="L280">
        <v>2.25</v>
      </c>
      <c r="M280">
        <v>-43161.21</v>
      </c>
      <c r="N280">
        <v>-9.57</v>
      </c>
    </row>
    <row r="281" spans="1:14" x14ac:dyDescent="0.2">
      <c r="A281" t="s">
        <v>136</v>
      </c>
      <c r="B281" t="s">
        <v>19</v>
      </c>
      <c r="C281" t="s">
        <v>20</v>
      </c>
      <c r="D281">
        <v>0.56000000000000005</v>
      </c>
      <c r="E281">
        <v>0.63</v>
      </c>
      <c r="F281">
        <v>417947.55</v>
      </c>
      <c r="G281">
        <v>235555.24</v>
      </c>
      <c r="H281">
        <v>263407.40000000002</v>
      </c>
      <c r="I281">
        <v>263407.40000000002</v>
      </c>
      <c r="J281">
        <v>263407.40000000002</v>
      </c>
      <c r="K281">
        <v>0</v>
      </c>
      <c r="L281">
        <v>2.25</v>
      </c>
      <c r="M281">
        <v>-27852.16</v>
      </c>
      <c r="N281">
        <v>-10.57</v>
      </c>
    </row>
    <row r="282" spans="1:14" x14ac:dyDescent="0.2">
      <c r="A282" t="s">
        <v>136</v>
      </c>
      <c r="B282" t="s">
        <v>43</v>
      </c>
      <c r="C282" t="s">
        <v>44</v>
      </c>
      <c r="D282">
        <v>2.27</v>
      </c>
      <c r="E282">
        <v>2.33</v>
      </c>
      <c r="F282">
        <v>94044.45</v>
      </c>
      <c r="G282">
        <v>213650.18</v>
      </c>
      <c r="H282">
        <v>218901</v>
      </c>
      <c r="I282">
        <v>218901</v>
      </c>
      <c r="J282">
        <v>218901</v>
      </c>
      <c r="K282">
        <v>0</v>
      </c>
      <c r="L282">
        <v>2.25</v>
      </c>
      <c r="M282">
        <v>-5250.82</v>
      </c>
      <c r="N282">
        <v>-2.4</v>
      </c>
    </row>
    <row r="283" spans="1:14" x14ac:dyDescent="0.2">
      <c r="A283" t="s">
        <v>136</v>
      </c>
      <c r="B283" t="s">
        <v>98</v>
      </c>
      <c r="C283" t="s">
        <v>88</v>
      </c>
      <c r="D283">
        <v>0.75</v>
      </c>
      <c r="E283">
        <v>0.88</v>
      </c>
      <c r="F283">
        <v>281400</v>
      </c>
      <c r="G283">
        <v>210768.6</v>
      </c>
      <c r="H283">
        <v>247576.56</v>
      </c>
      <c r="I283">
        <v>247576.56</v>
      </c>
      <c r="J283">
        <v>247576.56</v>
      </c>
      <c r="K283">
        <v>0</v>
      </c>
      <c r="L283">
        <v>2.23</v>
      </c>
      <c r="M283">
        <v>-36807.96</v>
      </c>
      <c r="N283">
        <v>-14.87</v>
      </c>
    </row>
    <row r="284" spans="1:14" x14ac:dyDescent="0.2">
      <c r="A284" t="s">
        <v>136</v>
      </c>
      <c r="B284" t="s">
        <v>97</v>
      </c>
      <c r="C284" t="s">
        <v>87</v>
      </c>
      <c r="D284">
        <v>1.2</v>
      </c>
      <c r="E284">
        <v>1.21</v>
      </c>
      <c r="F284">
        <v>142200</v>
      </c>
      <c r="G284">
        <v>171066.6</v>
      </c>
      <c r="H284">
        <v>172687.68</v>
      </c>
      <c r="I284">
        <v>172687.68</v>
      </c>
      <c r="J284">
        <v>172687.68</v>
      </c>
      <c r="K284">
        <v>0</v>
      </c>
      <c r="L284">
        <v>2.23</v>
      </c>
      <c r="M284">
        <v>-1621.08</v>
      </c>
      <c r="N284">
        <v>-0.94</v>
      </c>
    </row>
    <row r="285" spans="1:14" x14ac:dyDescent="0.2">
      <c r="A285" t="s">
        <v>136</v>
      </c>
      <c r="B285" t="s">
        <v>45</v>
      </c>
      <c r="C285" t="s">
        <v>46</v>
      </c>
      <c r="D285">
        <v>1.08</v>
      </c>
      <c r="E285">
        <v>1.1399999999999999</v>
      </c>
      <c r="F285">
        <v>138731.62</v>
      </c>
      <c r="G285">
        <v>149746.91</v>
      </c>
      <c r="H285">
        <v>157667</v>
      </c>
      <c r="I285">
        <v>157667</v>
      </c>
      <c r="J285">
        <v>157667</v>
      </c>
      <c r="K285">
        <v>0</v>
      </c>
      <c r="L285">
        <v>2.25</v>
      </c>
      <c r="M285">
        <v>-7920.09</v>
      </c>
      <c r="N285">
        <v>-5.0199999999999996</v>
      </c>
    </row>
    <row r="286" spans="1:14" x14ac:dyDescent="0.2">
      <c r="A286" t="s">
        <v>136</v>
      </c>
      <c r="B286" t="s">
        <v>41</v>
      </c>
      <c r="C286" t="s">
        <v>42</v>
      </c>
      <c r="D286">
        <v>1.54</v>
      </c>
      <c r="E286">
        <v>1.69</v>
      </c>
      <c r="F286">
        <v>76604.03</v>
      </c>
      <c r="G286">
        <v>118215.34</v>
      </c>
      <c r="H286">
        <v>129406</v>
      </c>
      <c r="I286">
        <v>129406</v>
      </c>
      <c r="J286">
        <v>129406</v>
      </c>
      <c r="K286">
        <v>0</v>
      </c>
      <c r="L286">
        <v>2.25</v>
      </c>
      <c r="M286">
        <v>-11190.66</v>
      </c>
      <c r="N286">
        <v>-8.65</v>
      </c>
    </row>
    <row r="287" spans="1:14" x14ac:dyDescent="0.2">
      <c r="A287" t="s">
        <v>136</v>
      </c>
      <c r="B287" t="s">
        <v>93</v>
      </c>
      <c r="C287" t="s">
        <v>83</v>
      </c>
      <c r="D287">
        <v>1.47</v>
      </c>
      <c r="E287">
        <v>1.62</v>
      </c>
      <c r="F287">
        <v>72800</v>
      </c>
      <c r="G287">
        <v>107234.4</v>
      </c>
      <c r="H287">
        <v>117972.4</v>
      </c>
      <c r="I287">
        <v>117972.4</v>
      </c>
      <c r="J287">
        <v>117972.4</v>
      </c>
      <c r="K287">
        <v>0</v>
      </c>
      <c r="L287">
        <v>2.23</v>
      </c>
      <c r="M287">
        <v>-10738</v>
      </c>
      <c r="N287">
        <v>-9.1</v>
      </c>
    </row>
    <row r="288" spans="1:14" x14ac:dyDescent="0.2">
      <c r="A288" t="s">
        <v>136</v>
      </c>
      <c r="B288" t="s">
        <v>53</v>
      </c>
      <c r="C288" t="s">
        <v>54</v>
      </c>
      <c r="D288">
        <v>2.44</v>
      </c>
      <c r="E288">
        <v>2.46</v>
      </c>
      <c r="F288">
        <v>42446.62</v>
      </c>
      <c r="G288">
        <v>103569.75</v>
      </c>
      <c r="H288">
        <v>104505</v>
      </c>
      <c r="I288">
        <v>104505</v>
      </c>
      <c r="J288">
        <v>104505</v>
      </c>
      <c r="K288">
        <v>0</v>
      </c>
      <c r="L288">
        <v>2.25</v>
      </c>
      <c r="M288">
        <v>-935.25</v>
      </c>
      <c r="N288">
        <v>-0.89</v>
      </c>
    </row>
    <row r="289" spans="1:14" x14ac:dyDescent="0.2">
      <c r="A289" t="s">
        <v>136</v>
      </c>
      <c r="B289" t="s">
        <v>33</v>
      </c>
      <c r="C289" t="s">
        <v>34</v>
      </c>
      <c r="D289">
        <v>2.7</v>
      </c>
      <c r="E289">
        <v>2.56</v>
      </c>
      <c r="F289">
        <v>37078.050000000003</v>
      </c>
      <c r="G289">
        <v>100259.05</v>
      </c>
      <c r="H289">
        <v>127014</v>
      </c>
      <c r="I289">
        <v>127014</v>
      </c>
      <c r="J289">
        <v>95038.68</v>
      </c>
      <c r="K289">
        <v>31975.32</v>
      </c>
      <c r="L289">
        <v>2.82</v>
      </c>
      <c r="M289">
        <v>5220.37</v>
      </c>
      <c r="N289">
        <v>4.1100000000000003</v>
      </c>
    </row>
    <row r="290" spans="1:14" x14ac:dyDescent="0.2">
      <c r="A290" t="s">
        <v>136</v>
      </c>
      <c r="B290" t="s">
        <v>96</v>
      </c>
      <c r="C290" t="s">
        <v>86</v>
      </c>
      <c r="D290">
        <v>2.86</v>
      </c>
      <c r="E290">
        <v>2.82</v>
      </c>
      <c r="F290">
        <v>26300</v>
      </c>
      <c r="G290">
        <v>75325.83</v>
      </c>
      <c r="H290">
        <v>74244.899999999994</v>
      </c>
      <c r="I290">
        <v>74244.899999999994</v>
      </c>
      <c r="J290">
        <v>74244.899999999994</v>
      </c>
      <c r="K290">
        <v>0</v>
      </c>
      <c r="L290">
        <v>2.23</v>
      </c>
      <c r="M290">
        <v>1080.93</v>
      </c>
      <c r="N290">
        <v>1.46</v>
      </c>
    </row>
    <row r="291" spans="1:14" x14ac:dyDescent="0.2">
      <c r="A291" t="s">
        <v>136</v>
      </c>
      <c r="B291" t="s">
        <v>23</v>
      </c>
      <c r="C291" t="s">
        <v>24</v>
      </c>
      <c r="D291">
        <v>1.0900000000000001</v>
      </c>
      <c r="E291">
        <v>1.1100000000000001</v>
      </c>
      <c r="F291">
        <v>65645.899999999994</v>
      </c>
      <c r="G291">
        <v>71632.81</v>
      </c>
      <c r="H291">
        <v>72821</v>
      </c>
      <c r="I291">
        <v>72821</v>
      </c>
      <c r="J291">
        <v>72821</v>
      </c>
      <c r="K291">
        <v>0</v>
      </c>
      <c r="L291">
        <v>2.25</v>
      </c>
      <c r="M291">
        <v>-1188.19</v>
      </c>
      <c r="N291">
        <v>-1.63</v>
      </c>
    </row>
    <row r="292" spans="1:14" x14ac:dyDescent="0.2">
      <c r="A292" t="s">
        <v>136</v>
      </c>
      <c r="B292" t="s">
        <v>5</v>
      </c>
      <c r="C292" t="s">
        <v>6</v>
      </c>
      <c r="D292">
        <v>1.61</v>
      </c>
      <c r="E292">
        <v>1.64</v>
      </c>
      <c r="F292">
        <v>39007.660000000003</v>
      </c>
      <c r="G292">
        <v>62997.37</v>
      </c>
      <c r="H292">
        <v>63980.3</v>
      </c>
      <c r="I292">
        <v>63980.3</v>
      </c>
      <c r="J292">
        <v>63980.3</v>
      </c>
      <c r="K292">
        <v>0</v>
      </c>
      <c r="L292">
        <v>2.25</v>
      </c>
      <c r="M292">
        <v>-982.93</v>
      </c>
      <c r="N292">
        <v>-1.54</v>
      </c>
    </row>
    <row r="293" spans="1:14" x14ac:dyDescent="0.2">
      <c r="A293" t="s">
        <v>136</v>
      </c>
      <c r="B293" t="s">
        <v>221</v>
      </c>
      <c r="C293" t="s">
        <v>48</v>
      </c>
      <c r="D293">
        <v>1.0900000000000001</v>
      </c>
      <c r="E293">
        <v>1.17</v>
      </c>
      <c r="F293">
        <v>53867.83</v>
      </c>
      <c r="G293">
        <v>58522.01</v>
      </c>
      <c r="H293">
        <v>63090</v>
      </c>
      <c r="I293">
        <v>63090</v>
      </c>
      <c r="J293">
        <v>63090</v>
      </c>
      <c r="K293">
        <v>0</v>
      </c>
      <c r="L293">
        <v>2.25</v>
      </c>
      <c r="M293">
        <v>-4567.99</v>
      </c>
      <c r="N293">
        <v>-7.24</v>
      </c>
    </row>
    <row r="294" spans="1:14" x14ac:dyDescent="0.2">
      <c r="A294" t="s">
        <v>136</v>
      </c>
      <c r="B294" t="s">
        <v>94</v>
      </c>
      <c r="C294" t="s">
        <v>84</v>
      </c>
      <c r="D294">
        <v>1.53</v>
      </c>
      <c r="E294">
        <v>1.52</v>
      </c>
      <c r="F294">
        <v>20800</v>
      </c>
      <c r="G294">
        <v>31803.200000000001</v>
      </c>
      <c r="H294">
        <v>31564</v>
      </c>
      <c r="I294">
        <v>31564</v>
      </c>
      <c r="J294">
        <v>31564</v>
      </c>
      <c r="K294">
        <v>0</v>
      </c>
      <c r="L294">
        <v>2.23</v>
      </c>
      <c r="M294">
        <v>239.2</v>
      </c>
      <c r="N294">
        <v>0.76</v>
      </c>
    </row>
    <row r="295" spans="1:14" x14ac:dyDescent="0.2">
      <c r="A295" t="s">
        <v>136</v>
      </c>
      <c r="B295" t="s">
        <v>38</v>
      </c>
      <c r="C295" t="s">
        <v>39</v>
      </c>
      <c r="D295">
        <v>1.74</v>
      </c>
      <c r="E295">
        <v>1.97</v>
      </c>
      <c r="F295">
        <v>17393.18</v>
      </c>
      <c r="G295">
        <v>30316.31</v>
      </c>
      <c r="H295">
        <v>34195</v>
      </c>
      <c r="I295">
        <v>34195</v>
      </c>
      <c r="J295">
        <v>34195</v>
      </c>
      <c r="K295">
        <v>0</v>
      </c>
      <c r="L295">
        <v>2.25</v>
      </c>
      <c r="M295">
        <v>-3878.69</v>
      </c>
      <c r="N295">
        <v>-11.34</v>
      </c>
    </row>
    <row r="296" spans="1:14" x14ac:dyDescent="0.2">
      <c r="A296" t="s">
        <v>136</v>
      </c>
      <c r="B296" t="s">
        <v>100</v>
      </c>
      <c r="C296" t="s">
        <v>14</v>
      </c>
      <c r="D296">
        <v>1.1299999999999999</v>
      </c>
      <c r="E296">
        <v>1.07</v>
      </c>
      <c r="F296">
        <v>19577.32</v>
      </c>
      <c r="G296">
        <v>22181.1</v>
      </c>
      <c r="H296">
        <v>20889</v>
      </c>
      <c r="I296">
        <v>20889</v>
      </c>
      <c r="J296">
        <v>20889</v>
      </c>
      <c r="K296">
        <v>0</v>
      </c>
      <c r="L296">
        <v>2.25</v>
      </c>
      <c r="M296">
        <v>1292.0999999999999</v>
      </c>
      <c r="N296">
        <v>6.19</v>
      </c>
    </row>
    <row r="297" spans="1:14" x14ac:dyDescent="0.2">
      <c r="A297" t="s">
        <v>136</v>
      </c>
      <c r="B297" t="s">
        <v>99</v>
      </c>
      <c r="C297" t="s">
        <v>89</v>
      </c>
      <c r="D297">
        <v>1.04</v>
      </c>
      <c r="E297">
        <v>0.96</v>
      </c>
      <c r="F297">
        <v>16800</v>
      </c>
      <c r="G297">
        <v>17438.400000000001</v>
      </c>
      <c r="H297">
        <v>16212</v>
      </c>
      <c r="I297">
        <v>16212</v>
      </c>
      <c r="J297">
        <v>16212</v>
      </c>
      <c r="K297">
        <v>0</v>
      </c>
      <c r="L297">
        <v>2.23</v>
      </c>
      <c r="M297">
        <v>1226.4000000000001</v>
      </c>
      <c r="N297">
        <v>7.56</v>
      </c>
    </row>
    <row r="298" spans="1:14" x14ac:dyDescent="0.2">
      <c r="A298" t="s">
        <v>136</v>
      </c>
      <c r="B298" t="s">
        <v>218</v>
      </c>
      <c r="C298" t="s">
        <v>219</v>
      </c>
      <c r="D298">
        <v>1.66</v>
      </c>
      <c r="F298">
        <v>0</v>
      </c>
      <c r="G298">
        <v>0</v>
      </c>
      <c r="H298">
        <v>0</v>
      </c>
      <c r="I298">
        <v>0</v>
      </c>
      <c r="K298">
        <v>0</v>
      </c>
      <c r="M298">
        <v>0</v>
      </c>
    </row>
    <row r="299" spans="1:14" x14ac:dyDescent="0.2">
      <c r="A299" t="s">
        <v>136</v>
      </c>
      <c r="B299" t="s">
        <v>28</v>
      </c>
      <c r="C299" t="s">
        <v>29</v>
      </c>
      <c r="D299">
        <v>1.01</v>
      </c>
      <c r="F299">
        <v>0</v>
      </c>
      <c r="G299">
        <v>0</v>
      </c>
      <c r="H299">
        <v>0</v>
      </c>
      <c r="I299">
        <v>0</v>
      </c>
      <c r="K299">
        <v>0</v>
      </c>
      <c r="M299">
        <v>0</v>
      </c>
    </row>
    <row r="300" spans="1:14" x14ac:dyDescent="0.2">
      <c r="A300" t="s">
        <v>136</v>
      </c>
      <c r="B300" t="s">
        <v>25</v>
      </c>
      <c r="C300" t="s">
        <v>26</v>
      </c>
      <c r="D300">
        <v>0.61</v>
      </c>
      <c r="F300">
        <v>0</v>
      </c>
      <c r="G300">
        <v>0</v>
      </c>
      <c r="H300">
        <v>0</v>
      </c>
      <c r="I300">
        <v>0</v>
      </c>
      <c r="K300">
        <v>0</v>
      </c>
      <c r="M300">
        <v>0</v>
      </c>
    </row>
    <row r="301" spans="1:14" x14ac:dyDescent="0.2">
      <c r="A301" t="s">
        <v>136</v>
      </c>
      <c r="B301" t="s">
        <v>95</v>
      </c>
      <c r="C301" t="s">
        <v>85</v>
      </c>
      <c r="D301">
        <v>0</v>
      </c>
      <c r="F301">
        <v>0</v>
      </c>
      <c r="G301">
        <v>0</v>
      </c>
      <c r="H301">
        <v>0</v>
      </c>
      <c r="I301">
        <v>0</v>
      </c>
      <c r="K301">
        <v>0</v>
      </c>
      <c r="M301">
        <v>0</v>
      </c>
    </row>
    <row r="302" spans="1:14" x14ac:dyDescent="0.2">
      <c r="A302" t="s">
        <v>137</v>
      </c>
      <c r="B302" t="s">
        <v>10</v>
      </c>
      <c r="C302" t="s">
        <v>11</v>
      </c>
      <c r="D302">
        <v>1.94</v>
      </c>
      <c r="E302">
        <v>2.19</v>
      </c>
      <c r="F302">
        <v>318257.99</v>
      </c>
      <c r="G302">
        <v>618852.66</v>
      </c>
      <c r="H302">
        <v>696985</v>
      </c>
      <c r="I302">
        <v>696985</v>
      </c>
      <c r="J302">
        <v>696985</v>
      </c>
      <c r="K302">
        <v>0</v>
      </c>
      <c r="L302">
        <v>2.0699999999999998</v>
      </c>
      <c r="M302">
        <v>-78132.34</v>
      </c>
      <c r="N302">
        <v>-11.21</v>
      </c>
    </row>
    <row r="303" spans="1:14" x14ac:dyDescent="0.2">
      <c r="A303" t="s">
        <v>137</v>
      </c>
      <c r="B303" t="s">
        <v>30</v>
      </c>
      <c r="C303" t="s">
        <v>31</v>
      </c>
      <c r="D303">
        <v>1.1100000000000001</v>
      </c>
      <c r="E303">
        <v>1.19</v>
      </c>
      <c r="F303">
        <v>373268.72</v>
      </c>
      <c r="G303">
        <v>415448.09</v>
      </c>
      <c r="H303">
        <v>445378</v>
      </c>
      <c r="I303">
        <v>445378</v>
      </c>
      <c r="J303">
        <v>445378</v>
      </c>
      <c r="K303">
        <v>0</v>
      </c>
      <c r="L303">
        <v>2.0699999999999998</v>
      </c>
      <c r="M303">
        <v>-29929.91</v>
      </c>
      <c r="N303">
        <v>-6.72</v>
      </c>
    </row>
    <row r="304" spans="1:14" x14ac:dyDescent="0.2">
      <c r="A304" t="s">
        <v>137</v>
      </c>
      <c r="B304" t="s">
        <v>21</v>
      </c>
      <c r="C304" t="s">
        <v>22</v>
      </c>
      <c r="D304">
        <v>0.77</v>
      </c>
      <c r="E304">
        <v>0.84</v>
      </c>
      <c r="F304">
        <v>533958.61</v>
      </c>
      <c r="G304">
        <v>411094.73</v>
      </c>
      <c r="H304">
        <v>450892</v>
      </c>
      <c r="I304">
        <v>450892</v>
      </c>
      <c r="J304">
        <v>450892</v>
      </c>
      <c r="K304">
        <v>0</v>
      </c>
      <c r="L304">
        <v>2.0699999999999998</v>
      </c>
      <c r="M304">
        <v>-39797.269999999997</v>
      </c>
      <c r="N304">
        <v>-8.83</v>
      </c>
    </row>
    <row r="305" spans="1:14" x14ac:dyDescent="0.2">
      <c r="A305" t="s">
        <v>137</v>
      </c>
      <c r="B305" t="s">
        <v>16</v>
      </c>
      <c r="C305" t="s">
        <v>17</v>
      </c>
      <c r="D305">
        <v>0.93</v>
      </c>
      <c r="E305">
        <v>1.04</v>
      </c>
      <c r="F305">
        <v>441676.89</v>
      </c>
      <c r="G305">
        <v>409301.97</v>
      </c>
      <c r="H305">
        <v>459432.3</v>
      </c>
      <c r="I305">
        <v>459432.3</v>
      </c>
      <c r="J305">
        <v>459432.3</v>
      </c>
      <c r="K305">
        <v>0</v>
      </c>
      <c r="L305">
        <v>2.0699999999999998</v>
      </c>
      <c r="M305">
        <v>-50130.33</v>
      </c>
      <c r="N305">
        <v>-10.91</v>
      </c>
    </row>
    <row r="306" spans="1:14" x14ac:dyDescent="0.2">
      <c r="A306" t="s">
        <v>137</v>
      </c>
      <c r="B306" t="s">
        <v>19</v>
      </c>
      <c r="C306" t="s">
        <v>20</v>
      </c>
      <c r="D306">
        <v>0.55000000000000004</v>
      </c>
      <c r="E306">
        <v>0.63</v>
      </c>
      <c r="F306">
        <v>417947.55</v>
      </c>
      <c r="G306">
        <v>231333.97</v>
      </c>
      <c r="H306">
        <v>263407.40000000002</v>
      </c>
      <c r="I306">
        <v>263407.40000000002</v>
      </c>
      <c r="J306">
        <v>263407.40000000002</v>
      </c>
      <c r="K306">
        <v>0</v>
      </c>
      <c r="L306">
        <v>2.0699999999999998</v>
      </c>
      <c r="M306">
        <v>-32073.43</v>
      </c>
      <c r="N306">
        <v>-12.18</v>
      </c>
    </row>
    <row r="307" spans="1:14" x14ac:dyDescent="0.2">
      <c r="A307" t="s">
        <v>137</v>
      </c>
      <c r="B307" t="s">
        <v>43</v>
      </c>
      <c r="C307" t="s">
        <v>44</v>
      </c>
      <c r="D307">
        <v>2.2799999999999998</v>
      </c>
      <c r="E307">
        <v>2.33</v>
      </c>
      <c r="F307">
        <v>94044.45</v>
      </c>
      <c r="G307">
        <v>214505.99</v>
      </c>
      <c r="H307">
        <v>218901</v>
      </c>
      <c r="I307">
        <v>218901</v>
      </c>
      <c r="J307">
        <v>218901</v>
      </c>
      <c r="K307">
        <v>0</v>
      </c>
      <c r="L307">
        <v>2.0699999999999998</v>
      </c>
      <c r="M307">
        <v>-4395.01</v>
      </c>
      <c r="N307">
        <v>-2.0099999999999998</v>
      </c>
    </row>
    <row r="308" spans="1:14" x14ac:dyDescent="0.2">
      <c r="A308" t="s">
        <v>137</v>
      </c>
      <c r="B308" t="s">
        <v>98</v>
      </c>
      <c r="C308" t="s">
        <v>88</v>
      </c>
      <c r="D308">
        <v>0.73</v>
      </c>
      <c r="E308">
        <v>0.88</v>
      </c>
      <c r="F308">
        <v>281400</v>
      </c>
      <c r="G308">
        <v>204296.4</v>
      </c>
      <c r="H308">
        <v>247576.56</v>
      </c>
      <c r="I308">
        <v>247576.56</v>
      </c>
      <c r="J308">
        <v>247576.56</v>
      </c>
      <c r="K308">
        <v>0</v>
      </c>
      <c r="L308">
        <v>2.0499999999999998</v>
      </c>
      <c r="M308">
        <v>-43280.160000000003</v>
      </c>
      <c r="N308">
        <v>-17.48</v>
      </c>
    </row>
    <row r="309" spans="1:14" x14ac:dyDescent="0.2">
      <c r="A309" t="s">
        <v>137</v>
      </c>
      <c r="B309" t="s">
        <v>97</v>
      </c>
      <c r="C309" t="s">
        <v>87</v>
      </c>
      <c r="D309">
        <v>1.2</v>
      </c>
      <c r="E309">
        <v>1.21</v>
      </c>
      <c r="F309">
        <v>142200</v>
      </c>
      <c r="G309">
        <v>170924.4</v>
      </c>
      <c r="H309">
        <v>172687.68</v>
      </c>
      <c r="I309">
        <v>172687.68</v>
      </c>
      <c r="J309">
        <v>172687.68</v>
      </c>
      <c r="K309">
        <v>0</v>
      </c>
      <c r="L309">
        <v>2.0499999999999998</v>
      </c>
      <c r="M309">
        <v>-1763.28</v>
      </c>
      <c r="N309">
        <v>-1.02</v>
      </c>
    </row>
    <row r="310" spans="1:14" x14ac:dyDescent="0.2">
      <c r="A310" t="s">
        <v>137</v>
      </c>
      <c r="B310" t="s">
        <v>45</v>
      </c>
      <c r="C310" t="s">
        <v>46</v>
      </c>
      <c r="D310">
        <v>1.08</v>
      </c>
      <c r="E310">
        <v>1.1399999999999999</v>
      </c>
      <c r="F310">
        <v>138731.62</v>
      </c>
      <c r="G310">
        <v>150149.23000000001</v>
      </c>
      <c r="H310">
        <v>157667</v>
      </c>
      <c r="I310">
        <v>157667</v>
      </c>
      <c r="J310">
        <v>157667</v>
      </c>
      <c r="K310">
        <v>0</v>
      </c>
      <c r="L310">
        <v>2.0699999999999998</v>
      </c>
      <c r="M310">
        <v>-7517.77</v>
      </c>
      <c r="N310">
        <v>-4.7699999999999996</v>
      </c>
    </row>
    <row r="311" spans="1:14" x14ac:dyDescent="0.2">
      <c r="A311" t="s">
        <v>137</v>
      </c>
      <c r="B311" t="s">
        <v>41</v>
      </c>
      <c r="C311" t="s">
        <v>42</v>
      </c>
      <c r="D311">
        <v>1.54</v>
      </c>
      <c r="E311">
        <v>1.69</v>
      </c>
      <c r="F311">
        <v>76604.03</v>
      </c>
      <c r="G311">
        <v>117954.89</v>
      </c>
      <c r="H311">
        <v>129406</v>
      </c>
      <c r="I311">
        <v>129406</v>
      </c>
      <c r="J311">
        <v>129406</v>
      </c>
      <c r="K311">
        <v>0</v>
      </c>
      <c r="L311">
        <v>2.0699999999999998</v>
      </c>
      <c r="M311">
        <v>-11451.11</v>
      </c>
      <c r="N311">
        <v>-8.85</v>
      </c>
    </row>
    <row r="312" spans="1:14" x14ac:dyDescent="0.2">
      <c r="A312" t="s">
        <v>137</v>
      </c>
      <c r="B312" t="s">
        <v>93</v>
      </c>
      <c r="C312" t="s">
        <v>83</v>
      </c>
      <c r="D312">
        <v>1.46</v>
      </c>
      <c r="E312">
        <v>1.62</v>
      </c>
      <c r="F312">
        <v>72800</v>
      </c>
      <c r="G312">
        <v>106069.6</v>
      </c>
      <c r="H312">
        <v>117972.4</v>
      </c>
      <c r="I312">
        <v>117972.4</v>
      </c>
      <c r="J312">
        <v>117972.4</v>
      </c>
      <c r="K312">
        <v>0</v>
      </c>
      <c r="L312">
        <v>2.0499999999999998</v>
      </c>
      <c r="M312">
        <v>-11902.8</v>
      </c>
      <c r="N312">
        <v>-10.09</v>
      </c>
    </row>
    <row r="313" spans="1:14" x14ac:dyDescent="0.2">
      <c r="A313" t="s">
        <v>137</v>
      </c>
      <c r="B313" t="s">
        <v>53</v>
      </c>
      <c r="C313" t="s">
        <v>54</v>
      </c>
      <c r="D313">
        <v>2.4500000000000002</v>
      </c>
      <c r="E313">
        <v>2.46</v>
      </c>
      <c r="F313">
        <v>42446.62</v>
      </c>
      <c r="G313">
        <v>104079.11</v>
      </c>
      <c r="H313">
        <v>104505</v>
      </c>
      <c r="I313">
        <v>104505</v>
      </c>
      <c r="J313">
        <v>104505</v>
      </c>
      <c r="K313">
        <v>0</v>
      </c>
      <c r="L313">
        <v>2.0699999999999998</v>
      </c>
      <c r="M313">
        <v>-425.89</v>
      </c>
      <c r="N313">
        <v>-0.41</v>
      </c>
    </row>
    <row r="314" spans="1:14" x14ac:dyDescent="0.2">
      <c r="A314" t="s">
        <v>137</v>
      </c>
      <c r="B314" t="s">
        <v>33</v>
      </c>
      <c r="C314" t="s">
        <v>34</v>
      </c>
      <c r="D314">
        <v>2.79</v>
      </c>
      <c r="E314">
        <v>2.56</v>
      </c>
      <c r="F314">
        <v>37078.050000000003</v>
      </c>
      <c r="G314">
        <v>103410.68</v>
      </c>
      <c r="H314">
        <v>127014</v>
      </c>
      <c r="I314">
        <v>127014</v>
      </c>
      <c r="J314">
        <v>95038.68</v>
      </c>
      <c r="K314">
        <v>31975.32</v>
      </c>
      <c r="L314">
        <v>2.6</v>
      </c>
      <c r="M314">
        <v>8372</v>
      </c>
      <c r="N314">
        <v>6.59</v>
      </c>
    </row>
    <row r="315" spans="1:14" x14ac:dyDescent="0.2">
      <c r="A315" t="s">
        <v>137</v>
      </c>
      <c r="B315" t="s">
        <v>96</v>
      </c>
      <c r="C315" t="s">
        <v>86</v>
      </c>
      <c r="D315">
        <v>2.86</v>
      </c>
      <c r="E315">
        <v>2.82</v>
      </c>
      <c r="F315">
        <v>26300</v>
      </c>
      <c r="G315">
        <v>75299.53</v>
      </c>
      <c r="H315">
        <v>74244.899999999994</v>
      </c>
      <c r="I315">
        <v>74244.899999999994</v>
      </c>
      <c r="J315">
        <v>74244.899999999994</v>
      </c>
      <c r="K315">
        <v>0</v>
      </c>
      <c r="L315">
        <v>2.0499999999999998</v>
      </c>
      <c r="M315">
        <v>1054.6300000000001</v>
      </c>
      <c r="N315">
        <v>1.42</v>
      </c>
    </row>
    <row r="316" spans="1:14" x14ac:dyDescent="0.2">
      <c r="A316" t="s">
        <v>137</v>
      </c>
      <c r="B316" t="s">
        <v>23</v>
      </c>
      <c r="C316" t="s">
        <v>24</v>
      </c>
      <c r="D316">
        <v>1.08</v>
      </c>
      <c r="E316">
        <v>1.1100000000000001</v>
      </c>
      <c r="F316">
        <v>65645.899999999994</v>
      </c>
      <c r="G316">
        <v>70858.179999999993</v>
      </c>
      <c r="H316">
        <v>72821</v>
      </c>
      <c r="I316">
        <v>72821</v>
      </c>
      <c r="J316">
        <v>72821</v>
      </c>
      <c r="K316">
        <v>0</v>
      </c>
      <c r="L316">
        <v>2.0699999999999998</v>
      </c>
      <c r="M316">
        <v>-1962.82</v>
      </c>
      <c r="N316">
        <v>-2.7</v>
      </c>
    </row>
    <row r="317" spans="1:14" x14ac:dyDescent="0.2">
      <c r="A317" t="s">
        <v>137</v>
      </c>
      <c r="B317" t="s">
        <v>5</v>
      </c>
      <c r="C317" t="s">
        <v>6</v>
      </c>
      <c r="D317">
        <v>1.62</v>
      </c>
      <c r="E317">
        <v>1.64</v>
      </c>
      <c r="F317">
        <v>39007.660000000003</v>
      </c>
      <c r="G317">
        <v>63192.41</v>
      </c>
      <c r="H317">
        <v>63980.3</v>
      </c>
      <c r="I317">
        <v>63980.3</v>
      </c>
      <c r="J317">
        <v>63980.3</v>
      </c>
      <c r="K317">
        <v>0</v>
      </c>
      <c r="L317">
        <v>2.0699999999999998</v>
      </c>
      <c r="M317">
        <v>-787.89</v>
      </c>
      <c r="N317">
        <v>-1.23</v>
      </c>
    </row>
    <row r="318" spans="1:14" x14ac:dyDescent="0.2">
      <c r="A318" t="s">
        <v>137</v>
      </c>
      <c r="B318" t="s">
        <v>221</v>
      </c>
      <c r="C318" t="s">
        <v>48</v>
      </c>
      <c r="D318">
        <v>1.08</v>
      </c>
      <c r="E318">
        <v>1.17</v>
      </c>
      <c r="F318">
        <v>53867.83</v>
      </c>
      <c r="G318">
        <v>57918.69</v>
      </c>
      <c r="H318">
        <v>63090</v>
      </c>
      <c r="I318">
        <v>63090</v>
      </c>
      <c r="J318">
        <v>63090</v>
      </c>
      <c r="K318">
        <v>0</v>
      </c>
      <c r="L318">
        <v>2.0699999999999998</v>
      </c>
      <c r="M318">
        <v>-5171.3100000000004</v>
      </c>
      <c r="N318">
        <v>-8.1999999999999993</v>
      </c>
    </row>
    <row r="319" spans="1:14" x14ac:dyDescent="0.2">
      <c r="A319" t="s">
        <v>137</v>
      </c>
      <c r="B319" t="s">
        <v>94</v>
      </c>
      <c r="C319" t="s">
        <v>84</v>
      </c>
      <c r="D319">
        <v>1.53</v>
      </c>
      <c r="E319">
        <v>1.52</v>
      </c>
      <c r="F319">
        <v>20800</v>
      </c>
      <c r="G319">
        <v>31886.400000000001</v>
      </c>
      <c r="H319">
        <v>31564</v>
      </c>
      <c r="I319">
        <v>31564</v>
      </c>
      <c r="J319">
        <v>31564</v>
      </c>
      <c r="K319">
        <v>0</v>
      </c>
      <c r="L319">
        <v>2.0499999999999998</v>
      </c>
      <c r="M319">
        <v>322.39999999999998</v>
      </c>
      <c r="N319">
        <v>1.02</v>
      </c>
    </row>
    <row r="320" spans="1:14" x14ac:dyDescent="0.2">
      <c r="A320" t="s">
        <v>137</v>
      </c>
      <c r="B320" t="s">
        <v>38</v>
      </c>
      <c r="C320" t="s">
        <v>39</v>
      </c>
      <c r="D320">
        <v>1.73</v>
      </c>
      <c r="E320">
        <v>1.97</v>
      </c>
      <c r="F320">
        <v>17393.18</v>
      </c>
      <c r="G320">
        <v>30038.02</v>
      </c>
      <c r="H320">
        <v>34195</v>
      </c>
      <c r="I320">
        <v>34195</v>
      </c>
      <c r="J320">
        <v>34195</v>
      </c>
      <c r="K320">
        <v>0</v>
      </c>
      <c r="L320">
        <v>2.0699999999999998</v>
      </c>
      <c r="M320">
        <v>-4156.9799999999996</v>
      </c>
      <c r="N320">
        <v>-12.16</v>
      </c>
    </row>
    <row r="321" spans="1:14" x14ac:dyDescent="0.2">
      <c r="A321" t="s">
        <v>137</v>
      </c>
      <c r="B321" t="s">
        <v>100</v>
      </c>
      <c r="C321" t="s">
        <v>14</v>
      </c>
      <c r="D321">
        <v>1.1499999999999999</v>
      </c>
      <c r="E321">
        <v>1.07</v>
      </c>
      <c r="F321">
        <v>19577.32</v>
      </c>
      <c r="G321">
        <v>22494.34</v>
      </c>
      <c r="H321">
        <v>20889</v>
      </c>
      <c r="I321">
        <v>20889</v>
      </c>
      <c r="J321">
        <v>20889</v>
      </c>
      <c r="K321">
        <v>0</v>
      </c>
      <c r="L321">
        <v>2.0699999999999998</v>
      </c>
      <c r="M321">
        <v>1605.34</v>
      </c>
      <c r="N321">
        <v>7.69</v>
      </c>
    </row>
    <row r="322" spans="1:14" x14ac:dyDescent="0.2">
      <c r="A322" t="s">
        <v>137</v>
      </c>
      <c r="B322" t="s">
        <v>99</v>
      </c>
      <c r="C322" t="s">
        <v>89</v>
      </c>
      <c r="D322">
        <v>1.04</v>
      </c>
      <c r="E322">
        <v>0.96</v>
      </c>
      <c r="F322">
        <v>16800</v>
      </c>
      <c r="G322">
        <v>17488.8</v>
      </c>
      <c r="H322">
        <v>16212</v>
      </c>
      <c r="I322">
        <v>16212</v>
      </c>
      <c r="J322">
        <v>16212</v>
      </c>
      <c r="K322">
        <v>0</v>
      </c>
      <c r="L322">
        <v>2.0499999999999998</v>
      </c>
      <c r="M322">
        <v>1276.8</v>
      </c>
      <c r="N322">
        <v>7.88</v>
      </c>
    </row>
    <row r="323" spans="1:14" x14ac:dyDescent="0.2">
      <c r="A323" t="s">
        <v>137</v>
      </c>
      <c r="B323" t="s">
        <v>218</v>
      </c>
      <c r="C323" t="s">
        <v>219</v>
      </c>
      <c r="D323">
        <v>1.65</v>
      </c>
      <c r="F323">
        <v>0</v>
      </c>
      <c r="G323">
        <v>0</v>
      </c>
      <c r="H323">
        <v>0</v>
      </c>
      <c r="I323">
        <v>0</v>
      </c>
      <c r="K323">
        <v>0</v>
      </c>
      <c r="M323">
        <v>0</v>
      </c>
    </row>
    <row r="324" spans="1:14" x14ac:dyDescent="0.2">
      <c r="A324" t="s">
        <v>137</v>
      </c>
      <c r="B324" t="s">
        <v>28</v>
      </c>
      <c r="C324" t="s">
        <v>29</v>
      </c>
      <c r="D324">
        <v>1.01</v>
      </c>
      <c r="F324">
        <v>0</v>
      </c>
      <c r="G324">
        <v>0</v>
      </c>
      <c r="H324">
        <v>0</v>
      </c>
      <c r="I324">
        <v>0</v>
      </c>
      <c r="K324">
        <v>0</v>
      </c>
      <c r="M324">
        <v>0</v>
      </c>
    </row>
    <row r="325" spans="1:14" x14ac:dyDescent="0.2">
      <c r="A325" t="s">
        <v>137</v>
      </c>
      <c r="B325" t="s">
        <v>25</v>
      </c>
      <c r="C325" t="s">
        <v>26</v>
      </c>
      <c r="D325">
        <v>0.6</v>
      </c>
      <c r="F325">
        <v>0</v>
      </c>
      <c r="G325">
        <v>0</v>
      </c>
      <c r="H325">
        <v>0</v>
      </c>
      <c r="I325">
        <v>0</v>
      </c>
      <c r="K325">
        <v>0</v>
      </c>
      <c r="M325">
        <v>0</v>
      </c>
    </row>
    <row r="326" spans="1:14" x14ac:dyDescent="0.2">
      <c r="A326" t="s">
        <v>137</v>
      </c>
      <c r="B326" t="s">
        <v>95</v>
      </c>
      <c r="C326" t="s">
        <v>85</v>
      </c>
      <c r="D326">
        <v>0</v>
      </c>
      <c r="F326">
        <v>0</v>
      </c>
      <c r="G326">
        <v>0</v>
      </c>
      <c r="H326">
        <v>0</v>
      </c>
      <c r="I326">
        <v>0</v>
      </c>
      <c r="K326">
        <v>0</v>
      </c>
      <c r="M326">
        <v>0</v>
      </c>
    </row>
    <row r="327" spans="1:14" x14ac:dyDescent="0.2">
      <c r="A327" t="s">
        <v>138</v>
      </c>
      <c r="B327" t="s">
        <v>10</v>
      </c>
      <c r="C327" t="s">
        <v>11</v>
      </c>
      <c r="D327">
        <v>1.98</v>
      </c>
      <c r="E327">
        <v>2.19</v>
      </c>
      <c r="F327">
        <v>318257.99</v>
      </c>
      <c r="G327">
        <v>630182.65</v>
      </c>
      <c r="H327">
        <v>696985</v>
      </c>
      <c r="I327">
        <v>696985</v>
      </c>
      <c r="J327">
        <v>696985</v>
      </c>
      <c r="K327">
        <v>0</v>
      </c>
      <c r="L327">
        <v>1.92</v>
      </c>
      <c r="M327">
        <v>-66802.350000000006</v>
      </c>
      <c r="N327">
        <v>-9.58</v>
      </c>
    </row>
    <row r="328" spans="1:14" x14ac:dyDescent="0.2">
      <c r="A328" t="s">
        <v>138</v>
      </c>
      <c r="B328" t="s">
        <v>30</v>
      </c>
      <c r="C328" t="s">
        <v>31</v>
      </c>
      <c r="D328">
        <v>1.1399999999999999</v>
      </c>
      <c r="E328">
        <v>1.19</v>
      </c>
      <c r="F328">
        <v>373268.72</v>
      </c>
      <c r="G328">
        <v>424406.53</v>
      </c>
      <c r="H328">
        <v>445378</v>
      </c>
      <c r="I328">
        <v>445378</v>
      </c>
      <c r="J328">
        <v>445378</v>
      </c>
      <c r="K328">
        <v>0</v>
      </c>
      <c r="L328">
        <v>1.92</v>
      </c>
      <c r="M328">
        <v>-20971.47</v>
      </c>
      <c r="N328">
        <v>-4.71</v>
      </c>
    </row>
    <row r="329" spans="1:14" x14ac:dyDescent="0.2">
      <c r="A329" t="s">
        <v>138</v>
      </c>
      <c r="B329" t="s">
        <v>21</v>
      </c>
      <c r="C329" t="s">
        <v>22</v>
      </c>
      <c r="D329">
        <v>0.79</v>
      </c>
      <c r="E329">
        <v>0.84</v>
      </c>
      <c r="F329">
        <v>533958.61</v>
      </c>
      <c r="G329">
        <v>421934.09</v>
      </c>
      <c r="H329">
        <v>450892</v>
      </c>
      <c r="I329">
        <v>450892</v>
      </c>
      <c r="J329">
        <v>450892</v>
      </c>
      <c r="K329">
        <v>0</v>
      </c>
      <c r="L329">
        <v>1.92</v>
      </c>
      <c r="M329">
        <v>-28957.91</v>
      </c>
      <c r="N329">
        <v>-6.42</v>
      </c>
    </row>
    <row r="330" spans="1:14" x14ac:dyDescent="0.2">
      <c r="A330" t="s">
        <v>138</v>
      </c>
      <c r="B330" t="s">
        <v>16</v>
      </c>
      <c r="C330" t="s">
        <v>17</v>
      </c>
      <c r="D330">
        <v>0.94</v>
      </c>
      <c r="E330">
        <v>1.04</v>
      </c>
      <c r="F330">
        <v>441676.89</v>
      </c>
      <c r="G330">
        <v>415264.61</v>
      </c>
      <c r="H330">
        <v>459432.3</v>
      </c>
      <c r="I330">
        <v>459432.3</v>
      </c>
      <c r="J330">
        <v>459432.3</v>
      </c>
      <c r="K330">
        <v>0</v>
      </c>
      <c r="L330">
        <v>1.92</v>
      </c>
      <c r="M330">
        <v>-44167.69</v>
      </c>
      <c r="N330">
        <v>-9.61</v>
      </c>
    </row>
    <row r="331" spans="1:14" x14ac:dyDescent="0.2">
      <c r="A331" t="s">
        <v>138</v>
      </c>
      <c r="B331" t="s">
        <v>19</v>
      </c>
      <c r="C331" t="s">
        <v>20</v>
      </c>
      <c r="D331">
        <v>0.56999999999999995</v>
      </c>
      <c r="E331">
        <v>0.63</v>
      </c>
      <c r="F331">
        <v>417947.55</v>
      </c>
      <c r="G331">
        <v>236265.75</v>
      </c>
      <c r="H331">
        <v>263407.40000000002</v>
      </c>
      <c r="I331">
        <v>263407.40000000002</v>
      </c>
      <c r="J331">
        <v>263407.40000000002</v>
      </c>
      <c r="K331">
        <v>0</v>
      </c>
      <c r="L331">
        <v>1.92</v>
      </c>
      <c r="M331">
        <v>-27141.65</v>
      </c>
      <c r="N331">
        <v>-10.3</v>
      </c>
    </row>
    <row r="332" spans="1:14" x14ac:dyDescent="0.2">
      <c r="A332" t="s">
        <v>138</v>
      </c>
      <c r="B332" t="s">
        <v>43</v>
      </c>
      <c r="C332" t="s">
        <v>44</v>
      </c>
      <c r="D332">
        <v>2.31</v>
      </c>
      <c r="E332">
        <v>2.33</v>
      </c>
      <c r="F332">
        <v>94044.45</v>
      </c>
      <c r="G332">
        <v>217515.41</v>
      </c>
      <c r="H332">
        <v>218901</v>
      </c>
      <c r="I332">
        <v>218901</v>
      </c>
      <c r="J332">
        <v>218901</v>
      </c>
      <c r="K332">
        <v>0</v>
      </c>
      <c r="L332">
        <v>1.92</v>
      </c>
      <c r="M332">
        <v>-1385.59</v>
      </c>
      <c r="N332">
        <v>-0.63</v>
      </c>
    </row>
    <row r="333" spans="1:14" x14ac:dyDescent="0.2">
      <c r="A333" t="s">
        <v>138</v>
      </c>
      <c r="B333" t="s">
        <v>98</v>
      </c>
      <c r="C333" t="s">
        <v>88</v>
      </c>
      <c r="D333">
        <v>0.74</v>
      </c>
      <c r="E333">
        <v>0.88</v>
      </c>
      <c r="F333">
        <v>281400</v>
      </c>
      <c r="G333">
        <v>207110.39999999999</v>
      </c>
      <c r="H333">
        <v>247576.56</v>
      </c>
      <c r="I333">
        <v>247576.56</v>
      </c>
      <c r="J333">
        <v>247576.56</v>
      </c>
      <c r="K333">
        <v>0</v>
      </c>
      <c r="L333">
        <v>1.9</v>
      </c>
      <c r="M333">
        <v>-40466.160000000003</v>
      </c>
      <c r="N333">
        <v>-16.34</v>
      </c>
    </row>
    <row r="334" spans="1:14" x14ac:dyDescent="0.2">
      <c r="A334" t="s">
        <v>138</v>
      </c>
      <c r="B334" t="s">
        <v>97</v>
      </c>
      <c r="C334" t="s">
        <v>87</v>
      </c>
      <c r="D334">
        <v>1.22</v>
      </c>
      <c r="E334">
        <v>1.21</v>
      </c>
      <c r="F334">
        <v>142200</v>
      </c>
      <c r="G334">
        <v>173484</v>
      </c>
      <c r="H334">
        <v>172687.68</v>
      </c>
      <c r="I334">
        <v>172687.68</v>
      </c>
      <c r="J334">
        <v>172687.68</v>
      </c>
      <c r="K334">
        <v>0</v>
      </c>
      <c r="L334">
        <v>1.9</v>
      </c>
      <c r="M334">
        <v>796.32</v>
      </c>
      <c r="N334">
        <v>0.46</v>
      </c>
    </row>
    <row r="335" spans="1:14" x14ac:dyDescent="0.2">
      <c r="A335" t="s">
        <v>138</v>
      </c>
      <c r="B335" t="s">
        <v>45</v>
      </c>
      <c r="C335" t="s">
        <v>46</v>
      </c>
      <c r="D335">
        <v>1.0900000000000001</v>
      </c>
      <c r="E335">
        <v>1.1399999999999999</v>
      </c>
      <c r="F335">
        <v>138731.62</v>
      </c>
      <c r="G335">
        <v>151800.14000000001</v>
      </c>
      <c r="H335">
        <v>157667</v>
      </c>
      <c r="I335">
        <v>157667</v>
      </c>
      <c r="J335">
        <v>157667</v>
      </c>
      <c r="K335">
        <v>0</v>
      </c>
      <c r="L335">
        <v>1.92</v>
      </c>
      <c r="M335">
        <v>-5866.86</v>
      </c>
      <c r="N335">
        <v>-3.72</v>
      </c>
    </row>
    <row r="336" spans="1:14" x14ac:dyDescent="0.2">
      <c r="A336" t="s">
        <v>138</v>
      </c>
      <c r="B336" t="s">
        <v>41</v>
      </c>
      <c r="C336" t="s">
        <v>42</v>
      </c>
      <c r="D336">
        <v>1.58</v>
      </c>
      <c r="E336">
        <v>1.69</v>
      </c>
      <c r="F336">
        <v>76604.03</v>
      </c>
      <c r="G336">
        <v>121126.29</v>
      </c>
      <c r="H336">
        <v>129406</v>
      </c>
      <c r="I336">
        <v>129406</v>
      </c>
      <c r="J336">
        <v>129406</v>
      </c>
      <c r="K336">
        <v>0</v>
      </c>
      <c r="L336">
        <v>1.92</v>
      </c>
      <c r="M336">
        <v>-8279.7099999999991</v>
      </c>
      <c r="N336">
        <v>-6.4</v>
      </c>
    </row>
    <row r="337" spans="1:14" x14ac:dyDescent="0.2">
      <c r="A337" t="s">
        <v>138</v>
      </c>
      <c r="B337" t="s">
        <v>93</v>
      </c>
      <c r="C337" t="s">
        <v>83</v>
      </c>
      <c r="D337">
        <v>1.49</v>
      </c>
      <c r="E337">
        <v>1.62</v>
      </c>
      <c r="F337">
        <v>72800</v>
      </c>
      <c r="G337">
        <v>108617.60000000001</v>
      </c>
      <c r="H337">
        <v>117972.4</v>
      </c>
      <c r="I337">
        <v>117972.4</v>
      </c>
      <c r="J337">
        <v>117972.4</v>
      </c>
      <c r="K337">
        <v>0</v>
      </c>
      <c r="L337">
        <v>1.9</v>
      </c>
      <c r="M337">
        <v>-9354.7999999999993</v>
      </c>
      <c r="N337">
        <v>-7.93</v>
      </c>
    </row>
    <row r="338" spans="1:14" x14ac:dyDescent="0.2">
      <c r="A338" t="s">
        <v>138</v>
      </c>
      <c r="B338" t="s">
        <v>33</v>
      </c>
      <c r="C338" t="s">
        <v>34</v>
      </c>
      <c r="D338">
        <v>2.9</v>
      </c>
      <c r="E338">
        <v>2.56</v>
      </c>
      <c r="F338">
        <v>37078.050000000003</v>
      </c>
      <c r="G338">
        <v>107340.95</v>
      </c>
      <c r="H338">
        <v>127014</v>
      </c>
      <c r="I338">
        <v>127014</v>
      </c>
      <c r="J338">
        <v>95038.68</v>
      </c>
      <c r="K338">
        <v>31975.32</v>
      </c>
      <c r="L338">
        <v>2.4</v>
      </c>
      <c r="M338">
        <v>12302.27</v>
      </c>
      <c r="N338">
        <v>9.69</v>
      </c>
    </row>
    <row r="339" spans="1:14" x14ac:dyDescent="0.2">
      <c r="A339" t="s">
        <v>138</v>
      </c>
      <c r="B339" t="s">
        <v>53</v>
      </c>
      <c r="C339" t="s">
        <v>54</v>
      </c>
      <c r="D339">
        <v>2.48</v>
      </c>
      <c r="E339">
        <v>2.46</v>
      </c>
      <c r="F339">
        <v>42446.62</v>
      </c>
      <c r="G339">
        <v>105097.83</v>
      </c>
      <c r="H339">
        <v>104505</v>
      </c>
      <c r="I339">
        <v>104505</v>
      </c>
      <c r="J339">
        <v>104505</v>
      </c>
      <c r="K339">
        <v>0</v>
      </c>
      <c r="L339">
        <v>1.92</v>
      </c>
      <c r="M339">
        <v>592.83000000000004</v>
      </c>
      <c r="N339">
        <v>0.56999999999999995</v>
      </c>
    </row>
    <row r="340" spans="1:14" x14ac:dyDescent="0.2">
      <c r="A340" t="s">
        <v>138</v>
      </c>
      <c r="B340" t="s">
        <v>96</v>
      </c>
      <c r="C340" t="s">
        <v>86</v>
      </c>
      <c r="D340">
        <v>2.9</v>
      </c>
      <c r="E340">
        <v>2.82</v>
      </c>
      <c r="F340">
        <v>26300</v>
      </c>
      <c r="G340">
        <v>76193.73</v>
      </c>
      <c r="H340">
        <v>74244.899999999994</v>
      </c>
      <c r="I340">
        <v>74244.899999999994</v>
      </c>
      <c r="J340">
        <v>74244.899999999994</v>
      </c>
      <c r="K340">
        <v>0</v>
      </c>
      <c r="L340">
        <v>1.9</v>
      </c>
      <c r="M340">
        <v>1948.83</v>
      </c>
      <c r="N340">
        <v>2.62</v>
      </c>
    </row>
    <row r="341" spans="1:14" x14ac:dyDescent="0.2">
      <c r="A341" t="s">
        <v>138</v>
      </c>
      <c r="B341" t="s">
        <v>23</v>
      </c>
      <c r="C341" t="s">
        <v>24</v>
      </c>
      <c r="D341">
        <v>1.0900000000000001</v>
      </c>
      <c r="E341">
        <v>1.1100000000000001</v>
      </c>
      <c r="F341">
        <v>65645.899999999994</v>
      </c>
      <c r="G341">
        <v>71645.94</v>
      </c>
      <c r="H341">
        <v>72821</v>
      </c>
      <c r="I341">
        <v>72821</v>
      </c>
      <c r="J341">
        <v>72821</v>
      </c>
      <c r="K341">
        <v>0</v>
      </c>
      <c r="L341">
        <v>1.92</v>
      </c>
      <c r="M341">
        <v>-1175.06</v>
      </c>
      <c r="N341">
        <v>-1.61</v>
      </c>
    </row>
    <row r="342" spans="1:14" x14ac:dyDescent="0.2">
      <c r="A342" t="s">
        <v>138</v>
      </c>
      <c r="B342" t="s">
        <v>5</v>
      </c>
      <c r="C342" t="s">
        <v>6</v>
      </c>
      <c r="D342">
        <v>1.64</v>
      </c>
      <c r="E342">
        <v>1.64</v>
      </c>
      <c r="F342">
        <v>39007.660000000003</v>
      </c>
      <c r="G342">
        <v>63816.53</v>
      </c>
      <c r="H342">
        <v>63980.3</v>
      </c>
      <c r="I342">
        <v>63980.3</v>
      </c>
      <c r="J342">
        <v>63980.3</v>
      </c>
      <c r="K342">
        <v>0</v>
      </c>
      <c r="L342">
        <v>1.92</v>
      </c>
      <c r="M342">
        <v>-163.77000000000001</v>
      </c>
      <c r="N342">
        <v>-0.26</v>
      </c>
    </row>
    <row r="343" spans="1:14" x14ac:dyDescent="0.2">
      <c r="A343" t="s">
        <v>138</v>
      </c>
      <c r="B343" t="s">
        <v>221</v>
      </c>
      <c r="C343" t="s">
        <v>48</v>
      </c>
      <c r="D343">
        <v>1.05</v>
      </c>
      <c r="E343">
        <v>1.1499999999999999</v>
      </c>
      <c r="F343">
        <v>55022.27</v>
      </c>
      <c r="G343">
        <v>57608.32</v>
      </c>
      <c r="H343">
        <v>63090</v>
      </c>
      <c r="I343">
        <v>63090</v>
      </c>
      <c r="J343">
        <v>63090</v>
      </c>
      <c r="K343">
        <v>0</v>
      </c>
      <c r="L343">
        <v>1.92</v>
      </c>
      <c r="M343">
        <v>-5481.68</v>
      </c>
      <c r="N343">
        <v>-8.69</v>
      </c>
    </row>
    <row r="344" spans="1:14" x14ac:dyDescent="0.2">
      <c r="A344" t="s">
        <v>138</v>
      </c>
      <c r="B344" t="s">
        <v>94</v>
      </c>
      <c r="C344" t="s">
        <v>84</v>
      </c>
      <c r="D344">
        <v>1.56</v>
      </c>
      <c r="E344">
        <v>1.52</v>
      </c>
      <c r="F344">
        <v>20800</v>
      </c>
      <c r="G344">
        <v>32552</v>
      </c>
      <c r="H344">
        <v>31564</v>
      </c>
      <c r="I344">
        <v>31564</v>
      </c>
      <c r="J344">
        <v>31564</v>
      </c>
      <c r="K344">
        <v>0</v>
      </c>
      <c r="L344">
        <v>1.9</v>
      </c>
      <c r="M344">
        <v>988</v>
      </c>
      <c r="N344">
        <v>3.13</v>
      </c>
    </row>
    <row r="345" spans="1:14" x14ac:dyDescent="0.2">
      <c r="A345" t="s">
        <v>138</v>
      </c>
      <c r="B345" t="s">
        <v>38</v>
      </c>
      <c r="C345" t="s">
        <v>39</v>
      </c>
      <c r="D345">
        <v>1.77</v>
      </c>
      <c r="E345">
        <v>1.97</v>
      </c>
      <c r="F345">
        <v>17393.18</v>
      </c>
      <c r="G345">
        <v>30768.54</v>
      </c>
      <c r="H345">
        <v>34195</v>
      </c>
      <c r="I345">
        <v>34195</v>
      </c>
      <c r="J345">
        <v>34195</v>
      </c>
      <c r="K345">
        <v>0</v>
      </c>
      <c r="L345">
        <v>1.92</v>
      </c>
      <c r="M345">
        <v>-3426.46</v>
      </c>
      <c r="N345">
        <v>-10.02</v>
      </c>
    </row>
    <row r="346" spans="1:14" x14ac:dyDescent="0.2">
      <c r="A346" t="s">
        <v>138</v>
      </c>
      <c r="B346" t="s">
        <v>100</v>
      </c>
      <c r="C346" t="s">
        <v>14</v>
      </c>
      <c r="D346">
        <v>1.1499999999999999</v>
      </c>
      <c r="E346">
        <v>1.07</v>
      </c>
      <c r="F346">
        <v>19577.32</v>
      </c>
      <c r="G346">
        <v>22592.23</v>
      </c>
      <c r="H346">
        <v>20889</v>
      </c>
      <c r="I346">
        <v>20889</v>
      </c>
      <c r="J346">
        <v>20889</v>
      </c>
      <c r="K346">
        <v>0</v>
      </c>
      <c r="L346">
        <v>1.92</v>
      </c>
      <c r="M346">
        <v>1703.23</v>
      </c>
      <c r="N346">
        <v>8.15</v>
      </c>
    </row>
    <row r="347" spans="1:14" x14ac:dyDescent="0.2">
      <c r="A347" t="s">
        <v>138</v>
      </c>
      <c r="B347" t="s">
        <v>99</v>
      </c>
      <c r="C347" t="s">
        <v>89</v>
      </c>
      <c r="D347">
        <v>1.06</v>
      </c>
      <c r="E347">
        <v>0.96</v>
      </c>
      <c r="F347">
        <v>16800</v>
      </c>
      <c r="G347">
        <v>17858.400000000001</v>
      </c>
      <c r="H347">
        <v>16212</v>
      </c>
      <c r="I347">
        <v>16212</v>
      </c>
      <c r="J347">
        <v>16212</v>
      </c>
      <c r="K347">
        <v>0</v>
      </c>
      <c r="L347">
        <v>1.9</v>
      </c>
      <c r="M347">
        <v>1646.4</v>
      </c>
      <c r="N347">
        <v>10.16</v>
      </c>
    </row>
    <row r="348" spans="1:14" x14ac:dyDescent="0.2">
      <c r="A348" t="s">
        <v>138</v>
      </c>
      <c r="B348" t="s">
        <v>218</v>
      </c>
      <c r="C348" t="s">
        <v>219</v>
      </c>
      <c r="D348">
        <v>1.69</v>
      </c>
      <c r="F348">
        <v>0</v>
      </c>
      <c r="G348">
        <v>0</v>
      </c>
      <c r="H348">
        <v>0</v>
      </c>
      <c r="I348">
        <v>0</v>
      </c>
      <c r="K348">
        <v>0</v>
      </c>
      <c r="M348">
        <v>0</v>
      </c>
    </row>
    <row r="349" spans="1:14" x14ac:dyDescent="0.2">
      <c r="A349" t="s">
        <v>138</v>
      </c>
      <c r="B349" t="s">
        <v>28</v>
      </c>
      <c r="C349" t="s">
        <v>29</v>
      </c>
      <c r="D349">
        <v>1.01</v>
      </c>
      <c r="F349">
        <v>0</v>
      </c>
      <c r="G349">
        <v>0</v>
      </c>
      <c r="H349">
        <v>0</v>
      </c>
      <c r="I349">
        <v>0</v>
      </c>
      <c r="K349">
        <v>0</v>
      </c>
      <c r="M349">
        <v>0</v>
      </c>
    </row>
    <row r="350" spans="1:14" x14ac:dyDescent="0.2">
      <c r="A350" t="s">
        <v>138</v>
      </c>
      <c r="B350" t="s">
        <v>25</v>
      </c>
      <c r="C350" t="s">
        <v>26</v>
      </c>
      <c r="D350">
        <v>0.62</v>
      </c>
      <c r="F350">
        <v>0</v>
      </c>
      <c r="G350">
        <v>0</v>
      </c>
      <c r="H350">
        <v>0</v>
      </c>
      <c r="I350">
        <v>0</v>
      </c>
      <c r="K350">
        <v>0</v>
      </c>
      <c r="M350">
        <v>0</v>
      </c>
    </row>
    <row r="351" spans="1:14" x14ac:dyDescent="0.2">
      <c r="A351" t="s">
        <v>138</v>
      </c>
      <c r="B351" t="s">
        <v>95</v>
      </c>
      <c r="C351" t="s">
        <v>85</v>
      </c>
      <c r="D351">
        <v>0</v>
      </c>
      <c r="F351">
        <v>0</v>
      </c>
      <c r="G351">
        <v>0</v>
      </c>
      <c r="H351">
        <v>0</v>
      </c>
      <c r="I351">
        <v>0</v>
      </c>
      <c r="K351">
        <v>0</v>
      </c>
      <c r="M351">
        <v>0</v>
      </c>
    </row>
    <row r="352" spans="1:14" x14ac:dyDescent="0.2">
      <c r="A352" t="s">
        <v>139</v>
      </c>
      <c r="B352" t="s">
        <v>10</v>
      </c>
      <c r="C352" t="s">
        <v>11</v>
      </c>
      <c r="D352">
        <v>1.92</v>
      </c>
      <c r="E352">
        <v>2.19</v>
      </c>
      <c r="F352">
        <v>318257.99</v>
      </c>
      <c r="G352">
        <v>610864.39</v>
      </c>
      <c r="H352">
        <v>696985</v>
      </c>
      <c r="I352">
        <v>696985</v>
      </c>
      <c r="J352">
        <v>696985</v>
      </c>
      <c r="K352">
        <v>0</v>
      </c>
      <c r="L352">
        <v>1.79</v>
      </c>
      <c r="M352">
        <v>-86120.61</v>
      </c>
      <c r="N352">
        <v>-12.36</v>
      </c>
    </row>
    <row r="353" spans="1:14" x14ac:dyDescent="0.2">
      <c r="A353" t="s">
        <v>139</v>
      </c>
      <c r="B353" t="s">
        <v>21</v>
      </c>
      <c r="C353" t="s">
        <v>22</v>
      </c>
      <c r="D353">
        <v>0.78</v>
      </c>
      <c r="E353">
        <v>0.84</v>
      </c>
      <c r="F353">
        <v>533958.61</v>
      </c>
      <c r="G353">
        <v>415633.38</v>
      </c>
      <c r="H353">
        <v>450892</v>
      </c>
      <c r="I353">
        <v>450892</v>
      </c>
      <c r="J353">
        <v>450892</v>
      </c>
      <c r="K353">
        <v>0</v>
      </c>
      <c r="L353">
        <v>1.79</v>
      </c>
      <c r="M353">
        <v>-35258.620000000003</v>
      </c>
      <c r="N353">
        <v>-7.82</v>
      </c>
    </row>
    <row r="354" spans="1:14" x14ac:dyDescent="0.2">
      <c r="A354" t="s">
        <v>139</v>
      </c>
      <c r="B354" t="s">
        <v>30</v>
      </c>
      <c r="C354" t="s">
        <v>31</v>
      </c>
      <c r="D354">
        <v>1.1100000000000001</v>
      </c>
      <c r="E354">
        <v>1.19</v>
      </c>
      <c r="F354">
        <v>373268.72</v>
      </c>
      <c r="G354">
        <v>415448.09</v>
      </c>
      <c r="H354">
        <v>445378</v>
      </c>
      <c r="I354">
        <v>445378</v>
      </c>
      <c r="J354">
        <v>445378</v>
      </c>
      <c r="K354">
        <v>0</v>
      </c>
      <c r="L354">
        <v>1.79</v>
      </c>
      <c r="M354">
        <v>-29929.91</v>
      </c>
      <c r="N354">
        <v>-6.72</v>
      </c>
    </row>
    <row r="355" spans="1:14" x14ac:dyDescent="0.2">
      <c r="A355" t="s">
        <v>139</v>
      </c>
      <c r="B355" t="s">
        <v>16</v>
      </c>
      <c r="C355" t="s">
        <v>17</v>
      </c>
      <c r="D355">
        <v>0.92</v>
      </c>
      <c r="E355">
        <v>1.04</v>
      </c>
      <c r="F355">
        <v>441676.89</v>
      </c>
      <c r="G355">
        <v>407844.44</v>
      </c>
      <c r="H355">
        <v>459432.3</v>
      </c>
      <c r="I355">
        <v>459432.3</v>
      </c>
      <c r="J355">
        <v>459432.3</v>
      </c>
      <c r="K355">
        <v>0</v>
      </c>
      <c r="L355">
        <v>1.79</v>
      </c>
      <c r="M355">
        <v>-51587.86</v>
      </c>
      <c r="N355">
        <v>-11.23</v>
      </c>
    </row>
    <row r="356" spans="1:14" x14ac:dyDescent="0.2">
      <c r="A356" t="s">
        <v>139</v>
      </c>
      <c r="B356" t="s">
        <v>19</v>
      </c>
      <c r="C356" t="s">
        <v>20</v>
      </c>
      <c r="D356">
        <v>0.55000000000000004</v>
      </c>
      <c r="E356">
        <v>0.63</v>
      </c>
      <c r="F356">
        <v>417947.55</v>
      </c>
      <c r="G356">
        <v>228491.93</v>
      </c>
      <c r="H356">
        <v>263407.40000000002</v>
      </c>
      <c r="I356">
        <v>263407.40000000002</v>
      </c>
      <c r="J356">
        <v>263407.40000000002</v>
      </c>
      <c r="K356">
        <v>0</v>
      </c>
      <c r="L356">
        <v>1.79</v>
      </c>
      <c r="M356">
        <v>-34915.47</v>
      </c>
      <c r="N356">
        <v>-13.26</v>
      </c>
    </row>
    <row r="357" spans="1:14" x14ac:dyDescent="0.2">
      <c r="A357" t="s">
        <v>139</v>
      </c>
      <c r="B357" t="s">
        <v>43</v>
      </c>
      <c r="C357" t="s">
        <v>44</v>
      </c>
      <c r="D357">
        <v>2.27</v>
      </c>
      <c r="E357">
        <v>2.33</v>
      </c>
      <c r="F357">
        <v>94044.45</v>
      </c>
      <c r="G357">
        <v>213885.29</v>
      </c>
      <c r="H357">
        <v>218901</v>
      </c>
      <c r="I357">
        <v>218901</v>
      </c>
      <c r="J357">
        <v>218901</v>
      </c>
      <c r="K357">
        <v>0</v>
      </c>
      <c r="L357">
        <v>1.79</v>
      </c>
      <c r="M357">
        <v>-5015.71</v>
      </c>
      <c r="N357">
        <v>-2.29</v>
      </c>
    </row>
    <row r="358" spans="1:14" x14ac:dyDescent="0.2">
      <c r="A358" t="s">
        <v>139</v>
      </c>
      <c r="B358" t="s">
        <v>98</v>
      </c>
      <c r="C358" t="s">
        <v>88</v>
      </c>
      <c r="D358">
        <v>0.7</v>
      </c>
      <c r="E358">
        <v>0.88</v>
      </c>
      <c r="F358">
        <v>281400</v>
      </c>
      <c r="G358">
        <v>198105.60000000001</v>
      </c>
      <c r="H358">
        <v>247576.56</v>
      </c>
      <c r="I358">
        <v>247576.56</v>
      </c>
      <c r="J358">
        <v>247576.56</v>
      </c>
      <c r="K358">
        <v>0</v>
      </c>
      <c r="L358">
        <v>1.77</v>
      </c>
      <c r="M358">
        <v>-49470.96</v>
      </c>
      <c r="N358">
        <v>-19.98</v>
      </c>
    </row>
    <row r="359" spans="1:14" x14ac:dyDescent="0.2">
      <c r="A359" t="s">
        <v>139</v>
      </c>
      <c r="B359" t="s">
        <v>97</v>
      </c>
      <c r="C359" t="s">
        <v>87</v>
      </c>
      <c r="D359">
        <v>1.21</v>
      </c>
      <c r="E359">
        <v>1.21</v>
      </c>
      <c r="F359">
        <v>142200</v>
      </c>
      <c r="G359">
        <v>171493.2</v>
      </c>
      <c r="H359">
        <v>172687.68</v>
      </c>
      <c r="I359">
        <v>172687.68</v>
      </c>
      <c r="J359">
        <v>172687.68</v>
      </c>
      <c r="K359">
        <v>0</v>
      </c>
      <c r="L359">
        <v>1.77</v>
      </c>
      <c r="M359">
        <v>-1194.48</v>
      </c>
      <c r="N359">
        <v>-0.69</v>
      </c>
    </row>
    <row r="360" spans="1:14" x14ac:dyDescent="0.2">
      <c r="A360" t="s">
        <v>139</v>
      </c>
      <c r="B360" t="s">
        <v>45</v>
      </c>
      <c r="C360" t="s">
        <v>46</v>
      </c>
      <c r="D360">
        <v>1.0900000000000001</v>
      </c>
      <c r="E360">
        <v>1.1399999999999999</v>
      </c>
      <c r="F360">
        <v>138731.62</v>
      </c>
      <c r="G360">
        <v>150912.26</v>
      </c>
      <c r="H360">
        <v>157667</v>
      </c>
      <c r="I360">
        <v>157667</v>
      </c>
      <c r="J360">
        <v>157667</v>
      </c>
      <c r="K360">
        <v>0</v>
      </c>
      <c r="L360">
        <v>1.79</v>
      </c>
      <c r="M360">
        <v>-6754.74</v>
      </c>
      <c r="N360">
        <v>-4.28</v>
      </c>
    </row>
    <row r="361" spans="1:14" x14ac:dyDescent="0.2">
      <c r="A361" t="s">
        <v>139</v>
      </c>
      <c r="B361" t="s">
        <v>41</v>
      </c>
      <c r="C361" t="s">
        <v>42</v>
      </c>
      <c r="D361">
        <v>1.55</v>
      </c>
      <c r="E361">
        <v>1.69</v>
      </c>
      <c r="F361">
        <v>76604.03</v>
      </c>
      <c r="G361">
        <v>118720.93</v>
      </c>
      <c r="H361">
        <v>129406</v>
      </c>
      <c r="I361">
        <v>129406</v>
      </c>
      <c r="J361">
        <v>129406</v>
      </c>
      <c r="K361">
        <v>0</v>
      </c>
      <c r="L361">
        <v>1.79</v>
      </c>
      <c r="M361">
        <v>-10685.07</v>
      </c>
      <c r="N361">
        <v>-8.26</v>
      </c>
    </row>
    <row r="362" spans="1:14" x14ac:dyDescent="0.2">
      <c r="A362" t="s">
        <v>139</v>
      </c>
      <c r="B362" t="s">
        <v>93</v>
      </c>
      <c r="C362" t="s">
        <v>83</v>
      </c>
      <c r="D362">
        <v>1.47</v>
      </c>
      <c r="E362">
        <v>1.62</v>
      </c>
      <c r="F362">
        <v>72800</v>
      </c>
      <c r="G362">
        <v>106652</v>
      </c>
      <c r="H362">
        <v>117972.4</v>
      </c>
      <c r="I362">
        <v>117972.4</v>
      </c>
      <c r="J362">
        <v>117972.4</v>
      </c>
      <c r="K362">
        <v>0</v>
      </c>
      <c r="L362">
        <v>1.77</v>
      </c>
      <c r="M362">
        <v>-11320.4</v>
      </c>
      <c r="N362">
        <v>-9.6</v>
      </c>
    </row>
    <row r="363" spans="1:14" x14ac:dyDescent="0.2">
      <c r="A363" t="s">
        <v>139</v>
      </c>
      <c r="B363" t="s">
        <v>33</v>
      </c>
      <c r="C363" t="s">
        <v>34</v>
      </c>
      <c r="D363">
        <v>2.87</v>
      </c>
      <c r="E363">
        <v>2.56</v>
      </c>
      <c r="F363">
        <v>37078.050000000003</v>
      </c>
      <c r="G363">
        <v>106414</v>
      </c>
      <c r="H363">
        <v>127014</v>
      </c>
      <c r="I363">
        <v>127014</v>
      </c>
      <c r="J363">
        <v>95038.68</v>
      </c>
      <c r="K363">
        <v>31975.32</v>
      </c>
      <c r="L363">
        <v>2.2400000000000002</v>
      </c>
      <c r="M363">
        <v>11375.32</v>
      </c>
      <c r="N363">
        <v>8.9600000000000009</v>
      </c>
    </row>
    <row r="364" spans="1:14" x14ac:dyDescent="0.2">
      <c r="A364" t="s">
        <v>139</v>
      </c>
      <c r="B364" t="s">
        <v>53</v>
      </c>
      <c r="C364" t="s">
        <v>54</v>
      </c>
      <c r="D364">
        <v>2.4500000000000002</v>
      </c>
      <c r="E364">
        <v>2.46</v>
      </c>
      <c r="F364">
        <v>42446.62</v>
      </c>
      <c r="G364">
        <v>104121.56</v>
      </c>
      <c r="H364">
        <v>104505</v>
      </c>
      <c r="I364">
        <v>104505</v>
      </c>
      <c r="J364">
        <v>104505</v>
      </c>
      <c r="K364">
        <v>0</v>
      </c>
      <c r="L364">
        <v>1.79</v>
      </c>
      <c r="M364">
        <v>-383.44</v>
      </c>
      <c r="N364">
        <v>-0.37</v>
      </c>
    </row>
    <row r="365" spans="1:14" x14ac:dyDescent="0.2">
      <c r="A365" t="s">
        <v>139</v>
      </c>
      <c r="B365" t="s">
        <v>96</v>
      </c>
      <c r="C365" t="s">
        <v>86</v>
      </c>
      <c r="D365">
        <v>2.85</v>
      </c>
      <c r="E365">
        <v>2.82</v>
      </c>
      <c r="F365">
        <v>26300</v>
      </c>
      <c r="G365">
        <v>75070.720000000001</v>
      </c>
      <c r="H365">
        <v>74244.899999999994</v>
      </c>
      <c r="I365">
        <v>74244.899999999994</v>
      </c>
      <c r="J365">
        <v>74244.899999999994</v>
      </c>
      <c r="K365">
        <v>0</v>
      </c>
      <c r="L365">
        <v>1.77</v>
      </c>
      <c r="M365">
        <v>825.82</v>
      </c>
      <c r="N365">
        <v>1.1100000000000001</v>
      </c>
    </row>
    <row r="366" spans="1:14" x14ac:dyDescent="0.2">
      <c r="A366" t="s">
        <v>139</v>
      </c>
      <c r="B366" t="s">
        <v>23</v>
      </c>
      <c r="C366" t="s">
        <v>24</v>
      </c>
      <c r="D366">
        <v>1.08</v>
      </c>
      <c r="E366">
        <v>1.1100000000000001</v>
      </c>
      <c r="F366">
        <v>65645.899999999994</v>
      </c>
      <c r="G366">
        <v>70740.02</v>
      </c>
      <c r="H366">
        <v>72821</v>
      </c>
      <c r="I366">
        <v>72821</v>
      </c>
      <c r="J366">
        <v>72821</v>
      </c>
      <c r="K366">
        <v>0</v>
      </c>
      <c r="L366">
        <v>1.79</v>
      </c>
      <c r="M366">
        <v>-2080.98</v>
      </c>
      <c r="N366">
        <v>-2.86</v>
      </c>
    </row>
    <row r="367" spans="1:14" x14ac:dyDescent="0.2">
      <c r="A367" t="s">
        <v>139</v>
      </c>
      <c r="B367" t="s">
        <v>5</v>
      </c>
      <c r="C367" t="s">
        <v>6</v>
      </c>
      <c r="D367">
        <v>1.63</v>
      </c>
      <c r="E367">
        <v>1.64</v>
      </c>
      <c r="F367">
        <v>39007.660000000003</v>
      </c>
      <c r="G367">
        <v>63504.47</v>
      </c>
      <c r="H367">
        <v>63980.3</v>
      </c>
      <c r="I367">
        <v>63980.3</v>
      </c>
      <c r="J367">
        <v>63980.3</v>
      </c>
      <c r="K367">
        <v>0</v>
      </c>
      <c r="L367">
        <v>1.79</v>
      </c>
      <c r="M367">
        <v>-475.83</v>
      </c>
      <c r="N367">
        <v>-0.74</v>
      </c>
    </row>
    <row r="368" spans="1:14" x14ac:dyDescent="0.2">
      <c r="A368" t="s">
        <v>139</v>
      </c>
      <c r="B368" t="s">
        <v>221</v>
      </c>
      <c r="C368" t="s">
        <v>48</v>
      </c>
      <c r="D368">
        <v>1.03</v>
      </c>
      <c r="E368">
        <v>1.1499999999999999</v>
      </c>
      <c r="F368">
        <v>55022.27</v>
      </c>
      <c r="G368">
        <v>56711.45</v>
      </c>
      <c r="H368">
        <v>63090</v>
      </c>
      <c r="I368">
        <v>63090</v>
      </c>
      <c r="J368">
        <v>63090</v>
      </c>
      <c r="K368">
        <v>0</v>
      </c>
      <c r="L368">
        <v>1.79</v>
      </c>
      <c r="M368">
        <v>-6378.55</v>
      </c>
      <c r="N368">
        <v>-10.11</v>
      </c>
    </row>
    <row r="369" spans="1:14" x14ac:dyDescent="0.2">
      <c r="A369" t="s">
        <v>139</v>
      </c>
      <c r="B369" t="s">
        <v>94</v>
      </c>
      <c r="C369" t="s">
        <v>84</v>
      </c>
      <c r="D369">
        <v>1.54</v>
      </c>
      <c r="E369">
        <v>1.52</v>
      </c>
      <c r="F369">
        <v>20800</v>
      </c>
      <c r="G369">
        <v>32073.599999999999</v>
      </c>
      <c r="H369">
        <v>31564</v>
      </c>
      <c r="I369">
        <v>31564</v>
      </c>
      <c r="J369">
        <v>31564</v>
      </c>
      <c r="K369">
        <v>0</v>
      </c>
      <c r="L369">
        <v>1.77</v>
      </c>
      <c r="M369">
        <v>509.6</v>
      </c>
      <c r="N369">
        <v>1.61</v>
      </c>
    </row>
    <row r="370" spans="1:14" x14ac:dyDescent="0.2">
      <c r="A370" t="s">
        <v>139</v>
      </c>
      <c r="B370" t="s">
        <v>38</v>
      </c>
      <c r="C370" t="s">
        <v>39</v>
      </c>
      <c r="D370">
        <v>1.72</v>
      </c>
      <c r="E370">
        <v>1.97</v>
      </c>
      <c r="F370">
        <v>17393.18</v>
      </c>
      <c r="G370">
        <v>29916.27</v>
      </c>
      <c r="H370">
        <v>34195</v>
      </c>
      <c r="I370">
        <v>34195</v>
      </c>
      <c r="J370">
        <v>34195</v>
      </c>
      <c r="K370">
        <v>0</v>
      </c>
      <c r="L370">
        <v>1.79</v>
      </c>
      <c r="M370">
        <v>-4278.7299999999996</v>
      </c>
      <c r="N370">
        <v>-12.51</v>
      </c>
    </row>
    <row r="371" spans="1:14" x14ac:dyDescent="0.2">
      <c r="A371" t="s">
        <v>139</v>
      </c>
      <c r="B371" t="s">
        <v>100</v>
      </c>
      <c r="C371" t="s">
        <v>14</v>
      </c>
      <c r="D371">
        <v>1.1299999999999999</v>
      </c>
      <c r="E371">
        <v>1.07</v>
      </c>
      <c r="F371">
        <v>19577.32</v>
      </c>
      <c r="G371">
        <v>22122.37</v>
      </c>
      <c r="H371">
        <v>20889</v>
      </c>
      <c r="I371">
        <v>20889</v>
      </c>
      <c r="J371">
        <v>20889</v>
      </c>
      <c r="K371">
        <v>0</v>
      </c>
      <c r="L371">
        <v>1.79</v>
      </c>
      <c r="M371">
        <v>1233.3699999999999</v>
      </c>
      <c r="N371">
        <v>5.9</v>
      </c>
    </row>
    <row r="372" spans="1:14" x14ac:dyDescent="0.2">
      <c r="A372" t="s">
        <v>139</v>
      </c>
      <c r="B372" t="s">
        <v>99</v>
      </c>
      <c r="C372" t="s">
        <v>89</v>
      </c>
      <c r="D372">
        <v>1.04</v>
      </c>
      <c r="E372">
        <v>0.96</v>
      </c>
      <c r="F372">
        <v>16800</v>
      </c>
      <c r="G372">
        <v>17539.2</v>
      </c>
      <c r="H372">
        <v>16212</v>
      </c>
      <c r="I372">
        <v>16212</v>
      </c>
      <c r="J372">
        <v>16212</v>
      </c>
      <c r="K372">
        <v>0</v>
      </c>
      <c r="L372">
        <v>1.77</v>
      </c>
      <c r="M372">
        <v>1327.2</v>
      </c>
      <c r="N372">
        <v>8.19</v>
      </c>
    </row>
    <row r="373" spans="1:14" x14ac:dyDescent="0.2">
      <c r="A373" t="s">
        <v>139</v>
      </c>
      <c r="B373" t="s">
        <v>218</v>
      </c>
      <c r="C373" t="s">
        <v>219</v>
      </c>
      <c r="D373">
        <v>1.65</v>
      </c>
      <c r="F373">
        <v>0</v>
      </c>
      <c r="G373">
        <v>0</v>
      </c>
      <c r="H373">
        <v>0</v>
      </c>
      <c r="I373">
        <v>0</v>
      </c>
      <c r="K373">
        <v>0</v>
      </c>
      <c r="M373">
        <v>0</v>
      </c>
    </row>
    <row r="374" spans="1:14" x14ac:dyDescent="0.2">
      <c r="A374" t="s">
        <v>139</v>
      </c>
      <c r="B374" t="s">
        <v>28</v>
      </c>
      <c r="C374" t="s">
        <v>29</v>
      </c>
      <c r="D374">
        <v>0.99</v>
      </c>
      <c r="F374">
        <v>0</v>
      </c>
      <c r="G374">
        <v>0</v>
      </c>
      <c r="H374">
        <v>0</v>
      </c>
      <c r="I374">
        <v>0</v>
      </c>
      <c r="K374">
        <v>0</v>
      </c>
      <c r="M374">
        <v>0</v>
      </c>
    </row>
    <row r="375" spans="1:14" x14ac:dyDescent="0.2">
      <c r="A375" t="s">
        <v>139</v>
      </c>
      <c r="B375" t="s">
        <v>25</v>
      </c>
      <c r="C375" t="s">
        <v>26</v>
      </c>
      <c r="D375">
        <v>0.61</v>
      </c>
      <c r="F375">
        <v>0</v>
      </c>
      <c r="G375">
        <v>0</v>
      </c>
      <c r="H375">
        <v>0</v>
      </c>
      <c r="I375">
        <v>0</v>
      </c>
      <c r="K375">
        <v>0</v>
      </c>
      <c r="M375">
        <v>0</v>
      </c>
    </row>
    <row r="376" spans="1:14" x14ac:dyDescent="0.2">
      <c r="A376" t="s">
        <v>139</v>
      </c>
      <c r="B376" t="s">
        <v>95</v>
      </c>
      <c r="C376" t="s">
        <v>85</v>
      </c>
      <c r="D376">
        <v>0</v>
      </c>
      <c r="F376">
        <v>0</v>
      </c>
      <c r="G376">
        <v>0</v>
      </c>
      <c r="H376">
        <v>0</v>
      </c>
      <c r="I376">
        <v>0</v>
      </c>
      <c r="K376">
        <v>0</v>
      </c>
      <c r="M376">
        <v>0</v>
      </c>
    </row>
    <row r="377" spans="1:14" x14ac:dyDescent="0.2">
      <c r="A377" t="s">
        <v>140</v>
      </c>
      <c r="B377" t="s">
        <v>10</v>
      </c>
      <c r="C377" t="s">
        <v>11</v>
      </c>
      <c r="D377">
        <v>1.93</v>
      </c>
      <c r="E377">
        <v>2.19</v>
      </c>
      <c r="F377">
        <v>318257.99</v>
      </c>
      <c r="G377">
        <v>613856.01</v>
      </c>
      <c r="H377">
        <v>696985</v>
      </c>
      <c r="I377">
        <v>696985</v>
      </c>
      <c r="J377">
        <v>696985</v>
      </c>
      <c r="K377">
        <v>0</v>
      </c>
      <c r="L377">
        <v>1.67</v>
      </c>
      <c r="M377">
        <v>-83128.990000000005</v>
      </c>
      <c r="N377">
        <v>-11.93</v>
      </c>
    </row>
    <row r="378" spans="1:14" x14ac:dyDescent="0.2">
      <c r="A378" t="s">
        <v>140</v>
      </c>
      <c r="B378" t="s">
        <v>30</v>
      </c>
      <c r="C378" t="s">
        <v>31</v>
      </c>
      <c r="D378">
        <v>1.1200000000000001</v>
      </c>
      <c r="E378">
        <v>1.19</v>
      </c>
      <c r="F378">
        <v>373268.72</v>
      </c>
      <c r="G378">
        <v>416567.89</v>
      </c>
      <c r="H378">
        <v>445378</v>
      </c>
      <c r="I378">
        <v>445378</v>
      </c>
      <c r="J378">
        <v>445378</v>
      </c>
      <c r="K378">
        <v>0</v>
      </c>
      <c r="L378">
        <v>1.67</v>
      </c>
      <c r="M378">
        <v>-28810.11</v>
      </c>
      <c r="N378">
        <v>-6.47</v>
      </c>
    </row>
    <row r="379" spans="1:14" x14ac:dyDescent="0.2">
      <c r="A379" t="s">
        <v>140</v>
      </c>
      <c r="B379" t="s">
        <v>21</v>
      </c>
      <c r="C379" t="s">
        <v>22</v>
      </c>
      <c r="D379">
        <v>0.77</v>
      </c>
      <c r="E379">
        <v>0.84</v>
      </c>
      <c r="F379">
        <v>533958.61</v>
      </c>
      <c r="G379">
        <v>408798.71</v>
      </c>
      <c r="H379">
        <v>450892</v>
      </c>
      <c r="I379">
        <v>450892</v>
      </c>
      <c r="J379">
        <v>450892</v>
      </c>
      <c r="K379">
        <v>0</v>
      </c>
      <c r="L379">
        <v>1.67</v>
      </c>
      <c r="M379">
        <v>-42093.29</v>
      </c>
      <c r="N379">
        <v>-9.34</v>
      </c>
    </row>
    <row r="380" spans="1:14" x14ac:dyDescent="0.2">
      <c r="A380" t="s">
        <v>140</v>
      </c>
      <c r="B380" t="s">
        <v>16</v>
      </c>
      <c r="C380" t="s">
        <v>17</v>
      </c>
      <c r="D380">
        <v>0.91</v>
      </c>
      <c r="E380">
        <v>1.04</v>
      </c>
      <c r="F380">
        <v>441676.89</v>
      </c>
      <c r="G380">
        <v>403295.17</v>
      </c>
      <c r="H380">
        <v>459432.3</v>
      </c>
      <c r="I380">
        <v>459432.3</v>
      </c>
      <c r="J380">
        <v>459432.3</v>
      </c>
      <c r="K380">
        <v>0</v>
      </c>
      <c r="L380">
        <v>1.67</v>
      </c>
      <c r="M380">
        <v>-56137.13</v>
      </c>
      <c r="N380">
        <v>-12.22</v>
      </c>
    </row>
    <row r="381" spans="1:14" x14ac:dyDescent="0.2">
      <c r="A381" t="s">
        <v>140</v>
      </c>
      <c r="B381" t="s">
        <v>19</v>
      </c>
      <c r="C381" t="s">
        <v>20</v>
      </c>
      <c r="D381">
        <v>0.55000000000000004</v>
      </c>
      <c r="E381">
        <v>0.63</v>
      </c>
      <c r="F381">
        <v>417947.55</v>
      </c>
      <c r="G381">
        <v>227948.59</v>
      </c>
      <c r="H381">
        <v>263407.40000000002</v>
      </c>
      <c r="I381">
        <v>263407.40000000002</v>
      </c>
      <c r="J381">
        <v>263407.40000000002</v>
      </c>
      <c r="K381">
        <v>0</v>
      </c>
      <c r="L381">
        <v>1.67</v>
      </c>
      <c r="M381">
        <v>-35458.81</v>
      </c>
      <c r="N381">
        <v>-13.46</v>
      </c>
    </row>
    <row r="382" spans="1:14" x14ac:dyDescent="0.2">
      <c r="A382" t="s">
        <v>140</v>
      </c>
      <c r="B382" t="s">
        <v>43</v>
      </c>
      <c r="C382" t="s">
        <v>44</v>
      </c>
      <c r="D382">
        <v>2.29</v>
      </c>
      <c r="E382">
        <v>2.33</v>
      </c>
      <c r="F382">
        <v>94044.45</v>
      </c>
      <c r="G382">
        <v>215154.89</v>
      </c>
      <c r="H382">
        <v>218901</v>
      </c>
      <c r="I382">
        <v>218901</v>
      </c>
      <c r="J382">
        <v>218901</v>
      </c>
      <c r="K382">
        <v>0</v>
      </c>
      <c r="L382">
        <v>1.67</v>
      </c>
      <c r="M382">
        <v>-3746.11</v>
      </c>
      <c r="N382">
        <v>-1.71</v>
      </c>
    </row>
    <row r="383" spans="1:14" x14ac:dyDescent="0.2">
      <c r="A383" t="s">
        <v>140</v>
      </c>
      <c r="B383" t="s">
        <v>98</v>
      </c>
      <c r="C383" t="s">
        <v>88</v>
      </c>
      <c r="D383">
        <v>0.71</v>
      </c>
      <c r="E383">
        <v>0.88</v>
      </c>
      <c r="F383">
        <v>281400</v>
      </c>
      <c r="G383">
        <v>200075.4</v>
      </c>
      <c r="H383">
        <v>247576.56</v>
      </c>
      <c r="I383">
        <v>247576.56</v>
      </c>
      <c r="J383">
        <v>247576.56</v>
      </c>
      <c r="K383">
        <v>0</v>
      </c>
      <c r="L383">
        <v>1.66</v>
      </c>
      <c r="M383">
        <v>-47501.16</v>
      </c>
      <c r="N383">
        <v>-19.190000000000001</v>
      </c>
    </row>
    <row r="384" spans="1:14" x14ac:dyDescent="0.2">
      <c r="A384" t="s">
        <v>140</v>
      </c>
      <c r="B384" t="s">
        <v>97</v>
      </c>
      <c r="C384" t="s">
        <v>87</v>
      </c>
      <c r="D384">
        <v>1.22</v>
      </c>
      <c r="E384">
        <v>1.21</v>
      </c>
      <c r="F384">
        <v>142200</v>
      </c>
      <c r="G384">
        <v>173484</v>
      </c>
      <c r="H384">
        <v>172687.68</v>
      </c>
      <c r="I384">
        <v>172687.68</v>
      </c>
      <c r="J384">
        <v>172687.68</v>
      </c>
      <c r="K384">
        <v>0</v>
      </c>
      <c r="L384">
        <v>1.66</v>
      </c>
      <c r="M384">
        <v>796.32</v>
      </c>
      <c r="N384">
        <v>0.46</v>
      </c>
    </row>
    <row r="385" spans="1:14" x14ac:dyDescent="0.2">
      <c r="A385" t="s">
        <v>140</v>
      </c>
      <c r="B385" t="s">
        <v>45</v>
      </c>
      <c r="C385" t="s">
        <v>46</v>
      </c>
      <c r="D385">
        <v>1.0900000000000001</v>
      </c>
      <c r="E385">
        <v>1.1399999999999999</v>
      </c>
      <c r="F385">
        <v>138731.62</v>
      </c>
      <c r="G385">
        <v>151647.53</v>
      </c>
      <c r="H385">
        <v>157667</v>
      </c>
      <c r="I385">
        <v>157667</v>
      </c>
      <c r="J385">
        <v>157667</v>
      </c>
      <c r="K385">
        <v>0</v>
      </c>
      <c r="L385">
        <v>1.67</v>
      </c>
      <c r="M385">
        <v>-6019.47</v>
      </c>
      <c r="N385">
        <v>-3.82</v>
      </c>
    </row>
    <row r="386" spans="1:14" x14ac:dyDescent="0.2">
      <c r="A386" t="s">
        <v>140</v>
      </c>
      <c r="B386" t="s">
        <v>41</v>
      </c>
      <c r="C386" t="s">
        <v>42</v>
      </c>
      <c r="D386">
        <v>1.54</v>
      </c>
      <c r="E386">
        <v>1.69</v>
      </c>
      <c r="F386">
        <v>76604.03</v>
      </c>
      <c r="G386">
        <v>117633.15</v>
      </c>
      <c r="H386">
        <v>129406</v>
      </c>
      <c r="I386">
        <v>129406</v>
      </c>
      <c r="J386">
        <v>129406</v>
      </c>
      <c r="K386">
        <v>0</v>
      </c>
      <c r="L386">
        <v>1.67</v>
      </c>
      <c r="M386">
        <v>-11772.85</v>
      </c>
      <c r="N386">
        <v>-9.1</v>
      </c>
    </row>
    <row r="387" spans="1:14" x14ac:dyDescent="0.2">
      <c r="A387" t="s">
        <v>140</v>
      </c>
      <c r="B387" t="s">
        <v>93</v>
      </c>
      <c r="C387" t="s">
        <v>83</v>
      </c>
      <c r="D387">
        <v>1.49</v>
      </c>
      <c r="E387">
        <v>1.62</v>
      </c>
      <c r="F387">
        <v>72800</v>
      </c>
      <c r="G387">
        <v>108180.8</v>
      </c>
      <c r="H387">
        <v>117972.4</v>
      </c>
      <c r="I387">
        <v>117972.4</v>
      </c>
      <c r="J387">
        <v>117972.4</v>
      </c>
      <c r="K387">
        <v>0</v>
      </c>
      <c r="L387">
        <v>1.66</v>
      </c>
      <c r="M387">
        <v>-9791.6</v>
      </c>
      <c r="N387">
        <v>-8.3000000000000007</v>
      </c>
    </row>
    <row r="388" spans="1:14" x14ac:dyDescent="0.2">
      <c r="A388" t="s">
        <v>140</v>
      </c>
      <c r="B388" t="s">
        <v>53</v>
      </c>
      <c r="C388" t="s">
        <v>54</v>
      </c>
      <c r="D388">
        <v>2.44</v>
      </c>
      <c r="E388">
        <v>2.46</v>
      </c>
      <c r="F388">
        <v>42446.62</v>
      </c>
      <c r="G388">
        <v>103484.86</v>
      </c>
      <c r="H388">
        <v>104505</v>
      </c>
      <c r="I388">
        <v>104505</v>
      </c>
      <c r="J388">
        <v>104505</v>
      </c>
      <c r="K388">
        <v>0</v>
      </c>
      <c r="L388">
        <v>1.67</v>
      </c>
      <c r="M388">
        <v>-1020.14</v>
      </c>
      <c r="N388">
        <v>-0.98</v>
      </c>
    </row>
    <row r="389" spans="1:14" x14ac:dyDescent="0.2">
      <c r="A389" t="s">
        <v>140</v>
      </c>
      <c r="B389" t="s">
        <v>33</v>
      </c>
      <c r="C389" t="s">
        <v>34</v>
      </c>
      <c r="D389">
        <v>2.78</v>
      </c>
      <c r="E389">
        <v>2.56</v>
      </c>
      <c r="F389">
        <v>37078.050000000003</v>
      </c>
      <c r="G389">
        <v>103225.29</v>
      </c>
      <c r="H389">
        <v>127014</v>
      </c>
      <c r="I389">
        <v>127014</v>
      </c>
      <c r="J389">
        <v>95038.68</v>
      </c>
      <c r="K389">
        <v>31975.32</v>
      </c>
      <c r="L389">
        <v>2.1</v>
      </c>
      <c r="M389">
        <v>8186.61</v>
      </c>
      <c r="N389">
        <v>6.45</v>
      </c>
    </row>
    <row r="390" spans="1:14" x14ac:dyDescent="0.2">
      <c r="A390" t="s">
        <v>140</v>
      </c>
      <c r="B390" t="s">
        <v>96</v>
      </c>
      <c r="C390" t="s">
        <v>86</v>
      </c>
      <c r="D390">
        <v>2.85</v>
      </c>
      <c r="E390">
        <v>2.82</v>
      </c>
      <c r="F390">
        <v>26300</v>
      </c>
      <c r="G390">
        <v>74994.45</v>
      </c>
      <c r="H390">
        <v>74244.899999999994</v>
      </c>
      <c r="I390">
        <v>74244.899999999994</v>
      </c>
      <c r="J390">
        <v>74244.899999999994</v>
      </c>
      <c r="K390">
        <v>0</v>
      </c>
      <c r="L390">
        <v>1.66</v>
      </c>
      <c r="M390">
        <v>749.55</v>
      </c>
      <c r="N390">
        <v>1.01</v>
      </c>
    </row>
    <row r="391" spans="1:14" x14ac:dyDescent="0.2">
      <c r="A391" t="s">
        <v>140</v>
      </c>
      <c r="B391" t="s">
        <v>23</v>
      </c>
      <c r="C391" t="s">
        <v>24</v>
      </c>
      <c r="D391">
        <v>1.0900000000000001</v>
      </c>
      <c r="E391">
        <v>1.1100000000000001</v>
      </c>
      <c r="F391">
        <v>65645.899999999994</v>
      </c>
      <c r="G391">
        <v>71534.34</v>
      </c>
      <c r="H391">
        <v>72821</v>
      </c>
      <c r="I391">
        <v>72821</v>
      </c>
      <c r="J391">
        <v>72821</v>
      </c>
      <c r="K391">
        <v>0</v>
      </c>
      <c r="L391">
        <v>1.67</v>
      </c>
      <c r="M391">
        <v>-1286.6600000000001</v>
      </c>
      <c r="N391">
        <v>-1.77</v>
      </c>
    </row>
    <row r="392" spans="1:14" x14ac:dyDescent="0.2">
      <c r="A392" t="s">
        <v>140</v>
      </c>
      <c r="B392" t="s">
        <v>5</v>
      </c>
      <c r="C392" t="s">
        <v>6</v>
      </c>
      <c r="D392">
        <v>1.62</v>
      </c>
      <c r="E392">
        <v>1.64</v>
      </c>
      <c r="F392">
        <v>39007.660000000003</v>
      </c>
      <c r="G392">
        <v>63387.45</v>
      </c>
      <c r="H392">
        <v>63980.3</v>
      </c>
      <c r="I392">
        <v>63980.3</v>
      </c>
      <c r="J392">
        <v>63980.3</v>
      </c>
      <c r="K392">
        <v>0</v>
      </c>
      <c r="L392">
        <v>1.67</v>
      </c>
      <c r="M392">
        <v>-592.85</v>
      </c>
      <c r="N392">
        <v>-0.93</v>
      </c>
    </row>
    <row r="393" spans="1:14" x14ac:dyDescent="0.2">
      <c r="A393" t="s">
        <v>140</v>
      </c>
      <c r="B393" t="s">
        <v>221</v>
      </c>
      <c r="C393" t="s">
        <v>48</v>
      </c>
      <c r="D393">
        <v>1.05</v>
      </c>
      <c r="E393">
        <v>1.1499999999999999</v>
      </c>
      <c r="F393">
        <v>55022.27</v>
      </c>
      <c r="G393">
        <v>57652.33</v>
      </c>
      <c r="H393">
        <v>63090</v>
      </c>
      <c r="I393">
        <v>63090</v>
      </c>
      <c r="J393">
        <v>63090</v>
      </c>
      <c r="K393">
        <v>0</v>
      </c>
      <c r="L393">
        <v>1.67</v>
      </c>
      <c r="M393">
        <v>-5437.67</v>
      </c>
      <c r="N393">
        <v>-8.6199999999999992</v>
      </c>
    </row>
    <row r="394" spans="1:14" x14ac:dyDescent="0.2">
      <c r="A394" t="s">
        <v>140</v>
      </c>
      <c r="B394" t="s">
        <v>94</v>
      </c>
      <c r="C394" t="s">
        <v>84</v>
      </c>
      <c r="D394">
        <v>1.56</v>
      </c>
      <c r="E394">
        <v>1.52</v>
      </c>
      <c r="F394">
        <v>20800</v>
      </c>
      <c r="G394">
        <v>32448</v>
      </c>
      <c r="H394">
        <v>31564</v>
      </c>
      <c r="I394">
        <v>31564</v>
      </c>
      <c r="J394">
        <v>31564</v>
      </c>
      <c r="K394">
        <v>0</v>
      </c>
      <c r="L394">
        <v>1.66</v>
      </c>
      <c r="M394">
        <v>884</v>
      </c>
      <c r="N394">
        <v>2.8</v>
      </c>
    </row>
    <row r="395" spans="1:14" x14ac:dyDescent="0.2">
      <c r="A395" t="s">
        <v>140</v>
      </c>
      <c r="B395" t="s">
        <v>38</v>
      </c>
      <c r="C395" t="s">
        <v>39</v>
      </c>
      <c r="D395">
        <v>1.73</v>
      </c>
      <c r="E395">
        <v>1.97</v>
      </c>
      <c r="F395">
        <v>17393.18</v>
      </c>
      <c r="G395">
        <v>30055.42</v>
      </c>
      <c r="H395">
        <v>34195</v>
      </c>
      <c r="I395">
        <v>34195</v>
      </c>
      <c r="J395">
        <v>34195</v>
      </c>
      <c r="K395">
        <v>0</v>
      </c>
      <c r="L395">
        <v>1.67</v>
      </c>
      <c r="M395">
        <v>-4139.58</v>
      </c>
      <c r="N395">
        <v>-12.11</v>
      </c>
    </row>
    <row r="396" spans="1:14" x14ac:dyDescent="0.2">
      <c r="A396" t="s">
        <v>140</v>
      </c>
      <c r="B396" t="s">
        <v>100</v>
      </c>
      <c r="C396" t="s">
        <v>14</v>
      </c>
      <c r="D396">
        <v>1.1200000000000001</v>
      </c>
      <c r="E396">
        <v>1.07</v>
      </c>
      <c r="F396">
        <v>19577.32</v>
      </c>
      <c r="G396">
        <v>22004.91</v>
      </c>
      <c r="H396">
        <v>20889</v>
      </c>
      <c r="I396">
        <v>20889</v>
      </c>
      <c r="J396">
        <v>20889</v>
      </c>
      <c r="K396">
        <v>0</v>
      </c>
      <c r="L396">
        <v>1.67</v>
      </c>
      <c r="M396">
        <v>1115.9100000000001</v>
      </c>
      <c r="N396">
        <v>5.34</v>
      </c>
    </row>
    <row r="397" spans="1:14" x14ac:dyDescent="0.2">
      <c r="A397" t="s">
        <v>140</v>
      </c>
      <c r="B397" t="s">
        <v>99</v>
      </c>
      <c r="C397" t="s">
        <v>89</v>
      </c>
      <c r="D397">
        <v>1.04</v>
      </c>
      <c r="E397">
        <v>0.96</v>
      </c>
      <c r="F397">
        <v>16800</v>
      </c>
      <c r="G397">
        <v>17455.2</v>
      </c>
      <c r="H397">
        <v>16212</v>
      </c>
      <c r="I397">
        <v>16212</v>
      </c>
      <c r="J397">
        <v>16212</v>
      </c>
      <c r="K397">
        <v>0</v>
      </c>
      <c r="L397">
        <v>1.66</v>
      </c>
      <c r="M397">
        <v>1243.2</v>
      </c>
      <c r="N397">
        <v>7.67</v>
      </c>
    </row>
    <row r="398" spans="1:14" x14ac:dyDescent="0.2">
      <c r="A398" t="s">
        <v>140</v>
      </c>
      <c r="B398" t="s">
        <v>218</v>
      </c>
      <c r="C398" t="s">
        <v>219</v>
      </c>
      <c r="D398">
        <v>1.65</v>
      </c>
      <c r="F398">
        <v>0</v>
      </c>
      <c r="G398">
        <v>0</v>
      </c>
      <c r="H398">
        <v>0</v>
      </c>
      <c r="I398">
        <v>0</v>
      </c>
      <c r="K398">
        <v>0</v>
      </c>
      <c r="M398">
        <v>0</v>
      </c>
    </row>
    <row r="399" spans="1:14" x14ac:dyDescent="0.2">
      <c r="A399" t="s">
        <v>140</v>
      </c>
      <c r="B399" t="s">
        <v>28</v>
      </c>
      <c r="C399" t="s">
        <v>29</v>
      </c>
      <c r="D399">
        <v>0.99</v>
      </c>
      <c r="F399">
        <v>0</v>
      </c>
      <c r="G399">
        <v>0</v>
      </c>
      <c r="H399">
        <v>0</v>
      </c>
      <c r="I399">
        <v>0</v>
      </c>
      <c r="K399">
        <v>0</v>
      </c>
      <c r="M399">
        <v>0</v>
      </c>
    </row>
    <row r="400" spans="1:14" x14ac:dyDescent="0.2">
      <c r="A400" t="s">
        <v>140</v>
      </c>
      <c r="B400" t="s">
        <v>25</v>
      </c>
      <c r="C400" t="s">
        <v>26</v>
      </c>
      <c r="D400">
        <v>0.62</v>
      </c>
      <c r="F400">
        <v>0</v>
      </c>
      <c r="G400">
        <v>0</v>
      </c>
      <c r="H400">
        <v>0</v>
      </c>
      <c r="I400">
        <v>0</v>
      </c>
      <c r="K400">
        <v>0</v>
      </c>
      <c r="M400">
        <v>0</v>
      </c>
    </row>
    <row r="401" spans="1:14" x14ac:dyDescent="0.2">
      <c r="A401" t="s">
        <v>140</v>
      </c>
      <c r="B401" t="s">
        <v>95</v>
      </c>
      <c r="C401" t="s">
        <v>85</v>
      </c>
      <c r="D401">
        <v>0</v>
      </c>
      <c r="F401">
        <v>0</v>
      </c>
      <c r="G401">
        <v>0</v>
      </c>
      <c r="H401">
        <v>0</v>
      </c>
      <c r="I401">
        <v>0</v>
      </c>
      <c r="K401">
        <v>0</v>
      </c>
      <c r="M401">
        <v>0</v>
      </c>
    </row>
    <row r="402" spans="1:14" x14ac:dyDescent="0.2">
      <c r="A402" t="s">
        <v>141</v>
      </c>
      <c r="B402" t="s">
        <v>10</v>
      </c>
      <c r="C402" t="s">
        <v>11</v>
      </c>
      <c r="D402">
        <v>1.94</v>
      </c>
      <c r="E402">
        <v>2.19</v>
      </c>
      <c r="F402">
        <v>318257.99</v>
      </c>
      <c r="G402">
        <v>617006.77</v>
      </c>
      <c r="H402">
        <v>696985</v>
      </c>
      <c r="I402">
        <v>696985</v>
      </c>
      <c r="J402">
        <v>696985</v>
      </c>
      <c r="K402">
        <v>0</v>
      </c>
      <c r="L402">
        <v>1.57</v>
      </c>
      <c r="M402">
        <v>-79978.23</v>
      </c>
      <c r="N402">
        <v>-11.47</v>
      </c>
    </row>
    <row r="403" spans="1:14" x14ac:dyDescent="0.2">
      <c r="A403" t="s">
        <v>141</v>
      </c>
      <c r="B403" t="s">
        <v>30</v>
      </c>
      <c r="C403" t="s">
        <v>31</v>
      </c>
      <c r="D403">
        <v>1.1200000000000001</v>
      </c>
      <c r="E403">
        <v>1.19</v>
      </c>
      <c r="F403">
        <v>373268.72</v>
      </c>
      <c r="G403">
        <v>419927.31</v>
      </c>
      <c r="H403">
        <v>445378</v>
      </c>
      <c r="I403">
        <v>445378</v>
      </c>
      <c r="J403">
        <v>445378</v>
      </c>
      <c r="K403">
        <v>0</v>
      </c>
      <c r="L403">
        <v>1.57</v>
      </c>
      <c r="M403">
        <v>-25450.69</v>
      </c>
      <c r="N403">
        <v>-5.71</v>
      </c>
    </row>
    <row r="404" spans="1:14" x14ac:dyDescent="0.2">
      <c r="A404" t="s">
        <v>141</v>
      </c>
      <c r="B404" t="s">
        <v>21</v>
      </c>
      <c r="C404" t="s">
        <v>22</v>
      </c>
      <c r="D404">
        <v>0.77</v>
      </c>
      <c r="E404">
        <v>0.84</v>
      </c>
      <c r="F404">
        <v>533958.61</v>
      </c>
      <c r="G404">
        <v>413444.15</v>
      </c>
      <c r="H404">
        <v>450892</v>
      </c>
      <c r="I404">
        <v>450892</v>
      </c>
      <c r="J404">
        <v>450892</v>
      </c>
      <c r="K404">
        <v>0</v>
      </c>
      <c r="L404">
        <v>1.57</v>
      </c>
      <c r="M404">
        <v>-37447.85</v>
      </c>
      <c r="N404">
        <v>-8.31</v>
      </c>
    </row>
    <row r="405" spans="1:14" x14ac:dyDescent="0.2">
      <c r="A405" t="s">
        <v>141</v>
      </c>
      <c r="B405" t="s">
        <v>16</v>
      </c>
      <c r="C405" t="s">
        <v>17</v>
      </c>
      <c r="D405">
        <v>0.93</v>
      </c>
      <c r="E405">
        <v>1.04</v>
      </c>
      <c r="F405">
        <v>441676.89</v>
      </c>
      <c r="G405">
        <v>411863.7</v>
      </c>
      <c r="H405">
        <v>459432.3</v>
      </c>
      <c r="I405">
        <v>459432.3</v>
      </c>
      <c r="J405">
        <v>459432.3</v>
      </c>
      <c r="K405">
        <v>0</v>
      </c>
      <c r="L405">
        <v>1.57</v>
      </c>
      <c r="M405">
        <v>-47568.6</v>
      </c>
      <c r="N405">
        <v>-10.35</v>
      </c>
    </row>
    <row r="406" spans="1:14" x14ac:dyDescent="0.2">
      <c r="A406" t="s">
        <v>141</v>
      </c>
      <c r="B406" t="s">
        <v>19</v>
      </c>
      <c r="C406" t="s">
        <v>20</v>
      </c>
      <c r="D406">
        <v>0.55000000000000004</v>
      </c>
      <c r="E406">
        <v>0.63</v>
      </c>
      <c r="F406">
        <v>417947.55</v>
      </c>
      <c r="G406">
        <v>230330.89</v>
      </c>
      <c r="H406">
        <v>263407.40000000002</v>
      </c>
      <c r="I406">
        <v>263407.40000000002</v>
      </c>
      <c r="J406">
        <v>263407.40000000002</v>
      </c>
      <c r="K406">
        <v>0</v>
      </c>
      <c r="L406">
        <v>1.57</v>
      </c>
      <c r="M406">
        <v>-33076.51</v>
      </c>
      <c r="N406">
        <v>-12.56</v>
      </c>
    </row>
    <row r="407" spans="1:14" x14ac:dyDescent="0.2">
      <c r="A407" t="s">
        <v>141</v>
      </c>
      <c r="B407" t="s">
        <v>43</v>
      </c>
      <c r="C407" t="s">
        <v>44</v>
      </c>
      <c r="D407">
        <v>2.39</v>
      </c>
      <c r="E407">
        <v>2.33</v>
      </c>
      <c r="F407">
        <v>94044.45</v>
      </c>
      <c r="G407">
        <v>225161.22</v>
      </c>
      <c r="H407">
        <v>218901</v>
      </c>
      <c r="I407">
        <v>218901</v>
      </c>
      <c r="J407">
        <v>218901</v>
      </c>
      <c r="K407">
        <v>0</v>
      </c>
      <c r="L407">
        <v>1.57</v>
      </c>
      <c r="M407">
        <v>6260.22</v>
      </c>
      <c r="N407">
        <v>2.86</v>
      </c>
    </row>
    <row r="408" spans="1:14" x14ac:dyDescent="0.2">
      <c r="A408" t="s">
        <v>141</v>
      </c>
      <c r="B408" t="s">
        <v>98</v>
      </c>
      <c r="C408" t="s">
        <v>88</v>
      </c>
      <c r="D408">
        <v>0.72</v>
      </c>
      <c r="E408">
        <v>0.88</v>
      </c>
      <c r="F408">
        <v>281400</v>
      </c>
      <c r="G408">
        <v>201482.4</v>
      </c>
      <c r="H408">
        <v>247576.56</v>
      </c>
      <c r="I408">
        <v>247576.56</v>
      </c>
      <c r="J408">
        <v>247576.56</v>
      </c>
      <c r="K408">
        <v>0</v>
      </c>
      <c r="L408">
        <v>1.56</v>
      </c>
      <c r="M408">
        <v>-46094.16</v>
      </c>
      <c r="N408">
        <v>-18.62</v>
      </c>
    </row>
    <row r="409" spans="1:14" x14ac:dyDescent="0.2">
      <c r="A409" t="s">
        <v>141</v>
      </c>
      <c r="B409" t="s">
        <v>97</v>
      </c>
      <c r="C409" t="s">
        <v>87</v>
      </c>
      <c r="D409">
        <v>1.21</v>
      </c>
      <c r="E409">
        <v>1.21</v>
      </c>
      <c r="F409">
        <v>142200</v>
      </c>
      <c r="G409">
        <v>172630.8</v>
      </c>
      <c r="H409">
        <v>172687.68</v>
      </c>
      <c r="I409">
        <v>172687.68</v>
      </c>
      <c r="J409">
        <v>172687.68</v>
      </c>
      <c r="K409">
        <v>0</v>
      </c>
      <c r="L409">
        <v>1.56</v>
      </c>
      <c r="M409">
        <v>-56.88</v>
      </c>
      <c r="N409">
        <v>-0.03</v>
      </c>
    </row>
    <row r="410" spans="1:14" x14ac:dyDescent="0.2">
      <c r="A410" t="s">
        <v>141</v>
      </c>
      <c r="B410" t="s">
        <v>45</v>
      </c>
      <c r="C410" t="s">
        <v>46</v>
      </c>
      <c r="D410">
        <v>1.1100000000000001</v>
      </c>
      <c r="E410">
        <v>1.1399999999999999</v>
      </c>
      <c r="F410">
        <v>138731.62</v>
      </c>
      <c r="G410">
        <v>154047.59</v>
      </c>
      <c r="H410">
        <v>157667</v>
      </c>
      <c r="I410">
        <v>157667</v>
      </c>
      <c r="J410">
        <v>157667</v>
      </c>
      <c r="K410">
        <v>0</v>
      </c>
      <c r="L410">
        <v>1.57</v>
      </c>
      <c r="M410">
        <v>-3619.41</v>
      </c>
      <c r="N410">
        <v>-2.2999999999999998</v>
      </c>
    </row>
    <row r="411" spans="1:14" x14ac:dyDescent="0.2">
      <c r="A411" t="s">
        <v>141</v>
      </c>
      <c r="B411" t="s">
        <v>41</v>
      </c>
      <c r="C411" t="s">
        <v>42</v>
      </c>
      <c r="D411">
        <v>1.54</v>
      </c>
      <c r="E411">
        <v>1.69</v>
      </c>
      <c r="F411">
        <v>76604.03</v>
      </c>
      <c r="G411">
        <v>117970.21</v>
      </c>
      <c r="H411">
        <v>129406</v>
      </c>
      <c r="I411">
        <v>129406</v>
      </c>
      <c r="J411">
        <v>129406</v>
      </c>
      <c r="K411">
        <v>0</v>
      </c>
      <c r="L411">
        <v>1.57</v>
      </c>
      <c r="M411">
        <v>-11435.79</v>
      </c>
      <c r="N411">
        <v>-8.84</v>
      </c>
    </row>
    <row r="412" spans="1:14" x14ac:dyDescent="0.2">
      <c r="A412" t="s">
        <v>141</v>
      </c>
      <c r="B412" t="s">
        <v>93</v>
      </c>
      <c r="C412" t="s">
        <v>83</v>
      </c>
      <c r="D412">
        <v>1.51</v>
      </c>
      <c r="E412">
        <v>1.62</v>
      </c>
      <c r="F412">
        <v>72800</v>
      </c>
      <c r="G412">
        <v>109636.8</v>
      </c>
      <c r="H412">
        <v>117972.4</v>
      </c>
      <c r="I412">
        <v>117972.4</v>
      </c>
      <c r="J412">
        <v>117972.4</v>
      </c>
      <c r="K412">
        <v>0</v>
      </c>
      <c r="L412">
        <v>1.56</v>
      </c>
      <c r="M412">
        <v>-8335.6</v>
      </c>
      <c r="N412">
        <v>-7.07</v>
      </c>
    </row>
    <row r="413" spans="1:14" x14ac:dyDescent="0.2">
      <c r="A413" t="s">
        <v>141</v>
      </c>
      <c r="B413" t="s">
        <v>53</v>
      </c>
      <c r="C413" t="s">
        <v>54</v>
      </c>
      <c r="D413">
        <v>2.5</v>
      </c>
      <c r="E413">
        <v>2.46</v>
      </c>
      <c r="F413">
        <v>42446.62</v>
      </c>
      <c r="G413">
        <v>106201.44</v>
      </c>
      <c r="H413">
        <v>104505</v>
      </c>
      <c r="I413">
        <v>104505</v>
      </c>
      <c r="J413">
        <v>104505</v>
      </c>
      <c r="K413">
        <v>0</v>
      </c>
      <c r="L413">
        <v>1.57</v>
      </c>
      <c r="M413">
        <v>1696.44</v>
      </c>
      <c r="N413">
        <v>1.62</v>
      </c>
    </row>
    <row r="414" spans="1:14" x14ac:dyDescent="0.2">
      <c r="A414" t="s">
        <v>141</v>
      </c>
      <c r="B414" t="s">
        <v>33</v>
      </c>
      <c r="C414" t="s">
        <v>34</v>
      </c>
      <c r="D414">
        <v>2.79</v>
      </c>
      <c r="E414">
        <v>2.56</v>
      </c>
      <c r="F414">
        <v>37078.050000000003</v>
      </c>
      <c r="G414">
        <v>103336.53</v>
      </c>
      <c r="H414">
        <v>127014</v>
      </c>
      <c r="I414">
        <v>127014</v>
      </c>
      <c r="J414">
        <v>95038.68</v>
      </c>
      <c r="K414">
        <v>31975.32</v>
      </c>
      <c r="L414">
        <v>1.97</v>
      </c>
      <c r="M414">
        <v>8297.85</v>
      </c>
      <c r="N414">
        <v>6.53</v>
      </c>
    </row>
    <row r="415" spans="1:14" x14ac:dyDescent="0.2">
      <c r="A415" t="s">
        <v>141</v>
      </c>
      <c r="B415" t="s">
        <v>5</v>
      </c>
      <c r="C415" t="s">
        <v>6</v>
      </c>
      <c r="D415">
        <v>1.65</v>
      </c>
      <c r="E415">
        <v>1.64</v>
      </c>
      <c r="F415">
        <v>57230.16</v>
      </c>
      <c r="G415">
        <v>94143.61</v>
      </c>
      <c r="H415">
        <v>93980.3</v>
      </c>
      <c r="I415">
        <v>93980.3</v>
      </c>
      <c r="J415">
        <v>93980.3</v>
      </c>
      <c r="K415">
        <v>0</v>
      </c>
      <c r="L415">
        <v>1.57</v>
      </c>
      <c r="M415">
        <v>163.31</v>
      </c>
      <c r="N415">
        <v>0.17</v>
      </c>
    </row>
    <row r="416" spans="1:14" x14ac:dyDescent="0.2">
      <c r="A416" t="s">
        <v>141</v>
      </c>
      <c r="B416" t="s">
        <v>96</v>
      </c>
      <c r="C416" t="s">
        <v>86</v>
      </c>
      <c r="D416">
        <v>2.89</v>
      </c>
      <c r="E416">
        <v>2.82</v>
      </c>
      <c r="F416">
        <v>26300</v>
      </c>
      <c r="G416">
        <v>76064.86</v>
      </c>
      <c r="H416">
        <v>74244.899999999994</v>
      </c>
      <c r="I416">
        <v>74244.899999999994</v>
      </c>
      <c r="J416">
        <v>74244.899999999994</v>
      </c>
      <c r="K416">
        <v>0</v>
      </c>
      <c r="L416">
        <v>1.56</v>
      </c>
      <c r="M416">
        <v>1819.96</v>
      </c>
      <c r="N416">
        <v>2.4500000000000002</v>
      </c>
    </row>
    <row r="417" spans="1:14" x14ac:dyDescent="0.2">
      <c r="A417" t="s">
        <v>141</v>
      </c>
      <c r="B417" t="s">
        <v>23</v>
      </c>
      <c r="C417" t="s">
        <v>24</v>
      </c>
      <c r="D417">
        <v>1.1100000000000001</v>
      </c>
      <c r="E417">
        <v>1.1100000000000001</v>
      </c>
      <c r="F417">
        <v>65645.899999999994</v>
      </c>
      <c r="G417">
        <v>72597.8</v>
      </c>
      <c r="H417">
        <v>72821</v>
      </c>
      <c r="I417">
        <v>72821</v>
      </c>
      <c r="J417">
        <v>72821</v>
      </c>
      <c r="K417">
        <v>0</v>
      </c>
      <c r="L417">
        <v>1.57</v>
      </c>
      <c r="M417">
        <v>-223.2</v>
      </c>
      <c r="N417">
        <v>-0.31</v>
      </c>
    </row>
    <row r="418" spans="1:14" x14ac:dyDescent="0.2">
      <c r="A418" t="s">
        <v>141</v>
      </c>
      <c r="B418" t="s">
        <v>221</v>
      </c>
      <c r="C418" t="s">
        <v>48</v>
      </c>
      <c r="D418">
        <v>1.04</v>
      </c>
      <c r="E418">
        <v>1.1499999999999999</v>
      </c>
      <c r="F418">
        <v>55022.27</v>
      </c>
      <c r="G418">
        <v>57113.120000000003</v>
      </c>
      <c r="H418">
        <v>63090</v>
      </c>
      <c r="I418">
        <v>63090</v>
      </c>
      <c r="J418">
        <v>63090</v>
      </c>
      <c r="K418">
        <v>0</v>
      </c>
      <c r="L418">
        <v>1.57</v>
      </c>
      <c r="M418">
        <v>-5976.88</v>
      </c>
      <c r="N418">
        <v>-9.4700000000000006</v>
      </c>
    </row>
    <row r="419" spans="1:14" x14ac:dyDescent="0.2">
      <c r="A419" t="s">
        <v>141</v>
      </c>
      <c r="B419" t="s">
        <v>94</v>
      </c>
      <c r="C419" t="s">
        <v>84</v>
      </c>
      <c r="D419">
        <v>1.54</v>
      </c>
      <c r="E419">
        <v>1.52</v>
      </c>
      <c r="F419">
        <v>20800</v>
      </c>
      <c r="G419">
        <v>32094.400000000001</v>
      </c>
      <c r="H419">
        <v>31564</v>
      </c>
      <c r="I419">
        <v>31564</v>
      </c>
      <c r="J419">
        <v>31564</v>
      </c>
      <c r="K419">
        <v>0</v>
      </c>
      <c r="L419">
        <v>1.56</v>
      </c>
      <c r="M419">
        <v>530.4</v>
      </c>
      <c r="N419">
        <v>1.68</v>
      </c>
    </row>
    <row r="420" spans="1:14" x14ac:dyDescent="0.2">
      <c r="A420" t="s">
        <v>141</v>
      </c>
      <c r="B420" t="s">
        <v>38</v>
      </c>
      <c r="C420" t="s">
        <v>39</v>
      </c>
      <c r="D420">
        <v>1.74</v>
      </c>
      <c r="E420">
        <v>1.97</v>
      </c>
      <c r="F420">
        <v>17393.18</v>
      </c>
      <c r="G420">
        <v>30264.13</v>
      </c>
      <c r="H420">
        <v>34195</v>
      </c>
      <c r="I420">
        <v>34195</v>
      </c>
      <c r="J420">
        <v>34195</v>
      </c>
      <c r="K420">
        <v>0</v>
      </c>
      <c r="L420">
        <v>1.57</v>
      </c>
      <c r="M420">
        <v>-3930.87</v>
      </c>
      <c r="N420">
        <v>-11.5</v>
      </c>
    </row>
    <row r="421" spans="1:14" x14ac:dyDescent="0.2">
      <c r="A421" t="s">
        <v>141</v>
      </c>
      <c r="B421" t="s">
        <v>100</v>
      </c>
      <c r="C421" t="s">
        <v>14</v>
      </c>
      <c r="D421">
        <v>1.1299999999999999</v>
      </c>
      <c r="E421">
        <v>1.07</v>
      </c>
      <c r="F421">
        <v>19577.32</v>
      </c>
      <c r="G421">
        <v>22102.79</v>
      </c>
      <c r="H421">
        <v>20889</v>
      </c>
      <c r="I421">
        <v>20889</v>
      </c>
      <c r="J421">
        <v>20889</v>
      </c>
      <c r="K421">
        <v>0</v>
      </c>
      <c r="L421">
        <v>1.57</v>
      </c>
      <c r="M421">
        <v>1213.79</v>
      </c>
      <c r="N421">
        <v>5.81</v>
      </c>
    </row>
    <row r="422" spans="1:14" x14ac:dyDescent="0.2">
      <c r="A422" t="s">
        <v>141</v>
      </c>
      <c r="B422" t="s">
        <v>99</v>
      </c>
      <c r="C422" t="s">
        <v>89</v>
      </c>
      <c r="D422">
        <v>1.03</v>
      </c>
      <c r="E422">
        <v>0.96</v>
      </c>
      <c r="F422">
        <v>16800</v>
      </c>
      <c r="G422">
        <v>17388</v>
      </c>
      <c r="H422">
        <v>16212</v>
      </c>
      <c r="I422">
        <v>16212</v>
      </c>
      <c r="J422">
        <v>16212</v>
      </c>
      <c r="K422">
        <v>0</v>
      </c>
      <c r="L422">
        <v>1.56</v>
      </c>
      <c r="M422">
        <v>1176</v>
      </c>
      <c r="N422">
        <v>7.25</v>
      </c>
    </row>
    <row r="423" spans="1:14" x14ac:dyDescent="0.2">
      <c r="A423" t="s">
        <v>141</v>
      </c>
      <c r="B423" t="s">
        <v>218</v>
      </c>
      <c r="C423" t="s">
        <v>219</v>
      </c>
      <c r="D423">
        <v>1.66</v>
      </c>
      <c r="F423">
        <v>0</v>
      </c>
      <c r="G423">
        <v>0</v>
      </c>
      <c r="H423">
        <v>0</v>
      </c>
      <c r="I423">
        <v>0</v>
      </c>
      <c r="K423">
        <v>0</v>
      </c>
      <c r="M423">
        <v>0</v>
      </c>
    </row>
    <row r="424" spans="1:14" x14ac:dyDescent="0.2">
      <c r="A424" t="s">
        <v>141</v>
      </c>
      <c r="B424" t="s">
        <v>28</v>
      </c>
      <c r="C424" t="s">
        <v>29</v>
      </c>
      <c r="D424">
        <v>1.01</v>
      </c>
      <c r="F424">
        <v>0</v>
      </c>
      <c r="G424">
        <v>0</v>
      </c>
      <c r="H424">
        <v>0</v>
      </c>
      <c r="I424">
        <v>0</v>
      </c>
      <c r="K424">
        <v>0</v>
      </c>
      <c r="M424">
        <v>0</v>
      </c>
    </row>
    <row r="425" spans="1:14" x14ac:dyDescent="0.2">
      <c r="A425" t="s">
        <v>141</v>
      </c>
      <c r="B425" t="s">
        <v>25</v>
      </c>
      <c r="C425" t="s">
        <v>26</v>
      </c>
      <c r="D425">
        <v>0.62</v>
      </c>
      <c r="F425">
        <v>0</v>
      </c>
      <c r="G425">
        <v>0</v>
      </c>
      <c r="H425">
        <v>0</v>
      </c>
      <c r="I425">
        <v>0</v>
      </c>
      <c r="K425">
        <v>0</v>
      </c>
      <c r="M425">
        <v>0</v>
      </c>
    </row>
    <row r="426" spans="1:14" x14ac:dyDescent="0.2">
      <c r="A426" t="s">
        <v>141</v>
      </c>
      <c r="B426" t="s">
        <v>95</v>
      </c>
      <c r="C426" t="s">
        <v>85</v>
      </c>
      <c r="D426">
        <v>0</v>
      </c>
      <c r="F426">
        <v>0</v>
      </c>
      <c r="G426">
        <v>0</v>
      </c>
      <c r="H426">
        <v>0</v>
      </c>
      <c r="I426">
        <v>0</v>
      </c>
      <c r="K426">
        <v>0</v>
      </c>
      <c r="M426">
        <v>0</v>
      </c>
    </row>
    <row r="427" spans="1:14" x14ac:dyDescent="0.2">
      <c r="A427" t="s">
        <v>142</v>
      </c>
      <c r="B427" t="s">
        <v>10</v>
      </c>
      <c r="C427" t="s">
        <v>11</v>
      </c>
      <c r="D427">
        <v>1.9</v>
      </c>
      <c r="E427">
        <v>2.19</v>
      </c>
      <c r="F427">
        <v>318257.99</v>
      </c>
      <c r="G427">
        <v>605390.35</v>
      </c>
      <c r="H427">
        <v>696985</v>
      </c>
      <c r="I427">
        <v>696985</v>
      </c>
      <c r="J427">
        <v>696985</v>
      </c>
      <c r="K427">
        <v>0</v>
      </c>
      <c r="L427">
        <v>1.48</v>
      </c>
      <c r="M427">
        <v>-91594.65</v>
      </c>
      <c r="N427">
        <v>-13.14</v>
      </c>
    </row>
    <row r="428" spans="1:14" x14ac:dyDescent="0.2">
      <c r="A428" t="s">
        <v>142</v>
      </c>
      <c r="B428" t="s">
        <v>30</v>
      </c>
      <c r="C428" t="s">
        <v>31</v>
      </c>
      <c r="D428">
        <v>1.1000000000000001</v>
      </c>
      <c r="E428">
        <v>1.19</v>
      </c>
      <c r="F428">
        <v>373268.72</v>
      </c>
      <c r="G428">
        <v>409849.05</v>
      </c>
      <c r="H428">
        <v>445378</v>
      </c>
      <c r="I428">
        <v>445378</v>
      </c>
      <c r="J428">
        <v>445378</v>
      </c>
      <c r="K428">
        <v>0</v>
      </c>
      <c r="L428">
        <v>1.48</v>
      </c>
      <c r="M428">
        <v>-35528.949999999997</v>
      </c>
      <c r="N428">
        <v>-7.98</v>
      </c>
    </row>
    <row r="429" spans="1:14" x14ac:dyDescent="0.2">
      <c r="A429" t="s">
        <v>142</v>
      </c>
      <c r="B429" t="s">
        <v>21</v>
      </c>
      <c r="C429" t="s">
        <v>22</v>
      </c>
      <c r="D429">
        <v>0.76</v>
      </c>
      <c r="E429">
        <v>0.84</v>
      </c>
      <c r="F429">
        <v>533958.61</v>
      </c>
      <c r="G429">
        <v>406128.92</v>
      </c>
      <c r="H429">
        <v>450892</v>
      </c>
      <c r="I429">
        <v>450892</v>
      </c>
      <c r="J429">
        <v>450892</v>
      </c>
      <c r="K429">
        <v>0</v>
      </c>
      <c r="L429">
        <v>1.48</v>
      </c>
      <c r="M429">
        <v>-44763.08</v>
      </c>
      <c r="N429">
        <v>-9.93</v>
      </c>
    </row>
    <row r="430" spans="1:14" x14ac:dyDescent="0.2">
      <c r="A430" t="s">
        <v>142</v>
      </c>
      <c r="B430" t="s">
        <v>16</v>
      </c>
      <c r="C430" t="s">
        <v>17</v>
      </c>
      <c r="D430">
        <v>0.92</v>
      </c>
      <c r="E430">
        <v>1.04</v>
      </c>
      <c r="F430">
        <v>441676.89</v>
      </c>
      <c r="G430">
        <v>404576.03</v>
      </c>
      <c r="H430">
        <v>459432.3</v>
      </c>
      <c r="I430">
        <v>459432.3</v>
      </c>
      <c r="J430">
        <v>459432.3</v>
      </c>
      <c r="K430">
        <v>0</v>
      </c>
      <c r="L430">
        <v>1.48</v>
      </c>
      <c r="M430">
        <v>-54856.27</v>
      </c>
      <c r="N430">
        <v>-11.94</v>
      </c>
    </row>
    <row r="431" spans="1:14" x14ac:dyDescent="0.2">
      <c r="A431" t="s">
        <v>142</v>
      </c>
      <c r="B431" t="s">
        <v>19</v>
      </c>
      <c r="C431" t="s">
        <v>20</v>
      </c>
      <c r="D431">
        <v>0.54</v>
      </c>
      <c r="E431">
        <v>0.63</v>
      </c>
      <c r="F431">
        <v>417947.55</v>
      </c>
      <c r="G431">
        <v>227363.47</v>
      </c>
      <c r="H431">
        <v>263407.40000000002</v>
      </c>
      <c r="I431">
        <v>263407.40000000002</v>
      </c>
      <c r="J431">
        <v>263407.40000000002</v>
      </c>
      <c r="K431">
        <v>0</v>
      </c>
      <c r="L431">
        <v>1.48</v>
      </c>
      <c r="M431">
        <v>-36043.93</v>
      </c>
      <c r="N431">
        <v>-13.68</v>
      </c>
    </row>
    <row r="432" spans="1:14" x14ac:dyDescent="0.2">
      <c r="A432" t="s">
        <v>142</v>
      </c>
      <c r="B432" t="s">
        <v>43</v>
      </c>
      <c r="C432" t="s">
        <v>44</v>
      </c>
      <c r="D432">
        <v>2.34</v>
      </c>
      <c r="E432">
        <v>2.33</v>
      </c>
      <c r="F432">
        <v>94044.45</v>
      </c>
      <c r="G432">
        <v>219913.54</v>
      </c>
      <c r="H432">
        <v>218901</v>
      </c>
      <c r="I432">
        <v>218901</v>
      </c>
      <c r="J432">
        <v>218901</v>
      </c>
      <c r="K432">
        <v>0</v>
      </c>
      <c r="L432">
        <v>1.48</v>
      </c>
      <c r="M432">
        <v>1012.54</v>
      </c>
      <c r="N432">
        <v>0.46</v>
      </c>
    </row>
    <row r="433" spans="1:14" x14ac:dyDescent="0.2">
      <c r="A433" t="s">
        <v>142</v>
      </c>
      <c r="B433" t="s">
        <v>98</v>
      </c>
      <c r="C433" t="s">
        <v>88</v>
      </c>
      <c r="D433">
        <v>0.71</v>
      </c>
      <c r="E433">
        <v>0.88</v>
      </c>
      <c r="F433">
        <v>281400</v>
      </c>
      <c r="G433">
        <v>200638.2</v>
      </c>
      <c r="H433">
        <v>247576.56</v>
      </c>
      <c r="I433">
        <v>247576.56</v>
      </c>
      <c r="J433">
        <v>247576.56</v>
      </c>
      <c r="K433">
        <v>0</v>
      </c>
      <c r="L433">
        <v>1.47</v>
      </c>
      <c r="M433">
        <v>-46938.36</v>
      </c>
      <c r="N433">
        <v>-18.96</v>
      </c>
    </row>
    <row r="434" spans="1:14" x14ac:dyDescent="0.2">
      <c r="A434" t="s">
        <v>142</v>
      </c>
      <c r="B434" t="s">
        <v>97</v>
      </c>
      <c r="C434" t="s">
        <v>87</v>
      </c>
      <c r="D434">
        <v>1.17</v>
      </c>
      <c r="E434">
        <v>1.21</v>
      </c>
      <c r="F434">
        <v>142200</v>
      </c>
      <c r="G434">
        <v>166374</v>
      </c>
      <c r="H434">
        <v>172687.68</v>
      </c>
      <c r="I434">
        <v>172687.68</v>
      </c>
      <c r="J434">
        <v>172687.68</v>
      </c>
      <c r="K434">
        <v>0</v>
      </c>
      <c r="L434">
        <v>1.47</v>
      </c>
      <c r="M434">
        <v>-6313.68</v>
      </c>
      <c r="N434">
        <v>-3.66</v>
      </c>
    </row>
    <row r="435" spans="1:14" x14ac:dyDescent="0.2">
      <c r="A435" t="s">
        <v>142</v>
      </c>
      <c r="B435" t="s">
        <v>45</v>
      </c>
      <c r="C435" t="s">
        <v>46</v>
      </c>
      <c r="D435">
        <v>1.1000000000000001</v>
      </c>
      <c r="E435">
        <v>1.1399999999999999</v>
      </c>
      <c r="F435">
        <v>138731.62</v>
      </c>
      <c r="G435">
        <v>153118.09</v>
      </c>
      <c r="H435">
        <v>157667</v>
      </c>
      <c r="I435">
        <v>157667</v>
      </c>
      <c r="J435">
        <v>157667</v>
      </c>
      <c r="K435">
        <v>0</v>
      </c>
      <c r="L435">
        <v>1.48</v>
      </c>
      <c r="M435">
        <v>-4548.91</v>
      </c>
      <c r="N435">
        <v>-2.89</v>
      </c>
    </row>
    <row r="436" spans="1:14" x14ac:dyDescent="0.2">
      <c r="A436" t="s">
        <v>142</v>
      </c>
      <c r="B436" t="s">
        <v>41</v>
      </c>
      <c r="C436" t="s">
        <v>42</v>
      </c>
      <c r="D436">
        <v>1.49</v>
      </c>
      <c r="E436">
        <v>1.69</v>
      </c>
      <c r="F436">
        <v>76604.03</v>
      </c>
      <c r="G436">
        <v>114025.1</v>
      </c>
      <c r="H436">
        <v>129406</v>
      </c>
      <c r="I436">
        <v>129406</v>
      </c>
      <c r="J436">
        <v>129406</v>
      </c>
      <c r="K436">
        <v>0</v>
      </c>
      <c r="L436">
        <v>1.48</v>
      </c>
      <c r="M436">
        <v>-15380.9</v>
      </c>
      <c r="N436">
        <v>-11.89</v>
      </c>
    </row>
    <row r="437" spans="1:14" x14ac:dyDescent="0.2">
      <c r="A437" t="s">
        <v>142</v>
      </c>
      <c r="B437" t="s">
        <v>93</v>
      </c>
      <c r="C437" t="s">
        <v>83</v>
      </c>
      <c r="D437">
        <v>1.5</v>
      </c>
      <c r="E437">
        <v>1.62</v>
      </c>
      <c r="F437">
        <v>72800</v>
      </c>
      <c r="G437">
        <v>109272.8</v>
      </c>
      <c r="H437">
        <v>117972.4</v>
      </c>
      <c r="I437">
        <v>117972.4</v>
      </c>
      <c r="J437">
        <v>117972.4</v>
      </c>
      <c r="K437">
        <v>0</v>
      </c>
      <c r="L437">
        <v>1.47</v>
      </c>
      <c r="M437">
        <v>-8699.6</v>
      </c>
      <c r="N437">
        <v>-7.37</v>
      </c>
    </row>
    <row r="438" spans="1:14" x14ac:dyDescent="0.2">
      <c r="A438" t="s">
        <v>142</v>
      </c>
      <c r="B438" t="s">
        <v>53</v>
      </c>
      <c r="C438" t="s">
        <v>54</v>
      </c>
      <c r="D438">
        <v>2.4500000000000002</v>
      </c>
      <c r="E438">
        <v>2.46</v>
      </c>
      <c r="F438">
        <v>42446.62</v>
      </c>
      <c r="G438">
        <v>103909.33</v>
      </c>
      <c r="H438">
        <v>104505</v>
      </c>
      <c r="I438">
        <v>104505</v>
      </c>
      <c r="J438">
        <v>104505</v>
      </c>
      <c r="K438">
        <v>0</v>
      </c>
      <c r="L438">
        <v>1.48</v>
      </c>
      <c r="M438">
        <v>-595.66999999999996</v>
      </c>
      <c r="N438">
        <v>-0.56999999999999995</v>
      </c>
    </row>
    <row r="439" spans="1:14" x14ac:dyDescent="0.2">
      <c r="A439" t="s">
        <v>142</v>
      </c>
      <c r="B439" t="s">
        <v>33</v>
      </c>
      <c r="C439" t="s">
        <v>34</v>
      </c>
      <c r="D439">
        <v>2.73</v>
      </c>
      <c r="E439">
        <v>2.56</v>
      </c>
      <c r="F439">
        <v>37078.050000000003</v>
      </c>
      <c r="G439">
        <v>101148.92</v>
      </c>
      <c r="H439">
        <v>127014</v>
      </c>
      <c r="I439">
        <v>127014</v>
      </c>
      <c r="J439">
        <v>95038.68</v>
      </c>
      <c r="K439">
        <v>31975.32</v>
      </c>
      <c r="L439">
        <v>1.86</v>
      </c>
      <c r="M439">
        <v>6110.24</v>
      </c>
      <c r="N439">
        <v>4.8099999999999996</v>
      </c>
    </row>
    <row r="440" spans="1:14" x14ac:dyDescent="0.2">
      <c r="A440" t="s">
        <v>142</v>
      </c>
      <c r="B440" t="s">
        <v>5</v>
      </c>
      <c r="C440" t="s">
        <v>6</v>
      </c>
      <c r="D440">
        <v>1.64</v>
      </c>
      <c r="E440">
        <v>1.64</v>
      </c>
      <c r="F440">
        <v>57230.16</v>
      </c>
      <c r="G440">
        <v>93743</v>
      </c>
      <c r="H440">
        <v>93980.3</v>
      </c>
      <c r="I440">
        <v>93980.3</v>
      </c>
      <c r="J440">
        <v>93980.3</v>
      </c>
      <c r="K440">
        <v>0</v>
      </c>
      <c r="L440">
        <v>1.48</v>
      </c>
      <c r="M440">
        <v>-237.3</v>
      </c>
      <c r="N440">
        <v>-0.25</v>
      </c>
    </row>
    <row r="441" spans="1:14" x14ac:dyDescent="0.2">
      <c r="A441" t="s">
        <v>142</v>
      </c>
      <c r="B441" t="s">
        <v>96</v>
      </c>
      <c r="C441" t="s">
        <v>86</v>
      </c>
      <c r="D441">
        <v>2.8</v>
      </c>
      <c r="E441">
        <v>2.82</v>
      </c>
      <c r="F441">
        <v>26300</v>
      </c>
      <c r="G441">
        <v>73718.899999999994</v>
      </c>
      <c r="H441">
        <v>74244.899999999994</v>
      </c>
      <c r="I441">
        <v>74244.899999999994</v>
      </c>
      <c r="J441">
        <v>74244.899999999994</v>
      </c>
      <c r="K441">
        <v>0</v>
      </c>
      <c r="L441">
        <v>1.47</v>
      </c>
      <c r="M441">
        <v>-526</v>
      </c>
      <c r="N441">
        <v>-0.71</v>
      </c>
    </row>
    <row r="442" spans="1:14" x14ac:dyDescent="0.2">
      <c r="A442" t="s">
        <v>142</v>
      </c>
      <c r="B442" t="s">
        <v>23</v>
      </c>
      <c r="C442" t="s">
        <v>24</v>
      </c>
      <c r="D442">
        <v>1.07</v>
      </c>
      <c r="E442">
        <v>1.1100000000000001</v>
      </c>
      <c r="F442">
        <v>65645.899999999994</v>
      </c>
      <c r="G442">
        <v>69926.009999999995</v>
      </c>
      <c r="H442">
        <v>72821</v>
      </c>
      <c r="I442">
        <v>72821</v>
      </c>
      <c r="J442">
        <v>72821</v>
      </c>
      <c r="K442">
        <v>0</v>
      </c>
      <c r="L442">
        <v>1.48</v>
      </c>
      <c r="M442">
        <v>-2894.99</v>
      </c>
      <c r="N442">
        <v>-3.98</v>
      </c>
    </row>
    <row r="443" spans="1:14" x14ac:dyDescent="0.2">
      <c r="A443" t="s">
        <v>142</v>
      </c>
      <c r="B443" t="s">
        <v>221</v>
      </c>
      <c r="C443" t="s">
        <v>48</v>
      </c>
      <c r="D443">
        <v>0.98</v>
      </c>
      <c r="E443">
        <v>1.1499999999999999</v>
      </c>
      <c r="F443">
        <v>55022.27</v>
      </c>
      <c r="G443">
        <v>54141.91</v>
      </c>
      <c r="H443">
        <v>63090</v>
      </c>
      <c r="I443">
        <v>63090</v>
      </c>
      <c r="J443">
        <v>63090</v>
      </c>
      <c r="K443">
        <v>0</v>
      </c>
      <c r="L443">
        <v>1.48</v>
      </c>
      <c r="M443">
        <v>-8948.09</v>
      </c>
      <c r="N443">
        <v>-14.18</v>
      </c>
    </row>
    <row r="444" spans="1:14" x14ac:dyDescent="0.2">
      <c r="A444" t="s">
        <v>142</v>
      </c>
      <c r="B444" t="s">
        <v>94</v>
      </c>
      <c r="C444" t="s">
        <v>84</v>
      </c>
      <c r="D444">
        <v>1.47</v>
      </c>
      <c r="E444">
        <v>1.52</v>
      </c>
      <c r="F444">
        <v>20800</v>
      </c>
      <c r="G444">
        <v>30638.400000000001</v>
      </c>
      <c r="H444">
        <v>31564</v>
      </c>
      <c r="I444">
        <v>31564</v>
      </c>
      <c r="J444">
        <v>31564</v>
      </c>
      <c r="K444">
        <v>0</v>
      </c>
      <c r="L444">
        <v>1.47</v>
      </c>
      <c r="M444">
        <v>-925.6</v>
      </c>
      <c r="N444">
        <v>-2.93</v>
      </c>
    </row>
    <row r="445" spans="1:14" x14ac:dyDescent="0.2">
      <c r="A445" t="s">
        <v>142</v>
      </c>
      <c r="B445" t="s">
        <v>38</v>
      </c>
      <c r="C445" t="s">
        <v>39</v>
      </c>
      <c r="D445">
        <v>1.72</v>
      </c>
      <c r="E445">
        <v>1.97</v>
      </c>
      <c r="F445">
        <v>17393.18</v>
      </c>
      <c r="G445">
        <v>29846.7</v>
      </c>
      <c r="H445">
        <v>34195</v>
      </c>
      <c r="I445">
        <v>34195</v>
      </c>
      <c r="J445">
        <v>34195</v>
      </c>
      <c r="K445">
        <v>0</v>
      </c>
      <c r="L445">
        <v>1.48</v>
      </c>
      <c r="M445">
        <v>-4348.3</v>
      </c>
      <c r="N445">
        <v>-12.72</v>
      </c>
    </row>
    <row r="446" spans="1:14" x14ac:dyDescent="0.2">
      <c r="A446" t="s">
        <v>142</v>
      </c>
      <c r="B446" t="s">
        <v>100</v>
      </c>
      <c r="C446" t="s">
        <v>14</v>
      </c>
      <c r="D446">
        <v>1.08</v>
      </c>
      <c r="E446">
        <v>1.07</v>
      </c>
      <c r="F446">
        <v>19577.32</v>
      </c>
      <c r="G446">
        <v>21143.51</v>
      </c>
      <c r="H446">
        <v>20889</v>
      </c>
      <c r="I446">
        <v>20889</v>
      </c>
      <c r="J446">
        <v>20889</v>
      </c>
      <c r="K446">
        <v>0</v>
      </c>
      <c r="L446">
        <v>1.48</v>
      </c>
      <c r="M446">
        <v>254.51</v>
      </c>
      <c r="N446">
        <v>1.22</v>
      </c>
    </row>
    <row r="447" spans="1:14" x14ac:dyDescent="0.2">
      <c r="A447" t="s">
        <v>142</v>
      </c>
      <c r="B447" t="s">
        <v>99</v>
      </c>
      <c r="C447" t="s">
        <v>89</v>
      </c>
      <c r="D447">
        <v>1.02</v>
      </c>
      <c r="E447">
        <v>0.96</v>
      </c>
      <c r="F447">
        <v>16800</v>
      </c>
      <c r="G447">
        <v>17119.2</v>
      </c>
      <c r="H447">
        <v>16212</v>
      </c>
      <c r="I447">
        <v>16212</v>
      </c>
      <c r="J447">
        <v>16212</v>
      </c>
      <c r="K447">
        <v>0</v>
      </c>
      <c r="L447">
        <v>1.47</v>
      </c>
      <c r="M447">
        <v>907.2</v>
      </c>
      <c r="N447">
        <v>5.6</v>
      </c>
    </row>
    <row r="448" spans="1:14" x14ac:dyDescent="0.2">
      <c r="A448" t="s">
        <v>142</v>
      </c>
      <c r="B448" t="s">
        <v>218</v>
      </c>
      <c r="C448" t="s">
        <v>219</v>
      </c>
      <c r="D448">
        <v>1.62</v>
      </c>
      <c r="F448">
        <v>0</v>
      </c>
      <c r="G448">
        <v>0</v>
      </c>
      <c r="H448">
        <v>0</v>
      </c>
      <c r="I448">
        <v>0</v>
      </c>
      <c r="K448">
        <v>0</v>
      </c>
      <c r="M448">
        <v>0</v>
      </c>
    </row>
    <row r="449" spans="1:14" x14ac:dyDescent="0.2">
      <c r="A449" t="s">
        <v>142</v>
      </c>
      <c r="B449" t="s">
        <v>28</v>
      </c>
      <c r="C449" t="s">
        <v>29</v>
      </c>
      <c r="D449">
        <v>0.98</v>
      </c>
      <c r="F449">
        <v>0</v>
      </c>
      <c r="G449">
        <v>0</v>
      </c>
      <c r="H449">
        <v>0</v>
      </c>
      <c r="I449">
        <v>0</v>
      </c>
      <c r="K449">
        <v>0</v>
      </c>
      <c r="M449">
        <v>0</v>
      </c>
    </row>
    <row r="450" spans="1:14" x14ac:dyDescent="0.2">
      <c r="A450" t="s">
        <v>142</v>
      </c>
      <c r="B450" t="s">
        <v>25</v>
      </c>
      <c r="C450" t="s">
        <v>26</v>
      </c>
      <c r="D450">
        <v>0.62</v>
      </c>
      <c r="F450">
        <v>0</v>
      </c>
      <c r="G450">
        <v>0</v>
      </c>
      <c r="H450">
        <v>0</v>
      </c>
      <c r="I450">
        <v>0</v>
      </c>
      <c r="K450">
        <v>0</v>
      </c>
      <c r="M450">
        <v>0</v>
      </c>
    </row>
    <row r="451" spans="1:14" x14ac:dyDescent="0.2">
      <c r="A451" t="s">
        <v>142</v>
      </c>
      <c r="B451" t="s">
        <v>95</v>
      </c>
      <c r="C451" t="s">
        <v>85</v>
      </c>
      <c r="D451">
        <v>0</v>
      </c>
      <c r="F451">
        <v>0</v>
      </c>
      <c r="G451">
        <v>0</v>
      </c>
      <c r="H451">
        <v>0</v>
      </c>
      <c r="I451">
        <v>0</v>
      </c>
      <c r="K451">
        <v>0</v>
      </c>
      <c r="M451">
        <v>0</v>
      </c>
    </row>
    <row r="452" spans="1:14" x14ac:dyDescent="0.2">
      <c r="A452" t="s">
        <v>143</v>
      </c>
      <c r="B452" t="s">
        <v>10</v>
      </c>
      <c r="C452" t="s">
        <v>11</v>
      </c>
      <c r="D452">
        <v>1.82</v>
      </c>
      <c r="E452">
        <v>2.19</v>
      </c>
      <c r="F452">
        <v>318257.99</v>
      </c>
      <c r="G452">
        <v>578974.93999999994</v>
      </c>
      <c r="H452">
        <v>696985</v>
      </c>
      <c r="I452">
        <v>696985</v>
      </c>
      <c r="J452">
        <v>696985</v>
      </c>
      <c r="K452">
        <v>0</v>
      </c>
      <c r="L452">
        <v>1.4</v>
      </c>
      <c r="M452">
        <v>-118010.06</v>
      </c>
      <c r="N452">
        <v>-16.93</v>
      </c>
    </row>
    <row r="453" spans="1:14" x14ac:dyDescent="0.2">
      <c r="A453" t="s">
        <v>143</v>
      </c>
      <c r="B453" t="s">
        <v>21</v>
      </c>
      <c r="C453" t="s">
        <v>22</v>
      </c>
      <c r="D453">
        <v>0.75</v>
      </c>
      <c r="E453">
        <v>0.84</v>
      </c>
      <c r="F453">
        <v>533958.61</v>
      </c>
      <c r="G453">
        <v>401216.5</v>
      </c>
      <c r="H453">
        <v>450892</v>
      </c>
      <c r="I453">
        <v>450892</v>
      </c>
      <c r="J453">
        <v>450892</v>
      </c>
      <c r="K453">
        <v>0</v>
      </c>
      <c r="L453">
        <v>1.4</v>
      </c>
      <c r="M453">
        <v>-49675.5</v>
      </c>
      <c r="N453">
        <v>-11.02</v>
      </c>
    </row>
    <row r="454" spans="1:14" x14ac:dyDescent="0.2">
      <c r="A454" t="s">
        <v>143</v>
      </c>
      <c r="B454" t="s">
        <v>30</v>
      </c>
      <c r="C454" t="s">
        <v>31</v>
      </c>
      <c r="D454">
        <v>1.06</v>
      </c>
      <c r="E454">
        <v>1.19</v>
      </c>
      <c r="F454">
        <v>373268.72</v>
      </c>
      <c r="G454">
        <v>396411.38</v>
      </c>
      <c r="H454">
        <v>445378</v>
      </c>
      <c r="I454">
        <v>445378</v>
      </c>
      <c r="J454">
        <v>445378</v>
      </c>
      <c r="K454">
        <v>0</v>
      </c>
      <c r="L454">
        <v>1.4</v>
      </c>
      <c r="M454">
        <v>-48966.62</v>
      </c>
      <c r="N454">
        <v>-10.99</v>
      </c>
    </row>
    <row r="455" spans="1:14" x14ac:dyDescent="0.2">
      <c r="A455" t="s">
        <v>143</v>
      </c>
      <c r="B455" t="s">
        <v>16</v>
      </c>
      <c r="C455" t="s">
        <v>17</v>
      </c>
      <c r="D455">
        <v>0.89</v>
      </c>
      <c r="E455">
        <v>1.04</v>
      </c>
      <c r="F455">
        <v>441676.89</v>
      </c>
      <c r="G455">
        <v>393931.62</v>
      </c>
      <c r="H455">
        <v>459432.3</v>
      </c>
      <c r="I455">
        <v>459432.3</v>
      </c>
      <c r="J455">
        <v>459432.3</v>
      </c>
      <c r="K455">
        <v>0</v>
      </c>
      <c r="L455">
        <v>1.4</v>
      </c>
      <c r="M455">
        <v>-65500.68</v>
      </c>
      <c r="N455">
        <v>-14.26</v>
      </c>
    </row>
    <row r="456" spans="1:14" x14ac:dyDescent="0.2">
      <c r="A456" t="s">
        <v>143</v>
      </c>
      <c r="B456" t="s">
        <v>19</v>
      </c>
      <c r="C456" t="s">
        <v>20</v>
      </c>
      <c r="D456">
        <v>0.52</v>
      </c>
      <c r="E456">
        <v>0.63</v>
      </c>
      <c r="F456">
        <v>417947.55</v>
      </c>
      <c r="G456">
        <v>219255.28</v>
      </c>
      <c r="H456">
        <v>263407.40000000002</v>
      </c>
      <c r="I456">
        <v>263407.40000000002</v>
      </c>
      <c r="J456">
        <v>263407.40000000002</v>
      </c>
      <c r="K456">
        <v>0</v>
      </c>
      <c r="L456">
        <v>1.4</v>
      </c>
      <c r="M456">
        <v>-44152.12</v>
      </c>
      <c r="N456">
        <v>-16.760000000000002</v>
      </c>
    </row>
    <row r="457" spans="1:14" x14ac:dyDescent="0.2">
      <c r="A457" t="s">
        <v>143</v>
      </c>
      <c r="B457" t="s">
        <v>43</v>
      </c>
      <c r="C457" t="s">
        <v>44</v>
      </c>
      <c r="D457">
        <v>2.2799999999999998</v>
      </c>
      <c r="E457">
        <v>2.33</v>
      </c>
      <c r="F457">
        <v>94044.45</v>
      </c>
      <c r="G457">
        <v>214148.62</v>
      </c>
      <c r="H457">
        <v>218901</v>
      </c>
      <c r="I457">
        <v>218901</v>
      </c>
      <c r="J457">
        <v>218901</v>
      </c>
      <c r="K457">
        <v>0</v>
      </c>
      <c r="L457">
        <v>1.4</v>
      </c>
      <c r="M457">
        <v>-4752.38</v>
      </c>
      <c r="N457">
        <v>-2.17</v>
      </c>
    </row>
    <row r="458" spans="1:14" x14ac:dyDescent="0.2">
      <c r="A458" t="s">
        <v>143</v>
      </c>
      <c r="B458" t="s">
        <v>98</v>
      </c>
      <c r="C458" t="s">
        <v>88</v>
      </c>
      <c r="D458">
        <v>0.68</v>
      </c>
      <c r="E458">
        <v>0.88</v>
      </c>
      <c r="F458">
        <v>281400</v>
      </c>
      <c r="G458">
        <v>190507.8</v>
      </c>
      <c r="H458">
        <v>247576.56</v>
      </c>
      <c r="I458">
        <v>247576.56</v>
      </c>
      <c r="J458">
        <v>247576.56</v>
      </c>
      <c r="K458">
        <v>0</v>
      </c>
      <c r="L458">
        <v>1.39</v>
      </c>
      <c r="M458">
        <v>-57068.76</v>
      </c>
      <c r="N458">
        <v>-23.05</v>
      </c>
    </row>
    <row r="459" spans="1:14" x14ac:dyDescent="0.2">
      <c r="A459" t="s">
        <v>143</v>
      </c>
      <c r="B459" t="s">
        <v>97</v>
      </c>
      <c r="C459" t="s">
        <v>87</v>
      </c>
      <c r="D459">
        <v>1.1499999999999999</v>
      </c>
      <c r="E459">
        <v>1.21</v>
      </c>
      <c r="F459">
        <v>142200</v>
      </c>
      <c r="G459">
        <v>163814.39999999999</v>
      </c>
      <c r="H459">
        <v>172687.68</v>
      </c>
      <c r="I459">
        <v>172687.68</v>
      </c>
      <c r="J459">
        <v>172687.68</v>
      </c>
      <c r="K459">
        <v>0</v>
      </c>
      <c r="L459">
        <v>1.39</v>
      </c>
      <c r="M459">
        <v>-8873.2800000000007</v>
      </c>
      <c r="N459">
        <v>-5.14</v>
      </c>
    </row>
    <row r="460" spans="1:14" x14ac:dyDescent="0.2">
      <c r="A460" t="s">
        <v>143</v>
      </c>
      <c r="B460" t="s">
        <v>45</v>
      </c>
      <c r="C460" t="s">
        <v>46</v>
      </c>
      <c r="D460">
        <v>1.1000000000000001</v>
      </c>
      <c r="E460">
        <v>1.1399999999999999</v>
      </c>
      <c r="F460">
        <v>138731.62</v>
      </c>
      <c r="G460">
        <v>152105.35</v>
      </c>
      <c r="H460">
        <v>157667</v>
      </c>
      <c r="I460">
        <v>157667</v>
      </c>
      <c r="J460">
        <v>157667</v>
      </c>
      <c r="K460">
        <v>0</v>
      </c>
      <c r="L460">
        <v>1.4</v>
      </c>
      <c r="M460">
        <v>-5561.65</v>
      </c>
      <c r="N460">
        <v>-3.53</v>
      </c>
    </row>
    <row r="461" spans="1:14" x14ac:dyDescent="0.2">
      <c r="A461" t="s">
        <v>143</v>
      </c>
      <c r="B461" t="s">
        <v>5</v>
      </c>
      <c r="C461" t="s">
        <v>6</v>
      </c>
      <c r="D461">
        <v>1.63</v>
      </c>
      <c r="E461">
        <v>1.64</v>
      </c>
      <c r="F461">
        <v>75586.570000000007</v>
      </c>
      <c r="G461">
        <v>123206.11</v>
      </c>
      <c r="H461">
        <v>123980.3</v>
      </c>
      <c r="I461">
        <v>123980.3</v>
      </c>
      <c r="J461">
        <v>123980.3</v>
      </c>
      <c r="K461">
        <v>0</v>
      </c>
      <c r="L461">
        <v>1.4</v>
      </c>
      <c r="M461">
        <v>-774.19</v>
      </c>
      <c r="N461">
        <v>-0.62</v>
      </c>
    </row>
    <row r="462" spans="1:14" x14ac:dyDescent="0.2">
      <c r="A462" t="s">
        <v>143</v>
      </c>
      <c r="B462" t="s">
        <v>41</v>
      </c>
      <c r="C462" t="s">
        <v>42</v>
      </c>
      <c r="D462">
        <v>1.44</v>
      </c>
      <c r="E462">
        <v>1.69</v>
      </c>
      <c r="F462">
        <v>76604.03</v>
      </c>
      <c r="G462">
        <v>110141.27</v>
      </c>
      <c r="H462">
        <v>129406</v>
      </c>
      <c r="I462">
        <v>129406</v>
      </c>
      <c r="J462">
        <v>129406</v>
      </c>
      <c r="K462">
        <v>0</v>
      </c>
      <c r="L462">
        <v>1.4</v>
      </c>
      <c r="M462">
        <v>-19264.73</v>
      </c>
      <c r="N462">
        <v>-14.89</v>
      </c>
    </row>
    <row r="463" spans="1:14" x14ac:dyDescent="0.2">
      <c r="A463" t="s">
        <v>143</v>
      </c>
      <c r="B463" t="s">
        <v>93</v>
      </c>
      <c r="C463" t="s">
        <v>83</v>
      </c>
      <c r="D463">
        <v>1.45</v>
      </c>
      <c r="E463">
        <v>1.62</v>
      </c>
      <c r="F463">
        <v>72800</v>
      </c>
      <c r="G463">
        <v>105560</v>
      </c>
      <c r="H463">
        <v>117972.4</v>
      </c>
      <c r="I463">
        <v>117972.4</v>
      </c>
      <c r="J463">
        <v>117972.4</v>
      </c>
      <c r="K463">
        <v>0</v>
      </c>
      <c r="L463">
        <v>1.39</v>
      </c>
      <c r="M463">
        <v>-12412.4</v>
      </c>
      <c r="N463">
        <v>-10.52</v>
      </c>
    </row>
    <row r="464" spans="1:14" x14ac:dyDescent="0.2">
      <c r="A464" t="s">
        <v>143</v>
      </c>
      <c r="B464" t="s">
        <v>53</v>
      </c>
      <c r="C464" t="s">
        <v>54</v>
      </c>
      <c r="D464">
        <v>2.39</v>
      </c>
      <c r="E464">
        <v>2.46</v>
      </c>
      <c r="F464">
        <v>42446.62</v>
      </c>
      <c r="G464">
        <v>101447.42</v>
      </c>
      <c r="H464">
        <v>104505</v>
      </c>
      <c r="I464">
        <v>104505</v>
      </c>
      <c r="J464">
        <v>104505</v>
      </c>
      <c r="K464">
        <v>0</v>
      </c>
      <c r="L464">
        <v>1.4</v>
      </c>
      <c r="M464">
        <v>-3057.58</v>
      </c>
      <c r="N464">
        <v>-2.93</v>
      </c>
    </row>
    <row r="465" spans="1:14" x14ac:dyDescent="0.2">
      <c r="A465" t="s">
        <v>143</v>
      </c>
      <c r="B465" t="s">
        <v>33</v>
      </c>
      <c r="C465" t="s">
        <v>34</v>
      </c>
      <c r="D465">
        <v>2.69</v>
      </c>
      <c r="E465">
        <v>2.56</v>
      </c>
      <c r="F465">
        <v>37078.050000000003</v>
      </c>
      <c r="G465">
        <v>99739.95</v>
      </c>
      <c r="H465">
        <v>127014</v>
      </c>
      <c r="I465">
        <v>127014</v>
      </c>
      <c r="J465">
        <v>95038.68</v>
      </c>
      <c r="K465">
        <v>31975.32</v>
      </c>
      <c r="L465">
        <v>1.76</v>
      </c>
      <c r="M465">
        <v>4701.2700000000004</v>
      </c>
      <c r="N465">
        <v>3.7</v>
      </c>
    </row>
    <row r="466" spans="1:14" x14ac:dyDescent="0.2">
      <c r="A466" t="s">
        <v>143</v>
      </c>
      <c r="B466" t="s">
        <v>96</v>
      </c>
      <c r="C466" t="s">
        <v>86</v>
      </c>
      <c r="D466">
        <v>2.74</v>
      </c>
      <c r="E466">
        <v>2.82</v>
      </c>
      <c r="F466">
        <v>26300</v>
      </c>
      <c r="G466">
        <v>71933.13</v>
      </c>
      <c r="H466">
        <v>74244.899999999994</v>
      </c>
      <c r="I466">
        <v>74244.899999999994</v>
      </c>
      <c r="J466">
        <v>74244.899999999994</v>
      </c>
      <c r="K466">
        <v>0</v>
      </c>
      <c r="L466">
        <v>1.39</v>
      </c>
      <c r="M466">
        <v>-2311.77</v>
      </c>
      <c r="N466">
        <v>-3.11</v>
      </c>
    </row>
    <row r="467" spans="1:14" x14ac:dyDescent="0.2">
      <c r="A467" t="s">
        <v>143</v>
      </c>
      <c r="B467" t="s">
        <v>23</v>
      </c>
      <c r="C467" t="s">
        <v>24</v>
      </c>
      <c r="D467">
        <v>1.04</v>
      </c>
      <c r="E467">
        <v>1.1100000000000001</v>
      </c>
      <c r="F467">
        <v>65645.899999999994</v>
      </c>
      <c r="G467">
        <v>68429.289999999994</v>
      </c>
      <c r="H467">
        <v>72821</v>
      </c>
      <c r="I467">
        <v>72821</v>
      </c>
      <c r="J467">
        <v>72821</v>
      </c>
      <c r="K467">
        <v>0</v>
      </c>
      <c r="L467">
        <v>1.4</v>
      </c>
      <c r="M467">
        <v>-4391.71</v>
      </c>
      <c r="N467">
        <v>-6.03</v>
      </c>
    </row>
    <row r="468" spans="1:14" x14ac:dyDescent="0.2">
      <c r="A468" t="s">
        <v>143</v>
      </c>
      <c r="B468" t="s">
        <v>221</v>
      </c>
      <c r="C468" t="s">
        <v>48</v>
      </c>
      <c r="D468">
        <v>0.94</v>
      </c>
      <c r="E468">
        <v>1.1499999999999999</v>
      </c>
      <c r="F468">
        <v>55022.27</v>
      </c>
      <c r="G468">
        <v>51985.04</v>
      </c>
      <c r="H468">
        <v>63090</v>
      </c>
      <c r="I468">
        <v>63090</v>
      </c>
      <c r="J468">
        <v>63090</v>
      </c>
      <c r="K468">
        <v>0</v>
      </c>
      <c r="L468">
        <v>1.4</v>
      </c>
      <c r="M468">
        <v>-11104.96</v>
      </c>
      <c r="N468">
        <v>-17.600000000000001</v>
      </c>
    </row>
    <row r="469" spans="1:14" x14ac:dyDescent="0.2">
      <c r="A469" t="s">
        <v>143</v>
      </c>
      <c r="B469" t="s">
        <v>94</v>
      </c>
      <c r="C469" t="s">
        <v>84</v>
      </c>
      <c r="D469">
        <v>1.45</v>
      </c>
      <c r="E469">
        <v>1.52</v>
      </c>
      <c r="F469">
        <v>20800</v>
      </c>
      <c r="G469">
        <v>30076.799999999999</v>
      </c>
      <c r="H469">
        <v>31564</v>
      </c>
      <c r="I469">
        <v>31564</v>
      </c>
      <c r="J469">
        <v>31564</v>
      </c>
      <c r="K469">
        <v>0</v>
      </c>
      <c r="L469">
        <v>1.39</v>
      </c>
      <c r="M469">
        <v>-1487.2</v>
      </c>
      <c r="N469">
        <v>-4.71</v>
      </c>
    </row>
    <row r="470" spans="1:14" x14ac:dyDescent="0.2">
      <c r="A470" t="s">
        <v>143</v>
      </c>
      <c r="B470" t="s">
        <v>38</v>
      </c>
      <c r="C470" t="s">
        <v>39</v>
      </c>
      <c r="D470">
        <v>1.65</v>
      </c>
      <c r="E470">
        <v>1.97</v>
      </c>
      <c r="F470">
        <v>17393.18</v>
      </c>
      <c r="G470">
        <v>28733.53</v>
      </c>
      <c r="H470">
        <v>34195</v>
      </c>
      <c r="I470">
        <v>34195</v>
      </c>
      <c r="J470">
        <v>34195</v>
      </c>
      <c r="K470">
        <v>0</v>
      </c>
      <c r="L470">
        <v>1.4</v>
      </c>
      <c r="M470">
        <v>-5461.47</v>
      </c>
      <c r="N470">
        <v>-15.97</v>
      </c>
    </row>
    <row r="471" spans="1:14" x14ac:dyDescent="0.2">
      <c r="A471" t="s">
        <v>143</v>
      </c>
      <c r="B471" t="s">
        <v>100</v>
      </c>
      <c r="C471" t="s">
        <v>14</v>
      </c>
      <c r="D471">
        <v>1.0900000000000001</v>
      </c>
      <c r="E471">
        <v>1.07</v>
      </c>
      <c r="F471">
        <v>19577.32</v>
      </c>
      <c r="G471">
        <v>21378.43</v>
      </c>
      <c r="H471">
        <v>20889</v>
      </c>
      <c r="I471">
        <v>20889</v>
      </c>
      <c r="J471">
        <v>20889</v>
      </c>
      <c r="K471">
        <v>0</v>
      </c>
      <c r="L471">
        <v>1.4</v>
      </c>
      <c r="M471">
        <v>489.43</v>
      </c>
      <c r="N471">
        <v>2.34</v>
      </c>
    </row>
    <row r="472" spans="1:14" x14ac:dyDescent="0.2">
      <c r="A472" t="s">
        <v>143</v>
      </c>
      <c r="B472" t="s">
        <v>99</v>
      </c>
      <c r="C472" t="s">
        <v>89</v>
      </c>
      <c r="D472">
        <v>1.01</v>
      </c>
      <c r="E472">
        <v>0.96</v>
      </c>
      <c r="F472">
        <v>16800</v>
      </c>
      <c r="G472">
        <v>16900.8</v>
      </c>
      <c r="H472">
        <v>16212</v>
      </c>
      <c r="I472">
        <v>16212</v>
      </c>
      <c r="J472">
        <v>16212</v>
      </c>
      <c r="K472">
        <v>0</v>
      </c>
      <c r="L472">
        <v>1.39</v>
      </c>
      <c r="M472">
        <v>688.8</v>
      </c>
      <c r="N472">
        <v>4.25</v>
      </c>
    </row>
    <row r="473" spans="1:14" x14ac:dyDescent="0.2">
      <c r="A473" t="s">
        <v>143</v>
      </c>
      <c r="B473" t="s">
        <v>218</v>
      </c>
      <c r="C473" t="s">
        <v>219</v>
      </c>
      <c r="D473">
        <v>1.56</v>
      </c>
      <c r="F473">
        <v>0</v>
      </c>
      <c r="G473">
        <v>0</v>
      </c>
      <c r="H473">
        <v>0</v>
      </c>
      <c r="I473">
        <v>0</v>
      </c>
      <c r="K473">
        <v>0</v>
      </c>
      <c r="M473">
        <v>0</v>
      </c>
    </row>
    <row r="474" spans="1:14" x14ac:dyDescent="0.2">
      <c r="A474" t="s">
        <v>143</v>
      </c>
      <c r="B474" t="s">
        <v>28</v>
      </c>
      <c r="C474" t="s">
        <v>29</v>
      </c>
      <c r="D474">
        <v>0.97</v>
      </c>
      <c r="F474">
        <v>0</v>
      </c>
      <c r="G474">
        <v>0</v>
      </c>
      <c r="H474">
        <v>0</v>
      </c>
      <c r="I474">
        <v>0</v>
      </c>
      <c r="K474">
        <v>0</v>
      </c>
      <c r="M474">
        <v>0</v>
      </c>
    </row>
    <row r="475" spans="1:14" x14ac:dyDescent="0.2">
      <c r="A475" t="s">
        <v>143</v>
      </c>
      <c r="B475" t="s">
        <v>25</v>
      </c>
      <c r="C475" t="s">
        <v>26</v>
      </c>
      <c r="D475">
        <v>0.6</v>
      </c>
      <c r="F475">
        <v>0</v>
      </c>
      <c r="G475">
        <v>0</v>
      </c>
      <c r="H475">
        <v>0</v>
      </c>
      <c r="I475">
        <v>0</v>
      </c>
      <c r="K475">
        <v>0</v>
      </c>
      <c r="M475">
        <v>0</v>
      </c>
    </row>
    <row r="476" spans="1:14" x14ac:dyDescent="0.2">
      <c r="A476" t="s">
        <v>143</v>
      </c>
      <c r="B476" t="s">
        <v>95</v>
      </c>
      <c r="C476" t="s">
        <v>85</v>
      </c>
      <c r="D476">
        <v>0</v>
      </c>
      <c r="F476">
        <v>0</v>
      </c>
      <c r="G476">
        <v>0</v>
      </c>
      <c r="H476">
        <v>0</v>
      </c>
      <c r="I476">
        <v>0</v>
      </c>
      <c r="K476">
        <v>0</v>
      </c>
      <c r="M476">
        <v>0</v>
      </c>
    </row>
    <row r="477" spans="1:14" x14ac:dyDescent="0.2">
      <c r="A477" t="s">
        <v>144</v>
      </c>
      <c r="B477" t="s">
        <v>10</v>
      </c>
      <c r="C477" t="s">
        <v>11</v>
      </c>
      <c r="D477">
        <v>1.86</v>
      </c>
      <c r="E477">
        <v>2.19</v>
      </c>
      <c r="F477">
        <v>318257.99</v>
      </c>
      <c r="G477">
        <v>592882.81000000006</v>
      </c>
      <c r="H477">
        <v>696985</v>
      </c>
      <c r="I477">
        <v>696985</v>
      </c>
      <c r="J477">
        <v>696985</v>
      </c>
      <c r="K477">
        <v>0</v>
      </c>
      <c r="L477">
        <v>1.33</v>
      </c>
      <c r="M477">
        <v>-104102.19</v>
      </c>
      <c r="N477">
        <v>-14.94</v>
      </c>
    </row>
    <row r="478" spans="1:14" x14ac:dyDescent="0.2">
      <c r="A478" t="s">
        <v>144</v>
      </c>
      <c r="B478" t="s">
        <v>21</v>
      </c>
      <c r="C478" t="s">
        <v>22</v>
      </c>
      <c r="D478">
        <v>0.79</v>
      </c>
      <c r="E478">
        <v>0.84</v>
      </c>
      <c r="F478">
        <v>533958.61</v>
      </c>
      <c r="G478">
        <v>419157.51</v>
      </c>
      <c r="H478">
        <v>450892</v>
      </c>
      <c r="I478">
        <v>450892</v>
      </c>
      <c r="J478">
        <v>450892</v>
      </c>
      <c r="K478">
        <v>0</v>
      </c>
      <c r="L478">
        <v>1.33</v>
      </c>
      <c r="M478">
        <v>-31734.49</v>
      </c>
      <c r="N478">
        <v>-7.04</v>
      </c>
    </row>
    <row r="479" spans="1:14" x14ac:dyDescent="0.2">
      <c r="A479" t="s">
        <v>144</v>
      </c>
      <c r="B479" t="s">
        <v>16</v>
      </c>
      <c r="C479" t="s">
        <v>17</v>
      </c>
      <c r="D479">
        <v>0.92</v>
      </c>
      <c r="E479">
        <v>1.04</v>
      </c>
      <c r="F479">
        <v>441676.89</v>
      </c>
      <c r="G479">
        <v>405371.05</v>
      </c>
      <c r="H479">
        <v>459432.3</v>
      </c>
      <c r="I479">
        <v>459432.3</v>
      </c>
      <c r="J479">
        <v>459432.3</v>
      </c>
      <c r="K479">
        <v>0</v>
      </c>
      <c r="L479">
        <v>1.33</v>
      </c>
      <c r="M479">
        <v>-54061.25</v>
      </c>
      <c r="N479">
        <v>-11.77</v>
      </c>
    </row>
    <row r="480" spans="1:14" x14ac:dyDescent="0.2">
      <c r="A480" t="s">
        <v>144</v>
      </c>
      <c r="B480" t="s">
        <v>30</v>
      </c>
      <c r="C480" t="s">
        <v>31</v>
      </c>
      <c r="D480">
        <v>1.08</v>
      </c>
      <c r="E480">
        <v>1.19</v>
      </c>
      <c r="F480">
        <v>373268.72</v>
      </c>
      <c r="G480">
        <v>402010.41</v>
      </c>
      <c r="H480">
        <v>445378</v>
      </c>
      <c r="I480">
        <v>445378</v>
      </c>
      <c r="J480">
        <v>445378</v>
      </c>
      <c r="K480">
        <v>0</v>
      </c>
      <c r="L480">
        <v>1.33</v>
      </c>
      <c r="M480">
        <v>-43367.59</v>
      </c>
      <c r="N480">
        <v>-9.74</v>
      </c>
    </row>
    <row r="481" spans="1:14" x14ac:dyDescent="0.2">
      <c r="A481" t="s">
        <v>144</v>
      </c>
      <c r="B481" t="s">
        <v>19</v>
      </c>
      <c r="C481" t="s">
        <v>20</v>
      </c>
      <c r="D481">
        <v>0.53</v>
      </c>
      <c r="E481">
        <v>0.63</v>
      </c>
      <c r="F481">
        <v>417947.55</v>
      </c>
      <c r="G481">
        <v>222891.43</v>
      </c>
      <c r="H481">
        <v>263407.40000000002</v>
      </c>
      <c r="I481">
        <v>263407.40000000002</v>
      </c>
      <c r="J481">
        <v>263407.40000000002</v>
      </c>
      <c r="K481">
        <v>0</v>
      </c>
      <c r="L481">
        <v>1.33</v>
      </c>
      <c r="M481">
        <v>-40515.97</v>
      </c>
      <c r="N481">
        <v>-15.38</v>
      </c>
    </row>
    <row r="482" spans="1:14" x14ac:dyDescent="0.2">
      <c r="A482" t="s">
        <v>144</v>
      </c>
      <c r="B482" t="s">
        <v>43</v>
      </c>
      <c r="C482" t="s">
        <v>44</v>
      </c>
      <c r="D482">
        <v>2.3199999999999998</v>
      </c>
      <c r="E482">
        <v>2.33</v>
      </c>
      <c r="F482">
        <v>94044.45</v>
      </c>
      <c r="G482">
        <v>218625.13</v>
      </c>
      <c r="H482">
        <v>218901</v>
      </c>
      <c r="I482">
        <v>218901</v>
      </c>
      <c r="J482">
        <v>218901</v>
      </c>
      <c r="K482">
        <v>0</v>
      </c>
      <c r="L482">
        <v>1.33</v>
      </c>
      <c r="M482">
        <v>-275.87</v>
      </c>
      <c r="N482">
        <v>-0.13</v>
      </c>
    </row>
    <row r="483" spans="1:14" x14ac:dyDescent="0.2">
      <c r="A483" t="s">
        <v>144</v>
      </c>
      <c r="B483" t="s">
        <v>98</v>
      </c>
      <c r="C483" t="s">
        <v>88</v>
      </c>
      <c r="D483">
        <v>0.7</v>
      </c>
      <c r="E483">
        <v>0.88</v>
      </c>
      <c r="F483">
        <v>281400</v>
      </c>
      <c r="G483">
        <v>195854.4</v>
      </c>
      <c r="H483">
        <v>247576.56</v>
      </c>
      <c r="I483">
        <v>247576.56</v>
      </c>
      <c r="J483">
        <v>247576.56</v>
      </c>
      <c r="K483">
        <v>0</v>
      </c>
      <c r="L483">
        <v>1.32</v>
      </c>
      <c r="M483">
        <v>-51722.16</v>
      </c>
      <c r="N483">
        <v>-20.89</v>
      </c>
    </row>
    <row r="484" spans="1:14" x14ac:dyDescent="0.2">
      <c r="A484" t="s">
        <v>144</v>
      </c>
      <c r="B484" t="s">
        <v>97</v>
      </c>
      <c r="C484" t="s">
        <v>87</v>
      </c>
      <c r="D484">
        <v>1.1499999999999999</v>
      </c>
      <c r="E484">
        <v>1.21</v>
      </c>
      <c r="F484">
        <v>142200</v>
      </c>
      <c r="G484">
        <v>163387.79999999999</v>
      </c>
      <c r="H484">
        <v>172687.68</v>
      </c>
      <c r="I484">
        <v>172687.68</v>
      </c>
      <c r="J484">
        <v>172687.68</v>
      </c>
      <c r="K484">
        <v>0</v>
      </c>
      <c r="L484">
        <v>1.32</v>
      </c>
      <c r="M484">
        <v>-9299.8799999999992</v>
      </c>
      <c r="N484">
        <v>-5.39</v>
      </c>
    </row>
    <row r="485" spans="1:14" x14ac:dyDescent="0.2">
      <c r="A485" t="s">
        <v>144</v>
      </c>
      <c r="B485" t="s">
        <v>45</v>
      </c>
      <c r="C485" t="s">
        <v>46</v>
      </c>
      <c r="D485">
        <v>1.1100000000000001</v>
      </c>
      <c r="E485">
        <v>1.1399999999999999</v>
      </c>
      <c r="F485">
        <v>138731.62</v>
      </c>
      <c r="G485">
        <v>153770.13</v>
      </c>
      <c r="H485">
        <v>157667</v>
      </c>
      <c r="I485">
        <v>157667</v>
      </c>
      <c r="J485">
        <v>157667</v>
      </c>
      <c r="K485">
        <v>0</v>
      </c>
      <c r="L485">
        <v>1.33</v>
      </c>
      <c r="M485">
        <v>-3896.87</v>
      </c>
      <c r="N485">
        <v>-2.4700000000000002</v>
      </c>
    </row>
    <row r="486" spans="1:14" x14ac:dyDescent="0.2">
      <c r="A486" t="s">
        <v>144</v>
      </c>
      <c r="B486" t="s">
        <v>5</v>
      </c>
      <c r="C486" t="s">
        <v>6</v>
      </c>
      <c r="D486">
        <v>1.65</v>
      </c>
      <c r="E486">
        <v>1.64</v>
      </c>
      <c r="F486">
        <v>75586.570000000007</v>
      </c>
      <c r="G486">
        <v>124415.49</v>
      </c>
      <c r="H486">
        <v>123980.3</v>
      </c>
      <c r="I486">
        <v>123980.3</v>
      </c>
      <c r="J486">
        <v>123980.3</v>
      </c>
      <c r="K486">
        <v>0</v>
      </c>
      <c r="L486">
        <v>1.33</v>
      </c>
      <c r="M486">
        <v>435.19</v>
      </c>
      <c r="N486">
        <v>0.35</v>
      </c>
    </row>
    <row r="487" spans="1:14" x14ac:dyDescent="0.2">
      <c r="A487" t="s">
        <v>144</v>
      </c>
      <c r="B487" t="s">
        <v>41</v>
      </c>
      <c r="C487" t="s">
        <v>42</v>
      </c>
      <c r="D487">
        <v>1.47</v>
      </c>
      <c r="E487">
        <v>1.69</v>
      </c>
      <c r="F487">
        <v>76604.03</v>
      </c>
      <c r="G487">
        <v>112309.17</v>
      </c>
      <c r="H487">
        <v>129406</v>
      </c>
      <c r="I487">
        <v>129406</v>
      </c>
      <c r="J487">
        <v>129406</v>
      </c>
      <c r="K487">
        <v>0</v>
      </c>
      <c r="L487">
        <v>1.33</v>
      </c>
      <c r="M487">
        <v>-17096.830000000002</v>
      </c>
      <c r="N487">
        <v>-13.21</v>
      </c>
    </row>
    <row r="488" spans="1:14" x14ac:dyDescent="0.2">
      <c r="A488" t="s">
        <v>144</v>
      </c>
      <c r="B488" t="s">
        <v>93</v>
      </c>
      <c r="C488" t="s">
        <v>83</v>
      </c>
      <c r="D488">
        <v>1.51</v>
      </c>
      <c r="E488">
        <v>1.62</v>
      </c>
      <c r="F488">
        <v>72800</v>
      </c>
      <c r="G488">
        <v>110073.60000000001</v>
      </c>
      <c r="H488">
        <v>117972.4</v>
      </c>
      <c r="I488">
        <v>117972.4</v>
      </c>
      <c r="J488">
        <v>117972.4</v>
      </c>
      <c r="K488">
        <v>0</v>
      </c>
      <c r="L488">
        <v>1.32</v>
      </c>
      <c r="M488">
        <v>-7898.8</v>
      </c>
      <c r="N488">
        <v>-6.7</v>
      </c>
    </row>
    <row r="489" spans="1:14" x14ac:dyDescent="0.2">
      <c r="A489" t="s">
        <v>144</v>
      </c>
      <c r="B489" t="s">
        <v>53</v>
      </c>
      <c r="C489" t="s">
        <v>54</v>
      </c>
      <c r="D489">
        <v>2.44</v>
      </c>
      <c r="E489">
        <v>2.46</v>
      </c>
      <c r="F489">
        <v>42446.62</v>
      </c>
      <c r="G489">
        <v>103442.41</v>
      </c>
      <c r="H489">
        <v>104505</v>
      </c>
      <c r="I489">
        <v>104505</v>
      </c>
      <c r="J489">
        <v>104505</v>
      </c>
      <c r="K489">
        <v>0</v>
      </c>
      <c r="L489">
        <v>1.33</v>
      </c>
      <c r="M489">
        <v>-1062.5899999999999</v>
      </c>
      <c r="N489">
        <v>-1.02</v>
      </c>
    </row>
    <row r="490" spans="1:14" x14ac:dyDescent="0.2">
      <c r="A490" t="s">
        <v>144</v>
      </c>
      <c r="B490" t="s">
        <v>33</v>
      </c>
      <c r="C490" t="s">
        <v>34</v>
      </c>
      <c r="D490">
        <v>2.79</v>
      </c>
      <c r="E490">
        <v>2.56</v>
      </c>
      <c r="F490">
        <v>37078.050000000003</v>
      </c>
      <c r="G490">
        <v>103299.45</v>
      </c>
      <c r="H490">
        <v>127014</v>
      </c>
      <c r="I490">
        <v>127014</v>
      </c>
      <c r="J490">
        <v>95038.68</v>
      </c>
      <c r="K490">
        <v>31975.32</v>
      </c>
      <c r="L490">
        <v>1.67</v>
      </c>
      <c r="M490">
        <v>8260.77</v>
      </c>
      <c r="N490">
        <v>6.5</v>
      </c>
    </row>
    <row r="491" spans="1:14" x14ac:dyDescent="0.2">
      <c r="A491" t="s">
        <v>144</v>
      </c>
      <c r="B491" t="s">
        <v>96</v>
      </c>
      <c r="C491" t="s">
        <v>86</v>
      </c>
      <c r="D491">
        <v>2.78</v>
      </c>
      <c r="E491">
        <v>2.82</v>
      </c>
      <c r="F491">
        <v>26300</v>
      </c>
      <c r="G491">
        <v>73208.679999999993</v>
      </c>
      <c r="H491">
        <v>74244.899999999994</v>
      </c>
      <c r="I491">
        <v>74244.899999999994</v>
      </c>
      <c r="J491">
        <v>74244.899999999994</v>
      </c>
      <c r="K491">
        <v>0</v>
      </c>
      <c r="L491">
        <v>1.32</v>
      </c>
      <c r="M491">
        <v>-1036.22</v>
      </c>
      <c r="N491">
        <v>-1.4</v>
      </c>
    </row>
    <row r="492" spans="1:14" x14ac:dyDescent="0.2">
      <c r="A492" t="s">
        <v>144</v>
      </c>
      <c r="B492" t="s">
        <v>23</v>
      </c>
      <c r="C492" t="s">
        <v>24</v>
      </c>
      <c r="D492">
        <v>1.05</v>
      </c>
      <c r="E492">
        <v>1.1100000000000001</v>
      </c>
      <c r="F492">
        <v>65645.899999999994</v>
      </c>
      <c r="G492">
        <v>69006.97</v>
      </c>
      <c r="H492">
        <v>72821</v>
      </c>
      <c r="I492">
        <v>72821</v>
      </c>
      <c r="J492">
        <v>72821</v>
      </c>
      <c r="K492">
        <v>0</v>
      </c>
      <c r="L492">
        <v>1.33</v>
      </c>
      <c r="M492">
        <v>-3814.03</v>
      </c>
      <c r="N492">
        <v>-5.24</v>
      </c>
    </row>
    <row r="493" spans="1:14" x14ac:dyDescent="0.2">
      <c r="A493" t="s">
        <v>144</v>
      </c>
      <c r="B493" t="s">
        <v>221</v>
      </c>
      <c r="C493" t="s">
        <v>48</v>
      </c>
      <c r="D493">
        <v>0.96</v>
      </c>
      <c r="E493">
        <v>1.1499999999999999</v>
      </c>
      <c r="F493">
        <v>55022.27</v>
      </c>
      <c r="G493">
        <v>52793.87</v>
      </c>
      <c r="H493">
        <v>63090</v>
      </c>
      <c r="I493">
        <v>63090</v>
      </c>
      <c r="J493">
        <v>63090</v>
      </c>
      <c r="K493">
        <v>0</v>
      </c>
      <c r="L493">
        <v>1.33</v>
      </c>
      <c r="M493">
        <v>-10296.129999999999</v>
      </c>
      <c r="N493">
        <v>-16.32</v>
      </c>
    </row>
    <row r="494" spans="1:14" x14ac:dyDescent="0.2">
      <c r="A494" t="s">
        <v>144</v>
      </c>
      <c r="B494" t="s">
        <v>38</v>
      </c>
      <c r="C494" t="s">
        <v>39</v>
      </c>
      <c r="D494">
        <v>1.7</v>
      </c>
      <c r="E494">
        <v>1.97</v>
      </c>
      <c r="F494">
        <v>17393.18</v>
      </c>
      <c r="G494">
        <v>29516.23</v>
      </c>
      <c r="H494">
        <v>34195</v>
      </c>
      <c r="I494">
        <v>34195</v>
      </c>
      <c r="J494">
        <v>34195</v>
      </c>
      <c r="K494">
        <v>0</v>
      </c>
      <c r="L494">
        <v>1.33</v>
      </c>
      <c r="M494">
        <v>-4678.7700000000004</v>
      </c>
      <c r="N494">
        <v>-13.68</v>
      </c>
    </row>
    <row r="495" spans="1:14" x14ac:dyDescent="0.2">
      <c r="A495" t="s">
        <v>144</v>
      </c>
      <c r="B495" t="s">
        <v>94</v>
      </c>
      <c r="C495" t="s">
        <v>84</v>
      </c>
      <c r="D495">
        <v>1.42</v>
      </c>
      <c r="E495">
        <v>1.52</v>
      </c>
      <c r="F495">
        <v>20800</v>
      </c>
      <c r="G495">
        <v>29494.400000000001</v>
      </c>
      <c r="H495">
        <v>31564</v>
      </c>
      <c r="I495">
        <v>31564</v>
      </c>
      <c r="J495">
        <v>31564</v>
      </c>
      <c r="K495">
        <v>0</v>
      </c>
      <c r="L495">
        <v>1.32</v>
      </c>
      <c r="M495">
        <v>-2069.6</v>
      </c>
      <c r="N495">
        <v>-6.56</v>
      </c>
    </row>
    <row r="496" spans="1:14" x14ac:dyDescent="0.2">
      <c r="A496" t="s">
        <v>144</v>
      </c>
      <c r="B496" t="s">
        <v>100</v>
      </c>
      <c r="C496" t="s">
        <v>14</v>
      </c>
      <c r="D496">
        <v>1.07</v>
      </c>
      <c r="E496">
        <v>1.07</v>
      </c>
      <c r="F496">
        <v>19577.32</v>
      </c>
      <c r="G496">
        <v>21026.04</v>
      </c>
      <c r="H496">
        <v>20889</v>
      </c>
      <c r="I496">
        <v>20889</v>
      </c>
      <c r="J496">
        <v>20889</v>
      </c>
      <c r="K496">
        <v>0</v>
      </c>
      <c r="L496">
        <v>1.33</v>
      </c>
      <c r="M496">
        <v>137.04</v>
      </c>
      <c r="N496">
        <v>0.66</v>
      </c>
    </row>
    <row r="497" spans="1:14" x14ac:dyDescent="0.2">
      <c r="A497" t="s">
        <v>144</v>
      </c>
      <c r="B497" t="s">
        <v>99</v>
      </c>
      <c r="C497" t="s">
        <v>89</v>
      </c>
      <c r="D497">
        <v>0.99</v>
      </c>
      <c r="E497">
        <v>0.96</v>
      </c>
      <c r="F497">
        <v>16800</v>
      </c>
      <c r="G497">
        <v>16564.8</v>
      </c>
      <c r="H497">
        <v>16212</v>
      </c>
      <c r="I497">
        <v>16212</v>
      </c>
      <c r="J497">
        <v>16212</v>
      </c>
      <c r="K497">
        <v>0</v>
      </c>
      <c r="L497">
        <v>1.32</v>
      </c>
      <c r="M497">
        <v>352.8</v>
      </c>
      <c r="N497">
        <v>2.1800000000000002</v>
      </c>
    </row>
    <row r="498" spans="1:14" x14ac:dyDescent="0.2">
      <c r="A498" t="s">
        <v>144</v>
      </c>
      <c r="B498" t="s">
        <v>218</v>
      </c>
      <c r="C498" t="s">
        <v>219</v>
      </c>
      <c r="D498">
        <v>1.59</v>
      </c>
      <c r="F498">
        <v>0</v>
      </c>
      <c r="G498">
        <v>0</v>
      </c>
      <c r="H498">
        <v>0</v>
      </c>
      <c r="I498">
        <v>0</v>
      </c>
      <c r="K498">
        <v>0</v>
      </c>
      <c r="M498">
        <v>0</v>
      </c>
    </row>
    <row r="499" spans="1:14" x14ac:dyDescent="0.2">
      <c r="A499" t="s">
        <v>144</v>
      </c>
      <c r="B499" t="s">
        <v>28</v>
      </c>
      <c r="C499" t="s">
        <v>29</v>
      </c>
      <c r="D499">
        <v>0.98</v>
      </c>
      <c r="F499">
        <v>0</v>
      </c>
      <c r="G499">
        <v>0</v>
      </c>
      <c r="H499">
        <v>0</v>
      </c>
      <c r="I499">
        <v>0</v>
      </c>
      <c r="K499">
        <v>0</v>
      </c>
      <c r="M499">
        <v>0</v>
      </c>
    </row>
    <row r="500" spans="1:14" x14ac:dyDescent="0.2">
      <c r="A500" t="s">
        <v>144</v>
      </c>
      <c r="B500" t="s">
        <v>25</v>
      </c>
      <c r="C500" t="s">
        <v>26</v>
      </c>
      <c r="D500">
        <v>0.63</v>
      </c>
      <c r="F500">
        <v>0</v>
      </c>
      <c r="G500">
        <v>0</v>
      </c>
      <c r="H500">
        <v>0</v>
      </c>
      <c r="I500">
        <v>0</v>
      </c>
      <c r="K500">
        <v>0</v>
      </c>
      <c r="M500">
        <v>0</v>
      </c>
    </row>
    <row r="501" spans="1:14" x14ac:dyDescent="0.2">
      <c r="A501" t="s">
        <v>144</v>
      </c>
      <c r="B501" t="s">
        <v>95</v>
      </c>
      <c r="C501" t="s">
        <v>85</v>
      </c>
      <c r="D501">
        <v>0</v>
      </c>
      <c r="F501">
        <v>0</v>
      </c>
      <c r="G501">
        <v>0</v>
      </c>
      <c r="H501">
        <v>0</v>
      </c>
      <c r="I501">
        <v>0</v>
      </c>
      <c r="K501">
        <v>0</v>
      </c>
      <c r="M501">
        <v>0</v>
      </c>
    </row>
    <row r="502" spans="1:14" x14ac:dyDescent="0.2">
      <c r="A502" t="s">
        <v>145</v>
      </c>
      <c r="B502" t="s">
        <v>10</v>
      </c>
      <c r="C502" t="s">
        <v>11</v>
      </c>
      <c r="D502">
        <v>1.92</v>
      </c>
      <c r="E502">
        <v>2.19</v>
      </c>
      <c r="F502">
        <v>318257.99</v>
      </c>
      <c r="G502">
        <v>611373.6</v>
      </c>
      <c r="H502">
        <v>696985</v>
      </c>
      <c r="I502">
        <v>696985</v>
      </c>
      <c r="J502">
        <v>696985</v>
      </c>
      <c r="K502">
        <v>0</v>
      </c>
      <c r="L502">
        <v>1.27</v>
      </c>
      <c r="M502">
        <v>-85611.4</v>
      </c>
      <c r="N502">
        <v>-12.28</v>
      </c>
    </row>
    <row r="503" spans="1:14" x14ac:dyDescent="0.2">
      <c r="A503" t="s">
        <v>145</v>
      </c>
      <c r="B503" t="s">
        <v>21</v>
      </c>
      <c r="C503" t="s">
        <v>22</v>
      </c>
      <c r="D503">
        <v>0.82</v>
      </c>
      <c r="E503">
        <v>0.84</v>
      </c>
      <c r="F503">
        <v>533958.61</v>
      </c>
      <c r="G503">
        <v>437418.89</v>
      </c>
      <c r="H503">
        <v>450892</v>
      </c>
      <c r="I503">
        <v>450892</v>
      </c>
      <c r="J503">
        <v>450892</v>
      </c>
      <c r="K503">
        <v>0</v>
      </c>
      <c r="L503">
        <v>1.27</v>
      </c>
      <c r="M503">
        <v>-13473.11</v>
      </c>
      <c r="N503">
        <v>-2.99</v>
      </c>
    </row>
    <row r="504" spans="1:14" x14ac:dyDescent="0.2">
      <c r="A504" t="s">
        <v>145</v>
      </c>
      <c r="B504" t="s">
        <v>16</v>
      </c>
      <c r="C504" t="s">
        <v>17</v>
      </c>
      <c r="D504">
        <v>0.95</v>
      </c>
      <c r="E504">
        <v>1.04</v>
      </c>
      <c r="F504">
        <v>441676.89</v>
      </c>
      <c r="G504">
        <v>418047.18</v>
      </c>
      <c r="H504">
        <v>459432.3</v>
      </c>
      <c r="I504">
        <v>459432.3</v>
      </c>
      <c r="J504">
        <v>459432.3</v>
      </c>
      <c r="K504">
        <v>0</v>
      </c>
      <c r="L504">
        <v>1.27</v>
      </c>
      <c r="M504">
        <v>-41385.120000000003</v>
      </c>
      <c r="N504">
        <v>-9.01</v>
      </c>
    </row>
    <row r="505" spans="1:14" x14ac:dyDescent="0.2">
      <c r="A505" t="s">
        <v>145</v>
      </c>
      <c r="B505" t="s">
        <v>30</v>
      </c>
      <c r="C505" t="s">
        <v>31</v>
      </c>
      <c r="D505">
        <v>1.1000000000000001</v>
      </c>
      <c r="E505">
        <v>1.19</v>
      </c>
      <c r="F505">
        <v>373268.72</v>
      </c>
      <c r="G505">
        <v>409475.79</v>
      </c>
      <c r="H505">
        <v>445378</v>
      </c>
      <c r="I505">
        <v>445378</v>
      </c>
      <c r="J505">
        <v>445378</v>
      </c>
      <c r="K505">
        <v>0</v>
      </c>
      <c r="L505">
        <v>1.27</v>
      </c>
      <c r="M505">
        <v>-35902.21</v>
      </c>
      <c r="N505">
        <v>-8.06</v>
      </c>
    </row>
    <row r="506" spans="1:14" x14ac:dyDescent="0.2">
      <c r="A506" t="s">
        <v>145</v>
      </c>
      <c r="B506" t="s">
        <v>19</v>
      </c>
      <c r="C506" t="s">
        <v>20</v>
      </c>
      <c r="D506">
        <v>0.55000000000000004</v>
      </c>
      <c r="E506">
        <v>0.63</v>
      </c>
      <c r="F506">
        <v>417947.55</v>
      </c>
      <c r="G506">
        <v>229118.85</v>
      </c>
      <c r="H506">
        <v>263407.40000000002</v>
      </c>
      <c r="I506">
        <v>263407.40000000002</v>
      </c>
      <c r="J506">
        <v>263407.40000000002</v>
      </c>
      <c r="K506">
        <v>0</v>
      </c>
      <c r="L506">
        <v>1.27</v>
      </c>
      <c r="M506">
        <v>-34288.550000000003</v>
      </c>
      <c r="N506">
        <v>-13.02</v>
      </c>
    </row>
    <row r="507" spans="1:14" x14ac:dyDescent="0.2">
      <c r="A507" t="s">
        <v>145</v>
      </c>
      <c r="B507" t="s">
        <v>43</v>
      </c>
      <c r="C507" t="s">
        <v>44</v>
      </c>
      <c r="D507">
        <v>2.4</v>
      </c>
      <c r="E507">
        <v>2.33</v>
      </c>
      <c r="F507">
        <v>94044.45</v>
      </c>
      <c r="G507">
        <v>226026.43</v>
      </c>
      <c r="H507">
        <v>218901</v>
      </c>
      <c r="I507">
        <v>218901</v>
      </c>
      <c r="J507">
        <v>218901</v>
      </c>
      <c r="K507">
        <v>0</v>
      </c>
      <c r="L507">
        <v>1.27</v>
      </c>
      <c r="M507">
        <v>7125.43</v>
      </c>
      <c r="N507">
        <v>3.26</v>
      </c>
    </row>
    <row r="508" spans="1:14" x14ac:dyDescent="0.2">
      <c r="A508" t="s">
        <v>145</v>
      </c>
      <c r="B508" t="s">
        <v>98</v>
      </c>
      <c r="C508" t="s">
        <v>88</v>
      </c>
      <c r="D508">
        <v>0.73</v>
      </c>
      <c r="E508">
        <v>0.88</v>
      </c>
      <c r="F508">
        <v>281400</v>
      </c>
      <c r="G508">
        <v>204296.4</v>
      </c>
      <c r="H508">
        <v>247576.56</v>
      </c>
      <c r="I508">
        <v>247576.56</v>
      </c>
      <c r="J508">
        <v>247576.56</v>
      </c>
      <c r="K508">
        <v>0</v>
      </c>
      <c r="L508">
        <v>1.26</v>
      </c>
      <c r="M508">
        <v>-43280.160000000003</v>
      </c>
      <c r="N508">
        <v>-17.48</v>
      </c>
    </row>
    <row r="509" spans="1:14" x14ac:dyDescent="0.2">
      <c r="A509" t="s">
        <v>145</v>
      </c>
      <c r="B509" t="s">
        <v>97</v>
      </c>
      <c r="C509" t="s">
        <v>87</v>
      </c>
      <c r="D509">
        <v>1.17</v>
      </c>
      <c r="E509">
        <v>1.21</v>
      </c>
      <c r="F509">
        <v>142200</v>
      </c>
      <c r="G509">
        <v>166942.79999999999</v>
      </c>
      <c r="H509">
        <v>172687.68</v>
      </c>
      <c r="I509">
        <v>172687.68</v>
      </c>
      <c r="J509">
        <v>172687.68</v>
      </c>
      <c r="K509">
        <v>0</v>
      </c>
      <c r="L509">
        <v>1.26</v>
      </c>
      <c r="M509">
        <v>-5744.88</v>
      </c>
      <c r="N509">
        <v>-3.33</v>
      </c>
    </row>
    <row r="510" spans="1:14" x14ac:dyDescent="0.2">
      <c r="A510" t="s">
        <v>145</v>
      </c>
      <c r="B510" t="s">
        <v>45</v>
      </c>
      <c r="C510" t="s">
        <v>46</v>
      </c>
      <c r="D510">
        <v>1.1299999999999999</v>
      </c>
      <c r="E510">
        <v>1.1399999999999999</v>
      </c>
      <c r="F510">
        <v>138731.62</v>
      </c>
      <c r="G510">
        <v>156600.25</v>
      </c>
      <c r="H510">
        <v>157667</v>
      </c>
      <c r="I510">
        <v>157667</v>
      </c>
      <c r="J510">
        <v>157667</v>
      </c>
      <c r="K510">
        <v>0</v>
      </c>
      <c r="L510">
        <v>1.27</v>
      </c>
      <c r="M510">
        <v>-1066.75</v>
      </c>
      <c r="N510">
        <v>-0.68</v>
      </c>
    </row>
    <row r="511" spans="1:14" x14ac:dyDescent="0.2">
      <c r="A511" t="s">
        <v>145</v>
      </c>
      <c r="B511" t="s">
        <v>5</v>
      </c>
      <c r="C511" t="s">
        <v>6</v>
      </c>
      <c r="D511">
        <v>1.67</v>
      </c>
      <c r="E511">
        <v>1.64</v>
      </c>
      <c r="F511">
        <v>75586.570000000007</v>
      </c>
      <c r="G511">
        <v>125851.64</v>
      </c>
      <c r="H511">
        <v>123980.3</v>
      </c>
      <c r="I511">
        <v>123980.3</v>
      </c>
      <c r="J511">
        <v>123980.3</v>
      </c>
      <c r="K511">
        <v>0</v>
      </c>
      <c r="L511">
        <v>1.27</v>
      </c>
      <c r="M511">
        <v>1871.34</v>
      </c>
      <c r="N511">
        <v>1.51</v>
      </c>
    </row>
    <row r="512" spans="1:14" x14ac:dyDescent="0.2">
      <c r="A512" t="s">
        <v>145</v>
      </c>
      <c r="B512" t="s">
        <v>41</v>
      </c>
      <c r="C512" t="s">
        <v>42</v>
      </c>
      <c r="D512">
        <v>1.52</v>
      </c>
      <c r="E512">
        <v>1.69</v>
      </c>
      <c r="F512">
        <v>76604.03</v>
      </c>
      <c r="G512">
        <v>116553.03</v>
      </c>
      <c r="H512">
        <v>129406</v>
      </c>
      <c r="I512">
        <v>129406</v>
      </c>
      <c r="J512">
        <v>129406</v>
      </c>
      <c r="K512">
        <v>0</v>
      </c>
      <c r="L512">
        <v>1.27</v>
      </c>
      <c r="M512">
        <v>-12852.97</v>
      </c>
      <c r="N512">
        <v>-9.93</v>
      </c>
    </row>
    <row r="513" spans="1:14" x14ac:dyDescent="0.2">
      <c r="A513" t="s">
        <v>145</v>
      </c>
      <c r="B513" t="s">
        <v>93</v>
      </c>
      <c r="C513" t="s">
        <v>83</v>
      </c>
      <c r="D513">
        <v>1.55</v>
      </c>
      <c r="E513">
        <v>1.62</v>
      </c>
      <c r="F513">
        <v>72800</v>
      </c>
      <c r="G513">
        <v>113204</v>
      </c>
      <c r="H513">
        <v>117972.4</v>
      </c>
      <c r="I513">
        <v>117972.4</v>
      </c>
      <c r="J513">
        <v>117972.4</v>
      </c>
      <c r="K513">
        <v>0</v>
      </c>
      <c r="L513">
        <v>1.26</v>
      </c>
      <c r="M513">
        <v>-4768.3999999999996</v>
      </c>
      <c r="N513">
        <v>-4.04</v>
      </c>
    </row>
    <row r="514" spans="1:14" x14ac:dyDescent="0.2">
      <c r="A514" t="s">
        <v>145</v>
      </c>
      <c r="B514" t="s">
        <v>33</v>
      </c>
      <c r="C514" t="s">
        <v>34</v>
      </c>
      <c r="D514">
        <v>2.9</v>
      </c>
      <c r="E514">
        <v>2.56</v>
      </c>
      <c r="F514">
        <v>37078.050000000003</v>
      </c>
      <c r="G514">
        <v>107489.27</v>
      </c>
      <c r="H514">
        <v>127014</v>
      </c>
      <c r="I514">
        <v>127014</v>
      </c>
      <c r="J514">
        <v>95038.68</v>
      </c>
      <c r="K514">
        <v>31975.32</v>
      </c>
      <c r="L514">
        <v>1.59</v>
      </c>
      <c r="M514">
        <v>12450.59</v>
      </c>
      <c r="N514">
        <v>9.8000000000000007</v>
      </c>
    </row>
    <row r="515" spans="1:14" x14ac:dyDescent="0.2">
      <c r="A515" t="s">
        <v>145</v>
      </c>
      <c r="B515" t="s">
        <v>53</v>
      </c>
      <c r="C515" t="s">
        <v>54</v>
      </c>
      <c r="D515">
        <v>2.5099999999999998</v>
      </c>
      <c r="E515">
        <v>2.46</v>
      </c>
      <c r="F515">
        <v>42446.62</v>
      </c>
      <c r="G515">
        <v>106710.8</v>
      </c>
      <c r="H515">
        <v>104505</v>
      </c>
      <c r="I515">
        <v>104505</v>
      </c>
      <c r="J515">
        <v>104505</v>
      </c>
      <c r="K515">
        <v>0</v>
      </c>
      <c r="L515">
        <v>1.27</v>
      </c>
      <c r="M515">
        <v>2205.8000000000002</v>
      </c>
      <c r="N515">
        <v>2.11</v>
      </c>
    </row>
    <row r="516" spans="1:14" x14ac:dyDescent="0.2">
      <c r="A516" t="s">
        <v>145</v>
      </c>
      <c r="B516" t="s">
        <v>96</v>
      </c>
      <c r="C516" t="s">
        <v>86</v>
      </c>
      <c r="D516">
        <v>2.87</v>
      </c>
      <c r="E516">
        <v>2.82</v>
      </c>
      <c r="F516">
        <v>26300</v>
      </c>
      <c r="G516">
        <v>75580.94</v>
      </c>
      <c r="H516">
        <v>74244.899999999994</v>
      </c>
      <c r="I516">
        <v>74244.899999999994</v>
      </c>
      <c r="J516">
        <v>74244.899999999994</v>
      </c>
      <c r="K516">
        <v>0</v>
      </c>
      <c r="L516">
        <v>1.26</v>
      </c>
      <c r="M516">
        <v>1336.04</v>
      </c>
      <c r="N516">
        <v>1.8</v>
      </c>
    </row>
    <row r="517" spans="1:14" x14ac:dyDescent="0.2">
      <c r="A517" t="s">
        <v>145</v>
      </c>
      <c r="B517" t="s">
        <v>23</v>
      </c>
      <c r="C517" t="s">
        <v>24</v>
      </c>
      <c r="D517">
        <v>1.08</v>
      </c>
      <c r="E517">
        <v>1.1100000000000001</v>
      </c>
      <c r="F517">
        <v>65645.899999999994</v>
      </c>
      <c r="G517">
        <v>70779.41</v>
      </c>
      <c r="H517">
        <v>72821</v>
      </c>
      <c r="I517">
        <v>72821</v>
      </c>
      <c r="J517">
        <v>72821</v>
      </c>
      <c r="K517">
        <v>0</v>
      </c>
      <c r="L517">
        <v>1.27</v>
      </c>
      <c r="M517">
        <v>-2041.59</v>
      </c>
      <c r="N517">
        <v>-2.8</v>
      </c>
    </row>
    <row r="518" spans="1:14" x14ac:dyDescent="0.2">
      <c r="A518" t="s">
        <v>145</v>
      </c>
      <c r="B518" t="s">
        <v>221</v>
      </c>
      <c r="C518" t="s">
        <v>48</v>
      </c>
      <c r="D518">
        <v>1.01</v>
      </c>
      <c r="E518">
        <v>1.1499999999999999</v>
      </c>
      <c r="F518">
        <v>55022.27</v>
      </c>
      <c r="G518">
        <v>55335.9</v>
      </c>
      <c r="H518">
        <v>63090</v>
      </c>
      <c r="I518">
        <v>63090</v>
      </c>
      <c r="J518">
        <v>63090</v>
      </c>
      <c r="K518">
        <v>0</v>
      </c>
      <c r="L518">
        <v>1.27</v>
      </c>
      <c r="M518">
        <v>-7754.1</v>
      </c>
      <c r="N518">
        <v>-12.29</v>
      </c>
    </row>
    <row r="519" spans="1:14" x14ac:dyDescent="0.2">
      <c r="A519" t="s">
        <v>145</v>
      </c>
      <c r="B519" t="s">
        <v>38</v>
      </c>
      <c r="C519" t="s">
        <v>39</v>
      </c>
      <c r="D519">
        <v>1.75</v>
      </c>
      <c r="E519">
        <v>1.97</v>
      </c>
      <c r="F519">
        <v>17393.18</v>
      </c>
      <c r="G519">
        <v>30525.03</v>
      </c>
      <c r="H519">
        <v>34195</v>
      </c>
      <c r="I519">
        <v>34195</v>
      </c>
      <c r="J519">
        <v>34195</v>
      </c>
      <c r="K519">
        <v>0</v>
      </c>
      <c r="L519">
        <v>1.27</v>
      </c>
      <c r="M519">
        <v>-3669.97</v>
      </c>
      <c r="N519">
        <v>-10.73</v>
      </c>
    </row>
    <row r="520" spans="1:14" x14ac:dyDescent="0.2">
      <c r="A520" t="s">
        <v>145</v>
      </c>
      <c r="B520" t="s">
        <v>94</v>
      </c>
      <c r="C520" t="s">
        <v>84</v>
      </c>
      <c r="D520">
        <v>1.46</v>
      </c>
      <c r="E520">
        <v>1.52</v>
      </c>
      <c r="F520">
        <v>20800</v>
      </c>
      <c r="G520">
        <v>30284.799999999999</v>
      </c>
      <c r="H520">
        <v>31564</v>
      </c>
      <c r="I520">
        <v>31564</v>
      </c>
      <c r="J520">
        <v>31564</v>
      </c>
      <c r="K520">
        <v>0</v>
      </c>
      <c r="L520">
        <v>1.26</v>
      </c>
      <c r="M520">
        <v>-1279.2</v>
      </c>
      <c r="N520">
        <v>-4.05</v>
      </c>
    </row>
    <row r="521" spans="1:14" x14ac:dyDescent="0.2">
      <c r="A521" t="s">
        <v>145</v>
      </c>
      <c r="B521" t="s">
        <v>100</v>
      </c>
      <c r="C521" t="s">
        <v>14</v>
      </c>
      <c r="D521">
        <v>1.08</v>
      </c>
      <c r="E521">
        <v>1.07</v>
      </c>
      <c r="F521">
        <v>19577.32</v>
      </c>
      <c r="G521">
        <v>21182.66</v>
      </c>
      <c r="H521">
        <v>20889</v>
      </c>
      <c r="I521">
        <v>20889</v>
      </c>
      <c r="J521">
        <v>20889</v>
      </c>
      <c r="K521">
        <v>0</v>
      </c>
      <c r="L521">
        <v>1.27</v>
      </c>
      <c r="M521">
        <v>293.66000000000003</v>
      </c>
      <c r="N521">
        <v>1.41</v>
      </c>
    </row>
    <row r="522" spans="1:14" x14ac:dyDescent="0.2">
      <c r="A522" t="s">
        <v>145</v>
      </c>
      <c r="B522" t="s">
        <v>99</v>
      </c>
      <c r="C522" t="s">
        <v>89</v>
      </c>
      <c r="D522">
        <v>1</v>
      </c>
      <c r="E522">
        <v>0.96</v>
      </c>
      <c r="F522">
        <v>16800</v>
      </c>
      <c r="G522">
        <v>16884</v>
      </c>
      <c r="H522">
        <v>16212</v>
      </c>
      <c r="I522">
        <v>16212</v>
      </c>
      <c r="J522">
        <v>16212</v>
      </c>
      <c r="K522">
        <v>0</v>
      </c>
      <c r="L522">
        <v>1.26</v>
      </c>
      <c r="M522">
        <v>672</v>
      </c>
      <c r="N522">
        <v>4.1500000000000004</v>
      </c>
    </row>
    <row r="523" spans="1:14" x14ac:dyDescent="0.2">
      <c r="A523" t="s">
        <v>145</v>
      </c>
      <c r="B523" t="s">
        <v>218</v>
      </c>
      <c r="C523" t="s">
        <v>219</v>
      </c>
      <c r="D523">
        <v>1.62</v>
      </c>
      <c r="F523">
        <v>0</v>
      </c>
      <c r="G523">
        <v>0</v>
      </c>
      <c r="H523">
        <v>0</v>
      </c>
      <c r="I523">
        <v>0</v>
      </c>
      <c r="K523">
        <v>0</v>
      </c>
      <c r="M523">
        <v>0</v>
      </c>
    </row>
    <row r="524" spans="1:14" x14ac:dyDescent="0.2">
      <c r="A524" t="s">
        <v>145</v>
      </c>
      <c r="B524" t="s">
        <v>28</v>
      </c>
      <c r="C524" t="s">
        <v>29</v>
      </c>
      <c r="D524">
        <v>1.01</v>
      </c>
      <c r="F524">
        <v>0</v>
      </c>
      <c r="G524">
        <v>0</v>
      </c>
      <c r="H524">
        <v>0</v>
      </c>
      <c r="I524">
        <v>0</v>
      </c>
      <c r="K524">
        <v>0</v>
      </c>
      <c r="M524">
        <v>0</v>
      </c>
    </row>
    <row r="525" spans="1:14" x14ac:dyDescent="0.2">
      <c r="A525" t="s">
        <v>145</v>
      </c>
      <c r="B525" t="s">
        <v>25</v>
      </c>
      <c r="C525" t="s">
        <v>26</v>
      </c>
      <c r="D525">
        <v>0.64</v>
      </c>
      <c r="F525">
        <v>0</v>
      </c>
      <c r="G525">
        <v>0</v>
      </c>
      <c r="H525">
        <v>0</v>
      </c>
      <c r="I525">
        <v>0</v>
      </c>
      <c r="K525">
        <v>0</v>
      </c>
      <c r="M525">
        <v>0</v>
      </c>
    </row>
    <row r="526" spans="1:14" x14ac:dyDescent="0.2">
      <c r="A526" t="s">
        <v>145</v>
      </c>
      <c r="B526" t="s">
        <v>95</v>
      </c>
      <c r="C526" t="s">
        <v>85</v>
      </c>
      <c r="D526">
        <v>0</v>
      </c>
      <c r="F526">
        <v>0</v>
      </c>
      <c r="G526">
        <v>0</v>
      </c>
      <c r="H526">
        <v>0</v>
      </c>
      <c r="I526">
        <v>0</v>
      </c>
      <c r="K526">
        <v>0</v>
      </c>
      <c r="M526">
        <v>0</v>
      </c>
    </row>
    <row r="527" spans="1:14" x14ac:dyDescent="0.2">
      <c r="A527" t="s">
        <v>146</v>
      </c>
      <c r="B527" t="s">
        <v>10</v>
      </c>
      <c r="C527" t="s">
        <v>11</v>
      </c>
      <c r="D527">
        <v>1.92</v>
      </c>
      <c r="E527">
        <v>2.19</v>
      </c>
      <c r="F527">
        <v>318257.99</v>
      </c>
      <c r="G527">
        <v>612041.93999999994</v>
      </c>
      <c r="H527">
        <v>696985</v>
      </c>
      <c r="I527">
        <v>696985</v>
      </c>
      <c r="J527">
        <v>696985</v>
      </c>
      <c r="K527">
        <v>0</v>
      </c>
      <c r="L527">
        <v>1.21</v>
      </c>
      <c r="M527">
        <v>-84943.06</v>
      </c>
      <c r="N527">
        <v>-12.19</v>
      </c>
    </row>
    <row r="528" spans="1:14" x14ac:dyDescent="0.2">
      <c r="A528" t="s">
        <v>146</v>
      </c>
      <c r="B528" t="s">
        <v>21</v>
      </c>
      <c r="C528" t="s">
        <v>22</v>
      </c>
      <c r="D528">
        <v>0.82</v>
      </c>
      <c r="E528">
        <v>0.84</v>
      </c>
      <c r="F528">
        <v>533958.61</v>
      </c>
      <c r="G528">
        <v>438059.64</v>
      </c>
      <c r="H528">
        <v>450892</v>
      </c>
      <c r="I528">
        <v>450892</v>
      </c>
      <c r="J528">
        <v>450892</v>
      </c>
      <c r="K528">
        <v>0</v>
      </c>
      <c r="L528">
        <v>1.21</v>
      </c>
      <c r="M528">
        <v>-12832.36</v>
      </c>
      <c r="N528">
        <v>-2.85</v>
      </c>
    </row>
    <row r="529" spans="1:14" x14ac:dyDescent="0.2">
      <c r="A529" t="s">
        <v>146</v>
      </c>
      <c r="B529" t="s">
        <v>30</v>
      </c>
      <c r="C529" t="s">
        <v>31</v>
      </c>
      <c r="D529">
        <v>1.0900000000000001</v>
      </c>
      <c r="E529">
        <v>1.19</v>
      </c>
      <c r="F529">
        <v>400599.99</v>
      </c>
      <c r="G529">
        <v>437054.59</v>
      </c>
      <c r="H529">
        <v>475378</v>
      </c>
      <c r="I529">
        <v>475378</v>
      </c>
      <c r="J529">
        <v>475378</v>
      </c>
      <c r="K529">
        <v>0</v>
      </c>
      <c r="L529">
        <v>1.21</v>
      </c>
      <c r="M529">
        <v>-38323.410000000003</v>
      </c>
      <c r="N529">
        <v>-8.06</v>
      </c>
    </row>
    <row r="530" spans="1:14" x14ac:dyDescent="0.2">
      <c r="A530" t="s">
        <v>146</v>
      </c>
      <c r="B530" t="s">
        <v>16</v>
      </c>
      <c r="C530" t="s">
        <v>17</v>
      </c>
      <c r="D530">
        <v>0.94</v>
      </c>
      <c r="E530">
        <v>1.04</v>
      </c>
      <c r="F530">
        <v>441676.89</v>
      </c>
      <c r="G530">
        <v>416677.98</v>
      </c>
      <c r="H530">
        <v>459432.3</v>
      </c>
      <c r="I530">
        <v>459432.3</v>
      </c>
      <c r="J530">
        <v>459432.3</v>
      </c>
      <c r="K530">
        <v>0</v>
      </c>
      <c r="L530">
        <v>1.21</v>
      </c>
      <c r="M530">
        <v>-42754.32</v>
      </c>
      <c r="N530">
        <v>-9.31</v>
      </c>
    </row>
    <row r="531" spans="1:14" x14ac:dyDescent="0.2">
      <c r="A531" t="s">
        <v>146</v>
      </c>
      <c r="B531" t="s">
        <v>19</v>
      </c>
      <c r="C531" t="s">
        <v>20</v>
      </c>
      <c r="D531">
        <v>0.54</v>
      </c>
      <c r="E531">
        <v>0.63</v>
      </c>
      <c r="F531">
        <v>417947.55</v>
      </c>
      <c r="G531">
        <v>226318.6</v>
      </c>
      <c r="H531">
        <v>263407.40000000002</v>
      </c>
      <c r="I531">
        <v>263407.40000000002</v>
      </c>
      <c r="J531">
        <v>263407.40000000002</v>
      </c>
      <c r="K531">
        <v>0</v>
      </c>
      <c r="L531">
        <v>1.21</v>
      </c>
      <c r="M531">
        <v>-37088.800000000003</v>
      </c>
      <c r="N531">
        <v>-14.08</v>
      </c>
    </row>
    <row r="532" spans="1:14" x14ac:dyDescent="0.2">
      <c r="A532" t="s">
        <v>146</v>
      </c>
      <c r="B532" t="s">
        <v>43</v>
      </c>
      <c r="C532" t="s">
        <v>44</v>
      </c>
      <c r="D532">
        <v>2.37</v>
      </c>
      <c r="E532">
        <v>2.33</v>
      </c>
      <c r="F532">
        <v>94044.45</v>
      </c>
      <c r="G532">
        <v>223214.5</v>
      </c>
      <c r="H532">
        <v>218901</v>
      </c>
      <c r="I532">
        <v>218901</v>
      </c>
      <c r="J532">
        <v>218901</v>
      </c>
      <c r="K532">
        <v>0</v>
      </c>
      <c r="L532">
        <v>1.21</v>
      </c>
      <c r="M532">
        <v>4313.5</v>
      </c>
      <c r="N532">
        <v>1.97</v>
      </c>
    </row>
    <row r="533" spans="1:14" x14ac:dyDescent="0.2">
      <c r="A533" t="s">
        <v>146</v>
      </c>
      <c r="B533" t="s">
        <v>98</v>
      </c>
      <c r="C533" t="s">
        <v>88</v>
      </c>
      <c r="D533">
        <v>0.73</v>
      </c>
      <c r="E533">
        <v>0.88</v>
      </c>
      <c r="F533">
        <v>281400</v>
      </c>
      <c r="G533">
        <v>205140.6</v>
      </c>
      <c r="H533">
        <v>247576.56</v>
      </c>
      <c r="I533">
        <v>247576.56</v>
      </c>
      <c r="J533">
        <v>247576.56</v>
      </c>
      <c r="K533">
        <v>0</v>
      </c>
      <c r="L533">
        <v>1.2</v>
      </c>
      <c r="M533">
        <v>-42435.96</v>
      </c>
      <c r="N533">
        <v>-17.14</v>
      </c>
    </row>
    <row r="534" spans="1:14" x14ac:dyDescent="0.2">
      <c r="A534" t="s">
        <v>146</v>
      </c>
      <c r="B534" t="s">
        <v>97</v>
      </c>
      <c r="C534" t="s">
        <v>87</v>
      </c>
      <c r="D534">
        <v>1.17</v>
      </c>
      <c r="E534">
        <v>1.21</v>
      </c>
      <c r="F534">
        <v>142200</v>
      </c>
      <c r="G534">
        <v>165663</v>
      </c>
      <c r="H534">
        <v>172687.68</v>
      </c>
      <c r="I534">
        <v>172687.68</v>
      </c>
      <c r="J534">
        <v>172687.68</v>
      </c>
      <c r="K534">
        <v>0</v>
      </c>
      <c r="L534">
        <v>1.2</v>
      </c>
      <c r="M534">
        <v>-7024.68</v>
      </c>
      <c r="N534">
        <v>-4.07</v>
      </c>
    </row>
    <row r="535" spans="1:14" x14ac:dyDescent="0.2">
      <c r="A535" t="s">
        <v>146</v>
      </c>
      <c r="B535" t="s">
        <v>45</v>
      </c>
      <c r="C535" t="s">
        <v>46</v>
      </c>
      <c r="D535">
        <v>1.1299999999999999</v>
      </c>
      <c r="E535">
        <v>1.1399999999999999</v>
      </c>
      <c r="F535">
        <v>138731.62</v>
      </c>
      <c r="G535">
        <v>156419.9</v>
      </c>
      <c r="H535">
        <v>157667</v>
      </c>
      <c r="I535">
        <v>157667</v>
      </c>
      <c r="J535">
        <v>157667</v>
      </c>
      <c r="K535">
        <v>0</v>
      </c>
      <c r="L535">
        <v>1.21</v>
      </c>
      <c r="M535">
        <v>-1247.0999999999999</v>
      </c>
      <c r="N535">
        <v>-0.79</v>
      </c>
    </row>
    <row r="536" spans="1:14" x14ac:dyDescent="0.2">
      <c r="A536" t="s">
        <v>146</v>
      </c>
      <c r="B536" t="s">
        <v>5</v>
      </c>
      <c r="C536" t="s">
        <v>6</v>
      </c>
      <c r="D536">
        <v>1.66</v>
      </c>
      <c r="E536">
        <v>1.64</v>
      </c>
      <c r="F536">
        <v>75586.570000000007</v>
      </c>
      <c r="G536">
        <v>125549.29</v>
      </c>
      <c r="H536">
        <v>123980.3</v>
      </c>
      <c r="I536">
        <v>123980.3</v>
      </c>
      <c r="J536">
        <v>123980.3</v>
      </c>
      <c r="K536">
        <v>0</v>
      </c>
      <c r="L536">
        <v>1.21</v>
      </c>
      <c r="M536">
        <v>1568.99</v>
      </c>
      <c r="N536">
        <v>1.27</v>
      </c>
    </row>
    <row r="537" spans="1:14" x14ac:dyDescent="0.2">
      <c r="A537" t="s">
        <v>146</v>
      </c>
      <c r="B537" t="s">
        <v>41</v>
      </c>
      <c r="C537" t="s">
        <v>42</v>
      </c>
      <c r="D537">
        <v>1.52</v>
      </c>
      <c r="E537">
        <v>1.69</v>
      </c>
      <c r="F537">
        <v>76604.03</v>
      </c>
      <c r="G537">
        <v>116292.58</v>
      </c>
      <c r="H537">
        <v>129406</v>
      </c>
      <c r="I537">
        <v>129406</v>
      </c>
      <c r="J537">
        <v>129406</v>
      </c>
      <c r="K537">
        <v>0</v>
      </c>
      <c r="L537">
        <v>1.21</v>
      </c>
      <c r="M537">
        <v>-13113.42</v>
      </c>
      <c r="N537">
        <v>-10.130000000000001</v>
      </c>
    </row>
    <row r="538" spans="1:14" x14ac:dyDescent="0.2">
      <c r="A538" t="s">
        <v>146</v>
      </c>
      <c r="B538" t="s">
        <v>93</v>
      </c>
      <c r="C538" t="s">
        <v>83</v>
      </c>
      <c r="D538">
        <v>1.55</v>
      </c>
      <c r="E538">
        <v>1.62</v>
      </c>
      <c r="F538">
        <v>72800</v>
      </c>
      <c r="G538">
        <v>112767.2</v>
      </c>
      <c r="H538">
        <v>117972.4</v>
      </c>
      <c r="I538">
        <v>117972.4</v>
      </c>
      <c r="J538">
        <v>117972.4</v>
      </c>
      <c r="K538">
        <v>0</v>
      </c>
      <c r="L538">
        <v>1.2</v>
      </c>
      <c r="M538">
        <v>-5205.2</v>
      </c>
      <c r="N538">
        <v>-4.41</v>
      </c>
    </row>
    <row r="539" spans="1:14" x14ac:dyDescent="0.2">
      <c r="A539" t="s">
        <v>146</v>
      </c>
      <c r="B539" t="s">
        <v>33</v>
      </c>
      <c r="C539" t="s">
        <v>34</v>
      </c>
      <c r="D539">
        <v>2.98</v>
      </c>
      <c r="E539">
        <v>2.56</v>
      </c>
      <c r="F539">
        <v>37078.050000000003</v>
      </c>
      <c r="G539">
        <v>110677.98</v>
      </c>
      <c r="H539">
        <v>127014</v>
      </c>
      <c r="I539">
        <v>127014</v>
      </c>
      <c r="J539">
        <v>95038.68</v>
      </c>
      <c r="K539">
        <v>31975.32</v>
      </c>
      <c r="L539">
        <v>1.51</v>
      </c>
      <c r="M539">
        <v>15639.3</v>
      </c>
      <c r="N539">
        <v>12.31</v>
      </c>
    </row>
    <row r="540" spans="1:14" x14ac:dyDescent="0.2">
      <c r="A540" t="s">
        <v>146</v>
      </c>
      <c r="B540" t="s">
        <v>53</v>
      </c>
      <c r="C540" t="s">
        <v>54</v>
      </c>
      <c r="D540">
        <v>2.48</v>
      </c>
      <c r="E540">
        <v>2.46</v>
      </c>
      <c r="F540">
        <v>42446.62</v>
      </c>
      <c r="G540">
        <v>105267.62</v>
      </c>
      <c r="H540">
        <v>104505</v>
      </c>
      <c r="I540">
        <v>104505</v>
      </c>
      <c r="J540">
        <v>104505</v>
      </c>
      <c r="K540">
        <v>0</v>
      </c>
      <c r="L540">
        <v>1.21</v>
      </c>
      <c r="M540">
        <v>762.62</v>
      </c>
      <c r="N540">
        <v>0.73</v>
      </c>
    </row>
    <row r="541" spans="1:14" x14ac:dyDescent="0.2">
      <c r="A541" t="s">
        <v>146</v>
      </c>
      <c r="B541" t="s">
        <v>96</v>
      </c>
      <c r="C541" t="s">
        <v>86</v>
      </c>
      <c r="D541">
        <v>2.83</v>
      </c>
      <c r="E541">
        <v>2.82</v>
      </c>
      <c r="F541">
        <v>26300</v>
      </c>
      <c r="G541">
        <v>74381.66</v>
      </c>
      <c r="H541">
        <v>74244.899999999994</v>
      </c>
      <c r="I541">
        <v>74244.899999999994</v>
      </c>
      <c r="J541">
        <v>74244.899999999994</v>
      </c>
      <c r="K541">
        <v>0</v>
      </c>
      <c r="L541">
        <v>1.2</v>
      </c>
      <c r="M541">
        <v>136.76</v>
      </c>
      <c r="N541">
        <v>0.18</v>
      </c>
    </row>
    <row r="542" spans="1:14" x14ac:dyDescent="0.2">
      <c r="A542" t="s">
        <v>146</v>
      </c>
      <c r="B542" t="s">
        <v>23</v>
      </c>
      <c r="C542" t="s">
        <v>24</v>
      </c>
      <c r="D542">
        <v>1.05</v>
      </c>
      <c r="E542">
        <v>1.1100000000000001</v>
      </c>
      <c r="F542">
        <v>65645.899999999994</v>
      </c>
      <c r="G542">
        <v>69039.789999999994</v>
      </c>
      <c r="H542">
        <v>72821</v>
      </c>
      <c r="I542">
        <v>72821</v>
      </c>
      <c r="J542">
        <v>72821</v>
      </c>
      <c r="K542">
        <v>0</v>
      </c>
      <c r="L542">
        <v>1.21</v>
      </c>
      <c r="M542">
        <v>-3781.21</v>
      </c>
      <c r="N542">
        <v>-5.19</v>
      </c>
    </row>
    <row r="543" spans="1:14" x14ac:dyDescent="0.2">
      <c r="A543" t="s">
        <v>146</v>
      </c>
      <c r="B543" t="s">
        <v>221</v>
      </c>
      <c r="C543" t="s">
        <v>48</v>
      </c>
      <c r="D543">
        <v>0.99</v>
      </c>
      <c r="E543">
        <v>1.1499999999999999</v>
      </c>
      <c r="F543">
        <v>55022.27</v>
      </c>
      <c r="G543">
        <v>54406.02</v>
      </c>
      <c r="H543">
        <v>63090</v>
      </c>
      <c r="I543">
        <v>63090</v>
      </c>
      <c r="J543">
        <v>63090</v>
      </c>
      <c r="K543">
        <v>0</v>
      </c>
      <c r="L543">
        <v>1.21</v>
      </c>
      <c r="M543">
        <v>-8683.98</v>
      </c>
      <c r="N543">
        <v>-13.76</v>
      </c>
    </row>
    <row r="544" spans="1:14" x14ac:dyDescent="0.2">
      <c r="A544" t="s">
        <v>146</v>
      </c>
      <c r="B544" t="s">
        <v>95</v>
      </c>
      <c r="C544" t="s">
        <v>85</v>
      </c>
      <c r="D544">
        <v>0.39</v>
      </c>
      <c r="E544">
        <v>0.39</v>
      </c>
      <c r="F544">
        <v>80000</v>
      </c>
      <c r="G544">
        <v>31520</v>
      </c>
      <c r="H544">
        <v>30966.19</v>
      </c>
      <c r="I544">
        <v>30966.19</v>
      </c>
      <c r="J544">
        <v>30966.19</v>
      </c>
      <c r="K544">
        <v>0</v>
      </c>
      <c r="L544">
        <v>60.83</v>
      </c>
      <c r="M544">
        <v>553.80999999999995</v>
      </c>
      <c r="N544">
        <v>1.79</v>
      </c>
    </row>
    <row r="545" spans="1:14" x14ac:dyDescent="0.2">
      <c r="A545" t="s">
        <v>146</v>
      </c>
      <c r="B545" t="s">
        <v>38</v>
      </c>
      <c r="C545" t="s">
        <v>39</v>
      </c>
      <c r="D545">
        <v>1.75</v>
      </c>
      <c r="E545">
        <v>1.97</v>
      </c>
      <c r="F545">
        <v>17393.18</v>
      </c>
      <c r="G545">
        <v>30472.85</v>
      </c>
      <c r="H545">
        <v>34195</v>
      </c>
      <c r="I545">
        <v>34195</v>
      </c>
      <c r="J545">
        <v>34195</v>
      </c>
      <c r="K545">
        <v>0</v>
      </c>
      <c r="L545">
        <v>1.21</v>
      </c>
      <c r="M545">
        <v>-3722.15</v>
      </c>
      <c r="N545">
        <v>-10.89</v>
      </c>
    </row>
    <row r="546" spans="1:14" x14ac:dyDescent="0.2">
      <c r="A546" t="s">
        <v>146</v>
      </c>
      <c r="B546" t="s">
        <v>94</v>
      </c>
      <c r="C546" t="s">
        <v>84</v>
      </c>
      <c r="D546">
        <v>1.43</v>
      </c>
      <c r="E546">
        <v>1.52</v>
      </c>
      <c r="F546">
        <v>20800</v>
      </c>
      <c r="G546">
        <v>29723.200000000001</v>
      </c>
      <c r="H546">
        <v>31564</v>
      </c>
      <c r="I546">
        <v>31564</v>
      </c>
      <c r="J546">
        <v>31564</v>
      </c>
      <c r="K546">
        <v>0</v>
      </c>
      <c r="L546">
        <v>1.2</v>
      </c>
      <c r="M546">
        <v>-1840.8</v>
      </c>
      <c r="N546">
        <v>-5.83</v>
      </c>
    </row>
    <row r="547" spans="1:14" x14ac:dyDescent="0.2">
      <c r="A547" t="s">
        <v>146</v>
      </c>
      <c r="B547" t="s">
        <v>100</v>
      </c>
      <c r="C547" t="s">
        <v>14</v>
      </c>
      <c r="D547">
        <v>1.1100000000000001</v>
      </c>
      <c r="E547">
        <v>1.07</v>
      </c>
      <c r="F547">
        <v>19577.32</v>
      </c>
      <c r="G547">
        <v>21809.13</v>
      </c>
      <c r="H547">
        <v>20889</v>
      </c>
      <c r="I547">
        <v>20889</v>
      </c>
      <c r="J547">
        <v>20889</v>
      </c>
      <c r="K547">
        <v>0</v>
      </c>
      <c r="L547">
        <v>1.21</v>
      </c>
      <c r="M547">
        <v>920.13</v>
      </c>
      <c r="N547">
        <v>4.4000000000000004</v>
      </c>
    </row>
    <row r="548" spans="1:14" x14ac:dyDescent="0.2">
      <c r="A548" t="s">
        <v>146</v>
      </c>
      <c r="B548" t="s">
        <v>99</v>
      </c>
      <c r="C548" t="s">
        <v>89</v>
      </c>
      <c r="D548">
        <v>1.01</v>
      </c>
      <c r="E548">
        <v>0.96</v>
      </c>
      <c r="F548">
        <v>16800</v>
      </c>
      <c r="G548">
        <v>16968</v>
      </c>
      <c r="H548">
        <v>16212</v>
      </c>
      <c r="I548">
        <v>16212</v>
      </c>
      <c r="J548">
        <v>16212</v>
      </c>
      <c r="K548">
        <v>0</v>
      </c>
      <c r="L548">
        <v>1.2</v>
      </c>
      <c r="M548">
        <v>756</v>
      </c>
      <c r="N548">
        <v>4.66</v>
      </c>
    </row>
    <row r="549" spans="1:14" x14ac:dyDescent="0.2">
      <c r="A549" t="s">
        <v>146</v>
      </c>
      <c r="B549" t="s">
        <v>218</v>
      </c>
      <c r="C549" t="s">
        <v>219</v>
      </c>
      <c r="D549">
        <v>1.61</v>
      </c>
      <c r="F549">
        <v>0</v>
      </c>
      <c r="G549">
        <v>0</v>
      </c>
      <c r="H549">
        <v>0</v>
      </c>
      <c r="I549">
        <v>0</v>
      </c>
      <c r="K549">
        <v>0</v>
      </c>
      <c r="M549">
        <v>0</v>
      </c>
    </row>
    <row r="550" spans="1:14" x14ac:dyDescent="0.2">
      <c r="A550" t="s">
        <v>146</v>
      </c>
      <c r="B550" t="s">
        <v>28</v>
      </c>
      <c r="C550" t="s">
        <v>29</v>
      </c>
      <c r="D550">
        <v>1</v>
      </c>
      <c r="F550">
        <v>0</v>
      </c>
      <c r="G550">
        <v>0</v>
      </c>
      <c r="H550">
        <v>0</v>
      </c>
      <c r="I550">
        <v>0</v>
      </c>
      <c r="K550">
        <v>0</v>
      </c>
      <c r="M550">
        <v>0</v>
      </c>
    </row>
    <row r="551" spans="1:14" x14ac:dyDescent="0.2">
      <c r="A551" t="s">
        <v>146</v>
      </c>
      <c r="B551" t="s">
        <v>25</v>
      </c>
      <c r="C551" t="s">
        <v>26</v>
      </c>
      <c r="D551">
        <v>0.64</v>
      </c>
      <c r="F551">
        <v>0</v>
      </c>
      <c r="G551">
        <v>0</v>
      </c>
      <c r="H551">
        <v>0</v>
      </c>
      <c r="I551">
        <v>0</v>
      </c>
      <c r="K551">
        <v>0</v>
      </c>
      <c r="M551">
        <v>0</v>
      </c>
    </row>
    <row r="552" spans="1:14" x14ac:dyDescent="0.2">
      <c r="A552" t="s">
        <v>147</v>
      </c>
      <c r="B552" t="s">
        <v>10</v>
      </c>
      <c r="C552" t="s">
        <v>11</v>
      </c>
      <c r="D552">
        <v>2.02</v>
      </c>
      <c r="E552">
        <v>2.19</v>
      </c>
      <c r="F552">
        <v>318257.99</v>
      </c>
      <c r="G552">
        <v>642912.97</v>
      </c>
      <c r="H552">
        <v>696985</v>
      </c>
      <c r="I552">
        <v>696985</v>
      </c>
      <c r="J552">
        <v>696985</v>
      </c>
      <c r="K552">
        <v>0</v>
      </c>
      <c r="L552">
        <v>1.1599999999999999</v>
      </c>
      <c r="M552">
        <v>-54072.03</v>
      </c>
      <c r="N552">
        <v>-7.76</v>
      </c>
    </row>
    <row r="553" spans="1:14" x14ac:dyDescent="0.2">
      <c r="A553" t="s">
        <v>147</v>
      </c>
      <c r="B553" t="s">
        <v>30</v>
      </c>
      <c r="C553" t="s">
        <v>31</v>
      </c>
      <c r="D553">
        <v>1.1299999999999999</v>
      </c>
      <c r="E553">
        <v>1.19</v>
      </c>
      <c r="F553">
        <v>400599.99</v>
      </c>
      <c r="G553">
        <v>453078.59</v>
      </c>
      <c r="H553">
        <v>475378</v>
      </c>
      <c r="I553">
        <v>475378</v>
      </c>
      <c r="J553">
        <v>475378</v>
      </c>
      <c r="K553">
        <v>0</v>
      </c>
      <c r="L553">
        <v>1.1599999999999999</v>
      </c>
      <c r="M553">
        <v>-22299.41</v>
      </c>
      <c r="N553">
        <v>-4.6900000000000004</v>
      </c>
    </row>
    <row r="554" spans="1:14" x14ac:dyDescent="0.2">
      <c r="A554" t="s">
        <v>147</v>
      </c>
      <c r="B554" t="s">
        <v>21</v>
      </c>
      <c r="C554" t="s">
        <v>22</v>
      </c>
      <c r="D554">
        <v>0.84</v>
      </c>
      <c r="E554">
        <v>0.84</v>
      </c>
      <c r="F554">
        <v>533958.61</v>
      </c>
      <c r="G554">
        <v>447724.29</v>
      </c>
      <c r="H554">
        <v>450892</v>
      </c>
      <c r="I554">
        <v>450892</v>
      </c>
      <c r="J554">
        <v>450892</v>
      </c>
      <c r="K554">
        <v>0</v>
      </c>
      <c r="L554">
        <v>1.1599999999999999</v>
      </c>
      <c r="M554">
        <v>-3167.71</v>
      </c>
      <c r="N554">
        <v>-0.7</v>
      </c>
    </row>
    <row r="555" spans="1:14" x14ac:dyDescent="0.2">
      <c r="A555" t="s">
        <v>147</v>
      </c>
      <c r="B555" t="s">
        <v>16</v>
      </c>
      <c r="C555" t="s">
        <v>17</v>
      </c>
      <c r="D555">
        <v>0.97</v>
      </c>
      <c r="E555">
        <v>1.04</v>
      </c>
      <c r="F555">
        <v>441676.89</v>
      </c>
      <c r="G555">
        <v>430237.46</v>
      </c>
      <c r="H555">
        <v>459432.3</v>
      </c>
      <c r="I555">
        <v>459432.3</v>
      </c>
      <c r="J555">
        <v>459432.3</v>
      </c>
      <c r="K555">
        <v>0</v>
      </c>
      <c r="L555">
        <v>1.1599999999999999</v>
      </c>
      <c r="M555">
        <v>-29194.84</v>
      </c>
      <c r="N555">
        <v>-6.35</v>
      </c>
    </row>
    <row r="556" spans="1:14" x14ac:dyDescent="0.2">
      <c r="A556" t="s">
        <v>147</v>
      </c>
      <c r="B556" t="s">
        <v>19</v>
      </c>
      <c r="C556" t="s">
        <v>20</v>
      </c>
      <c r="D556">
        <v>0.56999999999999995</v>
      </c>
      <c r="E556">
        <v>0.63</v>
      </c>
      <c r="F556">
        <v>417947.55</v>
      </c>
      <c r="G556">
        <v>236349.34</v>
      </c>
      <c r="H556">
        <v>263407.40000000002</v>
      </c>
      <c r="I556">
        <v>263407.40000000002</v>
      </c>
      <c r="J556">
        <v>263407.40000000002</v>
      </c>
      <c r="K556">
        <v>0</v>
      </c>
      <c r="L556">
        <v>1.1599999999999999</v>
      </c>
      <c r="M556">
        <v>-27058.06</v>
      </c>
      <c r="N556">
        <v>-10.27</v>
      </c>
    </row>
    <row r="557" spans="1:14" x14ac:dyDescent="0.2">
      <c r="A557" t="s">
        <v>147</v>
      </c>
      <c r="B557" t="s">
        <v>43</v>
      </c>
      <c r="C557" t="s">
        <v>44</v>
      </c>
      <c r="D557">
        <v>2.46</v>
      </c>
      <c r="E557">
        <v>2.33</v>
      </c>
      <c r="F557">
        <v>94044.45</v>
      </c>
      <c r="G557">
        <v>231377.56</v>
      </c>
      <c r="H557">
        <v>218901</v>
      </c>
      <c r="I557">
        <v>218901</v>
      </c>
      <c r="J557">
        <v>218901</v>
      </c>
      <c r="K557">
        <v>0</v>
      </c>
      <c r="L557">
        <v>1.1599999999999999</v>
      </c>
      <c r="M557">
        <v>12476.56</v>
      </c>
      <c r="N557">
        <v>5.7</v>
      </c>
    </row>
    <row r="558" spans="1:14" x14ac:dyDescent="0.2">
      <c r="A558" t="s">
        <v>147</v>
      </c>
      <c r="B558" t="s">
        <v>98</v>
      </c>
      <c r="C558" t="s">
        <v>88</v>
      </c>
      <c r="D558">
        <v>0.78</v>
      </c>
      <c r="E558">
        <v>0.88</v>
      </c>
      <c r="F558">
        <v>281400</v>
      </c>
      <c r="G558">
        <v>220054.8</v>
      </c>
      <c r="H558">
        <v>247576.56</v>
      </c>
      <c r="I558">
        <v>247576.56</v>
      </c>
      <c r="J558">
        <v>247576.56</v>
      </c>
      <c r="K558">
        <v>0</v>
      </c>
      <c r="L558">
        <v>1.1499999999999999</v>
      </c>
      <c r="M558">
        <v>-27521.759999999998</v>
      </c>
      <c r="N558">
        <v>-11.12</v>
      </c>
    </row>
    <row r="559" spans="1:14" x14ac:dyDescent="0.2">
      <c r="A559" t="s">
        <v>147</v>
      </c>
      <c r="B559" t="s">
        <v>97</v>
      </c>
      <c r="C559" t="s">
        <v>87</v>
      </c>
      <c r="D559">
        <v>1.21</v>
      </c>
      <c r="E559">
        <v>1.21</v>
      </c>
      <c r="F559">
        <v>142200</v>
      </c>
      <c r="G559">
        <v>171919.8</v>
      </c>
      <c r="H559">
        <v>172687.68</v>
      </c>
      <c r="I559">
        <v>172687.68</v>
      </c>
      <c r="J559">
        <v>172687.68</v>
      </c>
      <c r="K559">
        <v>0</v>
      </c>
      <c r="L559">
        <v>1.1499999999999999</v>
      </c>
      <c r="M559">
        <v>-767.88</v>
      </c>
      <c r="N559">
        <v>-0.44</v>
      </c>
    </row>
    <row r="560" spans="1:14" x14ac:dyDescent="0.2">
      <c r="A560" t="s">
        <v>147</v>
      </c>
      <c r="B560" t="s">
        <v>45</v>
      </c>
      <c r="C560" t="s">
        <v>46</v>
      </c>
      <c r="D560">
        <v>1.1499999999999999</v>
      </c>
      <c r="E560">
        <v>1.1399999999999999</v>
      </c>
      <c r="F560">
        <v>138731.62</v>
      </c>
      <c r="G560">
        <v>160137.91</v>
      </c>
      <c r="H560">
        <v>157667</v>
      </c>
      <c r="I560">
        <v>157667</v>
      </c>
      <c r="J560">
        <v>157667</v>
      </c>
      <c r="K560">
        <v>0</v>
      </c>
      <c r="L560">
        <v>1.1599999999999999</v>
      </c>
      <c r="M560">
        <v>2470.91</v>
      </c>
      <c r="N560">
        <v>1.57</v>
      </c>
    </row>
    <row r="561" spans="1:14" x14ac:dyDescent="0.2">
      <c r="A561" t="s">
        <v>147</v>
      </c>
      <c r="B561" t="s">
        <v>5</v>
      </c>
      <c r="C561" t="s">
        <v>6</v>
      </c>
      <c r="D561">
        <v>1.68</v>
      </c>
      <c r="E561">
        <v>1.64</v>
      </c>
      <c r="F561">
        <v>75586.570000000007</v>
      </c>
      <c r="G561">
        <v>127212.2</v>
      </c>
      <c r="H561">
        <v>123980.3</v>
      </c>
      <c r="I561">
        <v>123980.3</v>
      </c>
      <c r="J561">
        <v>123980.3</v>
      </c>
      <c r="K561">
        <v>0</v>
      </c>
      <c r="L561">
        <v>1.1599999999999999</v>
      </c>
      <c r="M561">
        <v>3231.9</v>
      </c>
      <c r="N561">
        <v>2.61</v>
      </c>
    </row>
    <row r="562" spans="1:14" x14ac:dyDescent="0.2">
      <c r="A562" t="s">
        <v>147</v>
      </c>
      <c r="B562" t="s">
        <v>41</v>
      </c>
      <c r="C562" t="s">
        <v>42</v>
      </c>
      <c r="D562">
        <v>1.57</v>
      </c>
      <c r="E562">
        <v>1.69</v>
      </c>
      <c r="F562">
        <v>76604.03</v>
      </c>
      <c r="G562">
        <v>120138.1</v>
      </c>
      <c r="H562">
        <v>129406</v>
      </c>
      <c r="I562">
        <v>129406</v>
      </c>
      <c r="J562">
        <v>129406</v>
      </c>
      <c r="K562">
        <v>0</v>
      </c>
      <c r="L562">
        <v>1.1599999999999999</v>
      </c>
      <c r="M562">
        <v>-9267.9</v>
      </c>
      <c r="N562">
        <v>-7.16</v>
      </c>
    </row>
    <row r="563" spans="1:14" x14ac:dyDescent="0.2">
      <c r="A563" t="s">
        <v>147</v>
      </c>
      <c r="B563" t="s">
        <v>93</v>
      </c>
      <c r="C563" t="s">
        <v>83</v>
      </c>
      <c r="D563">
        <v>1.63</v>
      </c>
      <c r="E563">
        <v>1.62</v>
      </c>
      <c r="F563">
        <v>72800</v>
      </c>
      <c r="G563">
        <v>118736.8</v>
      </c>
      <c r="H563">
        <v>117972.4</v>
      </c>
      <c r="I563">
        <v>117972.4</v>
      </c>
      <c r="J563">
        <v>117972.4</v>
      </c>
      <c r="K563">
        <v>0</v>
      </c>
      <c r="L563">
        <v>1.1499999999999999</v>
      </c>
      <c r="M563">
        <v>764.4</v>
      </c>
      <c r="N563">
        <v>0.65</v>
      </c>
    </row>
    <row r="564" spans="1:14" x14ac:dyDescent="0.2">
      <c r="A564" t="s">
        <v>147</v>
      </c>
      <c r="B564" t="s">
        <v>33</v>
      </c>
      <c r="C564" t="s">
        <v>34</v>
      </c>
      <c r="D564">
        <v>2.98</v>
      </c>
      <c r="E564">
        <v>2.56</v>
      </c>
      <c r="F564">
        <v>37078.050000000003</v>
      </c>
      <c r="G564">
        <v>110455.51</v>
      </c>
      <c r="H564">
        <v>127014</v>
      </c>
      <c r="I564">
        <v>127014</v>
      </c>
      <c r="J564">
        <v>95038.68</v>
      </c>
      <c r="K564">
        <v>31975.32</v>
      </c>
      <c r="L564">
        <v>1.45</v>
      </c>
      <c r="M564">
        <v>15416.83</v>
      </c>
      <c r="N564">
        <v>12.14</v>
      </c>
    </row>
    <row r="565" spans="1:14" x14ac:dyDescent="0.2">
      <c r="A565" t="s">
        <v>147</v>
      </c>
      <c r="B565" t="s">
        <v>53</v>
      </c>
      <c r="C565" t="s">
        <v>54</v>
      </c>
      <c r="D565">
        <v>2.5499999999999998</v>
      </c>
      <c r="E565">
        <v>2.46</v>
      </c>
      <c r="F565">
        <v>42446.62</v>
      </c>
      <c r="G565">
        <v>108366.22</v>
      </c>
      <c r="H565">
        <v>104505</v>
      </c>
      <c r="I565">
        <v>104505</v>
      </c>
      <c r="J565">
        <v>104505</v>
      </c>
      <c r="K565">
        <v>0</v>
      </c>
      <c r="L565">
        <v>1.1599999999999999</v>
      </c>
      <c r="M565">
        <v>3861.22</v>
      </c>
      <c r="N565">
        <v>3.69</v>
      </c>
    </row>
    <row r="566" spans="1:14" x14ac:dyDescent="0.2">
      <c r="A566" t="s">
        <v>147</v>
      </c>
      <c r="B566" t="s">
        <v>96</v>
      </c>
      <c r="C566" t="s">
        <v>86</v>
      </c>
      <c r="D566">
        <v>2.95</v>
      </c>
      <c r="E566">
        <v>2.82</v>
      </c>
      <c r="F566">
        <v>26300</v>
      </c>
      <c r="G566">
        <v>77469.279999999999</v>
      </c>
      <c r="H566">
        <v>74244.899999999994</v>
      </c>
      <c r="I566">
        <v>74244.899999999994</v>
      </c>
      <c r="J566">
        <v>74244.899999999994</v>
      </c>
      <c r="K566">
        <v>0</v>
      </c>
      <c r="L566">
        <v>1.1499999999999999</v>
      </c>
      <c r="M566">
        <v>3224.38</v>
      </c>
      <c r="N566">
        <v>4.34</v>
      </c>
    </row>
    <row r="567" spans="1:14" x14ac:dyDescent="0.2">
      <c r="A567" t="s">
        <v>147</v>
      </c>
      <c r="B567" t="s">
        <v>23</v>
      </c>
      <c r="C567" t="s">
        <v>24</v>
      </c>
      <c r="D567">
        <v>1.1000000000000001</v>
      </c>
      <c r="E567">
        <v>1.1100000000000001</v>
      </c>
      <c r="F567">
        <v>65645.899999999994</v>
      </c>
      <c r="G567">
        <v>72348.350000000006</v>
      </c>
      <c r="H567">
        <v>72821</v>
      </c>
      <c r="I567">
        <v>72821</v>
      </c>
      <c r="J567">
        <v>72821</v>
      </c>
      <c r="K567">
        <v>0</v>
      </c>
      <c r="L567">
        <v>1.1599999999999999</v>
      </c>
      <c r="M567">
        <v>-472.65</v>
      </c>
      <c r="N567">
        <v>-0.65</v>
      </c>
    </row>
    <row r="568" spans="1:14" x14ac:dyDescent="0.2">
      <c r="A568" t="s">
        <v>147</v>
      </c>
      <c r="B568" t="s">
        <v>221</v>
      </c>
      <c r="C568" t="s">
        <v>48</v>
      </c>
      <c r="D568">
        <v>1.06</v>
      </c>
      <c r="E568">
        <v>1.1499999999999999</v>
      </c>
      <c r="F568">
        <v>55022.27</v>
      </c>
      <c r="G568">
        <v>58543.7</v>
      </c>
      <c r="H568">
        <v>63090</v>
      </c>
      <c r="I568">
        <v>63090</v>
      </c>
      <c r="J568">
        <v>63090</v>
      </c>
      <c r="K568">
        <v>0</v>
      </c>
      <c r="L568">
        <v>1.1599999999999999</v>
      </c>
      <c r="M568">
        <v>-4546.3</v>
      </c>
      <c r="N568">
        <v>-7.21</v>
      </c>
    </row>
    <row r="569" spans="1:14" x14ac:dyDescent="0.2">
      <c r="A569" t="s">
        <v>147</v>
      </c>
      <c r="B569" t="s">
        <v>38</v>
      </c>
      <c r="C569" t="s">
        <v>39</v>
      </c>
      <c r="D569">
        <v>1.84</v>
      </c>
      <c r="E569">
        <v>1.97</v>
      </c>
      <c r="F569">
        <v>17393.18</v>
      </c>
      <c r="G569">
        <v>31968.66</v>
      </c>
      <c r="H569">
        <v>34195</v>
      </c>
      <c r="I569">
        <v>34195</v>
      </c>
      <c r="J569">
        <v>34195</v>
      </c>
      <c r="K569">
        <v>0</v>
      </c>
      <c r="L569">
        <v>1.1599999999999999</v>
      </c>
      <c r="M569">
        <v>-2226.34</v>
      </c>
      <c r="N569">
        <v>-6.51</v>
      </c>
    </row>
    <row r="570" spans="1:14" x14ac:dyDescent="0.2">
      <c r="A570" t="s">
        <v>147</v>
      </c>
      <c r="B570" t="s">
        <v>95</v>
      </c>
      <c r="C570" t="s">
        <v>85</v>
      </c>
      <c r="D570">
        <v>0.4</v>
      </c>
      <c r="E570">
        <v>0.39</v>
      </c>
      <c r="F570">
        <v>80000</v>
      </c>
      <c r="G570">
        <v>31920</v>
      </c>
      <c r="H570">
        <v>30966.19</v>
      </c>
      <c r="I570">
        <v>30966.19</v>
      </c>
      <c r="J570">
        <v>30966.19</v>
      </c>
      <c r="K570">
        <v>0</v>
      </c>
      <c r="L570">
        <v>18.25</v>
      </c>
      <c r="M570">
        <v>953.81</v>
      </c>
      <c r="N570">
        <v>3.08</v>
      </c>
    </row>
    <row r="571" spans="1:14" x14ac:dyDescent="0.2">
      <c r="A571" t="s">
        <v>147</v>
      </c>
      <c r="B571" t="s">
        <v>94</v>
      </c>
      <c r="C571" t="s">
        <v>84</v>
      </c>
      <c r="D571">
        <v>1.48</v>
      </c>
      <c r="E571">
        <v>1.52</v>
      </c>
      <c r="F571">
        <v>20800</v>
      </c>
      <c r="G571">
        <v>30846.400000000001</v>
      </c>
      <c r="H571">
        <v>31564</v>
      </c>
      <c r="I571">
        <v>31564</v>
      </c>
      <c r="J571">
        <v>31564</v>
      </c>
      <c r="K571">
        <v>0</v>
      </c>
      <c r="L571">
        <v>1.1499999999999999</v>
      </c>
      <c r="M571">
        <v>-717.6</v>
      </c>
      <c r="N571">
        <v>-2.27</v>
      </c>
    </row>
    <row r="572" spans="1:14" x14ac:dyDescent="0.2">
      <c r="A572" t="s">
        <v>147</v>
      </c>
      <c r="B572" t="s">
        <v>100</v>
      </c>
      <c r="C572" t="s">
        <v>14</v>
      </c>
      <c r="D572">
        <v>1.1299999999999999</v>
      </c>
      <c r="E572">
        <v>1.07</v>
      </c>
      <c r="F572">
        <v>19577.32</v>
      </c>
      <c r="G572">
        <v>22161.53</v>
      </c>
      <c r="H572">
        <v>20889</v>
      </c>
      <c r="I572">
        <v>20889</v>
      </c>
      <c r="J572">
        <v>20889</v>
      </c>
      <c r="K572">
        <v>0</v>
      </c>
      <c r="L572">
        <v>1.1599999999999999</v>
      </c>
      <c r="M572">
        <v>1272.53</v>
      </c>
      <c r="N572">
        <v>6.09</v>
      </c>
    </row>
    <row r="573" spans="1:14" x14ac:dyDescent="0.2">
      <c r="A573" t="s">
        <v>147</v>
      </c>
      <c r="B573" t="s">
        <v>99</v>
      </c>
      <c r="C573" t="s">
        <v>89</v>
      </c>
      <c r="D573">
        <v>1.03</v>
      </c>
      <c r="E573">
        <v>0.96</v>
      </c>
      <c r="F573">
        <v>16800</v>
      </c>
      <c r="G573">
        <v>17253.599999999999</v>
      </c>
      <c r="H573">
        <v>16212</v>
      </c>
      <c r="I573">
        <v>16212</v>
      </c>
      <c r="J573">
        <v>16212</v>
      </c>
      <c r="K573">
        <v>0</v>
      </c>
      <c r="L573">
        <v>1.1499999999999999</v>
      </c>
      <c r="M573">
        <v>1041.5999999999999</v>
      </c>
      <c r="N573">
        <v>6.42</v>
      </c>
    </row>
    <row r="574" spans="1:14" x14ac:dyDescent="0.2">
      <c r="A574" t="s">
        <v>147</v>
      </c>
      <c r="B574" t="s">
        <v>218</v>
      </c>
      <c r="C574" t="s">
        <v>219</v>
      </c>
      <c r="D574">
        <v>1.67</v>
      </c>
      <c r="F574">
        <v>0</v>
      </c>
      <c r="G574">
        <v>0</v>
      </c>
      <c r="H574">
        <v>0</v>
      </c>
      <c r="I574">
        <v>0</v>
      </c>
      <c r="K574">
        <v>0</v>
      </c>
      <c r="M574">
        <v>0</v>
      </c>
    </row>
    <row r="575" spans="1:14" x14ac:dyDescent="0.2">
      <c r="A575" t="s">
        <v>147</v>
      </c>
      <c r="B575" t="s">
        <v>28</v>
      </c>
      <c r="C575" t="s">
        <v>29</v>
      </c>
      <c r="D575">
        <v>1.04</v>
      </c>
      <c r="F575">
        <v>0</v>
      </c>
      <c r="G575">
        <v>0</v>
      </c>
      <c r="H575">
        <v>0</v>
      </c>
      <c r="I575">
        <v>0</v>
      </c>
      <c r="K575">
        <v>0</v>
      </c>
      <c r="M575">
        <v>0</v>
      </c>
    </row>
    <row r="576" spans="1:14" x14ac:dyDescent="0.2">
      <c r="A576" t="s">
        <v>147</v>
      </c>
      <c r="B576" t="s">
        <v>25</v>
      </c>
      <c r="C576" t="s">
        <v>26</v>
      </c>
      <c r="D576">
        <v>0.67</v>
      </c>
      <c r="F576">
        <v>0</v>
      </c>
      <c r="G576">
        <v>0</v>
      </c>
      <c r="H576">
        <v>0</v>
      </c>
      <c r="I576">
        <v>0</v>
      </c>
      <c r="K576">
        <v>0</v>
      </c>
      <c r="M576">
        <v>0</v>
      </c>
    </row>
    <row r="577" spans="1:14" x14ac:dyDescent="0.2">
      <c r="A577" t="s">
        <v>148</v>
      </c>
      <c r="B577" t="s">
        <v>10</v>
      </c>
      <c r="C577" t="s">
        <v>11</v>
      </c>
      <c r="D577">
        <v>2.0499999999999998</v>
      </c>
      <c r="E577">
        <v>2.19</v>
      </c>
      <c r="F577">
        <v>318257.99</v>
      </c>
      <c r="G577">
        <v>653765.56000000006</v>
      </c>
      <c r="H577">
        <v>696985</v>
      </c>
      <c r="I577">
        <v>696985</v>
      </c>
      <c r="J577">
        <v>696985</v>
      </c>
      <c r="K577">
        <v>0</v>
      </c>
      <c r="L577">
        <v>1.1100000000000001</v>
      </c>
      <c r="M577">
        <v>-43219.44</v>
      </c>
      <c r="N577">
        <v>-6.2</v>
      </c>
    </row>
    <row r="578" spans="1:14" x14ac:dyDescent="0.2">
      <c r="A578" t="s">
        <v>148</v>
      </c>
      <c r="B578" t="s">
        <v>30</v>
      </c>
      <c r="C578" t="s">
        <v>31</v>
      </c>
      <c r="D578">
        <v>1.1399999999999999</v>
      </c>
      <c r="E578">
        <v>1.19</v>
      </c>
      <c r="F578">
        <v>400599.99</v>
      </c>
      <c r="G578">
        <v>455081.59</v>
      </c>
      <c r="H578">
        <v>475378</v>
      </c>
      <c r="I578">
        <v>475378</v>
      </c>
      <c r="J578">
        <v>475378</v>
      </c>
      <c r="K578">
        <v>0</v>
      </c>
      <c r="L578">
        <v>1.1100000000000001</v>
      </c>
      <c r="M578">
        <v>-20296.41</v>
      </c>
      <c r="N578">
        <v>-4.2699999999999996</v>
      </c>
    </row>
    <row r="579" spans="1:14" x14ac:dyDescent="0.2">
      <c r="A579" t="s">
        <v>148</v>
      </c>
      <c r="B579" t="s">
        <v>21</v>
      </c>
      <c r="C579" t="s">
        <v>22</v>
      </c>
      <c r="D579">
        <v>0.84</v>
      </c>
      <c r="E579">
        <v>0.84</v>
      </c>
      <c r="F579">
        <v>533958.61</v>
      </c>
      <c r="G579">
        <v>449219.38</v>
      </c>
      <c r="H579">
        <v>450892</v>
      </c>
      <c r="I579">
        <v>450892</v>
      </c>
      <c r="J579">
        <v>450892</v>
      </c>
      <c r="K579">
        <v>0</v>
      </c>
      <c r="L579">
        <v>1.1100000000000001</v>
      </c>
      <c r="M579">
        <v>-1672.62</v>
      </c>
      <c r="N579">
        <v>-0.37</v>
      </c>
    </row>
    <row r="580" spans="1:14" x14ac:dyDescent="0.2">
      <c r="A580" t="s">
        <v>148</v>
      </c>
      <c r="B580" t="s">
        <v>16</v>
      </c>
      <c r="C580" t="s">
        <v>17</v>
      </c>
      <c r="D580">
        <v>0.99</v>
      </c>
      <c r="E580">
        <v>1.04</v>
      </c>
      <c r="F580">
        <v>441676.89</v>
      </c>
      <c r="G580">
        <v>435935.09</v>
      </c>
      <c r="H580">
        <v>459432.3</v>
      </c>
      <c r="I580">
        <v>459432.3</v>
      </c>
      <c r="J580">
        <v>459432.3</v>
      </c>
      <c r="K580">
        <v>0</v>
      </c>
      <c r="L580">
        <v>1.1100000000000001</v>
      </c>
      <c r="M580">
        <v>-23497.21</v>
      </c>
      <c r="N580">
        <v>-5.1100000000000003</v>
      </c>
    </row>
    <row r="581" spans="1:14" x14ac:dyDescent="0.2">
      <c r="A581" t="s">
        <v>148</v>
      </c>
      <c r="B581" t="s">
        <v>19</v>
      </c>
      <c r="C581" t="s">
        <v>20</v>
      </c>
      <c r="D581">
        <v>0.57999999999999996</v>
      </c>
      <c r="E581">
        <v>0.63</v>
      </c>
      <c r="F581">
        <v>417947.55</v>
      </c>
      <c r="G581">
        <v>240863.17</v>
      </c>
      <c r="H581">
        <v>263407.40000000002</v>
      </c>
      <c r="I581">
        <v>263407.40000000002</v>
      </c>
      <c r="J581">
        <v>263407.40000000002</v>
      </c>
      <c r="K581">
        <v>0</v>
      </c>
      <c r="L581">
        <v>1.1100000000000001</v>
      </c>
      <c r="M581">
        <v>-22544.23</v>
      </c>
      <c r="N581">
        <v>-8.56</v>
      </c>
    </row>
    <row r="582" spans="1:14" x14ac:dyDescent="0.2">
      <c r="A582" t="s">
        <v>148</v>
      </c>
      <c r="B582" t="s">
        <v>43</v>
      </c>
      <c r="C582" t="s">
        <v>44</v>
      </c>
      <c r="D582">
        <v>2.48</v>
      </c>
      <c r="E582">
        <v>2.33</v>
      </c>
      <c r="F582">
        <v>94044.45</v>
      </c>
      <c r="G582">
        <v>232854.06</v>
      </c>
      <c r="H582">
        <v>218901</v>
      </c>
      <c r="I582">
        <v>218901</v>
      </c>
      <c r="J582">
        <v>218901</v>
      </c>
      <c r="K582">
        <v>0</v>
      </c>
      <c r="L582">
        <v>1.1100000000000001</v>
      </c>
      <c r="M582">
        <v>13953.06</v>
      </c>
      <c r="N582">
        <v>6.37</v>
      </c>
    </row>
    <row r="583" spans="1:14" x14ac:dyDescent="0.2">
      <c r="A583" t="s">
        <v>148</v>
      </c>
      <c r="B583" t="s">
        <v>98</v>
      </c>
      <c r="C583" t="s">
        <v>88</v>
      </c>
      <c r="D583">
        <v>0.81</v>
      </c>
      <c r="E583">
        <v>0.88</v>
      </c>
      <c r="F583">
        <v>281400</v>
      </c>
      <c r="G583">
        <v>226527</v>
      </c>
      <c r="H583">
        <v>247576.56</v>
      </c>
      <c r="I583">
        <v>247576.56</v>
      </c>
      <c r="J583">
        <v>247576.56</v>
      </c>
      <c r="K583">
        <v>0</v>
      </c>
      <c r="L583">
        <v>1.1000000000000001</v>
      </c>
      <c r="M583">
        <v>-21049.56</v>
      </c>
      <c r="N583">
        <v>-8.5</v>
      </c>
    </row>
    <row r="584" spans="1:14" x14ac:dyDescent="0.2">
      <c r="A584" t="s">
        <v>148</v>
      </c>
      <c r="B584" t="s">
        <v>97</v>
      </c>
      <c r="C584" t="s">
        <v>87</v>
      </c>
      <c r="D584">
        <v>1.24</v>
      </c>
      <c r="E584">
        <v>1.21</v>
      </c>
      <c r="F584">
        <v>142200</v>
      </c>
      <c r="G584">
        <v>176896.8</v>
      </c>
      <c r="H584">
        <v>172687.68</v>
      </c>
      <c r="I584">
        <v>172687.68</v>
      </c>
      <c r="J584">
        <v>172687.68</v>
      </c>
      <c r="K584">
        <v>0</v>
      </c>
      <c r="L584">
        <v>1.1000000000000001</v>
      </c>
      <c r="M584">
        <v>4209.12</v>
      </c>
      <c r="N584">
        <v>2.44</v>
      </c>
    </row>
    <row r="585" spans="1:14" x14ac:dyDescent="0.2">
      <c r="A585" t="s">
        <v>148</v>
      </c>
      <c r="B585" t="s">
        <v>45</v>
      </c>
      <c r="C585" t="s">
        <v>46</v>
      </c>
      <c r="D585">
        <v>1.1599999999999999</v>
      </c>
      <c r="E585">
        <v>1.1399999999999999</v>
      </c>
      <c r="F585">
        <v>138731.62</v>
      </c>
      <c r="G585">
        <v>160887.06</v>
      </c>
      <c r="H585">
        <v>157667</v>
      </c>
      <c r="I585">
        <v>157667</v>
      </c>
      <c r="J585">
        <v>157667</v>
      </c>
      <c r="K585">
        <v>0</v>
      </c>
      <c r="L585">
        <v>1.1100000000000001</v>
      </c>
      <c r="M585">
        <v>3220.06</v>
      </c>
      <c r="N585">
        <v>2.04</v>
      </c>
    </row>
    <row r="586" spans="1:14" x14ac:dyDescent="0.2">
      <c r="A586" t="s">
        <v>148</v>
      </c>
      <c r="B586" t="s">
        <v>41</v>
      </c>
      <c r="C586" t="s">
        <v>42</v>
      </c>
      <c r="D586">
        <v>1.59</v>
      </c>
      <c r="E586">
        <v>1.67</v>
      </c>
      <c r="F586">
        <v>89220.94</v>
      </c>
      <c r="G586">
        <v>141504.41</v>
      </c>
      <c r="H586">
        <v>149406</v>
      </c>
      <c r="I586">
        <v>149406</v>
      </c>
      <c r="J586">
        <v>149406</v>
      </c>
      <c r="K586">
        <v>0</v>
      </c>
      <c r="L586">
        <v>1.1100000000000001</v>
      </c>
      <c r="M586">
        <v>-7901.59</v>
      </c>
      <c r="N586">
        <v>-5.29</v>
      </c>
    </row>
    <row r="587" spans="1:14" x14ac:dyDescent="0.2">
      <c r="A587" t="s">
        <v>148</v>
      </c>
      <c r="B587" t="s">
        <v>53</v>
      </c>
      <c r="C587" t="s">
        <v>54</v>
      </c>
      <c r="D587">
        <v>2.54</v>
      </c>
      <c r="E587">
        <v>2.48</v>
      </c>
      <c r="F587">
        <v>50268.81</v>
      </c>
      <c r="G587">
        <v>127783.32</v>
      </c>
      <c r="H587">
        <v>124505</v>
      </c>
      <c r="I587">
        <v>124505</v>
      </c>
      <c r="J587">
        <v>124505</v>
      </c>
      <c r="K587">
        <v>0</v>
      </c>
      <c r="L587">
        <v>1.1100000000000001</v>
      </c>
      <c r="M587">
        <v>3278.32</v>
      </c>
      <c r="N587">
        <v>2.63</v>
      </c>
    </row>
    <row r="588" spans="1:14" x14ac:dyDescent="0.2">
      <c r="A588" t="s">
        <v>148</v>
      </c>
      <c r="B588" t="s">
        <v>5</v>
      </c>
      <c r="C588" t="s">
        <v>6</v>
      </c>
      <c r="D588">
        <v>1.69</v>
      </c>
      <c r="E588">
        <v>1.64</v>
      </c>
      <c r="F588">
        <v>75586.570000000007</v>
      </c>
      <c r="G588">
        <v>127363.37</v>
      </c>
      <c r="H588">
        <v>123980.3</v>
      </c>
      <c r="I588">
        <v>123980.3</v>
      </c>
      <c r="J588">
        <v>123980.3</v>
      </c>
      <c r="K588">
        <v>0</v>
      </c>
      <c r="L588">
        <v>1.1100000000000001</v>
      </c>
      <c r="M588">
        <v>3383.07</v>
      </c>
      <c r="N588">
        <v>2.73</v>
      </c>
    </row>
    <row r="589" spans="1:14" x14ac:dyDescent="0.2">
      <c r="A589" t="s">
        <v>148</v>
      </c>
      <c r="B589" t="s">
        <v>93</v>
      </c>
      <c r="C589" t="s">
        <v>83</v>
      </c>
      <c r="D589">
        <v>1.65</v>
      </c>
      <c r="E589">
        <v>1.62</v>
      </c>
      <c r="F589">
        <v>72800</v>
      </c>
      <c r="G589">
        <v>119828.8</v>
      </c>
      <c r="H589">
        <v>117972.4</v>
      </c>
      <c r="I589">
        <v>117972.4</v>
      </c>
      <c r="J589">
        <v>117972.4</v>
      </c>
      <c r="K589">
        <v>0</v>
      </c>
      <c r="L589">
        <v>1.1000000000000001</v>
      </c>
      <c r="M589">
        <v>1856.4</v>
      </c>
      <c r="N589">
        <v>1.57</v>
      </c>
    </row>
    <row r="590" spans="1:14" x14ac:dyDescent="0.2">
      <c r="A590" t="s">
        <v>148</v>
      </c>
      <c r="B590" t="s">
        <v>33</v>
      </c>
      <c r="C590" t="s">
        <v>34</v>
      </c>
      <c r="D590">
        <v>2.92</v>
      </c>
      <c r="E590">
        <v>2.56</v>
      </c>
      <c r="F590">
        <v>37078.050000000003</v>
      </c>
      <c r="G590">
        <v>108379.14</v>
      </c>
      <c r="H590">
        <v>127014</v>
      </c>
      <c r="I590">
        <v>127014</v>
      </c>
      <c r="J590">
        <v>95038.68</v>
      </c>
      <c r="K590">
        <v>31975.32</v>
      </c>
      <c r="L590">
        <v>1.38</v>
      </c>
      <c r="M590">
        <v>13340.46</v>
      </c>
      <c r="N590">
        <v>10.5</v>
      </c>
    </row>
    <row r="591" spans="1:14" x14ac:dyDescent="0.2">
      <c r="A591" t="s">
        <v>148</v>
      </c>
      <c r="B591" t="s">
        <v>96</v>
      </c>
      <c r="C591" t="s">
        <v>86</v>
      </c>
      <c r="D591">
        <v>2.96</v>
      </c>
      <c r="E591">
        <v>2.82</v>
      </c>
      <c r="F591">
        <v>26300</v>
      </c>
      <c r="G591">
        <v>77724.39</v>
      </c>
      <c r="H591">
        <v>74244.899999999994</v>
      </c>
      <c r="I591">
        <v>74244.899999999994</v>
      </c>
      <c r="J591">
        <v>74244.899999999994</v>
      </c>
      <c r="K591">
        <v>0</v>
      </c>
      <c r="L591">
        <v>1.1000000000000001</v>
      </c>
      <c r="M591">
        <v>3479.49</v>
      </c>
      <c r="N591">
        <v>4.6900000000000004</v>
      </c>
    </row>
    <row r="592" spans="1:14" x14ac:dyDescent="0.2">
      <c r="A592" t="s">
        <v>148</v>
      </c>
      <c r="B592" t="s">
        <v>23</v>
      </c>
      <c r="C592" t="s">
        <v>24</v>
      </c>
      <c r="D592">
        <v>1.1200000000000001</v>
      </c>
      <c r="E592">
        <v>1.1100000000000001</v>
      </c>
      <c r="F592">
        <v>65645.899999999994</v>
      </c>
      <c r="G592">
        <v>73582.490000000005</v>
      </c>
      <c r="H592">
        <v>72821</v>
      </c>
      <c r="I592">
        <v>72821</v>
      </c>
      <c r="J592">
        <v>72821</v>
      </c>
      <c r="K592">
        <v>0</v>
      </c>
      <c r="L592">
        <v>1.1100000000000001</v>
      </c>
      <c r="M592">
        <v>761.49</v>
      </c>
      <c r="N592">
        <v>1.05</v>
      </c>
    </row>
    <row r="593" spans="1:14" x14ac:dyDescent="0.2">
      <c r="A593" t="s">
        <v>148</v>
      </c>
      <c r="B593" t="s">
        <v>221</v>
      </c>
      <c r="C593" t="s">
        <v>48</v>
      </c>
      <c r="D593">
        <v>1.1000000000000001</v>
      </c>
      <c r="E593">
        <v>1.1499999999999999</v>
      </c>
      <c r="F593">
        <v>55022.27</v>
      </c>
      <c r="G593">
        <v>60706.07</v>
      </c>
      <c r="H593">
        <v>63090</v>
      </c>
      <c r="I593">
        <v>63090</v>
      </c>
      <c r="J593">
        <v>63090</v>
      </c>
      <c r="K593">
        <v>0</v>
      </c>
      <c r="L593">
        <v>1.1100000000000001</v>
      </c>
      <c r="M593">
        <v>-2383.9299999999998</v>
      </c>
      <c r="N593">
        <v>-3.78</v>
      </c>
    </row>
    <row r="594" spans="1:14" x14ac:dyDescent="0.2">
      <c r="A594" t="s">
        <v>148</v>
      </c>
      <c r="B594" t="s">
        <v>95</v>
      </c>
      <c r="C594" t="s">
        <v>85</v>
      </c>
      <c r="D594">
        <v>0.42</v>
      </c>
      <c r="E594">
        <v>0.39</v>
      </c>
      <c r="F594">
        <v>80000</v>
      </c>
      <c r="G594">
        <v>33600</v>
      </c>
      <c r="H594">
        <v>30966.19</v>
      </c>
      <c r="I594">
        <v>30966.19</v>
      </c>
      <c r="J594">
        <v>30966.19</v>
      </c>
      <c r="K594">
        <v>0</v>
      </c>
      <c r="L594">
        <v>10.74</v>
      </c>
      <c r="M594">
        <v>2633.81</v>
      </c>
      <c r="N594">
        <v>8.51</v>
      </c>
    </row>
    <row r="595" spans="1:14" x14ac:dyDescent="0.2">
      <c r="A595" t="s">
        <v>148</v>
      </c>
      <c r="B595" t="s">
        <v>38</v>
      </c>
      <c r="C595" t="s">
        <v>39</v>
      </c>
      <c r="D595">
        <v>1.87</v>
      </c>
      <c r="E595">
        <v>1.97</v>
      </c>
      <c r="F595">
        <v>17393.18</v>
      </c>
      <c r="G595">
        <v>32525.25</v>
      </c>
      <c r="H595">
        <v>34195</v>
      </c>
      <c r="I595">
        <v>34195</v>
      </c>
      <c r="J595">
        <v>34195</v>
      </c>
      <c r="K595">
        <v>0</v>
      </c>
      <c r="L595">
        <v>1.1100000000000001</v>
      </c>
      <c r="M595">
        <v>-1669.75</v>
      </c>
      <c r="N595">
        <v>-4.88</v>
      </c>
    </row>
    <row r="596" spans="1:14" x14ac:dyDescent="0.2">
      <c r="A596" t="s">
        <v>148</v>
      </c>
      <c r="B596" t="s">
        <v>94</v>
      </c>
      <c r="C596" t="s">
        <v>84</v>
      </c>
      <c r="D596">
        <v>1.51</v>
      </c>
      <c r="E596">
        <v>1.52</v>
      </c>
      <c r="F596">
        <v>20800</v>
      </c>
      <c r="G596">
        <v>31428.799999999999</v>
      </c>
      <c r="H596">
        <v>31564</v>
      </c>
      <c r="I596">
        <v>31564</v>
      </c>
      <c r="J596">
        <v>31564</v>
      </c>
      <c r="K596">
        <v>0</v>
      </c>
      <c r="L596">
        <v>1.1000000000000001</v>
      </c>
      <c r="M596">
        <v>-135.19999999999999</v>
      </c>
      <c r="N596">
        <v>-0.43</v>
      </c>
    </row>
    <row r="597" spans="1:14" x14ac:dyDescent="0.2">
      <c r="A597" t="s">
        <v>148</v>
      </c>
      <c r="B597" t="s">
        <v>100</v>
      </c>
      <c r="C597" t="s">
        <v>14</v>
      </c>
      <c r="D597">
        <v>1.1499999999999999</v>
      </c>
      <c r="E597">
        <v>1.07</v>
      </c>
      <c r="F597">
        <v>19577.32</v>
      </c>
      <c r="G597">
        <v>22474.76</v>
      </c>
      <c r="H597">
        <v>20889</v>
      </c>
      <c r="I597">
        <v>20889</v>
      </c>
      <c r="J597">
        <v>20889</v>
      </c>
      <c r="K597">
        <v>0</v>
      </c>
      <c r="L597">
        <v>1.1100000000000001</v>
      </c>
      <c r="M597">
        <v>1585.76</v>
      </c>
      <c r="N597">
        <v>7.59</v>
      </c>
    </row>
    <row r="598" spans="1:14" x14ac:dyDescent="0.2">
      <c r="A598" t="s">
        <v>148</v>
      </c>
      <c r="B598" t="s">
        <v>99</v>
      </c>
      <c r="C598" t="s">
        <v>89</v>
      </c>
      <c r="D598">
        <v>1.05</v>
      </c>
      <c r="E598">
        <v>0.96</v>
      </c>
      <c r="F598">
        <v>16800</v>
      </c>
      <c r="G598">
        <v>17606.400000000001</v>
      </c>
      <c r="H598">
        <v>16212</v>
      </c>
      <c r="I598">
        <v>16212</v>
      </c>
      <c r="J598">
        <v>16212</v>
      </c>
      <c r="K598">
        <v>0</v>
      </c>
      <c r="L598">
        <v>1.1000000000000001</v>
      </c>
      <c r="M598">
        <v>1394.4</v>
      </c>
      <c r="N598">
        <v>8.6</v>
      </c>
    </row>
    <row r="599" spans="1:14" x14ac:dyDescent="0.2">
      <c r="A599" t="s">
        <v>148</v>
      </c>
      <c r="B599" t="s">
        <v>218</v>
      </c>
      <c r="C599" t="s">
        <v>219</v>
      </c>
      <c r="D599">
        <v>1.68</v>
      </c>
      <c r="F599">
        <v>0</v>
      </c>
      <c r="G599">
        <v>0</v>
      </c>
      <c r="H599">
        <v>0</v>
      </c>
      <c r="I599">
        <v>0</v>
      </c>
      <c r="K599">
        <v>0</v>
      </c>
      <c r="M599">
        <v>0</v>
      </c>
    </row>
    <row r="600" spans="1:14" x14ac:dyDescent="0.2">
      <c r="A600" t="s">
        <v>148</v>
      </c>
      <c r="B600" t="s">
        <v>28</v>
      </c>
      <c r="C600" t="s">
        <v>29</v>
      </c>
      <c r="D600">
        <v>1.04</v>
      </c>
      <c r="F600">
        <v>0</v>
      </c>
      <c r="G600">
        <v>0</v>
      </c>
      <c r="H600">
        <v>0</v>
      </c>
      <c r="I600">
        <v>0</v>
      </c>
      <c r="K600">
        <v>0</v>
      </c>
      <c r="M600">
        <v>0</v>
      </c>
    </row>
    <row r="601" spans="1:14" x14ac:dyDescent="0.2">
      <c r="A601" t="s">
        <v>148</v>
      </c>
      <c r="B601" t="s">
        <v>25</v>
      </c>
      <c r="C601" t="s">
        <v>26</v>
      </c>
      <c r="D601">
        <v>0.68</v>
      </c>
      <c r="F601">
        <v>0</v>
      </c>
      <c r="G601">
        <v>0</v>
      </c>
      <c r="H601">
        <v>0</v>
      </c>
      <c r="I601">
        <v>0</v>
      </c>
      <c r="K601">
        <v>0</v>
      </c>
      <c r="M601">
        <v>0</v>
      </c>
    </row>
    <row r="602" spans="1:14" x14ac:dyDescent="0.2">
      <c r="A602" t="s">
        <v>149</v>
      </c>
      <c r="B602" t="s">
        <v>10</v>
      </c>
      <c r="C602" t="s">
        <v>11</v>
      </c>
      <c r="D602">
        <v>2.04</v>
      </c>
      <c r="E602">
        <v>2.19</v>
      </c>
      <c r="F602">
        <v>318257.99</v>
      </c>
      <c r="G602">
        <v>649373.6</v>
      </c>
      <c r="H602">
        <v>696985</v>
      </c>
      <c r="I602">
        <v>696985</v>
      </c>
      <c r="J602">
        <v>696985</v>
      </c>
      <c r="K602">
        <v>0</v>
      </c>
      <c r="L602">
        <v>1.06</v>
      </c>
      <c r="M602">
        <v>-47611.4</v>
      </c>
      <c r="N602">
        <v>-6.83</v>
      </c>
    </row>
    <row r="603" spans="1:14" x14ac:dyDescent="0.2">
      <c r="A603" t="s">
        <v>149</v>
      </c>
      <c r="B603" t="s">
        <v>30</v>
      </c>
      <c r="C603" t="s">
        <v>31</v>
      </c>
      <c r="D603">
        <v>1.1299999999999999</v>
      </c>
      <c r="E603">
        <v>1.19</v>
      </c>
      <c r="F603">
        <v>400599.99</v>
      </c>
      <c r="G603">
        <v>452277.39</v>
      </c>
      <c r="H603">
        <v>475378</v>
      </c>
      <c r="I603">
        <v>475378</v>
      </c>
      <c r="J603">
        <v>475378</v>
      </c>
      <c r="K603">
        <v>0</v>
      </c>
      <c r="L603">
        <v>1.06</v>
      </c>
      <c r="M603">
        <v>-23100.61</v>
      </c>
      <c r="N603">
        <v>-4.8600000000000003</v>
      </c>
    </row>
    <row r="604" spans="1:14" x14ac:dyDescent="0.2">
      <c r="A604" t="s">
        <v>149</v>
      </c>
      <c r="B604" t="s">
        <v>21</v>
      </c>
      <c r="C604" t="s">
        <v>22</v>
      </c>
      <c r="D604">
        <v>0.85</v>
      </c>
      <c r="E604">
        <v>0.84</v>
      </c>
      <c r="F604">
        <v>533958.61</v>
      </c>
      <c r="G604">
        <v>452262.94</v>
      </c>
      <c r="H604">
        <v>450892</v>
      </c>
      <c r="I604">
        <v>450892</v>
      </c>
      <c r="J604">
        <v>450892</v>
      </c>
      <c r="K604">
        <v>0</v>
      </c>
      <c r="L604">
        <v>1.06</v>
      </c>
      <c r="M604">
        <v>1370.94</v>
      </c>
      <c r="N604">
        <v>0.3</v>
      </c>
    </row>
    <row r="605" spans="1:14" x14ac:dyDescent="0.2">
      <c r="A605" t="s">
        <v>149</v>
      </c>
      <c r="B605" t="s">
        <v>16</v>
      </c>
      <c r="C605" t="s">
        <v>17</v>
      </c>
      <c r="D605">
        <v>0.98</v>
      </c>
      <c r="E605">
        <v>1.04</v>
      </c>
      <c r="F605">
        <v>441676.89</v>
      </c>
      <c r="G605">
        <v>432755.02</v>
      </c>
      <c r="H605">
        <v>459432.3</v>
      </c>
      <c r="I605">
        <v>459432.3</v>
      </c>
      <c r="J605">
        <v>459432.3</v>
      </c>
      <c r="K605">
        <v>0</v>
      </c>
      <c r="L605">
        <v>1.06</v>
      </c>
      <c r="M605">
        <v>-26677.279999999999</v>
      </c>
      <c r="N605">
        <v>-5.81</v>
      </c>
    </row>
    <row r="606" spans="1:14" x14ac:dyDescent="0.2">
      <c r="A606" t="s">
        <v>149</v>
      </c>
      <c r="B606" t="s">
        <v>19</v>
      </c>
      <c r="C606" t="s">
        <v>20</v>
      </c>
      <c r="D606">
        <v>0.56999999999999995</v>
      </c>
      <c r="E606">
        <v>0.63</v>
      </c>
      <c r="F606">
        <v>417947.55</v>
      </c>
      <c r="G606">
        <v>238230.1</v>
      </c>
      <c r="H606">
        <v>263407.40000000002</v>
      </c>
      <c r="I606">
        <v>263407.40000000002</v>
      </c>
      <c r="J606">
        <v>263407.40000000002</v>
      </c>
      <c r="K606">
        <v>0</v>
      </c>
      <c r="L606">
        <v>1.06</v>
      </c>
      <c r="M606">
        <v>-25177.3</v>
      </c>
      <c r="N606">
        <v>-9.56</v>
      </c>
    </row>
    <row r="607" spans="1:14" x14ac:dyDescent="0.2">
      <c r="A607" t="s">
        <v>149</v>
      </c>
      <c r="B607" t="s">
        <v>43</v>
      </c>
      <c r="C607" t="s">
        <v>44</v>
      </c>
      <c r="D607">
        <v>2.4500000000000002</v>
      </c>
      <c r="E607">
        <v>2.33</v>
      </c>
      <c r="F607">
        <v>94044.45</v>
      </c>
      <c r="G607">
        <v>230352.48</v>
      </c>
      <c r="H607">
        <v>218901</v>
      </c>
      <c r="I607">
        <v>218901</v>
      </c>
      <c r="J607">
        <v>218901</v>
      </c>
      <c r="K607">
        <v>0</v>
      </c>
      <c r="L607">
        <v>1.06</v>
      </c>
      <c r="M607">
        <v>11451.48</v>
      </c>
      <c r="N607">
        <v>5.23</v>
      </c>
    </row>
    <row r="608" spans="1:14" x14ac:dyDescent="0.2">
      <c r="A608" t="s">
        <v>149</v>
      </c>
      <c r="B608" t="s">
        <v>98</v>
      </c>
      <c r="C608" t="s">
        <v>88</v>
      </c>
      <c r="D608">
        <v>0.79</v>
      </c>
      <c r="E608">
        <v>0.88</v>
      </c>
      <c r="F608">
        <v>281400</v>
      </c>
      <c r="G608">
        <v>221180.4</v>
      </c>
      <c r="H608">
        <v>247576.56</v>
      </c>
      <c r="I608">
        <v>247576.56</v>
      </c>
      <c r="J608">
        <v>247576.56</v>
      </c>
      <c r="K608">
        <v>0</v>
      </c>
      <c r="L608">
        <v>1.05</v>
      </c>
      <c r="M608">
        <v>-26396.16</v>
      </c>
      <c r="N608">
        <v>-10.66</v>
      </c>
    </row>
    <row r="609" spans="1:14" x14ac:dyDescent="0.2">
      <c r="A609" t="s">
        <v>149</v>
      </c>
      <c r="B609" t="s">
        <v>97</v>
      </c>
      <c r="C609" t="s">
        <v>87</v>
      </c>
      <c r="D609">
        <v>1.2</v>
      </c>
      <c r="E609">
        <v>1.21</v>
      </c>
      <c r="F609">
        <v>142200</v>
      </c>
      <c r="G609">
        <v>170924.4</v>
      </c>
      <c r="H609">
        <v>172687.68</v>
      </c>
      <c r="I609">
        <v>172687.68</v>
      </c>
      <c r="J609">
        <v>172687.68</v>
      </c>
      <c r="K609">
        <v>0</v>
      </c>
      <c r="L609">
        <v>1.05</v>
      </c>
      <c r="M609">
        <v>-1763.28</v>
      </c>
      <c r="N609">
        <v>-1.02</v>
      </c>
    </row>
    <row r="610" spans="1:14" x14ac:dyDescent="0.2">
      <c r="A610" t="s">
        <v>149</v>
      </c>
      <c r="B610" t="s">
        <v>45</v>
      </c>
      <c r="C610" t="s">
        <v>46</v>
      </c>
      <c r="D610">
        <v>1.1499999999999999</v>
      </c>
      <c r="E610">
        <v>1.1399999999999999</v>
      </c>
      <c r="F610">
        <v>138731.62</v>
      </c>
      <c r="G610">
        <v>159929.81</v>
      </c>
      <c r="H610">
        <v>157667</v>
      </c>
      <c r="I610">
        <v>157667</v>
      </c>
      <c r="J610">
        <v>157667</v>
      </c>
      <c r="K610">
        <v>0</v>
      </c>
      <c r="L610">
        <v>1.06</v>
      </c>
      <c r="M610">
        <v>2262.81</v>
      </c>
      <c r="N610">
        <v>1.44</v>
      </c>
    </row>
    <row r="611" spans="1:14" x14ac:dyDescent="0.2">
      <c r="A611" t="s">
        <v>149</v>
      </c>
      <c r="B611" t="s">
        <v>41</v>
      </c>
      <c r="C611" t="s">
        <v>42</v>
      </c>
      <c r="D611">
        <v>1.58</v>
      </c>
      <c r="E611">
        <v>1.67</v>
      </c>
      <c r="F611">
        <v>89220.94</v>
      </c>
      <c r="G611">
        <v>140870.94</v>
      </c>
      <c r="H611">
        <v>149406</v>
      </c>
      <c r="I611">
        <v>149406</v>
      </c>
      <c r="J611">
        <v>149406</v>
      </c>
      <c r="K611">
        <v>0</v>
      </c>
      <c r="L611">
        <v>1.06</v>
      </c>
      <c r="M611">
        <v>-8535.06</v>
      </c>
      <c r="N611">
        <v>-5.71</v>
      </c>
    </row>
    <row r="612" spans="1:14" x14ac:dyDescent="0.2">
      <c r="A612" t="s">
        <v>149</v>
      </c>
      <c r="B612" t="s">
        <v>53</v>
      </c>
      <c r="C612" t="s">
        <v>54</v>
      </c>
      <c r="D612">
        <v>2.54</v>
      </c>
      <c r="E612">
        <v>2.48</v>
      </c>
      <c r="F612">
        <v>50268.81</v>
      </c>
      <c r="G612">
        <v>127582.24</v>
      </c>
      <c r="H612">
        <v>124505</v>
      </c>
      <c r="I612">
        <v>124505</v>
      </c>
      <c r="J612">
        <v>124505</v>
      </c>
      <c r="K612">
        <v>0</v>
      </c>
      <c r="L612">
        <v>1.06</v>
      </c>
      <c r="M612">
        <v>3077.24</v>
      </c>
      <c r="N612">
        <v>2.4700000000000002</v>
      </c>
    </row>
    <row r="613" spans="1:14" x14ac:dyDescent="0.2">
      <c r="A613" t="s">
        <v>149</v>
      </c>
      <c r="B613" t="s">
        <v>5</v>
      </c>
      <c r="C613" t="s">
        <v>6</v>
      </c>
      <c r="D613">
        <v>1.68</v>
      </c>
      <c r="E613">
        <v>1.64</v>
      </c>
      <c r="F613">
        <v>75586.570000000007</v>
      </c>
      <c r="G613">
        <v>126985.44</v>
      </c>
      <c r="H613">
        <v>123980.3</v>
      </c>
      <c r="I613">
        <v>123980.3</v>
      </c>
      <c r="J613">
        <v>123980.3</v>
      </c>
      <c r="K613">
        <v>0</v>
      </c>
      <c r="L613">
        <v>1.06</v>
      </c>
      <c r="M613">
        <v>3005.14</v>
      </c>
      <c r="N613">
        <v>2.42</v>
      </c>
    </row>
    <row r="614" spans="1:14" x14ac:dyDescent="0.2">
      <c r="A614" t="s">
        <v>149</v>
      </c>
      <c r="B614" t="s">
        <v>93</v>
      </c>
      <c r="C614" t="s">
        <v>83</v>
      </c>
      <c r="D614">
        <v>1.64</v>
      </c>
      <c r="E614">
        <v>1.62</v>
      </c>
      <c r="F614">
        <v>72800</v>
      </c>
      <c r="G614">
        <v>119246.39999999999</v>
      </c>
      <c r="H614">
        <v>117972.4</v>
      </c>
      <c r="I614">
        <v>117972.4</v>
      </c>
      <c r="J614">
        <v>117972.4</v>
      </c>
      <c r="K614">
        <v>0</v>
      </c>
      <c r="L614">
        <v>1.05</v>
      </c>
      <c r="M614">
        <v>1274</v>
      </c>
      <c r="N614">
        <v>1.08</v>
      </c>
    </row>
    <row r="615" spans="1:14" x14ac:dyDescent="0.2">
      <c r="A615" t="s">
        <v>149</v>
      </c>
      <c r="B615" t="s">
        <v>33</v>
      </c>
      <c r="C615" t="s">
        <v>34</v>
      </c>
      <c r="D615">
        <v>2.96</v>
      </c>
      <c r="E615">
        <v>2.56</v>
      </c>
      <c r="F615">
        <v>37078.050000000003</v>
      </c>
      <c r="G615">
        <v>109565.64</v>
      </c>
      <c r="H615">
        <v>127014</v>
      </c>
      <c r="I615">
        <v>127014</v>
      </c>
      <c r="J615">
        <v>95038.68</v>
      </c>
      <c r="K615">
        <v>31975.32</v>
      </c>
      <c r="L615">
        <v>1.33</v>
      </c>
      <c r="M615">
        <v>14526.96</v>
      </c>
      <c r="N615">
        <v>11.44</v>
      </c>
    </row>
    <row r="616" spans="1:14" x14ac:dyDescent="0.2">
      <c r="A616" t="s">
        <v>149</v>
      </c>
      <c r="B616" t="s">
        <v>96</v>
      </c>
      <c r="C616" t="s">
        <v>86</v>
      </c>
      <c r="D616">
        <v>2.92</v>
      </c>
      <c r="E616">
        <v>2.82</v>
      </c>
      <c r="F616">
        <v>26300</v>
      </c>
      <c r="G616">
        <v>76856.490000000005</v>
      </c>
      <c r="H616">
        <v>74244.899999999994</v>
      </c>
      <c r="I616">
        <v>74244.899999999994</v>
      </c>
      <c r="J616">
        <v>74244.899999999994</v>
      </c>
      <c r="K616">
        <v>0</v>
      </c>
      <c r="L616">
        <v>1.05</v>
      </c>
      <c r="M616">
        <v>2611.59</v>
      </c>
      <c r="N616">
        <v>3.52</v>
      </c>
    </row>
    <row r="617" spans="1:14" x14ac:dyDescent="0.2">
      <c r="A617" t="s">
        <v>149</v>
      </c>
      <c r="B617" t="s">
        <v>23</v>
      </c>
      <c r="C617" t="s">
        <v>24</v>
      </c>
      <c r="D617">
        <v>1.1000000000000001</v>
      </c>
      <c r="E617">
        <v>1.1100000000000001</v>
      </c>
      <c r="F617">
        <v>65645.899999999994</v>
      </c>
      <c r="G617">
        <v>71947.91</v>
      </c>
      <c r="H617">
        <v>72821</v>
      </c>
      <c r="I617">
        <v>72821</v>
      </c>
      <c r="J617">
        <v>72821</v>
      </c>
      <c r="K617">
        <v>0</v>
      </c>
      <c r="L617">
        <v>1.06</v>
      </c>
      <c r="M617">
        <v>-873.09</v>
      </c>
      <c r="N617">
        <v>-1.2</v>
      </c>
    </row>
    <row r="618" spans="1:14" x14ac:dyDescent="0.2">
      <c r="A618" t="s">
        <v>149</v>
      </c>
      <c r="B618" t="s">
        <v>221</v>
      </c>
      <c r="C618" t="s">
        <v>48</v>
      </c>
      <c r="D618">
        <v>1.05</v>
      </c>
      <c r="E618">
        <v>1.1499999999999999</v>
      </c>
      <c r="F618">
        <v>55022.27</v>
      </c>
      <c r="G618">
        <v>57938.45</v>
      </c>
      <c r="H618">
        <v>63090</v>
      </c>
      <c r="I618">
        <v>63090</v>
      </c>
      <c r="J618">
        <v>63090</v>
      </c>
      <c r="K618">
        <v>0</v>
      </c>
      <c r="L618">
        <v>1.06</v>
      </c>
      <c r="M618">
        <v>-5151.55</v>
      </c>
      <c r="N618">
        <v>-8.17</v>
      </c>
    </row>
    <row r="619" spans="1:14" x14ac:dyDescent="0.2">
      <c r="A619" t="s">
        <v>149</v>
      </c>
      <c r="B619" t="s">
        <v>95</v>
      </c>
      <c r="C619" t="s">
        <v>85</v>
      </c>
      <c r="D619">
        <v>0.42</v>
      </c>
      <c r="E619">
        <v>0.39</v>
      </c>
      <c r="F619">
        <v>80000</v>
      </c>
      <c r="G619">
        <v>33520</v>
      </c>
      <c r="H619">
        <v>30966.19</v>
      </c>
      <c r="I619">
        <v>30966.19</v>
      </c>
      <c r="J619">
        <v>30966.19</v>
      </c>
      <c r="K619">
        <v>0</v>
      </c>
      <c r="L619">
        <v>7.6</v>
      </c>
      <c r="M619">
        <v>2553.81</v>
      </c>
      <c r="N619">
        <v>8.25</v>
      </c>
    </row>
    <row r="620" spans="1:14" x14ac:dyDescent="0.2">
      <c r="A620" t="s">
        <v>149</v>
      </c>
      <c r="B620" t="s">
        <v>38</v>
      </c>
      <c r="C620" t="s">
        <v>39</v>
      </c>
      <c r="D620">
        <v>1.67</v>
      </c>
      <c r="E620">
        <v>1.77</v>
      </c>
      <c r="F620">
        <v>19368.73</v>
      </c>
      <c r="G620">
        <v>32287.67</v>
      </c>
      <c r="H620">
        <v>34195</v>
      </c>
      <c r="I620">
        <v>34195</v>
      </c>
      <c r="J620">
        <v>34195</v>
      </c>
      <c r="K620">
        <v>0</v>
      </c>
      <c r="L620">
        <v>1.06</v>
      </c>
      <c r="M620">
        <v>-1907.33</v>
      </c>
      <c r="N620">
        <v>-5.58</v>
      </c>
    </row>
    <row r="621" spans="1:14" x14ac:dyDescent="0.2">
      <c r="A621" t="s">
        <v>149</v>
      </c>
      <c r="B621" t="s">
        <v>94</v>
      </c>
      <c r="C621" t="s">
        <v>84</v>
      </c>
      <c r="D621">
        <v>1.48</v>
      </c>
      <c r="E621">
        <v>1.52</v>
      </c>
      <c r="F621">
        <v>20800</v>
      </c>
      <c r="G621">
        <v>30680</v>
      </c>
      <c r="H621">
        <v>31564</v>
      </c>
      <c r="I621">
        <v>31564</v>
      </c>
      <c r="J621">
        <v>31564</v>
      </c>
      <c r="K621">
        <v>0</v>
      </c>
      <c r="L621">
        <v>1.05</v>
      </c>
      <c r="M621">
        <v>-884</v>
      </c>
      <c r="N621">
        <v>-2.8</v>
      </c>
    </row>
    <row r="622" spans="1:14" x14ac:dyDescent="0.2">
      <c r="A622" t="s">
        <v>149</v>
      </c>
      <c r="B622" t="s">
        <v>100</v>
      </c>
      <c r="C622" t="s">
        <v>14</v>
      </c>
      <c r="D622">
        <v>1.1499999999999999</v>
      </c>
      <c r="E622">
        <v>1.07</v>
      </c>
      <c r="F622">
        <v>19577.32</v>
      </c>
      <c r="G622">
        <v>22572.65</v>
      </c>
      <c r="H622">
        <v>20889</v>
      </c>
      <c r="I622">
        <v>20889</v>
      </c>
      <c r="J622">
        <v>20889</v>
      </c>
      <c r="K622">
        <v>0</v>
      </c>
      <c r="L622">
        <v>1.06</v>
      </c>
      <c r="M622">
        <v>1683.65</v>
      </c>
      <c r="N622">
        <v>8.06</v>
      </c>
    </row>
    <row r="623" spans="1:14" x14ac:dyDescent="0.2">
      <c r="A623" t="s">
        <v>149</v>
      </c>
      <c r="B623" t="s">
        <v>99</v>
      </c>
      <c r="C623" t="s">
        <v>89</v>
      </c>
      <c r="D623">
        <v>1.05</v>
      </c>
      <c r="E623">
        <v>0.96</v>
      </c>
      <c r="F623">
        <v>16800</v>
      </c>
      <c r="G623">
        <v>17707.2</v>
      </c>
      <c r="H623">
        <v>16212</v>
      </c>
      <c r="I623">
        <v>16212</v>
      </c>
      <c r="J623">
        <v>16212</v>
      </c>
      <c r="K623">
        <v>0</v>
      </c>
      <c r="L623">
        <v>1.05</v>
      </c>
      <c r="M623">
        <v>1495.2</v>
      </c>
      <c r="N623">
        <v>9.2200000000000006</v>
      </c>
    </row>
    <row r="624" spans="1:14" x14ac:dyDescent="0.2">
      <c r="A624" t="s">
        <v>149</v>
      </c>
      <c r="B624" t="s">
        <v>218</v>
      </c>
      <c r="C624" t="s">
        <v>219</v>
      </c>
      <c r="D624">
        <v>1.67</v>
      </c>
      <c r="F624">
        <v>0</v>
      </c>
      <c r="G624">
        <v>0</v>
      </c>
      <c r="H624">
        <v>0</v>
      </c>
      <c r="I624">
        <v>0</v>
      </c>
      <c r="K624">
        <v>0</v>
      </c>
      <c r="M624">
        <v>0</v>
      </c>
    </row>
    <row r="625" spans="1:14" x14ac:dyDescent="0.2">
      <c r="A625" t="s">
        <v>149</v>
      </c>
      <c r="B625" t="s">
        <v>28</v>
      </c>
      <c r="C625" t="s">
        <v>29</v>
      </c>
      <c r="D625">
        <v>1.03</v>
      </c>
      <c r="F625">
        <v>0</v>
      </c>
      <c r="G625">
        <v>0</v>
      </c>
      <c r="H625">
        <v>0</v>
      </c>
      <c r="I625">
        <v>0</v>
      </c>
      <c r="K625">
        <v>0</v>
      </c>
      <c r="M625">
        <v>0</v>
      </c>
    </row>
    <row r="626" spans="1:14" x14ac:dyDescent="0.2">
      <c r="A626" t="s">
        <v>149</v>
      </c>
      <c r="B626" t="s">
        <v>25</v>
      </c>
      <c r="C626" t="s">
        <v>26</v>
      </c>
      <c r="D626">
        <v>0.68</v>
      </c>
      <c r="F626">
        <v>0</v>
      </c>
      <c r="G626">
        <v>0</v>
      </c>
      <c r="H626">
        <v>0</v>
      </c>
      <c r="I626">
        <v>0</v>
      </c>
      <c r="K626">
        <v>0</v>
      </c>
      <c r="M626">
        <v>0</v>
      </c>
    </row>
    <row r="627" spans="1:14" x14ac:dyDescent="0.2">
      <c r="A627" t="s">
        <v>150</v>
      </c>
      <c r="B627" t="s">
        <v>10</v>
      </c>
      <c r="C627" t="s">
        <v>11</v>
      </c>
      <c r="D627">
        <v>1.96</v>
      </c>
      <c r="E627">
        <v>2.19</v>
      </c>
      <c r="F627">
        <v>318257.99</v>
      </c>
      <c r="G627">
        <v>624963.21</v>
      </c>
      <c r="H627">
        <v>696985</v>
      </c>
      <c r="I627">
        <v>696985</v>
      </c>
      <c r="J627">
        <v>696985</v>
      </c>
      <c r="K627">
        <v>0</v>
      </c>
      <c r="L627">
        <v>1.02</v>
      </c>
      <c r="M627">
        <v>-72021.789999999994</v>
      </c>
      <c r="N627">
        <v>-10.33</v>
      </c>
    </row>
    <row r="628" spans="1:14" x14ac:dyDescent="0.2">
      <c r="A628" t="s">
        <v>150</v>
      </c>
      <c r="B628" t="s">
        <v>30</v>
      </c>
      <c r="C628" t="s">
        <v>31</v>
      </c>
      <c r="D628">
        <v>1.1000000000000001</v>
      </c>
      <c r="E628">
        <v>1.18</v>
      </c>
      <c r="F628">
        <v>427417.42</v>
      </c>
      <c r="G628">
        <v>468876.91</v>
      </c>
      <c r="H628">
        <v>505378</v>
      </c>
      <c r="I628">
        <v>505378</v>
      </c>
      <c r="J628">
        <v>505378</v>
      </c>
      <c r="K628">
        <v>0</v>
      </c>
      <c r="L628">
        <v>1.02</v>
      </c>
      <c r="M628">
        <v>-36501.089999999997</v>
      </c>
      <c r="N628">
        <v>-7.22</v>
      </c>
    </row>
    <row r="629" spans="1:14" x14ac:dyDescent="0.2">
      <c r="A629" t="s">
        <v>150</v>
      </c>
      <c r="B629" t="s">
        <v>21</v>
      </c>
      <c r="C629" t="s">
        <v>22</v>
      </c>
      <c r="D629">
        <v>0.82</v>
      </c>
      <c r="E629">
        <v>0.84</v>
      </c>
      <c r="F629">
        <v>569486.28</v>
      </c>
      <c r="G629">
        <v>468687.21</v>
      </c>
      <c r="H629">
        <v>480892</v>
      </c>
      <c r="I629">
        <v>480892</v>
      </c>
      <c r="J629">
        <v>480892</v>
      </c>
      <c r="K629">
        <v>0</v>
      </c>
      <c r="L629">
        <v>1.02</v>
      </c>
      <c r="M629">
        <v>-12204.79</v>
      </c>
      <c r="N629">
        <v>-2.54</v>
      </c>
    </row>
    <row r="630" spans="1:14" x14ac:dyDescent="0.2">
      <c r="A630" t="s">
        <v>150</v>
      </c>
      <c r="B630" t="s">
        <v>16</v>
      </c>
      <c r="C630" t="s">
        <v>17</v>
      </c>
      <c r="D630">
        <v>0.95</v>
      </c>
      <c r="E630">
        <v>1.04</v>
      </c>
      <c r="F630">
        <v>472500.92</v>
      </c>
      <c r="G630">
        <v>448167.12</v>
      </c>
      <c r="H630">
        <v>489432.3</v>
      </c>
      <c r="I630">
        <v>489432.3</v>
      </c>
      <c r="J630">
        <v>489432.3</v>
      </c>
      <c r="K630">
        <v>0</v>
      </c>
      <c r="L630">
        <v>1.02</v>
      </c>
      <c r="M630">
        <v>-41265.18</v>
      </c>
      <c r="N630">
        <v>-8.43</v>
      </c>
    </row>
    <row r="631" spans="1:14" x14ac:dyDescent="0.2">
      <c r="A631" t="s">
        <v>150</v>
      </c>
      <c r="B631" t="s">
        <v>19</v>
      </c>
      <c r="C631" t="s">
        <v>20</v>
      </c>
      <c r="D631">
        <v>0.55000000000000004</v>
      </c>
      <c r="E631">
        <v>0.63</v>
      </c>
      <c r="F631">
        <v>417947.55</v>
      </c>
      <c r="G631">
        <v>230916.02</v>
      </c>
      <c r="H631">
        <v>263407.40000000002</v>
      </c>
      <c r="I631">
        <v>263407.40000000002</v>
      </c>
      <c r="J631">
        <v>263407.40000000002</v>
      </c>
      <c r="K631">
        <v>0</v>
      </c>
      <c r="L631">
        <v>1.02</v>
      </c>
      <c r="M631">
        <v>-32491.38</v>
      </c>
      <c r="N631">
        <v>-12.34</v>
      </c>
    </row>
    <row r="632" spans="1:14" x14ac:dyDescent="0.2">
      <c r="A632" t="s">
        <v>150</v>
      </c>
      <c r="B632" t="s">
        <v>43</v>
      </c>
      <c r="C632" t="s">
        <v>44</v>
      </c>
      <c r="D632">
        <v>2.41</v>
      </c>
      <c r="E632">
        <v>2.33</v>
      </c>
      <c r="F632">
        <v>94044.45</v>
      </c>
      <c r="G632">
        <v>226449.63</v>
      </c>
      <c r="H632">
        <v>218901</v>
      </c>
      <c r="I632">
        <v>218901</v>
      </c>
      <c r="J632">
        <v>218901</v>
      </c>
      <c r="K632">
        <v>0</v>
      </c>
      <c r="L632">
        <v>1.02</v>
      </c>
      <c r="M632">
        <v>7548.63</v>
      </c>
      <c r="N632">
        <v>3.45</v>
      </c>
    </row>
    <row r="633" spans="1:14" x14ac:dyDescent="0.2">
      <c r="A633" t="s">
        <v>150</v>
      </c>
      <c r="B633" t="s">
        <v>98</v>
      </c>
      <c r="C633" t="s">
        <v>88</v>
      </c>
      <c r="D633">
        <v>0.76</v>
      </c>
      <c r="E633">
        <v>0.88</v>
      </c>
      <c r="F633">
        <v>281400</v>
      </c>
      <c r="G633">
        <v>214145.4</v>
      </c>
      <c r="H633">
        <v>247576.56</v>
      </c>
      <c r="I633">
        <v>247576.56</v>
      </c>
      <c r="J633">
        <v>247576.56</v>
      </c>
      <c r="K633">
        <v>0</v>
      </c>
      <c r="L633">
        <v>1.01</v>
      </c>
      <c r="M633">
        <v>-33431.160000000003</v>
      </c>
      <c r="N633">
        <v>-13.5</v>
      </c>
    </row>
    <row r="634" spans="1:14" x14ac:dyDescent="0.2">
      <c r="A634" t="s">
        <v>150</v>
      </c>
      <c r="B634" t="s">
        <v>97</v>
      </c>
      <c r="C634" t="s">
        <v>87</v>
      </c>
      <c r="D634">
        <v>1.18</v>
      </c>
      <c r="E634">
        <v>1.21</v>
      </c>
      <c r="F634">
        <v>142200</v>
      </c>
      <c r="G634">
        <v>167796</v>
      </c>
      <c r="H634">
        <v>172687.68</v>
      </c>
      <c r="I634">
        <v>172687.68</v>
      </c>
      <c r="J634">
        <v>172687.68</v>
      </c>
      <c r="K634">
        <v>0</v>
      </c>
      <c r="L634">
        <v>1.01</v>
      </c>
      <c r="M634">
        <v>-4891.68</v>
      </c>
      <c r="N634">
        <v>-2.83</v>
      </c>
    </row>
    <row r="635" spans="1:14" x14ac:dyDescent="0.2">
      <c r="A635" t="s">
        <v>150</v>
      </c>
      <c r="B635" t="s">
        <v>45</v>
      </c>
      <c r="C635" t="s">
        <v>46</v>
      </c>
      <c r="D635">
        <v>1.1399999999999999</v>
      </c>
      <c r="E635">
        <v>1.1399999999999999</v>
      </c>
      <c r="F635">
        <v>138731.62</v>
      </c>
      <c r="G635">
        <v>157945.95000000001</v>
      </c>
      <c r="H635">
        <v>157667</v>
      </c>
      <c r="I635">
        <v>157667</v>
      </c>
      <c r="J635">
        <v>157667</v>
      </c>
      <c r="K635">
        <v>0</v>
      </c>
      <c r="L635">
        <v>1.02</v>
      </c>
      <c r="M635">
        <v>278.95</v>
      </c>
      <c r="N635">
        <v>0.18</v>
      </c>
    </row>
    <row r="636" spans="1:14" x14ac:dyDescent="0.2">
      <c r="A636" t="s">
        <v>150</v>
      </c>
      <c r="B636" t="s">
        <v>41</v>
      </c>
      <c r="C636" t="s">
        <v>42</v>
      </c>
      <c r="D636">
        <v>1.51</v>
      </c>
      <c r="E636">
        <v>1.67</v>
      </c>
      <c r="F636">
        <v>89220.94</v>
      </c>
      <c r="G636">
        <v>134723.62</v>
      </c>
      <c r="H636">
        <v>149406</v>
      </c>
      <c r="I636">
        <v>149406</v>
      </c>
      <c r="J636">
        <v>149406</v>
      </c>
      <c r="K636">
        <v>0</v>
      </c>
      <c r="L636">
        <v>1.02</v>
      </c>
      <c r="M636">
        <v>-14682.38</v>
      </c>
      <c r="N636">
        <v>-9.83</v>
      </c>
    </row>
    <row r="637" spans="1:14" x14ac:dyDescent="0.2">
      <c r="A637" t="s">
        <v>150</v>
      </c>
      <c r="B637" t="s">
        <v>53</v>
      </c>
      <c r="C637" t="s">
        <v>54</v>
      </c>
      <c r="D637">
        <v>2.5099999999999998</v>
      </c>
      <c r="E637">
        <v>2.48</v>
      </c>
      <c r="F637">
        <v>50268.81</v>
      </c>
      <c r="G637">
        <v>126023.91</v>
      </c>
      <c r="H637">
        <v>124505</v>
      </c>
      <c r="I637">
        <v>124505</v>
      </c>
      <c r="J637">
        <v>124505</v>
      </c>
      <c r="K637">
        <v>0</v>
      </c>
      <c r="L637">
        <v>1.02</v>
      </c>
      <c r="M637">
        <v>1518.91</v>
      </c>
      <c r="N637">
        <v>1.22</v>
      </c>
    </row>
    <row r="638" spans="1:14" x14ac:dyDescent="0.2">
      <c r="A638" t="s">
        <v>150</v>
      </c>
      <c r="B638" t="s">
        <v>5</v>
      </c>
      <c r="C638" t="s">
        <v>6</v>
      </c>
      <c r="D638">
        <v>1.66</v>
      </c>
      <c r="E638">
        <v>1.64</v>
      </c>
      <c r="F638">
        <v>75586.570000000007</v>
      </c>
      <c r="G638">
        <v>125700.47</v>
      </c>
      <c r="H638">
        <v>123980.3</v>
      </c>
      <c r="I638">
        <v>123980.3</v>
      </c>
      <c r="J638">
        <v>123980.3</v>
      </c>
      <c r="K638">
        <v>0</v>
      </c>
      <c r="L638">
        <v>1.02</v>
      </c>
      <c r="M638">
        <v>1720.17</v>
      </c>
      <c r="N638">
        <v>1.39</v>
      </c>
    </row>
    <row r="639" spans="1:14" x14ac:dyDescent="0.2">
      <c r="A639" t="s">
        <v>150</v>
      </c>
      <c r="B639" t="s">
        <v>93</v>
      </c>
      <c r="C639" t="s">
        <v>83</v>
      </c>
      <c r="D639">
        <v>1.59</v>
      </c>
      <c r="E639">
        <v>1.62</v>
      </c>
      <c r="F639">
        <v>72800</v>
      </c>
      <c r="G639">
        <v>115533.6</v>
      </c>
      <c r="H639">
        <v>117972.4</v>
      </c>
      <c r="I639">
        <v>117972.4</v>
      </c>
      <c r="J639">
        <v>117972.4</v>
      </c>
      <c r="K639">
        <v>0</v>
      </c>
      <c r="L639">
        <v>1.01</v>
      </c>
      <c r="M639">
        <v>-2438.8000000000002</v>
      </c>
      <c r="N639">
        <v>-2.0699999999999998</v>
      </c>
    </row>
    <row r="640" spans="1:14" x14ac:dyDescent="0.2">
      <c r="A640" t="s">
        <v>150</v>
      </c>
      <c r="B640" t="s">
        <v>33</v>
      </c>
      <c r="C640" t="s">
        <v>34</v>
      </c>
      <c r="D640">
        <v>2.91</v>
      </c>
      <c r="E640">
        <v>2.56</v>
      </c>
      <c r="F640">
        <v>37078.050000000003</v>
      </c>
      <c r="G640">
        <v>108008.36</v>
      </c>
      <c r="H640">
        <v>127014</v>
      </c>
      <c r="I640">
        <v>127014</v>
      </c>
      <c r="J640">
        <v>95038.68</v>
      </c>
      <c r="K640">
        <v>31975.32</v>
      </c>
      <c r="L640">
        <v>1.28</v>
      </c>
      <c r="M640">
        <v>12969.68</v>
      </c>
      <c r="N640">
        <v>10.210000000000001</v>
      </c>
    </row>
    <row r="641" spans="1:14" x14ac:dyDescent="0.2">
      <c r="A641" t="s">
        <v>150</v>
      </c>
      <c r="B641" t="s">
        <v>96</v>
      </c>
      <c r="C641" t="s">
        <v>86</v>
      </c>
      <c r="D641">
        <v>2.89</v>
      </c>
      <c r="E641">
        <v>2.82</v>
      </c>
      <c r="F641">
        <v>26300</v>
      </c>
      <c r="G641">
        <v>75964.92</v>
      </c>
      <c r="H641">
        <v>74244.899999999994</v>
      </c>
      <c r="I641">
        <v>74244.899999999994</v>
      </c>
      <c r="J641">
        <v>74244.899999999994</v>
      </c>
      <c r="K641">
        <v>0</v>
      </c>
      <c r="L641">
        <v>1.01</v>
      </c>
      <c r="M641">
        <v>1720.02</v>
      </c>
      <c r="N641">
        <v>2.3199999999999998</v>
      </c>
    </row>
    <row r="642" spans="1:14" x14ac:dyDescent="0.2">
      <c r="A642" t="s">
        <v>150</v>
      </c>
      <c r="B642" t="s">
        <v>23</v>
      </c>
      <c r="C642" t="s">
        <v>24</v>
      </c>
      <c r="D642">
        <v>1.08</v>
      </c>
      <c r="E642">
        <v>1.1100000000000001</v>
      </c>
      <c r="F642">
        <v>65645.899999999994</v>
      </c>
      <c r="G642">
        <v>71186.41</v>
      </c>
      <c r="H642">
        <v>72821</v>
      </c>
      <c r="I642">
        <v>72821</v>
      </c>
      <c r="J642">
        <v>72821</v>
      </c>
      <c r="K642">
        <v>0</v>
      </c>
      <c r="L642">
        <v>1.02</v>
      </c>
      <c r="M642">
        <v>-1634.59</v>
      </c>
      <c r="N642">
        <v>-2.2400000000000002</v>
      </c>
    </row>
    <row r="643" spans="1:14" x14ac:dyDescent="0.2">
      <c r="A643" t="s">
        <v>150</v>
      </c>
      <c r="B643" t="s">
        <v>221</v>
      </c>
      <c r="C643" t="s">
        <v>48</v>
      </c>
      <c r="D643">
        <v>1.03</v>
      </c>
      <c r="E643">
        <v>1.1499999999999999</v>
      </c>
      <c r="F643">
        <v>55022.27</v>
      </c>
      <c r="G643">
        <v>56524.38</v>
      </c>
      <c r="H643">
        <v>63090</v>
      </c>
      <c r="I643">
        <v>63090</v>
      </c>
      <c r="J643">
        <v>63090</v>
      </c>
      <c r="K643">
        <v>0</v>
      </c>
      <c r="L643">
        <v>1.02</v>
      </c>
      <c r="M643">
        <v>-6565.62</v>
      </c>
      <c r="N643">
        <v>-10.41</v>
      </c>
    </row>
    <row r="644" spans="1:14" x14ac:dyDescent="0.2">
      <c r="A644" t="s">
        <v>150</v>
      </c>
      <c r="B644" t="s">
        <v>95</v>
      </c>
      <c r="C644" t="s">
        <v>85</v>
      </c>
      <c r="D644">
        <v>0.41</v>
      </c>
      <c r="E644">
        <v>0.39</v>
      </c>
      <c r="F644">
        <v>80000</v>
      </c>
      <c r="G644">
        <v>32400</v>
      </c>
      <c r="H644">
        <v>30966.19</v>
      </c>
      <c r="I644">
        <v>30966.19</v>
      </c>
      <c r="J644">
        <v>30966.19</v>
      </c>
      <c r="K644">
        <v>0</v>
      </c>
      <c r="L644">
        <v>5.89</v>
      </c>
      <c r="M644">
        <v>1433.81</v>
      </c>
      <c r="N644">
        <v>4.63</v>
      </c>
    </row>
    <row r="645" spans="1:14" x14ac:dyDescent="0.2">
      <c r="A645" t="s">
        <v>150</v>
      </c>
      <c r="B645" t="s">
        <v>38</v>
      </c>
      <c r="C645" t="s">
        <v>39</v>
      </c>
      <c r="D645">
        <v>1.61</v>
      </c>
      <c r="E645">
        <v>1.77</v>
      </c>
      <c r="F645">
        <v>19368.73</v>
      </c>
      <c r="G645">
        <v>31241.759999999998</v>
      </c>
      <c r="H645">
        <v>34195</v>
      </c>
      <c r="I645">
        <v>34195</v>
      </c>
      <c r="J645">
        <v>34195</v>
      </c>
      <c r="K645">
        <v>0</v>
      </c>
      <c r="L645">
        <v>1.02</v>
      </c>
      <c r="M645">
        <v>-2953.24</v>
      </c>
      <c r="N645">
        <v>-8.64</v>
      </c>
    </row>
    <row r="646" spans="1:14" x14ac:dyDescent="0.2">
      <c r="A646" t="s">
        <v>150</v>
      </c>
      <c r="B646" t="s">
        <v>94</v>
      </c>
      <c r="C646" t="s">
        <v>84</v>
      </c>
      <c r="D646">
        <v>1.45</v>
      </c>
      <c r="E646">
        <v>1.52</v>
      </c>
      <c r="F646">
        <v>20800</v>
      </c>
      <c r="G646">
        <v>30139.200000000001</v>
      </c>
      <c r="H646">
        <v>31564</v>
      </c>
      <c r="I646">
        <v>31564</v>
      </c>
      <c r="J646">
        <v>31564</v>
      </c>
      <c r="K646">
        <v>0</v>
      </c>
      <c r="L646">
        <v>1.01</v>
      </c>
      <c r="M646">
        <v>-1424.8</v>
      </c>
      <c r="N646">
        <v>-4.51</v>
      </c>
    </row>
    <row r="647" spans="1:14" x14ac:dyDescent="0.2">
      <c r="A647" t="s">
        <v>150</v>
      </c>
      <c r="B647" t="s">
        <v>100</v>
      </c>
      <c r="C647" t="s">
        <v>14</v>
      </c>
      <c r="D647">
        <v>1.1299999999999999</v>
      </c>
      <c r="E647">
        <v>1.07</v>
      </c>
      <c r="F647">
        <v>19577.32</v>
      </c>
      <c r="G647">
        <v>22200.68</v>
      </c>
      <c r="H647">
        <v>20889</v>
      </c>
      <c r="I647">
        <v>20889</v>
      </c>
      <c r="J647">
        <v>20889</v>
      </c>
      <c r="K647">
        <v>0</v>
      </c>
      <c r="L647">
        <v>1.02</v>
      </c>
      <c r="M647">
        <v>1311.68</v>
      </c>
      <c r="N647">
        <v>6.28</v>
      </c>
    </row>
    <row r="648" spans="1:14" x14ac:dyDescent="0.2">
      <c r="A648" t="s">
        <v>150</v>
      </c>
      <c r="B648" t="s">
        <v>99</v>
      </c>
      <c r="C648" t="s">
        <v>89</v>
      </c>
      <c r="D648">
        <v>1.03</v>
      </c>
      <c r="E648">
        <v>0.96</v>
      </c>
      <c r="F648">
        <v>16800</v>
      </c>
      <c r="G648">
        <v>17304</v>
      </c>
      <c r="H648">
        <v>16212</v>
      </c>
      <c r="I648">
        <v>16212</v>
      </c>
      <c r="J648">
        <v>16212</v>
      </c>
      <c r="K648">
        <v>0</v>
      </c>
      <c r="L648">
        <v>1.01</v>
      </c>
      <c r="M648">
        <v>1092</v>
      </c>
      <c r="N648">
        <v>6.74</v>
      </c>
    </row>
    <row r="649" spans="1:14" x14ac:dyDescent="0.2">
      <c r="A649" t="s">
        <v>150</v>
      </c>
      <c r="B649" t="s">
        <v>218</v>
      </c>
      <c r="C649" t="s">
        <v>219</v>
      </c>
      <c r="D649">
        <v>1.61</v>
      </c>
      <c r="F649">
        <v>0</v>
      </c>
      <c r="G649">
        <v>0</v>
      </c>
      <c r="H649">
        <v>0</v>
      </c>
      <c r="I649">
        <v>0</v>
      </c>
      <c r="K649">
        <v>0</v>
      </c>
      <c r="M649">
        <v>0</v>
      </c>
    </row>
    <row r="650" spans="1:14" x14ac:dyDescent="0.2">
      <c r="A650" t="s">
        <v>150</v>
      </c>
      <c r="B650" t="s">
        <v>28</v>
      </c>
      <c r="C650" t="s">
        <v>29</v>
      </c>
      <c r="D650">
        <v>1.02</v>
      </c>
      <c r="F650">
        <v>0</v>
      </c>
      <c r="G650">
        <v>0</v>
      </c>
      <c r="H650">
        <v>0</v>
      </c>
      <c r="I650">
        <v>0</v>
      </c>
      <c r="K650">
        <v>0</v>
      </c>
      <c r="M650">
        <v>0</v>
      </c>
    </row>
    <row r="651" spans="1:14" x14ac:dyDescent="0.2">
      <c r="A651" t="s">
        <v>150</v>
      </c>
      <c r="B651" t="s">
        <v>25</v>
      </c>
      <c r="C651" t="s">
        <v>26</v>
      </c>
      <c r="D651">
        <v>0.65</v>
      </c>
      <c r="F651">
        <v>0</v>
      </c>
      <c r="G651">
        <v>0</v>
      </c>
      <c r="H651">
        <v>0</v>
      </c>
      <c r="I651">
        <v>0</v>
      </c>
      <c r="K651">
        <v>0</v>
      </c>
      <c r="M651">
        <v>0</v>
      </c>
    </row>
    <row r="652" spans="1:14" x14ac:dyDescent="0.2">
      <c r="A652" t="s">
        <v>151</v>
      </c>
      <c r="B652" t="s">
        <v>10</v>
      </c>
      <c r="C652" t="s">
        <v>11</v>
      </c>
      <c r="D652">
        <v>1.94</v>
      </c>
      <c r="E652">
        <v>2.19</v>
      </c>
      <c r="F652">
        <v>318257.99</v>
      </c>
      <c r="G652">
        <v>618884.49</v>
      </c>
      <c r="H652">
        <v>696985</v>
      </c>
      <c r="I652">
        <v>696985</v>
      </c>
      <c r="J652">
        <v>696985</v>
      </c>
      <c r="K652">
        <v>0</v>
      </c>
      <c r="L652">
        <v>0.98</v>
      </c>
      <c r="M652">
        <v>-78100.509999999995</v>
      </c>
      <c r="N652">
        <v>-11.21</v>
      </c>
    </row>
    <row r="653" spans="1:14" x14ac:dyDescent="0.2">
      <c r="A653" t="s">
        <v>151</v>
      </c>
      <c r="B653" t="s">
        <v>21</v>
      </c>
      <c r="C653" t="s">
        <v>22</v>
      </c>
      <c r="D653">
        <v>0.82</v>
      </c>
      <c r="E653">
        <v>0.84</v>
      </c>
      <c r="F653">
        <v>569486.28</v>
      </c>
      <c r="G653">
        <v>467035.7</v>
      </c>
      <c r="H653">
        <v>480892</v>
      </c>
      <c r="I653">
        <v>480892</v>
      </c>
      <c r="J653">
        <v>480892</v>
      </c>
      <c r="K653">
        <v>0</v>
      </c>
      <c r="L653">
        <v>0.98</v>
      </c>
      <c r="M653">
        <v>-13856.3</v>
      </c>
      <c r="N653">
        <v>-2.88</v>
      </c>
    </row>
    <row r="654" spans="1:14" x14ac:dyDescent="0.2">
      <c r="A654" t="s">
        <v>151</v>
      </c>
      <c r="B654" t="s">
        <v>30</v>
      </c>
      <c r="C654" t="s">
        <v>31</v>
      </c>
      <c r="D654">
        <v>1.0900000000000001</v>
      </c>
      <c r="E654">
        <v>1.18</v>
      </c>
      <c r="F654">
        <v>427417.42</v>
      </c>
      <c r="G654">
        <v>466312.41</v>
      </c>
      <c r="H654">
        <v>505378</v>
      </c>
      <c r="I654">
        <v>505378</v>
      </c>
      <c r="J654">
        <v>505378</v>
      </c>
      <c r="K654">
        <v>0</v>
      </c>
      <c r="L654">
        <v>0.98</v>
      </c>
      <c r="M654">
        <v>-39065.589999999997</v>
      </c>
      <c r="N654">
        <v>-7.73</v>
      </c>
    </row>
    <row r="655" spans="1:14" x14ac:dyDescent="0.2">
      <c r="A655" t="s">
        <v>151</v>
      </c>
      <c r="B655" t="s">
        <v>16</v>
      </c>
      <c r="C655" t="s">
        <v>17</v>
      </c>
      <c r="D655">
        <v>0.94</v>
      </c>
      <c r="E655">
        <v>1.04</v>
      </c>
      <c r="F655">
        <v>472500.92</v>
      </c>
      <c r="G655">
        <v>445332.12</v>
      </c>
      <c r="H655">
        <v>489432.3</v>
      </c>
      <c r="I655">
        <v>489432.3</v>
      </c>
      <c r="J655">
        <v>489432.3</v>
      </c>
      <c r="K655">
        <v>0</v>
      </c>
      <c r="L655">
        <v>0.98</v>
      </c>
      <c r="M655">
        <v>-44100.18</v>
      </c>
      <c r="N655">
        <v>-9.01</v>
      </c>
    </row>
    <row r="656" spans="1:14" x14ac:dyDescent="0.2">
      <c r="A656" t="s">
        <v>151</v>
      </c>
      <c r="B656" t="s">
        <v>19</v>
      </c>
      <c r="C656" t="s">
        <v>20</v>
      </c>
      <c r="D656">
        <v>0.55000000000000004</v>
      </c>
      <c r="E656">
        <v>0.63</v>
      </c>
      <c r="F656">
        <v>417947.55</v>
      </c>
      <c r="G656">
        <v>228742.69</v>
      </c>
      <c r="H656">
        <v>263407.40000000002</v>
      </c>
      <c r="I656">
        <v>263407.40000000002</v>
      </c>
      <c r="J656">
        <v>263407.40000000002</v>
      </c>
      <c r="K656">
        <v>0</v>
      </c>
      <c r="L656">
        <v>0.98</v>
      </c>
      <c r="M656">
        <v>-34664.71</v>
      </c>
      <c r="N656">
        <v>-13.16</v>
      </c>
    </row>
    <row r="657" spans="1:14" x14ac:dyDescent="0.2">
      <c r="A657" t="s">
        <v>151</v>
      </c>
      <c r="B657" t="s">
        <v>43</v>
      </c>
      <c r="C657" t="s">
        <v>44</v>
      </c>
      <c r="D657">
        <v>2.39</v>
      </c>
      <c r="E657">
        <v>2.33</v>
      </c>
      <c r="F657">
        <v>94044.45</v>
      </c>
      <c r="G657">
        <v>224399.46</v>
      </c>
      <c r="H657">
        <v>218901</v>
      </c>
      <c r="I657">
        <v>218901</v>
      </c>
      <c r="J657">
        <v>218901</v>
      </c>
      <c r="K657">
        <v>0</v>
      </c>
      <c r="L657">
        <v>0.98</v>
      </c>
      <c r="M657">
        <v>5498.46</v>
      </c>
      <c r="N657">
        <v>2.5099999999999998</v>
      </c>
    </row>
    <row r="658" spans="1:14" x14ac:dyDescent="0.2">
      <c r="A658" t="s">
        <v>151</v>
      </c>
      <c r="B658" t="s">
        <v>98</v>
      </c>
      <c r="C658" t="s">
        <v>88</v>
      </c>
      <c r="D658">
        <v>0.75</v>
      </c>
      <c r="E658">
        <v>0.88</v>
      </c>
      <c r="F658">
        <v>281400</v>
      </c>
      <c r="G658">
        <v>211612.79999999999</v>
      </c>
      <c r="H658">
        <v>247576.56</v>
      </c>
      <c r="I658">
        <v>247576.56</v>
      </c>
      <c r="J658">
        <v>247576.56</v>
      </c>
      <c r="K658">
        <v>0</v>
      </c>
      <c r="L658">
        <v>0.98</v>
      </c>
      <c r="M658">
        <v>-35963.760000000002</v>
      </c>
      <c r="N658">
        <v>-14.53</v>
      </c>
    </row>
    <row r="659" spans="1:14" x14ac:dyDescent="0.2">
      <c r="A659" t="s">
        <v>151</v>
      </c>
      <c r="B659" t="s">
        <v>97</v>
      </c>
      <c r="C659" t="s">
        <v>87</v>
      </c>
      <c r="D659">
        <v>1.19</v>
      </c>
      <c r="E659">
        <v>1.21</v>
      </c>
      <c r="F659">
        <v>142200</v>
      </c>
      <c r="G659">
        <v>168507</v>
      </c>
      <c r="H659">
        <v>172687.68</v>
      </c>
      <c r="I659">
        <v>172687.68</v>
      </c>
      <c r="J659">
        <v>172687.68</v>
      </c>
      <c r="K659">
        <v>0</v>
      </c>
      <c r="L659">
        <v>0.98</v>
      </c>
      <c r="M659">
        <v>-4180.68</v>
      </c>
      <c r="N659">
        <v>-2.42</v>
      </c>
    </row>
    <row r="660" spans="1:14" x14ac:dyDescent="0.2">
      <c r="A660" t="s">
        <v>151</v>
      </c>
      <c r="B660" t="s">
        <v>45</v>
      </c>
      <c r="C660" t="s">
        <v>46</v>
      </c>
      <c r="D660">
        <v>1.1399999999999999</v>
      </c>
      <c r="E660">
        <v>1.1399999999999999</v>
      </c>
      <c r="F660">
        <v>138731.62</v>
      </c>
      <c r="G660">
        <v>157474.26</v>
      </c>
      <c r="H660">
        <v>157667</v>
      </c>
      <c r="I660">
        <v>157667</v>
      </c>
      <c r="J660">
        <v>157667</v>
      </c>
      <c r="K660">
        <v>0</v>
      </c>
      <c r="L660">
        <v>0.98</v>
      </c>
      <c r="M660">
        <v>-192.74</v>
      </c>
      <c r="N660">
        <v>-0.12</v>
      </c>
    </row>
    <row r="661" spans="1:14" x14ac:dyDescent="0.2">
      <c r="A661" t="s">
        <v>151</v>
      </c>
      <c r="B661" t="s">
        <v>41</v>
      </c>
      <c r="C661" t="s">
        <v>42</v>
      </c>
      <c r="D661">
        <v>1.5</v>
      </c>
      <c r="E661">
        <v>1.67</v>
      </c>
      <c r="F661">
        <v>89220.94</v>
      </c>
      <c r="G661">
        <v>134045.54</v>
      </c>
      <c r="H661">
        <v>149406</v>
      </c>
      <c r="I661">
        <v>149406</v>
      </c>
      <c r="J661">
        <v>149406</v>
      </c>
      <c r="K661">
        <v>0</v>
      </c>
      <c r="L661">
        <v>0.98</v>
      </c>
      <c r="M661">
        <v>-15360.46</v>
      </c>
      <c r="N661">
        <v>-10.28</v>
      </c>
    </row>
    <row r="662" spans="1:14" x14ac:dyDescent="0.2">
      <c r="A662" t="s">
        <v>151</v>
      </c>
      <c r="B662" t="s">
        <v>5</v>
      </c>
      <c r="C662" t="s">
        <v>6</v>
      </c>
      <c r="D662">
        <v>1.66</v>
      </c>
      <c r="E662">
        <v>1.64</v>
      </c>
      <c r="F662">
        <v>75586.570000000007</v>
      </c>
      <c r="G662">
        <v>125473.71</v>
      </c>
      <c r="H662">
        <v>123980.3</v>
      </c>
      <c r="I662">
        <v>123980.3</v>
      </c>
      <c r="J662">
        <v>123980.3</v>
      </c>
      <c r="K662">
        <v>0</v>
      </c>
      <c r="L662">
        <v>0.98</v>
      </c>
      <c r="M662">
        <v>1493.41</v>
      </c>
      <c r="N662">
        <v>1.2</v>
      </c>
    </row>
    <row r="663" spans="1:14" x14ac:dyDescent="0.2">
      <c r="A663" t="s">
        <v>151</v>
      </c>
      <c r="B663" t="s">
        <v>53</v>
      </c>
      <c r="C663" t="s">
        <v>54</v>
      </c>
      <c r="D663">
        <v>2.4900000000000002</v>
      </c>
      <c r="E663">
        <v>2.48</v>
      </c>
      <c r="F663">
        <v>50268.81</v>
      </c>
      <c r="G663">
        <v>124968.26</v>
      </c>
      <c r="H663">
        <v>124505</v>
      </c>
      <c r="I663">
        <v>124505</v>
      </c>
      <c r="J663">
        <v>124505</v>
      </c>
      <c r="K663">
        <v>0</v>
      </c>
      <c r="L663">
        <v>0.98</v>
      </c>
      <c r="M663">
        <v>463.26</v>
      </c>
      <c r="N663">
        <v>0.37</v>
      </c>
    </row>
    <row r="664" spans="1:14" x14ac:dyDescent="0.2">
      <c r="A664" t="s">
        <v>151</v>
      </c>
      <c r="B664" t="s">
        <v>93</v>
      </c>
      <c r="C664" t="s">
        <v>83</v>
      </c>
      <c r="D664">
        <v>1.57</v>
      </c>
      <c r="E664">
        <v>1.62</v>
      </c>
      <c r="F664">
        <v>72800</v>
      </c>
      <c r="G664">
        <v>114296</v>
      </c>
      <c r="H664">
        <v>117972.4</v>
      </c>
      <c r="I664">
        <v>117972.4</v>
      </c>
      <c r="J664">
        <v>117972.4</v>
      </c>
      <c r="K664">
        <v>0</v>
      </c>
      <c r="L664">
        <v>0.98</v>
      </c>
      <c r="M664">
        <v>-3676.4</v>
      </c>
      <c r="N664">
        <v>-3.12</v>
      </c>
    </row>
    <row r="665" spans="1:14" x14ac:dyDescent="0.2">
      <c r="A665" t="s">
        <v>151</v>
      </c>
      <c r="B665" t="s">
        <v>33</v>
      </c>
      <c r="C665" t="s">
        <v>34</v>
      </c>
      <c r="D665">
        <v>2.89</v>
      </c>
      <c r="E665">
        <v>2.56</v>
      </c>
      <c r="F665">
        <v>37078.050000000003</v>
      </c>
      <c r="G665">
        <v>107007.25</v>
      </c>
      <c r="H665">
        <v>127014</v>
      </c>
      <c r="I665">
        <v>127014</v>
      </c>
      <c r="J665">
        <v>95038.68</v>
      </c>
      <c r="K665">
        <v>31975.32</v>
      </c>
      <c r="L665">
        <v>1.23</v>
      </c>
      <c r="M665">
        <v>11968.57</v>
      </c>
      <c r="N665">
        <v>9.42</v>
      </c>
    </row>
    <row r="666" spans="1:14" x14ac:dyDescent="0.2">
      <c r="A666" t="s">
        <v>151</v>
      </c>
      <c r="B666" t="s">
        <v>96</v>
      </c>
      <c r="C666" t="s">
        <v>86</v>
      </c>
      <c r="D666">
        <v>2.86</v>
      </c>
      <c r="E666">
        <v>2.82</v>
      </c>
      <c r="F666">
        <v>26300</v>
      </c>
      <c r="G666">
        <v>75120.69</v>
      </c>
      <c r="H666">
        <v>74244.899999999994</v>
      </c>
      <c r="I666">
        <v>74244.899999999994</v>
      </c>
      <c r="J666">
        <v>74244.899999999994</v>
      </c>
      <c r="K666">
        <v>0</v>
      </c>
      <c r="L666">
        <v>0.98</v>
      </c>
      <c r="M666">
        <v>875.79</v>
      </c>
      <c r="N666">
        <v>1.18</v>
      </c>
    </row>
    <row r="667" spans="1:14" x14ac:dyDescent="0.2">
      <c r="A667" t="s">
        <v>151</v>
      </c>
      <c r="B667" t="s">
        <v>23</v>
      </c>
      <c r="C667" t="s">
        <v>24</v>
      </c>
      <c r="D667">
        <v>1.07</v>
      </c>
      <c r="E667">
        <v>1.1100000000000001</v>
      </c>
      <c r="F667">
        <v>65645.899999999994</v>
      </c>
      <c r="G667">
        <v>70385.53</v>
      </c>
      <c r="H667">
        <v>72821</v>
      </c>
      <c r="I667">
        <v>72821</v>
      </c>
      <c r="J667">
        <v>72821</v>
      </c>
      <c r="K667">
        <v>0</v>
      </c>
      <c r="L667">
        <v>0.98</v>
      </c>
      <c r="M667">
        <v>-2435.4699999999998</v>
      </c>
      <c r="N667">
        <v>-3.34</v>
      </c>
    </row>
    <row r="668" spans="1:14" x14ac:dyDescent="0.2">
      <c r="A668" t="s">
        <v>151</v>
      </c>
      <c r="B668" t="s">
        <v>221</v>
      </c>
      <c r="C668" t="s">
        <v>48</v>
      </c>
      <c r="D668">
        <v>1.01</v>
      </c>
      <c r="E668">
        <v>1.1499999999999999</v>
      </c>
      <c r="F668">
        <v>55022.27</v>
      </c>
      <c r="G668">
        <v>55335.9</v>
      </c>
      <c r="H668">
        <v>63090</v>
      </c>
      <c r="I668">
        <v>63090</v>
      </c>
      <c r="J668">
        <v>63090</v>
      </c>
      <c r="K668">
        <v>0</v>
      </c>
      <c r="L668">
        <v>0.98</v>
      </c>
      <c r="M668">
        <v>-7754.1</v>
      </c>
      <c r="N668">
        <v>-12.29</v>
      </c>
    </row>
    <row r="669" spans="1:14" x14ac:dyDescent="0.2">
      <c r="A669" t="s">
        <v>151</v>
      </c>
      <c r="B669" t="s">
        <v>95</v>
      </c>
      <c r="C669" t="s">
        <v>85</v>
      </c>
      <c r="D669">
        <v>0.4</v>
      </c>
      <c r="E669">
        <v>0.39</v>
      </c>
      <c r="F669">
        <v>80000</v>
      </c>
      <c r="G669">
        <v>32320</v>
      </c>
      <c r="H669">
        <v>30966.19</v>
      </c>
      <c r="I669">
        <v>30966.19</v>
      </c>
      <c r="J669">
        <v>30966.19</v>
      </c>
      <c r="K669">
        <v>0</v>
      </c>
      <c r="L669">
        <v>4.8</v>
      </c>
      <c r="M669">
        <v>1353.81</v>
      </c>
      <c r="N669">
        <v>4.37</v>
      </c>
    </row>
    <row r="670" spans="1:14" x14ac:dyDescent="0.2">
      <c r="A670" t="s">
        <v>151</v>
      </c>
      <c r="B670" t="s">
        <v>38</v>
      </c>
      <c r="C670" t="s">
        <v>39</v>
      </c>
      <c r="D670">
        <v>1.59</v>
      </c>
      <c r="E670">
        <v>1.77</v>
      </c>
      <c r="F670">
        <v>19368.73</v>
      </c>
      <c r="G670">
        <v>30873.759999999998</v>
      </c>
      <c r="H670">
        <v>34195</v>
      </c>
      <c r="I670">
        <v>34195</v>
      </c>
      <c r="J670">
        <v>34195</v>
      </c>
      <c r="K670">
        <v>0</v>
      </c>
      <c r="L670">
        <v>0.98</v>
      </c>
      <c r="M670">
        <v>-3321.24</v>
      </c>
      <c r="N670">
        <v>-9.7100000000000009</v>
      </c>
    </row>
    <row r="671" spans="1:14" x14ac:dyDescent="0.2">
      <c r="A671" t="s">
        <v>151</v>
      </c>
      <c r="B671" t="s">
        <v>94</v>
      </c>
      <c r="C671" t="s">
        <v>84</v>
      </c>
      <c r="D671">
        <v>1.45</v>
      </c>
      <c r="E671">
        <v>1.52</v>
      </c>
      <c r="F671">
        <v>20800</v>
      </c>
      <c r="G671">
        <v>30222.400000000001</v>
      </c>
      <c r="H671">
        <v>31564</v>
      </c>
      <c r="I671">
        <v>31564</v>
      </c>
      <c r="J671">
        <v>31564</v>
      </c>
      <c r="K671">
        <v>0</v>
      </c>
      <c r="L671">
        <v>0.98</v>
      </c>
      <c r="M671">
        <v>-1341.6</v>
      </c>
      <c r="N671">
        <v>-4.25</v>
      </c>
    </row>
    <row r="672" spans="1:14" x14ac:dyDescent="0.2">
      <c r="A672" t="s">
        <v>151</v>
      </c>
      <c r="B672" t="s">
        <v>100</v>
      </c>
      <c r="C672" t="s">
        <v>14</v>
      </c>
      <c r="D672">
        <v>1.1399999999999999</v>
      </c>
      <c r="E672">
        <v>1.07</v>
      </c>
      <c r="F672">
        <v>19577.32</v>
      </c>
      <c r="G672">
        <v>22298.57</v>
      </c>
      <c r="H672">
        <v>20889</v>
      </c>
      <c r="I672">
        <v>20889</v>
      </c>
      <c r="J672">
        <v>20889</v>
      </c>
      <c r="K672">
        <v>0</v>
      </c>
      <c r="L672">
        <v>0.98</v>
      </c>
      <c r="M672">
        <v>1409.57</v>
      </c>
      <c r="N672">
        <v>6.75</v>
      </c>
    </row>
    <row r="673" spans="1:14" x14ac:dyDescent="0.2">
      <c r="A673" t="s">
        <v>151</v>
      </c>
      <c r="B673" t="s">
        <v>99</v>
      </c>
      <c r="C673" t="s">
        <v>89</v>
      </c>
      <c r="D673">
        <v>1.04</v>
      </c>
      <c r="E673">
        <v>0.96</v>
      </c>
      <c r="F673">
        <v>16800</v>
      </c>
      <c r="G673">
        <v>17488.8</v>
      </c>
      <c r="H673">
        <v>16212</v>
      </c>
      <c r="I673">
        <v>16212</v>
      </c>
      <c r="J673">
        <v>16212</v>
      </c>
      <c r="K673">
        <v>0</v>
      </c>
      <c r="L673">
        <v>0.98</v>
      </c>
      <c r="M673">
        <v>1276.8</v>
      </c>
      <c r="N673">
        <v>7.88</v>
      </c>
    </row>
    <row r="674" spans="1:14" x14ac:dyDescent="0.2">
      <c r="A674" t="s">
        <v>151</v>
      </c>
      <c r="B674" t="s">
        <v>218</v>
      </c>
      <c r="C674" t="s">
        <v>219</v>
      </c>
      <c r="D674">
        <v>1.61</v>
      </c>
      <c r="F674">
        <v>0</v>
      </c>
      <c r="G674">
        <v>0</v>
      </c>
      <c r="H674">
        <v>0</v>
      </c>
      <c r="I674">
        <v>0</v>
      </c>
      <c r="K674">
        <v>0</v>
      </c>
      <c r="M674">
        <v>0</v>
      </c>
    </row>
    <row r="675" spans="1:14" x14ac:dyDescent="0.2">
      <c r="A675" t="s">
        <v>151</v>
      </c>
      <c r="B675" t="s">
        <v>28</v>
      </c>
      <c r="C675" t="s">
        <v>29</v>
      </c>
      <c r="D675">
        <v>1.01</v>
      </c>
      <c r="F675">
        <v>0</v>
      </c>
      <c r="G675">
        <v>0</v>
      </c>
      <c r="H675">
        <v>0</v>
      </c>
      <c r="I675">
        <v>0</v>
      </c>
      <c r="K675">
        <v>0</v>
      </c>
      <c r="M675">
        <v>0</v>
      </c>
    </row>
    <row r="676" spans="1:14" x14ac:dyDescent="0.2">
      <c r="A676" t="s">
        <v>151</v>
      </c>
      <c r="B676" t="s">
        <v>25</v>
      </c>
      <c r="C676" t="s">
        <v>26</v>
      </c>
      <c r="D676">
        <v>0.65</v>
      </c>
      <c r="F676">
        <v>0</v>
      </c>
      <c r="G676">
        <v>0</v>
      </c>
      <c r="H676">
        <v>0</v>
      </c>
      <c r="I676">
        <v>0</v>
      </c>
      <c r="K676">
        <v>0</v>
      </c>
      <c r="M676">
        <v>0</v>
      </c>
    </row>
    <row r="677" spans="1:14" x14ac:dyDescent="0.2">
      <c r="A677" t="s">
        <v>152</v>
      </c>
      <c r="B677" t="s">
        <v>10</v>
      </c>
      <c r="C677" t="s">
        <v>11</v>
      </c>
      <c r="D677">
        <v>2</v>
      </c>
      <c r="E677">
        <v>2.19</v>
      </c>
      <c r="F677">
        <v>318257.99</v>
      </c>
      <c r="G677">
        <v>635147.47</v>
      </c>
      <c r="H677">
        <v>696985</v>
      </c>
      <c r="I677">
        <v>696985</v>
      </c>
      <c r="J677">
        <v>696985</v>
      </c>
      <c r="K677">
        <v>0</v>
      </c>
      <c r="L677">
        <v>0.95</v>
      </c>
      <c r="M677">
        <v>-61837.53</v>
      </c>
      <c r="N677">
        <v>-8.8699999999999992</v>
      </c>
    </row>
    <row r="678" spans="1:14" x14ac:dyDescent="0.2">
      <c r="A678" t="s">
        <v>152</v>
      </c>
      <c r="B678" t="s">
        <v>21</v>
      </c>
      <c r="C678" t="s">
        <v>22</v>
      </c>
      <c r="D678">
        <v>0.85</v>
      </c>
      <c r="E678">
        <v>0.84</v>
      </c>
      <c r="F678">
        <v>569486.28</v>
      </c>
      <c r="G678">
        <v>482127.08</v>
      </c>
      <c r="H678">
        <v>480892</v>
      </c>
      <c r="I678">
        <v>480892</v>
      </c>
      <c r="J678">
        <v>480892</v>
      </c>
      <c r="K678">
        <v>0</v>
      </c>
      <c r="L678">
        <v>0.95</v>
      </c>
      <c r="M678">
        <v>1235.08</v>
      </c>
      <c r="N678">
        <v>0.26</v>
      </c>
    </row>
    <row r="679" spans="1:14" x14ac:dyDescent="0.2">
      <c r="A679" t="s">
        <v>152</v>
      </c>
      <c r="B679" t="s">
        <v>30</v>
      </c>
      <c r="C679" t="s">
        <v>31</v>
      </c>
      <c r="D679">
        <v>1.1200000000000001</v>
      </c>
      <c r="E679">
        <v>1.18</v>
      </c>
      <c r="F679">
        <v>427417.42</v>
      </c>
      <c r="G679">
        <v>480417.18</v>
      </c>
      <c r="H679">
        <v>505378</v>
      </c>
      <c r="I679">
        <v>505378</v>
      </c>
      <c r="J679">
        <v>505378</v>
      </c>
      <c r="K679">
        <v>0</v>
      </c>
      <c r="L679">
        <v>0.95</v>
      </c>
      <c r="M679">
        <v>-24960.82</v>
      </c>
      <c r="N679">
        <v>-4.9400000000000004</v>
      </c>
    </row>
    <row r="680" spans="1:14" x14ac:dyDescent="0.2">
      <c r="A680" t="s">
        <v>152</v>
      </c>
      <c r="B680" t="s">
        <v>16</v>
      </c>
      <c r="C680" t="s">
        <v>17</v>
      </c>
      <c r="D680">
        <v>0.96</v>
      </c>
      <c r="E680">
        <v>1.04</v>
      </c>
      <c r="F680">
        <v>472500.92</v>
      </c>
      <c r="G680">
        <v>451663.63</v>
      </c>
      <c r="H680">
        <v>489432.3</v>
      </c>
      <c r="I680">
        <v>489432.3</v>
      </c>
      <c r="J680">
        <v>489432.3</v>
      </c>
      <c r="K680">
        <v>0</v>
      </c>
      <c r="L680">
        <v>0.95</v>
      </c>
      <c r="M680">
        <v>-37768.67</v>
      </c>
      <c r="N680">
        <v>-7.72</v>
      </c>
    </row>
    <row r="681" spans="1:14" x14ac:dyDescent="0.2">
      <c r="A681" t="s">
        <v>152</v>
      </c>
      <c r="B681" t="s">
        <v>19</v>
      </c>
      <c r="C681" t="s">
        <v>20</v>
      </c>
      <c r="D681">
        <v>0.55000000000000004</v>
      </c>
      <c r="E681">
        <v>0.63</v>
      </c>
      <c r="F681">
        <v>417947.55</v>
      </c>
      <c r="G681">
        <v>230790.64</v>
      </c>
      <c r="H681">
        <v>263407.40000000002</v>
      </c>
      <c r="I681">
        <v>263407.40000000002</v>
      </c>
      <c r="J681">
        <v>263407.40000000002</v>
      </c>
      <c r="K681">
        <v>0</v>
      </c>
      <c r="L681">
        <v>0.95</v>
      </c>
      <c r="M681">
        <v>-32616.76</v>
      </c>
      <c r="N681">
        <v>-12.38</v>
      </c>
    </row>
    <row r="682" spans="1:14" x14ac:dyDescent="0.2">
      <c r="A682" t="s">
        <v>152</v>
      </c>
      <c r="B682" t="s">
        <v>43</v>
      </c>
      <c r="C682" t="s">
        <v>44</v>
      </c>
      <c r="D682">
        <v>2.4500000000000002</v>
      </c>
      <c r="E682">
        <v>2.33</v>
      </c>
      <c r="F682">
        <v>94044.45</v>
      </c>
      <c r="G682">
        <v>230249.03</v>
      </c>
      <c r="H682">
        <v>218901</v>
      </c>
      <c r="I682">
        <v>218901</v>
      </c>
      <c r="J682">
        <v>218901</v>
      </c>
      <c r="K682">
        <v>0</v>
      </c>
      <c r="L682">
        <v>0.95</v>
      </c>
      <c r="M682">
        <v>11348.03</v>
      </c>
      <c r="N682">
        <v>5.18</v>
      </c>
    </row>
    <row r="683" spans="1:14" x14ac:dyDescent="0.2">
      <c r="A683" t="s">
        <v>152</v>
      </c>
      <c r="B683" t="s">
        <v>98</v>
      </c>
      <c r="C683" t="s">
        <v>88</v>
      </c>
      <c r="D683">
        <v>0.75</v>
      </c>
      <c r="E683">
        <v>0.88</v>
      </c>
      <c r="F683">
        <v>281400</v>
      </c>
      <c r="G683">
        <v>211331.4</v>
      </c>
      <c r="H683">
        <v>247576.56</v>
      </c>
      <c r="I683">
        <v>247576.56</v>
      </c>
      <c r="J683">
        <v>247576.56</v>
      </c>
      <c r="K683">
        <v>0</v>
      </c>
      <c r="L683">
        <v>0.94</v>
      </c>
      <c r="M683">
        <v>-36245.160000000003</v>
      </c>
      <c r="N683">
        <v>-14.64</v>
      </c>
    </row>
    <row r="684" spans="1:14" x14ac:dyDescent="0.2">
      <c r="A684" t="s">
        <v>152</v>
      </c>
      <c r="B684" t="s">
        <v>97</v>
      </c>
      <c r="C684" t="s">
        <v>87</v>
      </c>
      <c r="D684">
        <v>1.21</v>
      </c>
      <c r="E684">
        <v>1.21</v>
      </c>
      <c r="F684">
        <v>142200</v>
      </c>
      <c r="G684">
        <v>171919.8</v>
      </c>
      <c r="H684">
        <v>172687.68</v>
      </c>
      <c r="I684">
        <v>172687.68</v>
      </c>
      <c r="J684">
        <v>172687.68</v>
      </c>
      <c r="K684">
        <v>0</v>
      </c>
      <c r="L684">
        <v>0.94</v>
      </c>
      <c r="M684">
        <v>-767.88</v>
      </c>
      <c r="N684">
        <v>-0.44</v>
      </c>
    </row>
    <row r="685" spans="1:14" x14ac:dyDescent="0.2">
      <c r="A685" t="s">
        <v>152</v>
      </c>
      <c r="B685" t="s">
        <v>45</v>
      </c>
      <c r="C685" t="s">
        <v>46</v>
      </c>
      <c r="D685">
        <v>1.1599999999999999</v>
      </c>
      <c r="E685">
        <v>1.1399999999999999</v>
      </c>
      <c r="F685">
        <v>138731.62</v>
      </c>
      <c r="G685">
        <v>160443.12</v>
      </c>
      <c r="H685">
        <v>157667</v>
      </c>
      <c r="I685">
        <v>157667</v>
      </c>
      <c r="J685">
        <v>157667</v>
      </c>
      <c r="K685">
        <v>0</v>
      </c>
      <c r="L685">
        <v>0.95</v>
      </c>
      <c r="M685">
        <v>2776.12</v>
      </c>
      <c r="N685">
        <v>1.76</v>
      </c>
    </row>
    <row r="686" spans="1:14" x14ac:dyDescent="0.2">
      <c r="A686" t="s">
        <v>152</v>
      </c>
      <c r="B686" t="s">
        <v>41</v>
      </c>
      <c r="C686" t="s">
        <v>42</v>
      </c>
      <c r="D686">
        <v>1.54</v>
      </c>
      <c r="E686">
        <v>1.67</v>
      </c>
      <c r="F686">
        <v>89220.94</v>
      </c>
      <c r="G686">
        <v>137667.91</v>
      </c>
      <c r="H686">
        <v>149406</v>
      </c>
      <c r="I686">
        <v>149406</v>
      </c>
      <c r="J686">
        <v>149406</v>
      </c>
      <c r="K686">
        <v>0</v>
      </c>
      <c r="L686">
        <v>0.95</v>
      </c>
      <c r="M686">
        <v>-11738.09</v>
      </c>
      <c r="N686">
        <v>-7.86</v>
      </c>
    </row>
    <row r="687" spans="1:14" x14ac:dyDescent="0.2">
      <c r="A687" t="s">
        <v>152</v>
      </c>
      <c r="B687" t="s">
        <v>53</v>
      </c>
      <c r="C687" t="s">
        <v>54</v>
      </c>
      <c r="D687">
        <v>2.5499999999999998</v>
      </c>
      <c r="E687">
        <v>2.48</v>
      </c>
      <c r="F687">
        <v>50268.81</v>
      </c>
      <c r="G687">
        <v>128084.93</v>
      </c>
      <c r="H687">
        <v>124505</v>
      </c>
      <c r="I687">
        <v>124505</v>
      </c>
      <c r="J687">
        <v>124505</v>
      </c>
      <c r="K687">
        <v>0</v>
      </c>
      <c r="L687">
        <v>0.95</v>
      </c>
      <c r="M687">
        <v>3579.93</v>
      </c>
      <c r="N687">
        <v>2.88</v>
      </c>
    </row>
    <row r="688" spans="1:14" x14ac:dyDescent="0.2">
      <c r="A688" t="s">
        <v>152</v>
      </c>
      <c r="B688" t="s">
        <v>5</v>
      </c>
      <c r="C688" t="s">
        <v>6</v>
      </c>
      <c r="D688">
        <v>1.68</v>
      </c>
      <c r="E688">
        <v>1.64</v>
      </c>
      <c r="F688">
        <v>75586.570000000007</v>
      </c>
      <c r="G688">
        <v>126683.09</v>
      </c>
      <c r="H688">
        <v>123980.3</v>
      </c>
      <c r="I688">
        <v>123980.3</v>
      </c>
      <c r="J688">
        <v>123980.3</v>
      </c>
      <c r="K688">
        <v>0</v>
      </c>
      <c r="L688">
        <v>0.95</v>
      </c>
      <c r="M688">
        <v>2702.79</v>
      </c>
      <c r="N688">
        <v>2.1800000000000002</v>
      </c>
    </row>
    <row r="689" spans="1:14" x14ac:dyDescent="0.2">
      <c r="A689" t="s">
        <v>152</v>
      </c>
      <c r="B689" t="s">
        <v>93</v>
      </c>
      <c r="C689" t="s">
        <v>83</v>
      </c>
      <c r="D689">
        <v>1.61</v>
      </c>
      <c r="E689">
        <v>1.62</v>
      </c>
      <c r="F689">
        <v>72800</v>
      </c>
      <c r="G689">
        <v>116916.8</v>
      </c>
      <c r="H689">
        <v>117972.4</v>
      </c>
      <c r="I689">
        <v>117972.4</v>
      </c>
      <c r="J689">
        <v>117972.4</v>
      </c>
      <c r="K689">
        <v>0</v>
      </c>
      <c r="L689">
        <v>0.94</v>
      </c>
      <c r="M689">
        <v>-1055.5999999999999</v>
      </c>
      <c r="N689">
        <v>-0.89</v>
      </c>
    </row>
    <row r="690" spans="1:14" x14ac:dyDescent="0.2">
      <c r="A690" t="s">
        <v>152</v>
      </c>
      <c r="B690" t="s">
        <v>33</v>
      </c>
      <c r="C690" t="s">
        <v>34</v>
      </c>
      <c r="D690">
        <v>2.92</v>
      </c>
      <c r="E690">
        <v>2.56</v>
      </c>
      <c r="F690">
        <v>37078.050000000003</v>
      </c>
      <c r="G690">
        <v>108453.3</v>
      </c>
      <c r="H690">
        <v>127014</v>
      </c>
      <c r="I690">
        <v>127014</v>
      </c>
      <c r="J690">
        <v>95038.68</v>
      </c>
      <c r="K690">
        <v>31975.32</v>
      </c>
      <c r="L690">
        <v>1.18</v>
      </c>
      <c r="M690">
        <v>13414.62</v>
      </c>
      <c r="N690">
        <v>10.56</v>
      </c>
    </row>
    <row r="691" spans="1:14" x14ac:dyDescent="0.2">
      <c r="A691" t="s">
        <v>152</v>
      </c>
      <c r="B691" t="s">
        <v>96</v>
      </c>
      <c r="C691" t="s">
        <v>86</v>
      </c>
      <c r="D691">
        <v>2.94</v>
      </c>
      <c r="E691">
        <v>2.82</v>
      </c>
      <c r="F691">
        <v>26300</v>
      </c>
      <c r="G691">
        <v>77340.41</v>
      </c>
      <c r="H691">
        <v>74244.899999999994</v>
      </c>
      <c r="I691">
        <v>74244.899999999994</v>
      </c>
      <c r="J691">
        <v>74244.899999999994</v>
      </c>
      <c r="K691">
        <v>0</v>
      </c>
      <c r="L691">
        <v>0.94</v>
      </c>
      <c r="M691">
        <v>3095.51</v>
      </c>
      <c r="N691">
        <v>4.17</v>
      </c>
    </row>
    <row r="692" spans="1:14" x14ac:dyDescent="0.2">
      <c r="A692" t="s">
        <v>152</v>
      </c>
      <c r="B692" t="s">
        <v>23</v>
      </c>
      <c r="C692" t="s">
        <v>24</v>
      </c>
      <c r="D692">
        <v>1.1100000000000001</v>
      </c>
      <c r="E692">
        <v>1.1100000000000001</v>
      </c>
      <c r="F692">
        <v>65645.899999999994</v>
      </c>
      <c r="G692">
        <v>72847.259999999995</v>
      </c>
      <c r="H692">
        <v>72821</v>
      </c>
      <c r="I692">
        <v>72821</v>
      </c>
      <c r="J692">
        <v>72821</v>
      </c>
      <c r="K692">
        <v>0</v>
      </c>
      <c r="L692">
        <v>0.95</v>
      </c>
      <c r="M692">
        <v>26.26</v>
      </c>
      <c r="N692">
        <v>0.04</v>
      </c>
    </row>
    <row r="693" spans="1:14" x14ac:dyDescent="0.2">
      <c r="A693" t="s">
        <v>152</v>
      </c>
      <c r="B693" t="s">
        <v>221</v>
      </c>
      <c r="C693" t="s">
        <v>48</v>
      </c>
      <c r="D693">
        <v>1.03</v>
      </c>
      <c r="E693">
        <v>1.1499999999999999</v>
      </c>
      <c r="F693">
        <v>55022.27</v>
      </c>
      <c r="G693">
        <v>56480.36</v>
      </c>
      <c r="H693">
        <v>63090</v>
      </c>
      <c r="I693">
        <v>63090</v>
      </c>
      <c r="J693">
        <v>63090</v>
      </c>
      <c r="K693">
        <v>0</v>
      </c>
      <c r="L693">
        <v>0.95</v>
      </c>
      <c r="M693">
        <v>-6609.64</v>
      </c>
      <c r="N693">
        <v>-10.48</v>
      </c>
    </row>
    <row r="694" spans="1:14" x14ac:dyDescent="0.2">
      <c r="A694" t="s">
        <v>152</v>
      </c>
      <c r="B694" t="s">
        <v>38</v>
      </c>
      <c r="C694" t="s">
        <v>39</v>
      </c>
      <c r="D694">
        <v>1.64</v>
      </c>
      <c r="E694">
        <v>1.77</v>
      </c>
      <c r="F694">
        <v>19368.73</v>
      </c>
      <c r="G694">
        <v>31822.82</v>
      </c>
      <c r="H694">
        <v>34195</v>
      </c>
      <c r="I694">
        <v>34195</v>
      </c>
      <c r="J694">
        <v>34195</v>
      </c>
      <c r="K694">
        <v>0</v>
      </c>
      <c r="L694">
        <v>0.95</v>
      </c>
      <c r="M694">
        <v>-2372.1799999999998</v>
      </c>
      <c r="N694">
        <v>-6.94</v>
      </c>
    </row>
    <row r="695" spans="1:14" x14ac:dyDescent="0.2">
      <c r="A695" t="s">
        <v>152</v>
      </c>
      <c r="B695" t="s">
        <v>95</v>
      </c>
      <c r="C695" t="s">
        <v>85</v>
      </c>
      <c r="D695">
        <v>0.4</v>
      </c>
      <c r="E695">
        <v>0.39</v>
      </c>
      <c r="F695">
        <v>80000</v>
      </c>
      <c r="G695">
        <v>31600</v>
      </c>
      <c r="H695">
        <v>30966.19</v>
      </c>
      <c r="I695">
        <v>30966.19</v>
      </c>
      <c r="J695">
        <v>30966.19</v>
      </c>
      <c r="K695">
        <v>0</v>
      </c>
      <c r="L695">
        <v>4.0599999999999996</v>
      </c>
      <c r="M695">
        <v>633.80999999999995</v>
      </c>
      <c r="N695">
        <v>2.0499999999999998</v>
      </c>
    </row>
    <row r="696" spans="1:14" x14ac:dyDescent="0.2">
      <c r="A696" t="s">
        <v>152</v>
      </c>
      <c r="B696" t="s">
        <v>94</v>
      </c>
      <c r="C696" t="s">
        <v>84</v>
      </c>
      <c r="D696">
        <v>1.46</v>
      </c>
      <c r="E696">
        <v>1.52</v>
      </c>
      <c r="F696">
        <v>20800</v>
      </c>
      <c r="G696">
        <v>30451.200000000001</v>
      </c>
      <c r="H696">
        <v>31564</v>
      </c>
      <c r="I696">
        <v>31564</v>
      </c>
      <c r="J696">
        <v>31564</v>
      </c>
      <c r="K696">
        <v>0</v>
      </c>
      <c r="L696">
        <v>0.94</v>
      </c>
      <c r="M696">
        <v>-1112.8</v>
      </c>
      <c r="N696">
        <v>-3.53</v>
      </c>
    </row>
    <row r="697" spans="1:14" x14ac:dyDescent="0.2">
      <c r="A697" t="s">
        <v>152</v>
      </c>
      <c r="B697" t="s">
        <v>100</v>
      </c>
      <c r="C697" t="s">
        <v>14</v>
      </c>
      <c r="D697">
        <v>1.1499999999999999</v>
      </c>
      <c r="E697">
        <v>1.07</v>
      </c>
      <c r="F697">
        <v>19577.32</v>
      </c>
      <c r="G697">
        <v>22553.07</v>
      </c>
      <c r="H697">
        <v>20889</v>
      </c>
      <c r="I697">
        <v>20889</v>
      </c>
      <c r="J697">
        <v>20889</v>
      </c>
      <c r="K697">
        <v>0</v>
      </c>
      <c r="L697">
        <v>0.95</v>
      </c>
      <c r="M697">
        <v>1664.07</v>
      </c>
      <c r="N697">
        <v>7.97</v>
      </c>
    </row>
    <row r="698" spans="1:14" x14ac:dyDescent="0.2">
      <c r="A698" t="s">
        <v>152</v>
      </c>
      <c r="B698" t="s">
        <v>99</v>
      </c>
      <c r="C698" t="s">
        <v>89</v>
      </c>
      <c r="D698">
        <v>1.03</v>
      </c>
      <c r="E698">
        <v>0.96</v>
      </c>
      <c r="F698">
        <v>16800</v>
      </c>
      <c r="G698">
        <v>17320.8</v>
      </c>
      <c r="H698">
        <v>16212</v>
      </c>
      <c r="I698">
        <v>16212</v>
      </c>
      <c r="J698">
        <v>16212</v>
      </c>
      <c r="K698">
        <v>0</v>
      </c>
      <c r="L698">
        <v>0.94</v>
      </c>
      <c r="M698">
        <v>1108.8</v>
      </c>
      <c r="N698">
        <v>6.84</v>
      </c>
    </row>
    <row r="699" spans="1:14" x14ac:dyDescent="0.2">
      <c r="A699" t="s">
        <v>152</v>
      </c>
      <c r="B699" t="s">
        <v>218</v>
      </c>
      <c r="C699" t="s">
        <v>219</v>
      </c>
      <c r="D699">
        <v>1.65</v>
      </c>
      <c r="F699">
        <v>0</v>
      </c>
      <c r="G699">
        <v>0</v>
      </c>
      <c r="H699">
        <v>0</v>
      </c>
      <c r="I699">
        <v>0</v>
      </c>
      <c r="K699">
        <v>0</v>
      </c>
      <c r="M699">
        <v>0</v>
      </c>
    </row>
    <row r="700" spans="1:14" x14ac:dyDescent="0.2">
      <c r="A700" t="s">
        <v>152</v>
      </c>
      <c r="B700" t="s">
        <v>28</v>
      </c>
      <c r="C700" t="s">
        <v>29</v>
      </c>
      <c r="D700">
        <v>1.03</v>
      </c>
      <c r="F700">
        <v>0</v>
      </c>
      <c r="G700">
        <v>0</v>
      </c>
      <c r="H700">
        <v>0</v>
      </c>
      <c r="I700">
        <v>0</v>
      </c>
      <c r="K700">
        <v>0</v>
      </c>
      <c r="M700">
        <v>0</v>
      </c>
    </row>
    <row r="701" spans="1:14" x14ac:dyDescent="0.2">
      <c r="A701" t="s">
        <v>152</v>
      </c>
      <c r="B701" t="s">
        <v>25</v>
      </c>
      <c r="C701" t="s">
        <v>26</v>
      </c>
      <c r="D701">
        <v>0.66</v>
      </c>
      <c r="F701">
        <v>0</v>
      </c>
      <c r="G701">
        <v>0</v>
      </c>
      <c r="H701">
        <v>0</v>
      </c>
      <c r="I701">
        <v>0</v>
      </c>
      <c r="K701">
        <v>0</v>
      </c>
      <c r="M701">
        <v>0</v>
      </c>
    </row>
    <row r="702" spans="1:14" x14ac:dyDescent="0.2">
      <c r="A702" t="s">
        <v>153</v>
      </c>
      <c r="B702" t="s">
        <v>10</v>
      </c>
      <c r="C702" t="s">
        <v>11</v>
      </c>
      <c r="D702">
        <v>1.96</v>
      </c>
      <c r="E702">
        <v>2.19</v>
      </c>
      <c r="F702">
        <v>318257.99</v>
      </c>
      <c r="G702">
        <v>625217.81999999995</v>
      </c>
      <c r="H702">
        <v>696985</v>
      </c>
      <c r="I702">
        <v>696985</v>
      </c>
      <c r="J702">
        <v>696985</v>
      </c>
      <c r="K702">
        <v>0</v>
      </c>
      <c r="L702">
        <v>0.91</v>
      </c>
      <c r="M702">
        <v>-71767.179999999993</v>
      </c>
      <c r="N702">
        <v>-10.3</v>
      </c>
    </row>
    <row r="703" spans="1:14" x14ac:dyDescent="0.2">
      <c r="A703" t="s">
        <v>153</v>
      </c>
      <c r="B703" t="s">
        <v>21</v>
      </c>
      <c r="C703" t="s">
        <v>22</v>
      </c>
      <c r="D703">
        <v>0.85</v>
      </c>
      <c r="E703">
        <v>0.84</v>
      </c>
      <c r="F703">
        <v>569486.28</v>
      </c>
      <c r="G703">
        <v>485544</v>
      </c>
      <c r="H703">
        <v>480892</v>
      </c>
      <c r="I703">
        <v>480892</v>
      </c>
      <c r="J703">
        <v>480892</v>
      </c>
      <c r="K703">
        <v>0</v>
      </c>
      <c r="L703">
        <v>0.91</v>
      </c>
      <c r="M703">
        <v>4652</v>
      </c>
      <c r="N703">
        <v>0.97</v>
      </c>
    </row>
    <row r="704" spans="1:14" x14ac:dyDescent="0.2">
      <c r="A704" t="s">
        <v>153</v>
      </c>
      <c r="B704" t="s">
        <v>30</v>
      </c>
      <c r="C704" t="s">
        <v>31</v>
      </c>
      <c r="D704">
        <v>1.1100000000000001</v>
      </c>
      <c r="E704">
        <v>1.18</v>
      </c>
      <c r="F704">
        <v>427417.42</v>
      </c>
      <c r="G704">
        <v>473151.08</v>
      </c>
      <c r="H704">
        <v>505378</v>
      </c>
      <c r="I704">
        <v>505378</v>
      </c>
      <c r="J704">
        <v>505378</v>
      </c>
      <c r="K704">
        <v>0</v>
      </c>
      <c r="L704">
        <v>0.91</v>
      </c>
      <c r="M704">
        <v>-32226.92</v>
      </c>
      <c r="N704">
        <v>-6.38</v>
      </c>
    </row>
    <row r="705" spans="1:14" x14ac:dyDescent="0.2">
      <c r="A705" t="s">
        <v>153</v>
      </c>
      <c r="B705" t="s">
        <v>16</v>
      </c>
      <c r="C705" t="s">
        <v>17</v>
      </c>
      <c r="D705">
        <v>0.95</v>
      </c>
      <c r="E705">
        <v>1.04</v>
      </c>
      <c r="F705">
        <v>472500.92</v>
      </c>
      <c r="G705">
        <v>450576.88</v>
      </c>
      <c r="H705">
        <v>489432.3</v>
      </c>
      <c r="I705">
        <v>489432.3</v>
      </c>
      <c r="J705">
        <v>489432.3</v>
      </c>
      <c r="K705">
        <v>0</v>
      </c>
      <c r="L705">
        <v>0.91</v>
      </c>
      <c r="M705">
        <v>-38855.42</v>
      </c>
      <c r="N705">
        <v>-7.94</v>
      </c>
    </row>
    <row r="706" spans="1:14" x14ac:dyDescent="0.2">
      <c r="A706" t="s">
        <v>153</v>
      </c>
      <c r="B706" t="s">
        <v>43</v>
      </c>
      <c r="C706" t="s">
        <v>44</v>
      </c>
      <c r="D706">
        <v>2.4300000000000002</v>
      </c>
      <c r="E706">
        <v>2.33</v>
      </c>
      <c r="F706">
        <v>94044.45</v>
      </c>
      <c r="G706">
        <v>228292.9</v>
      </c>
      <c r="H706">
        <v>218901</v>
      </c>
      <c r="I706">
        <v>218901</v>
      </c>
      <c r="J706">
        <v>218901</v>
      </c>
      <c r="K706">
        <v>0</v>
      </c>
      <c r="L706">
        <v>0.91</v>
      </c>
      <c r="M706">
        <v>9391.9</v>
      </c>
      <c r="N706">
        <v>4.29</v>
      </c>
    </row>
    <row r="707" spans="1:14" x14ac:dyDescent="0.2">
      <c r="A707" t="s">
        <v>153</v>
      </c>
      <c r="B707" t="s">
        <v>19</v>
      </c>
      <c r="C707" t="s">
        <v>20</v>
      </c>
      <c r="D707">
        <v>0.54</v>
      </c>
      <c r="E707">
        <v>0.63</v>
      </c>
      <c r="F707">
        <v>417947.55</v>
      </c>
      <c r="G707">
        <v>225691.68</v>
      </c>
      <c r="H707">
        <v>263407.40000000002</v>
      </c>
      <c r="I707">
        <v>263407.40000000002</v>
      </c>
      <c r="J707">
        <v>263407.40000000002</v>
      </c>
      <c r="K707">
        <v>0</v>
      </c>
      <c r="L707">
        <v>0.91</v>
      </c>
      <c r="M707">
        <v>-37715.72</v>
      </c>
      <c r="N707">
        <v>-14.32</v>
      </c>
    </row>
    <row r="708" spans="1:14" x14ac:dyDescent="0.2">
      <c r="A708" t="s">
        <v>153</v>
      </c>
      <c r="B708" t="s">
        <v>98</v>
      </c>
      <c r="C708" t="s">
        <v>88</v>
      </c>
      <c r="D708">
        <v>0.75</v>
      </c>
      <c r="E708">
        <v>0.88</v>
      </c>
      <c r="F708">
        <v>281400</v>
      </c>
      <c r="G708">
        <v>211612.79999999999</v>
      </c>
      <c r="H708">
        <v>247576.56</v>
      </c>
      <c r="I708">
        <v>247576.56</v>
      </c>
      <c r="J708">
        <v>247576.56</v>
      </c>
      <c r="K708">
        <v>0</v>
      </c>
      <c r="L708">
        <v>0.91</v>
      </c>
      <c r="M708">
        <v>-35963.760000000002</v>
      </c>
      <c r="N708">
        <v>-14.53</v>
      </c>
    </row>
    <row r="709" spans="1:14" x14ac:dyDescent="0.2">
      <c r="A709" t="s">
        <v>153</v>
      </c>
      <c r="B709" t="s">
        <v>97</v>
      </c>
      <c r="C709" t="s">
        <v>87</v>
      </c>
      <c r="D709">
        <v>1.21</v>
      </c>
      <c r="E709">
        <v>1.21</v>
      </c>
      <c r="F709">
        <v>142200</v>
      </c>
      <c r="G709">
        <v>172488.6</v>
      </c>
      <c r="H709">
        <v>172687.68</v>
      </c>
      <c r="I709">
        <v>172687.68</v>
      </c>
      <c r="J709">
        <v>172687.68</v>
      </c>
      <c r="K709">
        <v>0</v>
      </c>
      <c r="L709">
        <v>0.91</v>
      </c>
      <c r="M709">
        <v>-199.08</v>
      </c>
      <c r="N709">
        <v>-0.12</v>
      </c>
    </row>
    <row r="710" spans="1:14" x14ac:dyDescent="0.2">
      <c r="A710" t="s">
        <v>153</v>
      </c>
      <c r="B710" t="s">
        <v>45</v>
      </c>
      <c r="C710" t="s">
        <v>46</v>
      </c>
      <c r="D710">
        <v>1.1499999999999999</v>
      </c>
      <c r="E710">
        <v>1.1399999999999999</v>
      </c>
      <c r="F710">
        <v>138731.62</v>
      </c>
      <c r="G710">
        <v>159305.51999999999</v>
      </c>
      <c r="H710">
        <v>157667</v>
      </c>
      <c r="I710">
        <v>157667</v>
      </c>
      <c r="J710">
        <v>157667</v>
      </c>
      <c r="K710">
        <v>0</v>
      </c>
      <c r="L710">
        <v>0.91</v>
      </c>
      <c r="M710">
        <v>1638.52</v>
      </c>
      <c r="N710">
        <v>1.04</v>
      </c>
    </row>
    <row r="711" spans="1:14" x14ac:dyDescent="0.2">
      <c r="A711" t="s">
        <v>153</v>
      </c>
      <c r="B711" t="s">
        <v>41</v>
      </c>
      <c r="C711" t="s">
        <v>42</v>
      </c>
      <c r="D711">
        <v>1.53</v>
      </c>
      <c r="E711">
        <v>1.67</v>
      </c>
      <c r="F711">
        <v>89220.94</v>
      </c>
      <c r="G711">
        <v>136169</v>
      </c>
      <c r="H711">
        <v>149406</v>
      </c>
      <c r="I711">
        <v>149406</v>
      </c>
      <c r="J711">
        <v>149406</v>
      </c>
      <c r="K711">
        <v>0</v>
      </c>
      <c r="L711">
        <v>0.91</v>
      </c>
      <c r="M711">
        <v>-13237</v>
      </c>
      <c r="N711">
        <v>-8.86</v>
      </c>
    </row>
    <row r="712" spans="1:14" x14ac:dyDescent="0.2">
      <c r="A712" t="s">
        <v>153</v>
      </c>
      <c r="B712" t="s">
        <v>53</v>
      </c>
      <c r="C712" t="s">
        <v>54</v>
      </c>
      <c r="D712">
        <v>2.5499999999999998</v>
      </c>
      <c r="E712">
        <v>2.48</v>
      </c>
      <c r="F712">
        <v>50268.81</v>
      </c>
      <c r="G712">
        <v>128185.47</v>
      </c>
      <c r="H712">
        <v>124505</v>
      </c>
      <c r="I712">
        <v>124505</v>
      </c>
      <c r="J712">
        <v>124505</v>
      </c>
      <c r="K712">
        <v>0</v>
      </c>
      <c r="L712">
        <v>0.91</v>
      </c>
      <c r="M712">
        <v>3680.47</v>
      </c>
      <c r="N712">
        <v>2.96</v>
      </c>
    </row>
    <row r="713" spans="1:14" x14ac:dyDescent="0.2">
      <c r="A713" t="s">
        <v>153</v>
      </c>
      <c r="B713" t="s">
        <v>5</v>
      </c>
      <c r="C713" t="s">
        <v>6</v>
      </c>
      <c r="D713">
        <v>1.67</v>
      </c>
      <c r="E713">
        <v>1.64</v>
      </c>
      <c r="F713">
        <v>75586.570000000007</v>
      </c>
      <c r="G713">
        <v>126002.81</v>
      </c>
      <c r="H713">
        <v>123980.3</v>
      </c>
      <c r="I713">
        <v>123980.3</v>
      </c>
      <c r="J713">
        <v>123980.3</v>
      </c>
      <c r="K713">
        <v>0</v>
      </c>
      <c r="L713">
        <v>0.91</v>
      </c>
      <c r="M713">
        <v>2022.51</v>
      </c>
      <c r="N713">
        <v>1.63</v>
      </c>
    </row>
    <row r="714" spans="1:14" x14ac:dyDescent="0.2">
      <c r="A714" t="s">
        <v>153</v>
      </c>
      <c r="B714" t="s">
        <v>93</v>
      </c>
      <c r="C714" t="s">
        <v>83</v>
      </c>
      <c r="D714">
        <v>1.59</v>
      </c>
      <c r="E714">
        <v>1.62</v>
      </c>
      <c r="F714">
        <v>72800</v>
      </c>
      <c r="G714">
        <v>115679.2</v>
      </c>
      <c r="H714">
        <v>117972.4</v>
      </c>
      <c r="I714">
        <v>117972.4</v>
      </c>
      <c r="J714">
        <v>117972.4</v>
      </c>
      <c r="K714">
        <v>0</v>
      </c>
      <c r="L714">
        <v>0.91</v>
      </c>
      <c r="M714">
        <v>-2293.1999999999998</v>
      </c>
      <c r="N714">
        <v>-1.94</v>
      </c>
    </row>
    <row r="715" spans="1:14" x14ac:dyDescent="0.2">
      <c r="A715" t="s">
        <v>153</v>
      </c>
      <c r="B715" t="s">
        <v>33</v>
      </c>
      <c r="C715" t="s">
        <v>34</v>
      </c>
      <c r="D715">
        <v>2.89</v>
      </c>
      <c r="E715">
        <v>2.56</v>
      </c>
      <c r="F715">
        <v>37078.050000000003</v>
      </c>
      <c r="G715">
        <v>107229.72</v>
      </c>
      <c r="H715">
        <v>127014</v>
      </c>
      <c r="I715">
        <v>127014</v>
      </c>
      <c r="J715">
        <v>95038.68</v>
      </c>
      <c r="K715">
        <v>31975.32</v>
      </c>
      <c r="L715">
        <v>1.1399999999999999</v>
      </c>
      <c r="M715">
        <v>12191.04</v>
      </c>
      <c r="N715">
        <v>9.6</v>
      </c>
    </row>
    <row r="716" spans="1:14" x14ac:dyDescent="0.2">
      <c r="A716" t="s">
        <v>153</v>
      </c>
      <c r="B716" t="s">
        <v>96</v>
      </c>
      <c r="C716" t="s">
        <v>86</v>
      </c>
      <c r="D716">
        <v>2.92</v>
      </c>
      <c r="E716">
        <v>2.82</v>
      </c>
      <c r="F716">
        <v>26300</v>
      </c>
      <c r="G716">
        <v>76882.789999999994</v>
      </c>
      <c r="H716">
        <v>74244.899999999994</v>
      </c>
      <c r="I716">
        <v>74244.899999999994</v>
      </c>
      <c r="J716">
        <v>74244.899999999994</v>
      </c>
      <c r="K716">
        <v>0</v>
      </c>
      <c r="L716">
        <v>0.91</v>
      </c>
      <c r="M716">
        <v>2637.89</v>
      </c>
      <c r="N716">
        <v>3.55</v>
      </c>
    </row>
    <row r="717" spans="1:14" x14ac:dyDescent="0.2">
      <c r="A717" t="s">
        <v>153</v>
      </c>
      <c r="B717" t="s">
        <v>23</v>
      </c>
      <c r="C717" t="s">
        <v>24</v>
      </c>
      <c r="D717">
        <v>1.1000000000000001</v>
      </c>
      <c r="E717">
        <v>1.1100000000000001</v>
      </c>
      <c r="F717">
        <v>65645.899999999994</v>
      </c>
      <c r="G717">
        <v>72190.8</v>
      </c>
      <c r="H717">
        <v>72821</v>
      </c>
      <c r="I717">
        <v>72821</v>
      </c>
      <c r="J717">
        <v>72821</v>
      </c>
      <c r="K717">
        <v>0</v>
      </c>
      <c r="L717">
        <v>0.91</v>
      </c>
      <c r="M717">
        <v>-630.20000000000005</v>
      </c>
      <c r="N717">
        <v>-0.87</v>
      </c>
    </row>
    <row r="718" spans="1:14" x14ac:dyDescent="0.2">
      <c r="A718" t="s">
        <v>153</v>
      </c>
      <c r="B718" t="s">
        <v>221</v>
      </c>
      <c r="C718" t="s">
        <v>48</v>
      </c>
      <c r="D718">
        <v>1</v>
      </c>
      <c r="E718">
        <v>1.1499999999999999</v>
      </c>
      <c r="F718">
        <v>55022.27</v>
      </c>
      <c r="G718">
        <v>54835.19</v>
      </c>
      <c r="H718">
        <v>63090</v>
      </c>
      <c r="I718">
        <v>63090</v>
      </c>
      <c r="J718">
        <v>63090</v>
      </c>
      <c r="K718">
        <v>0</v>
      </c>
      <c r="L718">
        <v>0.91</v>
      </c>
      <c r="M718">
        <v>-8254.81</v>
      </c>
      <c r="N718">
        <v>-13.08</v>
      </c>
    </row>
    <row r="719" spans="1:14" x14ac:dyDescent="0.2">
      <c r="A719" t="s">
        <v>153</v>
      </c>
      <c r="B719" t="s">
        <v>38</v>
      </c>
      <c r="C719" t="s">
        <v>39</v>
      </c>
      <c r="D719">
        <v>1.61</v>
      </c>
      <c r="E719">
        <v>1.77</v>
      </c>
      <c r="F719">
        <v>19368.73</v>
      </c>
      <c r="G719">
        <v>31241.759999999998</v>
      </c>
      <c r="H719">
        <v>34195</v>
      </c>
      <c r="I719">
        <v>34195</v>
      </c>
      <c r="J719">
        <v>34195</v>
      </c>
      <c r="K719">
        <v>0</v>
      </c>
      <c r="L719">
        <v>0.91</v>
      </c>
      <c r="M719">
        <v>-2953.24</v>
      </c>
      <c r="N719">
        <v>-8.64</v>
      </c>
    </row>
    <row r="720" spans="1:14" x14ac:dyDescent="0.2">
      <c r="A720" t="s">
        <v>153</v>
      </c>
      <c r="B720" t="s">
        <v>95</v>
      </c>
      <c r="C720" t="s">
        <v>85</v>
      </c>
      <c r="D720">
        <v>0.39</v>
      </c>
      <c r="E720">
        <v>0.39</v>
      </c>
      <c r="F720">
        <v>80000</v>
      </c>
      <c r="G720">
        <v>30960</v>
      </c>
      <c r="H720">
        <v>30966.19</v>
      </c>
      <c r="I720">
        <v>30966.19</v>
      </c>
      <c r="J720">
        <v>30966.19</v>
      </c>
      <c r="K720">
        <v>0</v>
      </c>
      <c r="L720">
        <v>3.51</v>
      </c>
      <c r="M720">
        <v>-6.19</v>
      </c>
      <c r="N720">
        <v>-0.02</v>
      </c>
    </row>
    <row r="721" spans="1:14" x14ac:dyDescent="0.2">
      <c r="A721" t="s">
        <v>153</v>
      </c>
      <c r="B721" t="s">
        <v>94</v>
      </c>
      <c r="C721" t="s">
        <v>84</v>
      </c>
      <c r="D721">
        <v>1.48</v>
      </c>
      <c r="E721">
        <v>1.52</v>
      </c>
      <c r="F721">
        <v>20800</v>
      </c>
      <c r="G721">
        <v>30825.599999999999</v>
      </c>
      <c r="H721">
        <v>31564</v>
      </c>
      <c r="I721">
        <v>31564</v>
      </c>
      <c r="J721">
        <v>31564</v>
      </c>
      <c r="K721">
        <v>0</v>
      </c>
      <c r="L721">
        <v>0.91</v>
      </c>
      <c r="M721">
        <v>-738.4</v>
      </c>
      <c r="N721">
        <v>-2.34</v>
      </c>
    </row>
    <row r="722" spans="1:14" x14ac:dyDescent="0.2">
      <c r="A722" t="s">
        <v>153</v>
      </c>
      <c r="B722" t="s">
        <v>100</v>
      </c>
      <c r="C722" t="s">
        <v>14</v>
      </c>
      <c r="D722">
        <v>1.17</v>
      </c>
      <c r="E722">
        <v>1.07</v>
      </c>
      <c r="F722">
        <v>19577.32</v>
      </c>
      <c r="G722">
        <v>22925.040000000001</v>
      </c>
      <c r="H722">
        <v>20889</v>
      </c>
      <c r="I722">
        <v>20889</v>
      </c>
      <c r="J722">
        <v>20889</v>
      </c>
      <c r="K722">
        <v>0</v>
      </c>
      <c r="L722">
        <v>0.91</v>
      </c>
      <c r="M722">
        <v>2036.04</v>
      </c>
      <c r="N722">
        <v>9.75</v>
      </c>
    </row>
    <row r="723" spans="1:14" x14ac:dyDescent="0.2">
      <c r="A723" t="s">
        <v>153</v>
      </c>
      <c r="B723" t="s">
        <v>99</v>
      </c>
      <c r="C723" t="s">
        <v>89</v>
      </c>
      <c r="D723">
        <v>1.07</v>
      </c>
      <c r="E723">
        <v>0.96</v>
      </c>
      <c r="F723">
        <v>16800</v>
      </c>
      <c r="G723">
        <v>17925.599999999999</v>
      </c>
      <c r="H723">
        <v>16212</v>
      </c>
      <c r="I723">
        <v>16212</v>
      </c>
      <c r="J723">
        <v>16212</v>
      </c>
      <c r="K723">
        <v>0</v>
      </c>
      <c r="L723">
        <v>0.91</v>
      </c>
      <c r="M723">
        <v>1713.6</v>
      </c>
      <c r="N723">
        <v>10.57</v>
      </c>
    </row>
    <row r="724" spans="1:14" x14ac:dyDescent="0.2">
      <c r="A724" t="s">
        <v>153</v>
      </c>
      <c r="B724" t="s">
        <v>218</v>
      </c>
      <c r="C724" t="s">
        <v>219</v>
      </c>
      <c r="D724">
        <v>1.62</v>
      </c>
      <c r="F724">
        <v>0</v>
      </c>
      <c r="G724">
        <v>0</v>
      </c>
      <c r="H724">
        <v>0</v>
      </c>
      <c r="I724">
        <v>0</v>
      </c>
      <c r="K724">
        <v>0</v>
      </c>
      <c r="M724">
        <v>0</v>
      </c>
    </row>
    <row r="725" spans="1:14" x14ac:dyDescent="0.2">
      <c r="A725" t="s">
        <v>153</v>
      </c>
      <c r="B725" t="s">
        <v>28</v>
      </c>
      <c r="C725" t="s">
        <v>29</v>
      </c>
      <c r="D725">
        <v>1.02</v>
      </c>
      <c r="F725">
        <v>0</v>
      </c>
      <c r="G725">
        <v>0</v>
      </c>
      <c r="H725">
        <v>0</v>
      </c>
      <c r="I725">
        <v>0</v>
      </c>
      <c r="K725">
        <v>0</v>
      </c>
      <c r="M725">
        <v>0</v>
      </c>
    </row>
    <row r="726" spans="1:14" x14ac:dyDescent="0.2">
      <c r="A726" t="s">
        <v>153</v>
      </c>
      <c r="B726" t="s">
        <v>25</v>
      </c>
      <c r="C726" t="s">
        <v>26</v>
      </c>
      <c r="D726">
        <v>0.65</v>
      </c>
      <c r="F726">
        <v>0</v>
      </c>
      <c r="G726">
        <v>0</v>
      </c>
      <c r="H726">
        <v>0</v>
      </c>
      <c r="I726">
        <v>0</v>
      </c>
      <c r="K726">
        <v>0</v>
      </c>
      <c r="M726">
        <v>0</v>
      </c>
    </row>
    <row r="727" spans="1:14" x14ac:dyDescent="0.2">
      <c r="A727" t="s">
        <v>154</v>
      </c>
      <c r="B727" t="s">
        <v>10</v>
      </c>
      <c r="C727" t="s">
        <v>11</v>
      </c>
      <c r="D727">
        <v>1.98</v>
      </c>
      <c r="E727">
        <v>2.19</v>
      </c>
      <c r="F727">
        <v>318257.99</v>
      </c>
      <c r="G727">
        <v>630532.73</v>
      </c>
      <c r="H727">
        <v>696985</v>
      </c>
      <c r="I727">
        <v>696985</v>
      </c>
      <c r="J727">
        <v>696985</v>
      </c>
      <c r="K727">
        <v>0</v>
      </c>
      <c r="L727">
        <v>0.88</v>
      </c>
      <c r="M727">
        <v>-66452.27</v>
      </c>
      <c r="N727">
        <v>-9.5299999999999994</v>
      </c>
    </row>
    <row r="728" spans="1:14" x14ac:dyDescent="0.2">
      <c r="A728" t="s">
        <v>154</v>
      </c>
      <c r="B728" t="s">
        <v>21</v>
      </c>
      <c r="C728" t="s">
        <v>22</v>
      </c>
      <c r="D728">
        <v>0.85</v>
      </c>
      <c r="E728">
        <v>0.84</v>
      </c>
      <c r="F728">
        <v>569486.28</v>
      </c>
      <c r="G728">
        <v>482297.93</v>
      </c>
      <c r="H728">
        <v>480892</v>
      </c>
      <c r="I728">
        <v>480892</v>
      </c>
      <c r="J728">
        <v>480892</v>
      </c>
      <c r="K728">
        <v>0</v>
      </c>
      <c r="L728">
        <v>0.88</v>
      </c>
      <c r="M728">
        <v>1405.93</v>
      </c>
      <c r="N728">
        <v>0.28999999999999998</v>
      </c>
    </row>
    <row r="729" spans="1:14" x14ac:dyDescent="0.2">
      <c r="A729" t="s">
        <v>154</v>
      </c>
      <c r="B729" t="s">
        <v>30</v>
      </c>
      <c r="C729" t="s">
        <v>31</v>
      </c>
      <c r="D729">
        <v>1.1200000000000001</v>
      </c>
      <c r="E729">
        <v>1.18</v>
      </c>
      <c r="F729">
        <v>427417.42</v>
      </c>
      <c r="G729">
        <v>477425.26</v>
      </c>
      <c r="H729">
        <v>505378</v>
      </c>
      <c r="I729">
        <v>505378</v>
      </c>
      <c r="J729">
        <v>505378</v>
      </c>
      <c r="K729">
        <v>0</v>
      </c>
      <c r="L729">
        <v>0.88</v>
      </c>
      <c r="M729">
        <v>-27952.74</v>
      </c>
      <c r="N729">
        <v>-5.53</v>
      </c>
    </row>
    <row r="730" spans="1:14" x14ac:dyDescent="0.2">
      <c r="A730" t="s">
        <v>154</v>
      </c>
      <c r="B730" t="s">
        <v>16</v>
      </c>
      <c r="C730" t="s">
        <v>17</v>
      </c>
      <c r="D730">
        <v>0.95</v>
      </c>
      <c r="E730">
        <v>1.04</v>
      </c>
      <c r="F730">
        <v>472500.92</v>
      </c>
      <c r="G730">
        <v>446985.87</v>
      </c>
      <c r="H730">
        <v>489432.3</v>
      </c>
      <c r="I730">
        <v>489432.3</v>
      </c>
      <c r="J730">
        <v>489432.3</v>
      </c>
      <c r="K730">
        <v>0</v>
      </c>
      <c r="L730">
        <v>0.88</v>
      </c>
      <c r="M730">
        <v>-42446.43</v>
      </c>
      <c r="N730">
        <v>-8.67</v>
      </c>
    </row>
    <row r="731" spans="1:14" x14ac:dyDescent="0.2">
      <c r="A731" t="s">
        <v>154</v>
      </c>
      <c r="B731" t="s">
        <v>43</v>
      </c>
      <c r="C731" t="s">
        <v>44</v>
      </c>
      <c r="D731">
        <v>2.4500000000000002</v>
      </c>
      <c r="E731">
        <v>2.33</v>
      </c>
      <c r="F731">
        <v>94044.45</v>
      </c>
      <c r="G731">
        <v>230145.58</v>
      </c>
      <c r="H731">
        <v>218901</v>
      </c>
      <c r="I731">
        <v>218901</v>
      </c>
      <c r="J731">
        <v>218901</v>
      </c>
      <c r="K731">
        <v>0</v>
      </c>
      <c r="L731">
        <v>0.88</v>
      </c>
      <c r="M731">
        <v>11244.58</v>
      </c>
      <c r="N731">
        <v>5.14</v>
      </c>
    </row>
    <row r="732" spans="1:14" x14ac:dyDescent="0.2">
      <c r="A732" t="s">
        <v>154</v>
      </c>
      <c r="B732" t="s">
        <v>19</v>
      </c>
      <c r="C732" t="s">
        <v>20</v>
      </c>
      <c r="D732">
        <v>0.54</v>
      </c>
      <c r="E732">
        <v>0.63</v>
      </c>
      <c r="F732">
        <v>417947.55</v>
      </c>
      <c r="G732">
        <v>226276.8</v>
      </c>
      <c r="H732">
        <v>263407.40000000002</v>
      </c>
      <c r="I732">
        <v>263407.40000000002</v>
      </c>
      <c r="J732">
        <v>263407.40000000002</v>
      </c>
      <c r="K732">
        <v>0</v>
      </c>
      <c r="L732">
        <v>0.88</v>
      </c>
      <c r="M732">
        <v>-37130.6</v>
      </c>
      <c r="N732">
        <v>-14.1</v>
      </c>
    </row>
    <row r="733" spans="1:14" x14ac:dyDescent="0.2">
      <c r="A733" t="s">
        <v>154</v>
      </c>
      <c r="B733" t="s">
        <v>98</v>
      </c>
      <c r="C733" t="s">
        <v>88</v>
      </c>
      <c r="D733">
        <v>0.75</v>
      </c>
      <c r="E733">
        <v>0.88</v>
      </c>
      <c r="F733">
        <v>281400</v>
      </c>
      <c r="G733">
        <v>211331.4</v>
      </c>
      <c r="H733">
        <v>247576.56</v>
      </c>
      <c r="I733">
        <v>247576.56</v>
      </c>
      <c r="J733">
        <v>247576.56</v>
      </c>
      <c r="K733">
        <v>0</v>
      </c>
      <c r="L733">
        <v>0.88</v>
      </c>
      <c r="M733">
        <v>-36245.160000000003</v>
      </c>
      <c r="N733">
        <v>-14.64</v>
      </c>
    </row>
    <row r="734" spans="1:14" x14ac:dyDescent="0.2">
      <c r="A734" t="s">
        <v>154</v>
      </c>
      <c r="B734" t="s">
        <v>97</v>
      </c>
      <c r="C734" t="s">
        <v>87</v>
      </c>
      <c r="D734">
        <v>1.21</v>
      </c>
      <c r="E734">
        <v>1.21</v>
      </c>
      <c r="F734">
        <v>142200</v>
      </c>
      <c r="G734">
        <v>171493.2</v>
      </c>
      <c r="H734">
        <v>172687.68</v>
      </c>
      <c r="I734">
        <v>172687.68</v>
      </c>
      <c r="J734">
        <v>172687.68</v>
      </c>
      <c r="K734">
        <v>0</v>
      </c>
      <c r="L734">
        <v>0.88</v>
      </c>
      <c r="M734">
        <v>-1194.48</v>
      </c>
      <c r="N734">
        <v>-0.69</v>
      </c>
    </row>
    <row r="735" spans="1:14" x14ac:dyDescent="0.2">
      <c r="A735" t="s">
        <v>154</v>
      </c>
      <c r="B735" t="s">
        <v>45</v>
      </c>
      <c r="C735" t="s">
        <v>46</v>
      </c>
      <c r="D735">
        <v>1.1499999999999999</v>
      </c>
      <c r="E735">
        <v>1.1399999999999999</v>
      </c>
      <c r="F735">
        <v>138731.62</v>
      </c>
      <c r="G735">
        <v>158958.69</v>
      </c>
      <c r="H735">
        <v>157667</v>
      </c>
      <c r="I735">
        <v>157667</v>
      </c>
      <c r="J735">
        <v>157667</v>
      </c>
      <c r="K735">
        <v>0</v>
      </c>
      <c r="L735">
        <v>0.88</v>
      </c>
      <c r="M735">
        <v>1291.69</v>
      </c>
      <c r="N735">
        <v>0.82</v>
      </c>
    </row>
    <row r="736" spans="1:14" x14ac:dyDescent="0.2">
      <c r="A736" t="s">
        <v>154</v>
      </c>
      <c r="B736" t="s">
        <v>41</v>
      </c>
      <c r="C736" t="s">
        <v>42</v>
      </c>
      <c r="D736">
        <v>1.53</v>
      </c>
      <c r="E736">
        <v>1.67</v>
      </c>
      <c r="F736">
        <v>89220.94</v>
      </c>
      <c r="G736">
        <v>136686.48000000001</v>
      </c>
      <c r="H736">
        <v>149406</v>
      </c>
      <c r="I736">
        <v>149406</v>
      </c>
      <c r="J736">
        <v>149406</v>
      </c>
      <c r="K736">
        <v>0</v>
      </c>
      <c r="L736">
        <v>0.88</v>
      </c>
      <c r="M736">
        <v>-12719.52</v>
      </c>
      <c r="N736">
        <v>-8.51</v>
      </c>
    </row>
    <row r="737" spans="1:14" x14ac:dyDescent="0.2">
      <c r="A737" t="s">
        <v>154</v>
      </c>
      <c r="B737" t="s">
        <v>53</v>
      </c>
      <c r="C737" t="s">
        <v>54</v>
      </c>
      <c r="D737">
        <v>2.57</v>
      </c>
      <c r="E737">
        <v>2.48</v>
      </c>
      <c r="F737">
        <v>50268.81</v>
      </c>
      <c r="G737">
        <v>129040.04</v>
      </c>
      <c r="H737">
        <v>124505</v>
      </c>
      <c r="I737">
        <v>124505</v>
      </c>
      <c r="J737">
        <v>124505</v>
      </c>
      <c r="K737">
        <v>0</v>
      </c>
      <c r="L737">
        <v>0.88</v>
      </c>
      <c r="M737">
        <v>4535.04</v>
      </c>
      <c r="N737">
        <v>3.64</v>
      </c>
    </row>
    <row r="738" spans="1:14" x14ac:dyDescent="0.2">
      <c r="A738" t="s">
        <v>154</v>
      </c>
      <c r="B738" t="s">
        <v>5</v>
      </c>
      <c r="C738" t="s">
        <v>6</v>
      </c>
      <c r="D738">
        <v>1.67</v>
      </c>
      <c r="E738">
        <v>1.64</v>
      </c>
      <c r="F738">
        <v>75586.570000000007</v>
      </c>
      <c r="G738">
        <v>126153.99</v>
      </c>
      <c r="H738">
        <v>123980.3</v>
      </c>
      <c r="I738">
        <v>123980.3</v>
      </c>
      <c r="J738">
        <v>123980.3</v>
      </c>
      <c r="K738">
        <v>0</v>
      </c>
      <c r="L738">
        <v>0.88</v>
      </c>
      <c r="M738">
        <v>2173.69</v>
      </c>
      <c r="N738">
        <v>1.75</v>
      </c>
    </row>
    <row r="739" spans="1:14" x14ac:dyDescent="0.2">
      <c r="A739" t="s">
        <v>154</v>
      </c>
      <c r="B739" t="s">
        <v>93</v>
      </c>
      <c r="C739" t="s">
        <v>83</v>
      </c>
      <c r="D739">
        <v>1.62</v>
      </c>
      <c r="E739">
        <v>1.62</v>
      </c>
      <c r="F739">
        <v>72800</v>
      </c>
      <c r="G739">
        <v>117644.8</v>
      </c>
      <c r="H739">
        <v>117972.4</v>
      </c>
      <c r="I739">
        <v>117972.4</v>
      </c>
      <c r="J739">
        <v>117972.4</v>
      </c>
      <c r="K739">
        <v>0</v>
      </c>
      <c r="L739">
        <v>0.88</v>
      </c>
      <c r="M739">
        <v>-327.60000000000002</v>
      </c>
      <c r="N739">
        <v>-0.28000000000000003</v>
      </c>
    </row>
    <row r="740" spans="1:14" x14ac:dyDescent="0.2">
      <c r="A740" t="s">
        <v>154</v>
      </c>
      <c r="B740" t="s">
        <v>33</v>
      </c>
      <c r="C740" t="s">
        <v>34</v>
      </c>
      <c r="D740">
        <v>2.86</v>
      </c>
      <c r="E740">
        <v>2.56</v>
      </c>
      <c r="F740">
        <v>37078.050000000003</v>
      </c>
      <c r="G740">
        <v>106154.46</v>
      </c>
      <c r="H740">
        <v>127014</v>
      </c>
      <c r="I740">
        <v>127014</v>
      </c>
      <c r="J740">
        <v>95038.68</v>
      </c>
      <c r="K740">
        <v>31975.32</v>
      </c>
      <c r="L740">
        <v>1.1000000000000001</v>
      </c>
      <c r="M740">
        <v>11115.78</v>
      </c>
      <c r="N740">
        <v>8.75</v>
      </c>
    </row>
    <row r="741" spans="1:14" x14ac:dyDescent="0.2">
      <c r="A741" t="s">
        <v>154</v>
      </c>
      <c r="B741" t="s">
        <v>96</v>
      </c>
      <c r="C741" t="s">
        <v>86</v>
      </c>
      <c r="D741">
        <v>2.92</v>
      </c>
      <c r="E741">
        <v>2.82</v>
      </c>
      <c r="F741">
        <v>26300</v>
      </c>
      <c r="G741">
        <v>76882.789999999994</v>
      </c>
      <c r="H741">
        <v>74244.899999999994</v>
      </c>
      <c r="I741">
        <v>74244.899999999994</v>
      </c>
      <c r="J741">
        <v>74244.899999999994</v>
      </c>
      <c r="K741">
        <v>0</v>
      </c>
      <c r="L741">
        <v>0.88</v>
      </c>
      <c r="M741">
        <v>2637.89</v>
      </c>
      <c r="N741">
        <v>3.55</v>
      </c>
    </row>
    <row r="742" spans="1:14" x14ac:dyDescent="0.2">
      <c r="A742" t="s">
        <v>154</v>
      </c>
      <c r="B742" t="s">
        <v>23</v>
      </c>
      <c r="C742" t="s">
        <v>24</v>
      </c>
      <c r="D742">
        <v>1.1100000000000001</v>
      </c>
      <c r="E742">
        <v>1.1100000000000001</v>
      </c>
      <c r="F742">
        <v>65645.899999999994</v>
      </c>
      <c r="G742">
        <v>72775.039999999994</v>
      </c>
      <c r="H742">
        <v>72821</v>
      </c>
      <c r="I742">
        <v>72821</v>
      </c>
      <c r="J742">
        <v>72821</v>
      </c>
      <c r="K742">
        <v>0</v>
      </c>
      <c r="L742">
        <v>0.88</v>
      </c>
      <c r="M742">
        <v>-45.96</v>
      </c>
      <c r="N742">
        <v>-0.06</v>
      </c>
    </row>
    <row r="743" spans="1:14" x14ac:dyDescent="0.2">
      <c r="A743" t="s">
        <v>154</v>
      </c>
      <c r="B743" t="s">
        <v>221</v>
      </c>
      <c r="C743" t="s">
        <v>48</v>
      </c>
      <c r="D743">
        <v>1</v>
      </c>
      <c r="E743">
        <v>1.1499999999999999</v>
      </c>
      <c r="F743">
        <v>55022.27</v>
      </c>
      <c r="G743">
        <v>55049.78</v>
      </c>
      <c r="H743">
        <v>63090</v>
      </c>
      <c r="I743">
        <v>63090</v>
      </c>
      <c r="J743">
        <v>63090</v>
      </c>
      <c r="K743">
        <v>0</v>
      </c>
      <c r="L743">
        <v>0.88</v>
      </c>
      <c r="M743">
        <v>-8040.22</v>
      </c>
      <c r="N743">
        <v>-12.74</v>
      </c>
    </row>
    <row r="744" spans="1:14" x14ac:dyDescent="0.2">
      <c r="A744" t="s">
        <v>154</v>
      </c>
      <c r="B744" t="s">
        <v>38</v>
      </c>
      <c r="C744" t="s">
        <v>39</v>
      </c>
      <c r="D744">
        <v>1.63</v>
      </c>
      <c r="E744">
        <v>1.77</v>
      </c>
      <c r="F744">
        <v>19368.73</v>
      </c>
      <c r="G744">
        <v>31551.66</v>
      </c>
      <c r="H744">
        <v>34195</v>
      </c>
      <c r="I744">
        <v>34195</v>
      </c>
      <c r="J744">
        <v>34195</v>
      </c>
      <c r="K744">
        <v>0</v>
      </c>
      <c r="L744">
        <v>0.88</v>
      </c>
      <c r="M744">
        <v>-2643.34</v>
      </c>
      <c r="N744">
        <v>-7.73</v>
      </c>
    </row>
    <row r="745" spans="1:14" x14ac:dyDescent="0.2">
      <c r="A745" t="s">
        <v>154</v>
      </c>
      <c r="B745" t="s">
        <v>95</v>
      </c>
      <c r="C745" t="s">
        <v>85</v>
      </c>
      <c r="D745">
        <v>0.39</v>
      </c>
      <c r="E745">
        <v>0.39</v>
      </c>
      <c r="F745">
        <v>80000</v>
      </c>
      <c r="G745">
        <v>31040</v>
      </c>
      <c r="H745">
        <v>30966.19</v>
      </c>
      <c r="I745">
        <v>30966.19</v>
      </c>
      <c r="J745">
        <v>30966.19</v>
      </c>
      <c r="K745">
        <v>0</v>
      </c>
      <c r="L745">
        <v>3.09</v>
      </c>
      <c r="M745">
        <v>73.81</v>
      </c>
      <c r="N745">
        <v>0.24</v>
      </c>
    </row>
    <row r="746" spans="1:14" x14ac:dyDescent="0.2">
      <c r="A746" t="s">
        <v>154</v>
      </c>
      <c r="B746" t="s">
        <v>94</v>
      </c>
      <c r="C746" t="s">
        <v>84</v>
      </c>
      <c r="D746">
        <v>1.48</v>
      </c>
      <c r="E746">
        <v>1.52</v>
      </c>
      <c r="F746">
        <v>20800</v>
      </c>
      <c r="G746">
        <v>30804.799999999999</v>
      </c>
      <c r="H746">
        <v>31564</v>
      </c>
      <c r="I746">
        <v>31564</v>
      </c>
      <c r="J746">
        <v>31564</v>
      </c>
      <c r="K746">
        <v>0</v>
      </c>
      <c r="L746">
        <v>0.88</v>
      </c>
      <c r="M746">
        <v>-759.2</v>
      </c>
      <c r="N746">
        <v>-2.41</v>
      </c>
    </row>
    <row r="747" spans="1:14" x14ac:dyDescent="0.2">
      <c r="A747" t="s">
        <v>154</v>
      </c>
      <c r="B747" t="s">
        <v>100</v>
      </c>
      <c r="C747" t="s">
        <v>14</v>
      </c>
      <c r="D747">
        <v>1.19</v>
      </c>
      <c r="E747">
        <v>1.07</v>
      </c>
      <c r="F747">
        <v>19577.32</v>
      </c>
      <c r="G747">
        <v>23336.17</v>
      </c>
      <c r="H747">
        <v>20889</v>
      </c>
      <c r="I747">
        <v>20889</v>
      </c>
      <c r="J747">
        <v>20889</v>
      </c>
      <c r="K747">
        <v>0</v>
      </c>
      <c r="L747">
        <v>0.88</v>
      </c>
      <c r="M747">
        <v>2447.17</v>
      </c>
      <c r="N747">
        <v>11.72</v>
      </c>
    </row>
    <row r="748" spans="1:14" x14ac:dyDescent="0.2">
      <c r="A748" t="s">
        <v>154</v>
      </c>
      <c r="B748" t="s">
        <v>99</v>
      </c>
      <c r="C748" t="s">
        <v>89</v>
      </c>
      <c r="D748">
        <v>1.0900000000000001</v>
      </c>
      <c r="E748">
        <v>0.96</v>
      </c>
      <c r="F748">
        <v>16800</v>
      </c>
      <c r="G748">
        <v>18295.2</v>
      </c>
      <c r="H748">
        <v>16212</v>
      </c>
      <c r="I748">
        <v>16212</v>
      </c>
      <c r="J748">
        <v>16212</v>
      </c>
      <c r="K748">
        <v>0</v>
      </c>
      <c r="L748">
        <v>0.88</v>
      </c>
      <c r="M748">
        <v>2083.1999999999998</v>
      </c>
      <c r="N748">
        <v>12.85</v>
      </c>
    </row>
    <row r="749" spans="1:14" x14ac:dyDescent="0.2">
      <c r="A749" t="s">
        <v>154</v>
      </c>
      <c r="B749" t="s">
        <v>218</v>
      </c>
      <c r="C749" t="s">
        <v>219</v>
      </c>
      <c r="D749">
        <v>1.64</v>
      </c>
      <c r="F749">
        <v>0</v>
      </c>
      <c r="G749">
        <v>0</v>
      </c>
      <c r="H749">
        <v>0</v>
      </c>
      <c r="I749">
        <v>0</v>
      </c>
      <c r="K749">
        <v>0</v>
      </c>
      <c r="M749">
        <v>0</v>
      </c>
    </row>
    <row r="750" spans="1:14" x14ac:dyDescent="0.2">
      <c r="A750" t="s">
        <v>154</v>
      </c>
      <c r="B750" t="s">
        <v>28</v>
      </c>
      <c r="C750" t="s">
        <v>29</v>
      </c>
      <c r="D750">
        <v>1.03</v>
      </c>
      <c r="F750">
        <v>0</v>
      </c>
      <c r="G750">
        <v>0</v>
      </c>
      <c r="H750">
        <v>0</v>
      </c>
      <c r="I750">
        <v>0</v>
      </c>
      <c r="K750">
        <v>0</v>
      </c>
      <c r="M750">
        <v>0</v>
      </c>
    </row>
    <row r="751" spans="1:14" x14ac:dyDescent="0.2">
      <c r="A751" t="s">
        <v>154</v>
      </c>
      <c r="B751" t="s">
        <v>25</v>
      </c>
      <c r="C751" t="s">
        <v>26</v>
      </c>
      <c r="D751">
        <v>0.66</v>
      </c>
      <c r="F751">
        <v>0</v>
      </c>
      <c r="G751">
        <v>0</v>
      </c>
      <c r="H751">
        <v>0</v>
      </c>
      <c r="I751">
        <v>0</v>
      </c>
      <c r="K751">
        <v>0</v>
      </c>
      <c r="M751">
        <v>0</v>
      </c>
    </row>
    <row r="752" spans="1:14" x14ac:dyDescent="0.2">
      <c r="A752" t="s">
        <v>155</v>
      </c>
      <c r="B752" t="s">
        <v>10</v>
      </c>
      <c r="C752" t="s">
        <v>11</v>
      </c>
      <c r="D752">
        <v>1.97</v>
      </c>
      <c r="E752">
        <v>2.19</v>
      </c>
      <c r="F752">
        <v>318257.99</v>
      </c>
      <c r="G752">
        <v>626108.93999999994</v>
      </c>
      <c r="H752">
        <v>696985</v>
      </c>
      <c r="I752">
        <v>696985</v>
      </c>
      <c r="J752">
        <v>696985</v>
      </c>
      <c r="K752">
        <v>0</v>
      </c>
      <c r="L752">
        <v>0.85</v>
      </c>
      <c r="M752">
        <v>-70876.06</v>
      </c>
      <c r="N752">
        <v>-10.17</v>
      </c>
    </row>
    <row r="753" spans="1:14" x14ac:dyDescent="0.2">
      <c r="A753" t="s">
        <v>155</v>
      </c>
      <c r="B753" t="s">
        <v>21</v>
      </c>
      <c r="C753" t="s">
        <v>22</v>
      </c>
      <c r="D753">
        <v>0.87</v>
      </c>
      <c r="E753">
        <v>0.84</v>
      </c>
      <c r="F753">
        <v>569486.28</v>
      </c>
      <c r="G753">
        <v>494257.14</v>
      </c>
      <c r="H753">
        <v>480892</v>
      </c>
      <c r="I753">
        <v>480892</v>
      </c>
      <c r="J753">
        <v>480892</v>
      </c>
      <c r="K753">
        <v>0</v>
      </c>
      <c r="L753">
        <v>0.85</v>
      </c>
      <c r="M753">
        <v>13365.14</v>
      </c>
      <c r="N753">
        <v>2.78</v>
      </c>
    </row>
    <row r="754" spans="1:14" x14ac:dyDescent="0.2">
      <c r="A754" t="s">
        <v>155</v>
      </c>
      <c r="B754" t="s">
        <v>30</v>
      </c>
      <c r="C754" t="s">
        <v>31</v>
      </c>
      <c r="D754">
        <v>1.1100000000000001</v>
      </c>
      <c r="E754">
        <v>1.18</v>
      </c>
      <c r="F754">
        <v>427417.42</v>
      </c>
      <c r="G754">
        <v>475288.17</v>
      </c>
      <c r="H754">
        <v>505378</v>
      </c>
      <c r="I754">
        <v>505378</v>
      </c>
      <c r="J754">
        <v>505378</v>
      </c>
      <c r="K754">
        <v>0</v>
      </c>
      <c r="L754">
        <v>0.85</v>
      </c>
      <c r="M754">
        <v>-30089.83</v>
      </c>
      <c r="N754">
        <v>-5.95</v>
      </c>
    </row>
    <row r="755" spans="1:14" x14ac:dyDescent="0.2">
      <c r="A755" t="s">
        <v>155</v>
      </c>
      <c r="B755" t="s">
        <v>16</v>
      </c>
      <c r="C755" t="s">
        <v>17</v>
      </c>
      <c r="D755">
        <v>0.96</v>
      </c>
      <c r="E755">
        <v>1.04</v>
      </c>
      <c r="F755">
        <v>472500.92</v>
      </c>
      <c r="G755">
        <v>451710.88</v>
      </c>
      <c r="H755">
        <v>489432.3</v>
      </c>
      <c r="I755">
        <v>489432.3</v>
      </c>
      <c r="J755">
        <v>489432.3</v>
      </c>
      <c r="K755">
        <v>0</v>
      </c>
      <c r="L755">
        <v>0.85</v>
      </c>
      <c r="M755">
        <v>-37721.42</v>
      </c>
      <c r="N755">
        <v>-7.71</v>
      </c>
    </row>
    <row r="756" spans="1:14" x14ac:dyDescent="0.2">
      <c r="A756" t="s">
        <v>155</v>
      </c>
      <c r="B756" t="s">
        <v>43</v>
      </c>
      <c r="C756" t="s">
        <v>44</v>
      </c>
      <c r="D756">
        <v>2.4700000000000002</v>
      </c>
      <c r="E756">
        <v>2.33</v>
      </c>
      <c r="F756">
        <v>94044.45</v>
      </c>
      <c r="G756">
        <v>232534.31</v>
      </c>
      <c r="H756">
        <v>218901</v>
      </c>
      <c r="I756">
        <v>218901</v>
      </c>
      <c r="J756">
        <v>218901</v>
      </c>
      <c r="K756">
        <v>0</v>
      </c>
      <c r="L756">
        <v>0.85</v>
      </c>
      <c r="M756">
        <v>13633.31</v>
      </c>
      <c r="N756">
        <v>6.23</v>
      </c>
    </row>
    <row r="757" spans="1:14" x14ac:dyDescent="0.2">
      <c r="A757" t="s">
        <v>155</v>
      </c>
      <c r="B757" t="s">
        <v>19</v>
      </c>
      <c r="C757" t="s">
        <v>20</v>
      </c>
      <c r="D757">
        <v>0.54</v>
      </c>
      <c r="E757">
        <v>0.63</v>
      </c>
      <c r="F757">
        <v>417947.55</v>
      </c>
      <c r="G757">
        <v>226611.16</v>
      </c>
      <c r="H757">
        <v>263407.40000000002</v>
      </c>
      <c r="I757">
        <v>263407.40000000002</v>
      </c>
      <c r="J757">
        <v>263407.40000000002</v>
      </c>
      <c r="K757">
        <v>0</v>
      </c>
      <c r="L757">
        <v>0.85</v>
      </c>
      <c r="M757">
        <v>-36796.239999999998</v>
      </c>
      <c r="N757">
        <v>-13.97</v>
      </c>
    </row>
    <row r="758" spans="1:14" x14ac:dyDescent="0.2">
      <c r="A758" t="s">
        <v>155</v>
      </c>
      <c r="B758" t="s">
        <v>98</v>
      </c>
      <c r="C758" t="s">
        <v>88</v>
      </c>
      <c r="D758">
        <v>0.76</v>
      </c>
      <c r="E758">
        <v>0.88</v>
      </c>
      <c r="F758">
        <v>281400</v>
      </c>
      <c r="G758">
        <v>212738.4</v>
      </c>
      <c r="H758">
        <v>247576.56</v>
      </c>
      <c r="I758">
        <v>247576.56</v>
      </c>
      <c r="J758">
        <v>247576.56</v>
      </c>
      <c r="K758">
        <v>0</v>
      </c>
      <c r="L758">
        <v>0.85</v>
      </c>
      <c r="M758">
        <v>-34838.160000000003</v>
      </c>
      <c r="N758">
        <v>-14.07</v>
      </c>
    </row>
    <row r="759" spans="1:14" x14ac:dyDescent="0.2">
      <c r="A759" t="s">
        <v>155</v>
      </c>
      <c r="B759" t="s">
        <v>97</v>
      </c>
      <c r="C759" t="s">
        <v>87</v>
      </c>
      <c r="D759">
        <v>1.22</v>
      </c>
      <c r="E759">
        <v>1.21</v>
      </c>
      <c r="F759">
        <v>142200</v>
      </c>
      <c r="G759">
        <v>173057.4</v>
      </c>
      <c r="H759">
        <v>172687.68</v>
      </c>
      <c r="I759">
        <v>172687.68</v>
      </c>
      <c r="J759">
        <v>172687.68</v>
      </c>
      <c r="K759">
        <v>0</v>
      </c>
      <c r="L759">
        <v>0.85</v>
      </c>
      <c r="M759">
        <v>369.72</v>
      </c>
      <c r="N759">
        <v>0.21</v>
      </c>
    </row>
    <row r="760" spans="1:14" x14ac:dyDescent="0.2">
      <c r="A760" t="s">
        <v>155</v>
      </c>
      <c r="B760" t="s">
        <v>45</v>
      </c>
      <c r="C760" t="s">
        <v>46</v>
      </c>
      <c r="D760">
        <v>1.1499999999999999</v>
      </c>
      <c r="E760">
        <v>1.1399999999999999</v>
      </c>
      <c r="F760">
        <v>138731.62</v>
      </c>
      <c r="G760">
        <v>159111.29</v>
      </c>
      <c r="H760">
        <v>157667</v>
      </c>
      <c r="I760">
        <v>157667</v>
      </c>
      <c r="J760">
        <v>157667</v>
      </c>
      <c r="K760">
        <v>0</v>
      </c>
      <c r="L760">
        <v>0.85</v>
      </c>
      <c r="M760">
        <v>1444.29</v>
      </c>
      <c r="N760">
        <v>0.92</v>
      </c>
    </row>
    <row r="761" spans="1:14" x14ac:dyDescent="0.2">
      <c r="A761" t="s">
        <v>155</v>
      </c>
      <c r="B761" t="s">
        <v>41</v>
      </c>
      <c r="C761" t="s">
        <v>42</v>
      </c>
      <c r="D761">
        <v>1.53</v>
      </c>
      <c r="E761">
        <v>1.67</v>
      </c>
      <c r="F761">
        <v>89220.94</v>
      </c>
      <c r="G761">
        <v>136508.04</v>
      </c>
      <c r="H761">
        <v>149406</v>
      </c>
      <c r="I761">
        <v>149406</v>
      </c>
      <c r="J761">
        <v>149406</v>
      </c>
      <c r="K761">
        <v>0</v>
      </c>
      <c r="L761">
        <v>0.85</v>
      </c>
      <c r="M761">
        <v>-12897.96</v>
      </c>
      <c r="N761">
        <v>-8.6300000000000008</v>
      </c>
    </row>
    <row r="762" spans="1:14" x14ac:dyDescent="0.2">
      <c r="A762" t="s">
        <v>155</v>
      </c>
      <c r="B762" t="s">
        <v>53</v>
      </c>
      <c r="C762" t="s">
        <v>54</v>
      </c>
      <c r="D762">
        <v>2.62</v>
      </c>
      <c r="E762">
        <v>2.48</v>
      </c>
      <c r="F762">
        <v>50268.81</v>
      </c>
      <c r="G762">
        <v>131855.09</v>
      </c>
      <c r="H762">
        <v>124505</v>
      </c>
      <c r="I762">
        <v>124505</v>
      </c>
      <c r="J762">
        <v>124505</v>
      </c>
      <c r="K762">
        <v>0</v>
      </c>
      <c r="L762">
        <v>0.85</v>
      </c>
      <c r="M762">
        <v>7350.09</v>
      </c>
      <c r="N762">
        <v>5.9</v>
      </c>
    </row>
    <row r="763" spans="1:14" x14ac:dyDescent="0.2">
      <c r="A763" t="s">
        <v>155</v>
      </c>
      <c r="B763" t="s">
        <v>5</v>
      </c>
      <c r="C763" t="s">
        <v>6</v>
      </c>
      <c r="D763">
        <v>1.68</v>
      </c>
      <c r="E763">
        <v>1.64</v>
      </c>
      <c r="F763">
        <v>75586.570000000007</v>
      </c>
      <c r="G763">
        <v>127061.02</v>
      </c>
      <c r="H763">
        <v>123980.3</v>
      </c>
      <c r="I763">
        <v>123980.3</v>
      </c>
      <c r="J763">
        <v>123980.3</v>
      </c>
      <c r="K763">
        <v>0</v>
      </c>
      <c r="L763">
        <v>0.85</v>
      </c>
      <c r="M763">
        <v>3080.72</v>
      </c>
      <c r="N763">
        <v>2.48</v>
      </c>
    </row>
    <row r="764" spans="1:14" x14ac:dyDescent="0.2">
      <c r="A764" t="s">
        <v>155</v>
      </c>
      <c r="B764" t="s">
        <v>93</v>
      </c>
      <c r="C764" t="s">
        <v>83</v>
      </c>
      <c r="D764">
        <v>1.62</v>
      </c>
      <c r="E764">
        <v>1.62</v>
      </c>
      <c r="F764">
        <v>72800</v>
      </c>
      <c r="G764">
        <v>118300</v>
      </c>
      <c r="H764">
        <v>117972.4</v>
      </c>
      <c r="I764">
        <v>117972.4</v>
      </c>
      <c r="J764">
        <v>117972.4</v>
      </c>
      <c r="K764">
        <v>0</v>
      </c>
      <c r="L764">
        <v>0.85</v>
      </c>
      <c r="M764">
        <v>327.60000000000002</v>
      </c>
      <c r="N764">
        <v>0.28000000000000003</v>
      </c>
    </row>
    <row r="765" spans="1:14" x14ac:dyDescent="0.2">
      <c r="A765" t="s">
        <v>155</v>
      </c>
      <c r="B765" t="s">
        <v>33</v>
      </c>
      <c r="C765" t="s">
        <v>34</v>
      </c>
      <c r="D765">
        <v>2.99</v>
      </c>
      <c r="E765">
        <v>2.56</v>
      </c>
      <c r="F765">
        <v>37078.050000000003</v>
      </c>
      <c r="G765">
        <v>110900.45</v>
      </c>
      <c r="H765">
        <v>127014</v>
      </c>
      <c r="I765">
        <v>127014</v>
      </c>
      <c r="J765">
        <v>95038.68</v>
      </c>
      <c r="K765">
        <v>31975.32</v>
      </c>
      <c r="L765">
        <v>1.07</v>
      </c>
      <c r="M765">
        <v>15861.77</v>
      </c>
      <c r="N765">
        <v>12.49</v>
      </c>
    </row>
    <row r="766" spans="1:14" x14ac:dyDescent="0.2">
      <c r="A766" t="s">
        <v>155</v>
      </c>
      <c r="B766" t="s">
        <v>96</v>
      </c>
      <c r="C766" t="s">
        <v>86</v>
      </c>
      <c r="D766">
        <v>2.96</v>
      </c>
      <c r="E766">
        <v>2.82</v>
      </c>
      <c r="F766">
        <v>26300</v>
      </c>
      <c r="G766">
        <v>77850.63</v>
      </c>
      <c r="H766">
        <v>74244.899999999994</v>
      </c>
      <c r="I766">
        <v>74244.899999999994</v>
      </c>
      <c r="J766">
        <v>74244.899999999994</v>
      </c>
      <c r="K766">
        <v>0</v>
      </c>
      <c r="L766">
        <v>0.85</v>
      </c>
      <c r="M766">
        <v>3605.73</v>
      </c>
      <c r="N766">
        <v>4.8600000000000003</v>
      </c>
    </row>
    <row r="767" spans="1:14" x14ac:dyDescent="0.2">
      <c r="A767" t="s">
        <v>155</v>
      </c>
      <c r="B767" t="s">
        <v>23</v>
      </c>
      <c r="C767" t="s">
        <v>24</v>
      </c>
      <c r="D767">
        <v>1.1100000000000001</v>
      </c>
      <c r="E767">
        <v>1.1100000000000001</v>
      </c>
      <c r="F767">
        <v>65645.899999999994</v>
      </c>
      <c r="G767">
        <v>73011.37</v>
      </c>
      <c r="H767">
        <v>72821</v>
      </c>
      <c r="I767">
        <v>72821</v>
      </c>
      <c r="J767">
        <v>72821</v>
      </c>
      <c r="K767">
        <v>0</v>
      </c>
      <c r="L767">
        <v>0.85</v>
      </c>
      <c r="M767">
        <v>190.37</v>
      </c>
      <c r="N767">
        <v>0.26</v>
      </c>
    </row>
    <row r="768" spans="1:14" x14ac:dyDescent="0.2">
      <c r="A768" t="s">
        <v>155</v>
      </c>
      <c r="B768" t="s">
        <v>221</v>
      </c>
      <c r="C768" t="s">
        <v>48</v>
      </c>
      <c r="D768">
        <v>1</v>
      </c>
      <c r="E768">
        <v>1.1499999999999999</v>
      </c>
      <c r="F768">
        <v>55022.27</v>
      </c>
      <c r="G768">
        <v>54906.720000000001</v>
      </c>
      <c r="H768">
        <v>63090</v>
      </c>
      <c r="I768">
        <v>63090</v>
      </c>
      <c r="J768">
        <v>63090</v>
      </c>
      <c r="K768">
        <v>0</v>
      </c>
      <c r="L768">
        <v>0.85</v>
      </c>
      <c r="M768">
        <v>-8183.28</v>
      </c>
      <c r="N768">
        <v>-12.97</v>
      </c>
    </row>
    <row r="769" spans="1:14" x14ac:dyDescent="0.2">
      <c r="A769" t="s">
        <v>155</v>
      </c>
      <c r="B769" t="s">
        <v>38</v>
      </c>
      <c r="C769" t="s">
        <v>39</v>
      </c>
      <c r="D769">
        <v>1.61</v>
      </c>
      <c r="E769">
        <v>1.77</v>
      </c>
      <c r="F769">
        <v>19368.73</v>
      </c>
      <c r="G769">
        <v>31183.66</v>
      </c>
      <c r="H769">
        <v>34195</v>
      </c>
      <c r="I769">
        <v>34195</v>
      </c>
      <c r="J769">
        <v>34195</v>
      </c>
      <c r="K769">
        <v>0</v>
      </c>
      <c r="L769">
        <v>0.85</v>
      </c>
      <c r="M769">
        <v>-3011.34</v>
      </c>
      <c r="N769">
        <v>-8.81</v>
      </c>
    </row>
    <row r="770" spans="1:14" x14ac:dyDescent="0.2">
      <c r="A770" t="s">
        <v>155</v>
      </c>
      <c r="B770" t="s">
        <v>94</v>
      </c>
      <c r="C770" t="s">
        <v>84</v>
      </c>
      <c r="D770">
        <v>1.5</v>
      </c>
      <c r="E770">
        <v>1.52</v>
      </c>
      <c r="F770">
        <v>20800</v>
      </c>
      <c r="G770">
        <v>31158.400000000001</v>
      </c>
      <c r="H770">
        <v>31564</v>
      </c>
      <c r="I770">
        <v>31564</v>
      </c>
      <c r="J770">
        <v>31564</v>
      </c>
      <c r="K770">
        <v>0</v>
      </c>
      <c r="L770">
        <v>0.85</v>
      </c>
      <c r="M770">
        <v>-405.6</v>
      </c>
      <c r="N770">
        <v>-1.28</v>
      </c>
    </row>
    <row r="771" spans="1:14" x14ac:dyDescent="0.2">
      <c r="A771" t="s">
        <v>155</v>
      </c>
      <c r="B771" t="s">
        <v>95</v>
      </c>
      <c r="C771" t="s">
        <v>85</v>
      </c>
      <c r="D771">
        <v>0.39</v>
      </c>
      <c r="E771">
        <v>0.39</v>
      </c>
      <c r="F771">
        <v>80000</v>
      </c>
      <c r="G771">
        <v>30800</v>
      </c>
      <c r="H771">
        <v>30966.19</v>
      </c>
      <c r="I771">
        <v>30966.19</v>
      </c>
      <c r="J771">
        <v>30966.19</v>
      </c>
      <c r="K771">
        <v>0</v>
      </c>
      <c r="L771">
        <v>2.77</v>
      </c>
      <c r="M771">
        <v>-166.19</v>
      </c>
      <c r="N771">
        <v>-0.54</v>
      </c>
    </row>
    <row r="772" spans="1:14" x14ac:dyDescent="0.2">
      <c r="A772" t="s">
        <v>155</v>
      </c>
      <c r="B772" t="s">
        <v>100</v>
      </c>
      <c r="C772" t="s">
        <v>14</v>
      </c>
      <c r="D772">
        <v>1.2</v>
      </c>
      <c r="E772">
        <v>1.07</v>
      </c>
      <c r="F772">
        <v>19577.32</v>
      </c>
      <c r="G772">
        <v>23414.47</v>
      </c>
      <c r="H772">
        <v>20889</v>
      </c>
      <c r="I772">
        <v>20889</v>
      </c>
      <c r="J772">
        <v>20889</v>
      </c>
      <c r="K772">
        <v>0</v>
      </c>
      <c r="L772">
        <v>0.85</v>
      </c>
      <c r="M772">
        <v>2525.4699999999998</v>
      </c>
      <c r="N772">
        <v>12.09</v>
      </c>
    </row>
    <row r="773" spans="1:14" x14ac:dyDescent="0.2">
      <c r="A773" t="s">
        <v>155</v>
      </c>
      <c r="B773" t="s">
        <v>99</v>
      </c>
      <c r="C773" t="s">
        <v>89</v>
      </c>
      <c r="D773">
        <v>1.1000000000000001</v>
      </c>
      <c r="E773">
        <v>0.96</v>
      </c>
      <c r="F773">
        <v>16800</v>
      </c>
      <c r="G773">
        <v>18480</v>
      </c>
      <c r="H773">
        <v>16212</v>
      </c>
      <c r="I773">
        <v>16212</v>
      </c>
      <c r="J773">
        <v>16212</v>
      </c>
      <c r="K773">
        <v>0</v>
      </c>
      <c r="L773">
        <v>0.85</v>
      </c>
      <c r="M773">
        <v>2268</v>
      </c>
      <c r="N773">
        <v>13.99</v>
      </c>
    </row>
    <row r="774" spans="1:14" x14ac:dyDescent="0.2">
      <c r="A774" t="s">
        <v>155</v>
      </c>
      <c r="B774" t="s">
        <v>218</v>
      </c>
      <c r="C774" t="s">
        <v>219</v>
      </c>
      <c r="D774">
        <v>1.64</v>
      </c>
      <c r="F774">
        <v>0</v>
      </c>
      <c r="G774">
        <v>0</v>
      </c>
      <c r="H774">
        <v>0</v>
      </c>
      <c r="I774">
        <v>0</v>
      </c>
      <c r="K774">
        <v>0</v>
      </c>
      <c r="M774">
        <v>0</v>
      </c>
    </row>
    <row r="775" spans="1:14" x14ac:dyDescent="0.2">
      <c r="A775" t="s">
        <v>155</v>
      </c>
      <c r="B775" t="s">
        <v>28</v>
      </c>
      <c r="C775" t="s">
        <v>29</v>
      </c>
      <c r="D775">
        <v>1.04</v>
      </c>
      <c r="F775">
        <v>0</v>
      </c>
      <c r="G775">
        <v>0</v>
      </c>
      <c r="H775">
        <v>0</v>
      </c>
      <c r="I775">
        <v>0</v>
      </c>
      <c r="K775">
        <v>0</v>
      </c>
      <c r="M775">
        <v>0</v>
      </c>
    </row>
    <row r="776" spans="1:14" x14ac:dyDescent="0.2">
      <c r="A776" t="s">
        <v>155</v>
      </c>
      <c r="B776" t="s">
        <v>25</v>
      </c>
      <c r="C776" t="s">
        <v>26</v>
      </c>
      <c r="D776">
        <v>0.67</v>
      </c>
      <c r="F776">
        <v>0</v>
      </c>
      <c r="G776">
        <v>0</v>
      </c>
      <c r="H776">
        <v>0</v>
      </c>
      <c r="I776">
        <v>0</v>
      </c>
      <c r="K776">
        <v>0</v>
      </c>
      <c r="M776">
        <v>0</v>
      </c>
    </row>
    <row r="777" spans="1:14" x14ac:dyDescent="0.2">
      <c r="A777" t="s">
        <v>156</v>
      </c>
      <c r="B777" t="s">
        <v>10</v>
      </c>
      <c r="C777" t="s">
        <v>11</v>
      </c>
      <c r="D777">
        <v>1.97</v>
      </c>
      <c r="E777">
        <v>2.19</v>
      </c>
      <c r="F777">
        <v>318257.99</v>
      </c>
      <c r="G777">
        <v>627604.76</v>
      </c>
      <c r="H777">
        <v>696985</v>
      </c>
      <c r="I777">
        <v>696985</v>
      </c>
      <c r="J777">
        <v>696985</v>
      </c>
      <c r="K777">
        <v>0</v>
      </c>
      <c r="L777">
        <v>0.83</v>
      </c>
      <c r="M777">
        <v>-69380.240000000005</v>
      </c>
      <c r="N777">
        <v>-9.9499999999999993</v>
      </c>
    </row>
    <row r="778" spans="1:14" x14ac:dyDescent="0.2">
      <c r="A778" t="s">
        <v>156</v>
      </c>
      <c r="B778" t="s">
        <v>21</v>
      </c>
      <c r="C778" t="s">
        <v>22</v>
      </c>
      <c r="D778">
        <v>0.88</v>
      </c>
      <c r="E778">
        <v>0.84</v>
      </c>
      <c r="F778">
        <v>569486.28</v>
      </c>
      <c r="G778">
        <v>500920.13</v>
      </c>
      <c r="H778">
        <v>480892</v>
      </c>
      <c r="I778">
        <v>480892</v>
      </c>
      <c r="J778">
        <v>480892</v>
      </c>
      <c r="K778">
        <v>0</v>
      </c>
      <c r="L778">
        <v>0.83</v>
      </c>
      <c r="M778">
        <v>20028.13</v>
      </c>
      <c r="N778">
        <v>4.16</v>
      </c>
    </row>
    <row r="779" spans="1:14" x14ac:dyDescent="0.2">
      <c r="A779" t="s">
        <v>156</v>
      </c>
      <c r="B779" t="s">
        <v>30</v>
      </c>
      <c r="C779" t="s">
        <v>31</v>
      </c>
      <c r="D779">
        <v>1.1100000000000001</v>
      </c>
      <c r="E779">
        <v>1.18</v>
      </c>
      <c r="F779">
        <v>427417.42</v>
      </c>
      <c r="G779">
        <v>475288.17</v>
      </c>
      <c r="H779">
        <v>505378</v>
      </c>
      <c r="I779">
        <v>505378</v>
      </c>
      <c r="J779">
        <v>505378</v>
      </c>
      <c r="K779">
        <v>0</v>
      </c>
      <c r="L779">
        <v>0.83</v>
      </c>
      <c r="M779">
        <v>-30089.83</v>
      </c>
      <c r="N779">
        <v>-5.95</v>
      </c>
    </row>
    <row r="780" spans="1:14" x14ac:dyDescent="0.2">
      <c r="A780" t="s">
        <v>156</v>
      </c>
      <c r="B780" t="s">
        <v>16</v>
      </c>
      <c r="C780" t="s">
        <v>17</v>
      </c>
      <c r="D780">
        <v>0.97</v>
      </c>
      <c r="E780">
        <v>1.04</v>
      </c>
      <c r="F780">
        <v>472500.92</v>
      </c>
      <c r="G780">
        <v>457947.89</v>
      </c>
      <c r="H780">
        <v>489432.3</v>
      </c>
      <c r="I780">
        <v>489432.3</v>
      </c>
      <c r="J780">
        <v>489432.3</v>
      </c>
      <c r="K780">
        <v>0</v>
      </c>
      <c r="L780">
        <v>0.83</v>
      </c>
      <c r="M780">
        <v>-31484.41</v>
      </c>
      <c r="N780">
        <v>-6.43</v>
      </c>
    </row>
    <row r="781" spans="1:14" x14ac:dyDescent="0.2">
      <c r="A781" t="s">
        <v>156</v>
      </c>
      <c r="B781" t="s">
        <v>43</v>
      </c>
      <c r="C781" t="s">
        <v>44</v>
      </c>
      <c r="D781">
        <v>2.4900000000000002</v>
      </c>
      <c r="E781">
        <v>2.33</v>
      </c>
      <c r="F781">
        <v>94044.45</v>
      </c>
      <c r="G781">
        <v>234528.05</v>
      </c>
      <c r="H781">
        <v>218901</v>
      </c>
      <c r="I781">
        <v>218901</v>
      </c>
      <c r="J781">
        <v>218901</v>
      </c>
      <c r="K781">
        <v>0</v>
      </c>
      <c r="L781">
        <v>0.83</v>
      </c>
      <c r="M781">
        <v>15627.05</v>
      </c>
      <c r="N781">
        <v>7.14</v>
      </c>
    </row>
    <row r="782" spans="1:14" x14ac:dyDescent="0.2">
      <c r="A782" t="s">
        <v>156</v>
      </c>
      <c r="B782" t="s">
        <v>19</v>
      </c>
      <c r="C782" t="s">
        <v>20</v>
      </c>
      <c r="D782">
        <v>0.55000000000000004</v>
      </c>
      <c r="E782">
        <v>0.63</v>
      </c>
      <c r="F782">
        <v>417947.55</v>
      </c>
      <c r="G782">
        <v>228199.36</v>
      </c>
      <c r="H782">
        <v>263407.40000000002</v>
      </c>
      <c r="I782">
        <v>263407.40000000002</v>
      </c>
      <c r="J782">
        <v>263407.40000000002</v>
      </c>
      <c r="K782">
        <v>0</v>
      </c>
      <c r="L782">
        <v>0.83</v>
      </c>
      <c r="M782">
        <v>-35208.04</v>
      </c>
      <c r="N782">
        <v>-13.37</v>
      </c>
    </row>
    <row r="783" spans="1:14" x14ac:dyDescent="0.2">
      <c r="A783" t="s">
        <v>156</v>
      </c>
      <c r="B783" t="s">
        <v>98</v>
      </c>
      <c r="C783" t="s">
        <v>88</v>
      </c>
      <c r="D783">
        <v>0.75</v>
      </c>
      <c r="E783">
        <v>0.88</v>
      </c>
      <c r="F783">
        <v>281400</v>
      </c>
      <c r="G783">
        <v>212175.6</v>
      </c>
      <c r="H783">
        <v>247576.56</v>
      </c>
      <c r="I783">
        <v>247576.56</v>
      </c>
      <c r="J783">
        <v>247576.56</v>
      </c>
      <c r="K783">
        <v>0</v>
      </c>
      <c r="L783">
        <v>0.82</v>
      </c>
      <c r="M783">
        <v>-35400.959999999999</v>
      </c>
      <c r="N783">
        <v>-14.3</v>
      </c>
    </row>
    <row r="784" spans="1:14" x14ac:dyDescent="0.2">
      <c r="A784" t="s">
        <v>156</v>
      </c>
      <c r="B784" t="s">
        <v>97</v>
      </c>
      <c r="C784" t="s">
        <v>87</v>
      </c>
      <c r="D784">
        <v>1.23</v>
      </c>
      <c r="E784">
        <v>1.21</v>
      </c>
      <c r="F784">
        <v>142200</v>
      </c>
      <c r="G784">
        <v>175190.39999999999</v>
      </c>
      <c r="H784">
        <v>172687.68</v>
      </c>
      <c r="I784">
        <v>172687.68</v>
      </c>
      <c r="J784">
        <v>172687.68</v>
      </c>
      <c r="K784">
        <v>0</v>
      </c>
      <c r="L784">
        <v>0.82</v>
      </c>
      <c r="M784">
        <v>2502.7199999999998</v>
      </c>
      <c r="N784">
        <v>1.45</v>
      </c>
    </row>
    <row r="785" spans="1:14" x14ac:dyDescent="0.2">
      <c r="A785" t="s">
        <v>156</v>
      </c>
      <c r="B785" t="s">
        <v>45</v>
      </c>
      <c r="C785" t="s">
        <v>46</v>
      </c>
      <c r="D785">
        <v>1.1599999999999999</v>
      </c>
      <c r="E785">
        <v>1.1399999999999999</v>
      </c>
      <c r="F785">
        <v>138731.62</v>
      </c>
      <c r="G785">
        <v>160817.69</v>
      </c>
      <c r="H785">
        <v>157667</v>
      </c>
      <c r="I785">
        <v>157667</v>
      </c>
      <c r="J785">
        <v>157667</v>
      </c>
      <c r="K785">
        <v>0</v>
      </c>
      <c r="L785">
        <v>0.83</v>
      </c>
      <c r="M785">
        <v>3150.69</v>
      </c>
      <c r="N785">
        <v>2</v>
      </c>
    </row>
    <row r="786" spans="1:14" x14ac:dyDescent="0.2">
      <c r="A786" t="s">
        <v>156</v>
      </c>
      <c r="B786" t="s">
        <v>41</v>
      </c>
      <c r="C786" t="s">
        <v>42</v>
      </c>
      <c r="D786">
        <v>1.54</v>
      </c>
      <c r="E786">
        <v>1.67</v>
      </c>
      <c r="F786">
        <v>89220.94</v>
      </c>
      <c r="G786">
        <v>137605.46</v>
      </c>
      <c r="H786">
        <v>149406</v>
      </c>
      <c r="I786">
        <v>149406</v>
      </c>
      <c r="J786">
        <v>149406</v>
      </c>
      <c r="K786">
        <v>0</v>
      </c>
      <c r="L786">
        <v>0.83</v>
      </c>
      <c r="M786">
        <v>-11800.54</v>
      </c>
      <c r="N786">
        <v>-7.9</v>
      </c>
    </row>
    <row r="787" spans="1:14" x14ac:dyDescent="0.2">
      <c r="A787" t="s">
        <v>156</v>
      </c>
      <c r="B787" t="s">
        <v>53</v>
      </c>
      <c r="C787" t="s">
        <v>54</v>
      </c>
      <c r="D787">
        <v>2.67</v>
      </c>
      <c r="E787">
        <v>2.48</v>
      </c>
      <c r="F787">
        <v>50268.81</v>
      </c>
      <c r="G787">
        <v>133966.38</v>
      </c>
      <c r="H787">
        <v>124505</v>
      </c>
      <c r="I787">
        <v>124505</v>
      </c>
      <c r="J787">
        <v>124505</v>
      </c>
      <c r="K787">
        <v>0</v>
      </c>
      <c r="L787">
        <v>0.83</v>
      </c>
      <c r="M787">
        <v>9461.3799999999992</v>
      </c>
      <c r="N787">
        <v>7.6</v>
      </c>
    </row>
    <row r="788" spans="1:14" x14ac:dyDescent="0.2">
      <c r="A788" t="s">
        <v>156</v>
      </c>
      <c r="B788" t="s">
        <v>5</v>
      </c>
      <c r="C788" t="s">
        <v>6</v>
      </c>
      <c r="D788">
        <v>1.69</v>
      </c>
      <c r="E788">
        <v>1.64</v>
      </c>
      <c r="F788">
        <v>75586.570000000007</v>
      </c>
      <c r="G788">
        <v>127816.89</v>
      </c>
      <c r="H788">
        <v>123980.3</v>
      </c>
      <c r="I788">
        <v>123980.3</v>
      </c>
      <c r="J788">
        <v>123980.3</v>
      </c>
      <c r="K788">
        <v>0</v>
      </c>
      <c r="L788">
        <v>0.83</v>
      </c>
      <c r="M788">
        <v>3836.59</v>
      </c>
      <c r="N788">
        <v>3.09</v>
      </c>
    </row>
    <row r="789" spans="1:14" x14ac:dyDescent="0.2">
      <c r="A789" t="s">
        <v>156</v>
      </c>
      <c r="B789" t="s">
        <v>93</v>
      </c>
      <c r="C789" t="s">
        <v>83</v>
      </c>
      <c r="D789">
        <v>1.65</v>
      </c>
      <c r="E789">
        <v>1.62</v>
      </c>
      <c r="F789">
        <v>72800</v>
      </c>
      <c r="G789">
        <v>119756</v>
      </c>
      <c r="H789">
        <v>117972.4</v>
      </c>
      <c r="I789">
        <v>117972.4</v>
      </c>
      <c r="J789">
        <v>117972.4</v>
      </c>
      <c r="K789">
        <v>0</v>
      </c>
      <c r="L789">
        <v>0.82</v>
      </c>
      <c r="M789">
        <v>1783.6</v>
      </c>
      <c r="N789">
        <v>1.51</v>
      </c>
    </row>
    <row r="790" spans="1:14" x14ac:dyDescent="0.2">
      <c r="A790" t="s">
        <v>156</v>
      </c>
      <c r="B790" t="s">
        <v>33</v>
      </c>
      <c r="C790" t="s">
        <v>34</v>
      </c>
      <c r="D790">
        <v>2.99</v>
      </c>
      <c r="E790">
        <v>2.56</v>
      </c>
      <c r="F790">
        <v>37078.050000000003</v>
      </c>
      <c r="G790">
        <v>111011.68</v>
      </c>
      <c r="H790">
        <v>127014</v>
      </c>
      <c r="I790">
        <v>127014</v>
      </c>
      <c r="J790">
        <v>95038.68</v>
      </c>
      <c r="K790">
        <v>31975.32</v>
      </c>
      <c r="L790">
        <v>1.03</v>
      </c>
      <c r="M790">
        <v>15973</v>
      </c>
      <c r="N790">
        <v>12.58</v>
      </c>
    </row>
    <row r="791" spans="1:14" x14ac:dyDescent="0.2">
      <c r="A791" t="s">
        <v>156</v>
      </c>
      <c r="B791" t="s">
        <v>96</v>
      </c>
      <c r="C791" t="s">
        <v>86</v>
      </c>
      <c r="D791">
        <v>2.97</v>
      </c>
      <c r="E791">
        <v>2.82</v>
      </c>
      <c r="F791">
        <v>26300</v>
      </c>
      <c r="G791">
        <v>78055.77</v>
      </c>
      <c r="H791">
        <v>74244.899999999994</v>
      </c>
      <c r="I791">
        <v>74244.899999999994</v>
      </c>
      <c r="J791">
        <v>74244.899999999994</v>
      </c>
      <c r="K791">
        <v>0</v>
      </c>
      <c r="L791">
        <v>0.82</v>
      </c>
      <c r="M791">
        <v>3810.87</v>
      </c>
      <c r="N791">
        <v>5.13</v>
      </c>
    </row>
    <row r="792" spans="1:14" x14ac:dyDescent="0.2">
      <c r="A792" t="s">
        <v>156</v>
      </c>
      <c r="B792" t="s">
        <v>23</v>
      </c>
      <c r="C792" t="s">
        <v>24</v>
      </c>
      <c r="D792">
        <v>1.1100000000000001</v>
      </c>
      <c r="E792">
        <v>1.1100000000000001</v>
      </c>
      <c r="F792">
        <v>65645.899999999994</v>
      </c>
      <c r="G792">
        <v>73044.19</v>
      </c>
      <c r="H792">
        <v>72821</v>
      </c>
      <c r="I792">
        <v>72821</v>
      </c>
      <c r="J792">
        <v>72821</v>
      </c>
      <c r="K792">
        <v>0</v>
      </c>
      <c r="L792">
        <v>0.83</v>
      </c>
      <c r="M792">
        <v>223.19</v>
      </c>
      <c r="N792">
        <v>0.31</v>
      </c>
    </row>
    <row r="793" spans="1:14" x14ac:dyDescent="0.2">
      <c r="A793" t="s">
        <v>156</v>
      </c>
      <c r="B793" t="s">
        <v>221</v>
      </c>
      <c r="C793" t="s">
        <v>48</v>
      </c>
      <c r="D793">
        <v>0.99</v>
      </c>
      <c r="E793">
        <v>1.1499999999999999</v>
      </c>
      <c r="F793">
        <v>55022.27</v>
      </c>
      <c r="G793">
        <v>54714.15</v>
      </c>
      <c r="H793">
        <v>63090</v>
      </c>
      <c r="I793">
        <v>63090</v>
      </c>
      <c r="J793">
        <v>63090</v>
      </c>
      <c r="K793">
        <v>0</v>
      </c>
      <c r="L793">
        <v>0.83</v>
      </c>
      <c r="M793">
        <v>-8375.85</v>
      </c>
      <c r="N793">
        <v>-13.28</v>
      </c>
    </row>
    <row r="794" spans="1:14" x14ac:dyDescent="0.2">
      <c r="A794" t="s">
        <v>156</v>
      </c>
      <c r="B794" t="s">
        <v>94</v>
      </c>
      <c r="C794" t="s">
        <v>84</v>
      </c>
      <c r="D794">
        <v>1.52</v>
      </c>
      <c r="E794">
        <v>1.52</v>
      </c>
      <c r="F794">
        <v>20800</v>
      </c>
      <c r="G794">
        <v>31553.599999999999</v>
      </c>
      <c r="H794">
        <v>31564</v>
      </c>
      <c r="I794">
        <v>31564</v>
      </c>
      <c r="J794">
        <v>31564</v>
      </c>
      <c r="K794">
        <v>0</v>
      </c>
      <c r="L794">
        <v>0.82</v>
      </c>
      <c r="M794">
        <v>-10.4</v>
      </c>
      <c r="N794">
        <v>-0.03</v>
      </c>
    </row>
    <row r="795" spans="1:14" x14ac:dyDescent="0.2">
      <c r="A795" t="s">
        <v>156</v>
      </c>
      <c r="B795" t="s">
        <v>95</v>
      </c>
      <c r="C795" t="s">
        <v>85</v>
      </c>
      <c r="D795">
        <v>0.39</v>
      </c>
      <c r="E795">
        <v>0.39</v>
      </c>
      <c r="F795">
        <v>80000</v>
      </c>
      <c r="G795">
        <v>31440</v>
      </c>
      <c r="H795">
        <v>30966.19</v>
      </c>
      <c r="I795">
        <v>30966.19</v>
      </c>
      <c r="J795">
        <v>30966.19</v>
      </c>
      <c r="K795">
        <v>0</v>
      </c>
      <c r="L795">
        <v>2.5</v>
      </c>
      <c r="M795">
        <v>473.81</v>
      </c>
      <c r="N795">
        <v>1.53</v>
      </c>
    </row>
    <row r="796" spans="1:14" x14ac:dyDescent="0.2">
      <c r="A796" t="s">
        <v>156</v>
      </c>
      <c r="B796" t="s">
        <v>38</v>
      </c>
      <c r="C796" t="s">
        <v>39</v>
      </c>
      <c r="D796">
        <v>1.61</v>
      </c>
      <c r="E796">
        <v>1.77</v>
      </c>
      <c r="F796">
        <v>19368.73</v>
      </c>
      <c r="G796">
        <v>31183.66</v>
      </c>
      <c r="H796">
        <v>34195</v>
      </c>
      <c r="I796">
        <v>34195</v>
      </c>
      <c r="J796">
        <v>34195</v>
      </c>
      <c r="K796">
        <v>0</v>
      </c>
      <c r="L796">
        <v>0.83</v>
      </c>
      <c r="M796">
        <v>-3011.34</v>
      </c>
      <c r="N796">
        <v>-8.81</v>
      </c>
    </row>
    <row r="797" spans="1:14" x14ac:dyDescent="0.2">
      <c r="A797" t="s">
        <v>156</v>
      </c>
      <c r="B797" t="s">
        <v>100</v>
      </c>
      <c r="C797" t="s">
        <v>14</v>
      </c>
      <c r="D797">
        <v>1.2</v>
      </c>
      <c r="E797">
        <v>1.07</v>
      </c>
      <c r="F797">
        <v>19577.32</v>
      </c>
      <c r="G797">
        <v>23531.94</v>
      </c>
      <c r="H797">
        <v>20889</v>
      </c>
      <c r="I797">
        <v>20889</v>
      </c>
      <c r="J797">
        <v>20889</v>
      </c>
      <c r="K797">
        <v>0</v>
      </c>
      <c r="L797">
        <v>0.83</v>
      </c>
      <c r="M797">
        <v>2642.94</v>
      </c>
      <c r="N797">
        <v>12.65</v>
      </c>
    </row>
    <row r="798" spans="1:14" x14ac:dyDescent="0.2">
      <c r="A798" t="s">
        <v>156</v>
      </c>
      <c r="B798" t="s">
        <v>99</v>
      </c>
      <c r="C798" t="s">
        <v>89</v>
      </c>
      <c r="D798">
        <v>1.1000000000000001</v>
      </c>
      <c r="E798">
        <v>0.96</v>
      </c>
      <c r="F798">
        <v>16800</v>
      </c>
      <c r="G798">
        <v>18564</v>
      </c>
      <c r="H798">
        <v>16212</v>
      </c>
      <c r="I798">
        <v>16212</v>
      </c>
      <c r="J798">
        <v>16212</v>
      </c>
      <c r="K798">
        <v>0</v>
      </c>
      <c r="L798">
        <v>0.82</v>
      </c>
      <c r="M798">
        <v>2352</v>
      </c>
      <c r="N798">
        <v>14.51</v>
      </c>
    </row>
    <row r="799" spans="1:14" x14ac:dyDescent="0.2">
      <c r="A799" t="s">
        <v>156</v>
      </c>
      <c r="B799" t="s">
        <v>218</v>
      </c>
      <c r="C799" t="s">
        <v>219</v>
      </c>
      <c r="D799">
        <v>1.64</v>
      </c>
      <c r="F799">
        <v>0</v>
      </c>
      <c r="G799">
        <v>0</v>
      </c>
      <c r="H799">
        <v>0</v>
      </c>
      <c r="I799">
        <v>0</v>
      </c>
      <c r="K799">
        <v>0</v>
      </c>
      <c r="M799">
        <v>0</v>
      </c>
    </row>
    <row r="800" spans="1:14" x14ac:dyDescent="0.2">
      <c r="A800" t="s">
        <v>156</v>
      </c>
      <c r="B800" t="s">
        <v>28</v>
      </c>
      <c r="C800" t="s">
        <v>29</v>
      </c>
      <c r="D800">
        <v>1.05</v>
      </c>
      <c r="F800">
        <v>0</v>
      </c>
      <c r="G800">
        <v>0</v>
      </c>
      <c r="H800">
        <v>0</v>
      </c>
      <c r="I800">
        <v>0</v>
      </c>
      <c r="K800">
        <v>0</v>
      </c>
      <c r="M800">
        <v>0</v>
      </c>
    </row>
    <row r="801" spans="1:14" x14ac:dyDescent="0.2">
      <c r="A801" t="s">
        <v>156</v>
      </c>
      <c r="B801" t="s">
        <v>25</v>
      </c>
      <c r="C801" t="s">
        <v>26</v>
      </c>
      <c r="D801">
        <v>0.68</v>
      </c>
      <c r="F801">
        <v>0</v>
      </c>
      <c r="G801">
        <v>0</v>
      </c>
      <c r="H801">
        <v>0</v>
      </c>
      <c r="I801">
        <v>0</v>
      </c>
      <c r="K801">
        <v>0</v>
      </c>
      <c r="M801">
        <v>0</v>
      </c>
    </row>
    <row r="802" spans="1:14" x14ac:dyDescent="0.2">
      <c r="A802" t="s">
        <v>157</v>
      </c>
      <c r="B802" t="s">
        <v>10</v>
      </c>
      <c r="C802" t="s">
        <v>11</v>
      </c>
      <c r="D802">
        <v>1.92</v>
      </c>
      <c r="E802">
        <v>2.19</v>
      </c>
      <c r="F802">
        <v>318257.99</v>
      </c>
      <c r="G802">
        <v>612041.93999999994</v>
      </c>
      <c r="H802">
        <v>696985</v>
      </c>
      <c r="I802">
        <v>696985</v>
      </c>
      <c r="J802">
        <v>696985</v>
      </c>
      <c r="K802">
        <v>0</v>
      </c>
      <c r="L802">
        <v>0.8</v>
      </c>
      <c r="M802">
        <v>-84943.06</v>
      </c>
      <c r="N802">
        <v>-12.19</v>
      </c>
    </row>
    <row r="803" spans="1:14" x14ac:dyDescent="0.2">
      <c r="A803" t="s">
        <v>157</v>
      </c>
      <c r="B803" t="s">
        <v>21</v>
      </c>
      <c r="C803" t="s">
        <v>22</v>
      </c>
      <c r="D803">
        <v>0.87</v>
      </c>
      <c r="E803">
        <v>0.84</v>
      </c>
      <c r="F803">
        <v>569486.28</v>
      </c>
      <c r="G803">
        <v>495680.86</v>
      </c>
      <c r="H803">
        <v>480892</v>
      </c>
      <c r="I803">
        <v>480892</v>
      </c>
      <c r="J803">
        <v>480892</v>
      </c>
      <c r="K803">
        <v>0</v>
      </c>
      <c r="L803">
        <v>0.8</v>
      </c>
      <c r="M803">
        <v>14788.86</v>
      </c>
      <c r="N803">
        <v>3.08</v>
      </c>
    </row>
    <row r="804" spans="1:14" x14ac:dyDescent="0.2">
      <c r="A804" t="s">
        <v>157</v>
      </c>
      <c r="B804" t="s">
        <v>16</v>
      </c>
      <c r="C804" t="s">
        <v>17</v>
      </c>
      <c r="D804">
        <v>0.96</v>
      </c>
      <c r="E804">
        <v>1.03</v>
      </c>
      <c r="F804">
        <v>503916.35</v>
      </c>
      <c r="G804">
        <v>481492.07</v>
      </c>
      <c r="H804">
        <v>519432.3</v>
      </c>
      <c r="I804">
        <v>519432.3</v>
      </c>
      <c r="J804">
        <v>519432.3</v>
      </c>
      <c r="K804">
        <v>0</v>
      </c>
      <c r="L804">
        <v>0.8</v>
      </c>
      <c r="M804">
        <v>-37940.230000000003</v>
      </c>
      <c r="N804">
        <v>-7.3</v>
      </c>
    </row>
    <row r="805" spans="1:14" x14ac:dyDescent="0.2">
      <c r="A805" t="s">
        <v>157</v>
      </c>
      <c r="B805" t="s">
        <v>30</v>
      </c>
      <c r="C805" t="s">
        <v>31</v>
      </c>
      <c r="D805">
        <v>1.08</v>
      </c>
      <c r="E805">
        <v>1.18</v>
      </c>
      <c r="F805">
        <v>427417.42</v>
      </c>
      <c r="G805">
        <v>462893.07</v>
      </c>
      <c r="H805">
        <v>505378</v>
      </c>
      <c r="I805">
        <v>505378</v>
      </c>
      <c r="J805">
        <v>505378</v>
      </c>
      <c r="K805">
        <v>0</v>
      </c>
      <c r="L805">
        <v>0.8</v>
      </c>
      <c r="M805">
        <v>-42484.93</v>
      </c>
      <c r="N805">
        <v>-8.41</v>
      </c>
    </row>
    <row r="806" spans="1:14" x14ac:dyDescent="0.2">
      <c r="A806" t="s">
        <v>157</v>
      </c>
      <c r="B806" t="s">
        <v>43</v>
      </c>
      <c r="C806" t="s">
        <v>44</v>
      </c>
      <c r="D806">
        <v>2.4300000000000002</v>
      </c>
      <c r="E806">
        <v>2.33</v>
      </c>
      <c r="F806">
        <v>94044.45</v>
      </c>
      <c r="G806">
        <v>228866.57</v>
      </c>
      <c r="H806">
        <v>218901</v>
      </c>
      <c r="I806">
        <v>218901</v>
      </c>
      <c r="J806">
        <v>218901</v>
      </c>
      <c r="K806">
        <v>0</v>
      </c>
      <c r="L806">
        <v>0.8</v>
      </c>
      <c r="M806">
        <v>9965.57</v>
      </c>
      <c r="N806">
        <v>4.55</v>
      </c>
    </row>
    <row r="807" spans="1:14" x14ac:dyDescent="0.2">
      <c r="A807" t="s">
        <v>157</v>
      </c>
      <c r="B807" t="s">
        <v>19</v>
      </c>
      <c r="C807" t="s">
        <v>20</v>
      </c>
      <c r="D807">
        <v>0.53</v>
      </c>
      <c r="E807">
        <v>0.63</v>
      </c>
      <c r="F807">
        <v>417947.55</v>
      </c>
      <c r="G807">
        <v>221679.38</v>
      </c>
      <c r="H807">
        <v>263407.40000000002</v>
      </c>
      <c r="I807">
        <v>263407.40000000002</v>
      </c>
      <c r="J807">
        <v>263407.40000000002</v>
      </c>
      <c r="K807">
        <v>0</v>
      </c>
      <c r="L807">
        <v>0.8</v>
      </c>
      <c r="M807">
        <v>-41728.019999999997</v>
      </c>
      <c r="N807">
        <v>-15.84</v>
      </c>
    </row>
    <row r="808" spans="1:14" x14ac:dyDescent="0.2">
      <c r="A808" t="s">
        <v>157</v>
      </c>
      <c r="B808" t="s">
        <v>98</v>
      </c>
      <c r="C808" t="s">
        <v>88</v>
      </c>
      <c r="D808">
        <v>0.74</v>
      </c>
      <c r="E808">
        <v>0.88</v>
      </c>
      <c r="F808">
        <v>281400</v>
      </c>
      <c r="G808">
        <v>207110.39999999999</v>
      </c>
      <c r="H808">
        <v>247576.56</v>
      </c>
      <c r="I808">
        <v>247576.56</v>
      </c>
      <c r="J808">
        <v>247576.56</v>
      </c>
      <c r="K808">
        <v>0</v>
      </c>
      <c r="L808">
        <v>0.8</v>
      </c>
      <c r="M808">
        <v>-40466.160000000003</v>
      </c>
      <c r="N808">
        <v>-16.34</v>
      </c>
    </row>
    <row r="809" spans="1:14" x14ac:dyDescent="0.2">
      <c r="A809" t="s">
        <v>157</v>
      </c>
      <c r="B809" t="s">
        <v>97</v>
      </c>
      <c r="C809" t="s">
        <v>87</v>
      </c>
      <c r="D809">
        <v>1.19</v>
      </c>
      <c r="E809">
        <v>1.21</v>
      </c>
      <c r="F809">
        <v>142200</v>
      </c>
      <c r="G809">
        <v>168933.6</v>
      </c>
      <c r="H809">
        <v>172687.68</v>
      </c>
      <c r="I809">
        <v>172687.68</v>
      </c>
      <c r="J809">
        <v>172687.68</v>
      </c>
      <c r="K809">
        <v>0</v>
      </c>
      <c r="L809">
        <v>0.8</v>
      </c>
      <c r="M809">
        <v>-3754.08</v>
      </c>
      <c r="N809">
        <v>-2.17</v>
      </c>
    </row>
    <row r="810" spans="1:14" x14ac:dyDescent="0.2">
      <c r="A810" t="s">
        <v>157</v>
      </c>
      <c r="B810" t="s">
        <v>45</v>
      </c>
      <c r="C810" t="s">
        <v>46</v>
      </c>
      <c r="D810">
        <v>1.1399999999999999</v>
      </c>
      <c r="E810">
        <v>1.1399999999999999</v>
      </c>
      <c r="F810">
        <v>138731.62</v>
      </c>
      <c r="G810">
        <v>158667.35</v>
      </c>
      <c r="H810">
        <v>157667</v>
      </c>
      <c r="I810">
        <v>157667</v>
      </c>
      <c r="J810">
        <v>157667</v>
      </c>
      <c r="K810">
        <v>0</v>
      </c>
      <c r="L810">
        <v>0.8</v>
      </c>
      <c r="M810">
        <v>1000.35</v>
      </c>
      <c r="N810">
        <v>0.63</v>
      </c>
    </row>
    <row r="811" spans="1:14" x14ac:dyDescent="0.2">
      <c r="A811" t="s">
        <v>157</v>
      </c>
      <c r="B811" t="s">
        <v>41</v>
      </c>
      <c r="C811" t="s">
        <v>42</v>
      </c>
      <c r="D811">
        <v>1.49</v>
      </c>
      <c r="E811">
        <v>1.67</v>
      </c>
      <c r="F811">
        <v>89220.94</v>
      </c>
      <c r="G811">
        <v>132769.68</v>
      </c>
      <c r="H811">
        <v>149406</v>
      </c>
      <c r="I811">
        <v>149406</v>
      </c>
      <c r="J811">
        <v>149406</v>
      </c>
      <c r="K811">
        <v>0</v>
      </c>
      <c r="L811">
        <v>0.8</v>
      </c>
      <c r="M811">
        <v>-16636.32</v>
      </c>
      <c r="N811">
        <v>-11.13</v>
      </c>
    </row>
    <row r="812" spans="1:14" x14ac:dyDescent="0.2">
      <c r="A812" t="s">
        <v>157</v>
      </c>
      <c r="B812" t="s">
        <v>53</v>
      </c>
      <c r="C812" t="s">
        <v>54</v>
      </c>
      <c r="D812">
        <v>2.63</v>
      </c>
      <c r="E812">
        <v>2.48</v>
      </c>
      <c r="F812">
        <v>50268.81</v>
      </c>
      <c r="G812">
        <v>132458.31</v>
      </c>
      <c r="H812">
        <v>124505</v>
      </c>
      <c r="I812">
        <v>124505</v>
      </c>
      <c r="J812">
        <v>124505</v>
      </c>
      <c r="K812">
        <v>0</v>
      </c>
      <c r="L812">
        <v>0.8</v>
      </c>
      <c r="M812">
        <v>7953.31</v>
      </c>
      <c r="N812">
        <v>6.39</v>
      </c>
    </row>
    <row r="813" spans="1:14" x14ac:dyDescent="0.2">
      <c r="A813" t="s">
        <v>157</v>
      </c>
      <c r="B813" t="s">
        <v>5</v>
      </c>
      <c r="C813" t="s">
        <v>6</v>
      </c>
      <c r="D813">
        <v>1.68</v>
      </c>
      <c r="E813">
        <v>1.64</v>
      </c>
      <c r="F813">
        <v>75586.570000000007</v>
      </c>
      <c r="G813">
        <v>127212.2</v>
      </c>
      <c r="H813">
        <v>123980.3</v>
      </c>
      <c r="I813">
        <v>123980.3</v>
      </c>
      <c r="J813">
        <v>123980.3</v>
      </c>
      <c r="K813">
        <v>0</v>
      </c>
      <c r="L813">
        <v>0.8</v>
      </c>
      <c r="M813">
        <v>3231.9</v>
      </c>
      <c r="N813">
        <v>2.61</v>
      </c>
    </row>
    <row r="814" spans="1:14" x14ac:dyDescent="0.2">
      <c r="A814" t="s">
        <v>157</v>
      </c>
      <c r="B814" t="s">
        <v>93</v>
      </c>
      <c r="C814" t="s">
        <v>83</v>
      </c>
      <c r="D814">
        <v>1.61</v>
      </c>
      <c r="E814">
        <v>1.62</v>
      </c>
      <c r="F814">
        <v>72800</v>
      </c>
      <c r="G814">
        <v>117499.2</v>
      </c>
      <c r="H814">
        <v>117972.4</v>
      </c>
      <c r="I814">
        <v>117972.4</v>
      </c>
      <c r="J814">
        <v>117972.4</v>
      </c>
      <c r="K814">
        <v>0</v>
      </c>
      <c r="L814">
        <v>0.8</v>
      </c>
      <c r="M814">
        <v>-473.2</v>
      </c>
      <c r="N814">
        <v>-0.4</v>
      </c>
    </row>
    <row r="815" spans="1:14" x14ac:dyDescent="0.2">
      <c r="A815" t="s">
        <v>157</v>
      </c>
      <c r="B815" t="s">
        <v>33</v>
      </c>
      <c r="C815" t="s">
        <v>34</v>
      </c>
      <c r="D815">
        <v>2.99</v>
      </c>
      <c r="E815">
        <v>2.56</v>
      </c>
      <c r="F815">
        <v>37078.050000000003</v>
      </c>
      <c r="G815">
        <v>110752.14</v>
      </c>
      <c r="H815">
        <v>127014</v>
      </c>
      <c r="I815">
        <v>127014</v>
      </c>
      <c r="J815">
        <v>95038.68</v>
      </c>
      <c r="K815">
        <v>31975.32</v>
      </c>
      <c r="L815">
        <v>1</v>
      </c>
      <c r="M815">
        <v>15713.46</v>
      </c>
      <c r="N815">
        <v>12.37</v>
      </c>
    </row>
    <row r="816" spans="1:14" x14ac:dyDescent="0.2">
      <c r="A816" t="s">
        <v>157</v>
      </c>
      <c r="B816" t="s">
        <v>96</v>
      </c>
      <c r="C816" t="s">
        <v>86</v>
      </c>
      <c r="D816">
        <v>2.91</v>
      </c>
      <c r="E816">
        <v>2.82</v>
      </c>
      <c r="F816">
        <v>26300</v>
      </c>
      <c r="G816">
        <v>76601.38</v>
      </c>
      <c r="H816">
        <v>74244.899999999994</v>
      </c>
      <c r="I816">
        <v>74244.899999999994</v>
      </c>
      <c r="J816">
        <v>74244.899999999994</v>
      </c>
      <c r="K816">
        <v>0</v>
      </c>
      <c r="L816">
        <v>0.8</v>
      </c>
      <c r="M816">
        <v>2356.48</v>
      </c>
      <c r="N816">
        <v>3.17</v>
      </c>
    </row>
    <row r="817" spans="1:14" x14ac:dyDescent="0.2">
      <c r="A817" t="s">
        <v>157</v>
      </c>
      <c r="B817" t="s">
        <v>23</v>
      </c>
      <c r="C817" t="s">
        <v>24</v>
      </c>
      <c r="D817">
        <v>1.08</v>
      </c>
      <c r="E817">
        <v>1.1100000000000001</v>
      </c>
      <c r="F817">
        <v>65645.899999999994</v>
      </c>
      <c r="G817">
        <v>71160.160000000003</v>
      </c>
      <c r="H817">
        <v>72821</v>
      </c>
      <c r="I817">
        <v>72821</v>
      </c>
      <c r="J817">
        <v>72821</v>
      </c>
      <c r="K817">
        <v>0</v>
      </c>
      <c r="L817">
        <v>0.8</v>
      </c>
      <c r="M817">
        <v>-1660.84</v>
      </c>
      <c r="N817">
        <v>-2.2799999999999998</v>
      </c>
    </row>
    <row r="818" spans="1:14" x14ac:dyDescent="0.2">
      <c r="A818" t="s">
        <v>157</v>
      </c>
      <c r="B818" t="s">
        <v>221</v>
      </c>
      <c r="C818" t="s">
        <v>48</v>
      </c>
      <c r="D818">
        <v>0.96</v>
      </c>
      <c r="E818">
        <v>1.1499999999999999</v>
      </c>
      <c r="F818">
        <v>55022.27</v>
      </c>
      <c r="G818">
        <v>52876.4</v>
      </c>
      <c r="H818">
        <v>63090</v>
      </c>
      <c r="I818">
        <v>63090</v>
      </c>
      <c r="J818">
        <v>63090</v>
      </c>
      <c r="K818">
        <v>0</v>
      </c>
      <c r="L818">
        <v>0.8</v>
      </c>
      <c r="M818">
        <v>-10213.6</v>
      </c>
      <c r="N818">
        <v>-16.190000000000001</v>
      </c>
    </row>
    <row r="819" spans="1:14" x14ac:dyDescent="0.2">
      <c r="A819" t="s">
        <v>157</v>
      </c>
      <c r="B819" t="s">
        <v>95</v>
      </c>
      <c r="C819" t="s">
        <v>85</v>
      </c>
      <c r="D819">
        <v>0.39</v>
      </c>
      <c r="E819">
        <v>0.39</v>
      </c>
      <c r="F819">
        <v>80000</v>
      </c>
      <c r="G819">
        <v>30880</v>
      </c>
      <c r="H819">
        <v>30966.19</v>
      </c>
      <c r="I819">
        <v>30966.19</v>
      </c>
      <c r="J819">
        <v>30966.19</v>
      </c>
      <c r="K819">
        <v>0</v>
      </c>
      <c r="L819">
        <v>2.2799999999999998</v>
      </c>
      <c r="M819">
        <v>-86.19</v>
      </c>
      <c r="N819">
        <v>-0.28000000000000003</v>
      </c>
    </row>
    <row r="820" spans="1:14" x14ac:dyDescent="0.2">
      <c r="A820" t="s">
        <v>157</v>
      </c>
      <c r="B820" t="s">
        <v>38</v>
      </c>
      <c r="C820" t="s">
        <v>39</v>
      </c>
      <c r="D820">
        <v>1.58</v>
      </c>
      <c r="E820">
        <v>1.77</v>
      </c>
      <c r="F820">
        <v>19368.73</v>
      </c>
      <c r="G820">
        <v>30525.119999999999</v>
      </c>
      <c r="H820">
        <v>34195</v>
      </c>
      <c r="I820">
        <v>34195</v>
      </c>
      <c r="J820">
        <v>34195</v>
      </c>
      <c r="K820">
        <v>0</v>
      </c>
      <c r="L820">
        <v>0.8</v>
      </c>
      <c r="M820">
        <v>-3669.88</v>
      </c>
      <c r="N820">
        <v>-10.73</v>
      </c>
    </row>
    <row r="821" spans="1:14" x14ac:dyDescent="0.2">
      <c r="A821" t="s">
        <v>157</v>
      </c>
      <c r="B821" t="s">
        <v>94</v>
      </c>
      <c r="C821" t="s">
        <v>84</v>
      </c>
      <c r="D821">
        <v>1.46</v>
      </c>
      <c r="E821">
        <v>1.52</v>
      </c>
      <c r="F821">
        <v>20800</v>
      </c>
      <c r="G821">
        <v>30264</v>
      </c>
      <c r="H821">
        <v>31564</v>
      </c>
      <c r="I821">
        <v>31564</v>
      </c>
      <c r="J821">
        <v>31564</v>
      </c>
      <c r="K821">
        <v>0</v>
      </c>
      <c r="L821">
        <v>0.8</v>
      </c>
      <c r="M821">
        <v>-1300</v>
      </c>
      <c r="N821">
        <v>-4.12</v>
      </c>
    </row>
    <row r="822" spans="1:14" x14ac:dyDescent="0.2">
      <c r="A822" t="s">
        <v>157</v>
      </c>
      <c r="B822" t="s">
        <v>100</v>
      </c>
      <c r="C822" t="s">
        <v>14</v>
      </c>
      <c r="D822">
        <v>1.2</v>
      </c>
      <c r="E822">
        <v>1.07</v>
      </c>
      <c r="F822">
        <v>19577.32</v>
      </c>
      <c r="G822">
        <v>23531.94</v>
      </c>
      <c r="H822">
        <v>20889</v>
      </c>
      <c r="I822">
        <v>20889</v>
      </c>
      <c r="J822">
        <v>20889</v>
      </c>
      <c r="K822">
        <v>0</v>
      </c>
      <c r="L822">
        <v>0.8</v>
      </c>
      <c r="M822">
        <v>2642.94</v>
      </c>
      <c r="N822">
        <v>12.65</v>
      </c>
    </row>
    <row r="823" spans="1:14" x14ac:dyDescent="0.2">
      <c r="A823" t="s">
        <v>157</v>
      </c>
      <c r="B823" t="s">
        <v>99</v>
      </c>
      <c r="C823" t="s">
        <v>89</v>
      </c>
      <c r="D823">
        <v>1.1000000000000001</v>
      </c>
      <c r="E823">
        <v>0.96</v>
      </c>
      <c r="F823">
        <v>16800</v>
      </c>
      <c r="G823">
        <v>18547.2</v>
      </c>
      <c r="H823">
        <v>16212</v>
      </c>
      <c r="I823">
        <v>16212</v>
      </c>
      <c r="J823">
        <v>16212</v>
      </c>
      <c r="K823">
        <v>0</v>
      </c>
      <c r="L823">
        <v>0.8</v>
      </c>
      <c r="M823">
        <v>2335.1999999999998</v>
      </c>
      <c r="N823">
        <v>14.4</v>
      </c>
    </row>
    <row r="824" spans="1:14" x14ac:dyDescent="0.2">
      <c r="A824" t="s">
        <v>157</v>
      </c>
      <c r="B824" t="s">
        <v>218</v>
      </c>
      <c r="C824" t="s">
        <v>219</v>
      </c>
      <c r="D824">
        <v>1.59</v>
      </c>
      <c r="F824">
        <v>0</v>
      </c>
      <c r="G824">
        <v>0</v>
      </c>
      <c r="H824">
        <v>0</v>
      </c>
      <c r="I824">
        <v>0</v>
      </c>
      <c r="K824">
        <v>0</v>
      </c>
      <c r="M824">
        <v>0</v>
      </c>
    </row>
    <row r="825" spans="1:14" x14ac:dyDescent="0.2">
      <c r="A825" t="s">
        <v>157</v>
      </c>
      <c r="B825" t="s">
        <v>28</v>
      </c>
      <c r="C825" t="s">
        <v>29</v>
      </c>
      <c r="D825">
        <v>1.03</v>
      </c>
      <c r="F825">
        <v>0</v>
      </c>
      <c r="G825">
        <v>0</v>
      </c>
      <c r="H825">
        <v>0</v>
      </c>
      <c r="I825">
        <v>0</v>
      </c>
      <c r="K825">
        <v>0</v>
      </c>
      <c r="M825">
        <v>0</v>
      </c>
    </row>
    <row r="826" spans="1:14" x14ac:dyDescent="0.2">
      <c r="A826" t="s">
        <v>157</v>
      </c>
      <c r="B826" t="s">
        <v>25</v>
      </c>
      <c r="C826" t="s">
        <v>26</v>
      </c>
      <c r="D826">
        <v>0.66</v>
      </c>
      <c r="F826">
        <v>0</v>
      </c>
      <c r="G826">
        <v>0</v>
      </c>
      <c r="H826">
        <v>0</v>
      </c>
      <c r="I826">
        <v>0</v>
      </c>
      <c r="K826">
        <v>0</v>
      </c>
      <c r="M826">
        <v>0</v>
      </c>
    </row>
    <row r="827" spans="1:14" x14ac:dyDescent="0.2">
      <c r="A827" t="s">
        <v>158</v>
      </c>
      <c r="B827" t="s">
        <v>10</v>
      </c>
      <c r="C827" t="s">
        <v>11</v>
      </c>
      <c r="D827">
        <v>1.94</v>
      </c>
      <c r="E827">
        <v>2.19</v>
      </c>
      <c r="F827">
        <v>318257.99</v>
      </c>
      <c r="G827">
        <v>616083.81999999995</v>
      </c>
      <c r="H827">
        <v>696985</v>
      </c>
      <c r="I827">
        <v>696985</v>
      </c>
      <c r="J827">
        <v>696985</v>
      </c>
      <c r="K827">
        <v>0</v>
      </c>
      <c r="L827">
        <v>0.78</v>
      </c>
      <c r="M827">
        <v>-80901.179999999993</v>
      </c>
      <c r="N827">
        <v>-11.61</v>
      </c>
    </row>
    <row r="828" spans="1:14" x14ac:dyDescent="0.2">
      <c r="A828" t="s">
        <v>158</v>
      </c>
      <c r="B828" t="s">
        <v>21</v>
      </c>
      <c r="C828" t="s">
        <v>22</v>
      </c>
      <c r="D828">
        <v>0.85</v>
      </c>
      <c r="E828">
        <v>0.84</v>
      </c>
      <c r="F828">
        <v>569486.28</v>
      </c>
      <c r="G828">
        <v>486682.97</v>
      </c>
      <c r="H828">
        <v>480892</v>
      </c>
      <c r="I828">
        <v>480892</v>
      </c>
      <c r="J828">
        <v>480892</v>
      </c>
      <c r="K828">
        <v>0</v>
      </c>
      <c r="L828">
        <v>0.78</v>
      </c>
      <c r="M828">
        <v>5790.97</v>
      </c>
      <c r="N828">
        <v>1.2</v>
      </c>
    </row>
    <row r="829" spans="1:14" x14ac:dyDescent="0.2">
      <c r="A829" t="s">
        <v>158</v>
      </c>
      <c r="B829" t="s">
        <v>16</v>
      </c>
      <c r="C829" t="s">
        <v>17</v>
      </c>
      <c r="D829">
        <v>0.96</v>
      </c>
      <c r="E829">
        <v>1.03</v>
      </c>
      <c r="F829">
        <v>503916.35</v>
      </c>
      <c r="G829">
        <v>481643.25</v>
      </c>
      <c r="H829">
        <v>519432.3</v>
      </c>
      <c r="I829">
        <v>519432.3</v>
      </c>
      <c r="J829">
        <v>519432.3</v>
      </c>
      <c r="K829">
        <v>0</v>
      </c>
      <c r="L829">
        <v>0.78</v>
      </c>
      <c r="M829">
        <v>-37789.050000000003</v>
      </c>
      <c r="N829">
        <v>-7.28</v>
      </c>
    </row>
    <row r="830" spans="1:14" x14ac:dyDescent="0.2">
      <c r="A830" t="s">
        <v>158</v>
      </c>
      <c r="B830" t="s">
        <v>30</v>
      </c>
      <c r="C830" t="s">
        <v>31</v>
      </c>
      <c r="D830">
        <v>1.0900000000000001</v>
      </c>
      <c r="E830">
        <v>1.18</v>
      </c>
      <c r="F830">
        <v>427417.42</v>
      </c>
      <c r="G830">
        <v>465457.57</v>
      </c>
      <c r="H830">
        <v>505378</v>
      </c>
      <c r="I830">
        <v>505378</v>
      </c>
      <c r="J830">
        <v>505378</v>
      </c>
      <c r="K830">
        <v>0</v>
      </c>
      <c r="L830">
        <v>0.78</v>
      </c>
      <c r="M830">
        <v>-39920.43</v>
      </c>
      <c r="N830">
        <v>-7.9</v>
      </c>
    </row>
    <row r="831" spans="1:14" x14ac:dyDescent="0.2">
      <c r="A831" t="s">
        <v>158</v>
      </c>
      <c r="B831" t="s">
        <v>43</v>
      </c>
      <c r="C831" t="s">
        <v>44</v>
      </c>
      <c r="D831">
        <v>2.42</v>
      </c>
      <c r="E831">
        <v>2.33</v>
      </c>
      <c r="F831">
        <v>94044.45</v>
      </c>
      <c r="G831">
        <v>228029.58</v>
      </c>
      <c r="H831">
        <v>218901</v>
      </c>
      <c r="I831">
        <v>218901</v>
      </c>
      <c r="J831">
        <v>218901</v>
      </c>
      <c r="K831">
        <v>0</v>
      </c>
      <c r="L831">
        <v>0.78</v>
      </c>
      <c r="M831">
        <v>9128.58</v>
      </c>
      <c r="N831">
        <v>4.17</v>
      </c>
    </row>
    <row r="832" spans="1:14" x14ac:dyDescent="0.2">
      <c r="A832" t="s">
        <v>158</v>
      </c>
      <c r="B832" t="s">
        <v>19</v>
      </c>
      <c r="C832" t="s">
        <v>20</v>
      </c>
      <c r="D832">
        <v>0.54</v>
      </c>
      <c r="E832">
        <v>0.63</v>
      </c>
      <c r="F832">
        <v>417947.55</v>
      </c>
      <c r="G832">
        <v>225106.55</v>
      </c>
      <c r="H832">
        <v>263407.40000000002</v>
      </c>
      <c r="I832">
        <v>263407.40000000002</v>
      </c>
      <c r="J832">
        <v>263407.40000000002</v>
      </c>
      <c r="K832">
        <v>0</v>
      </c>
      <c r="L832">
        <v>0.78</v>
      </c>
      <c r="M832">
        <v>-38300.85</v>
      </c>
      <c r="N832">
        <v>-14.54</v>
      </c>
    </row>
    <row r="833" spans="1:14" x14ac:dyDescent="0.2">
      <c r="A833" t="s">
        <v>158</v>
      </c>
      <c r="B833" t="s">
        <v>98</v>
      </c>
      <c r="C833" t="s">
        <v>88</v>
      </c>
      <c r="D833">
        <v>0.76</v>
      </c>
      <c r="E833">
        <v>0.88</v>
      </c>
      <c r="F833">
        <v>281400</v>
      </c>
      <c r="G833">
        <v>214989.6</v>
      </c>
      <c r="H833">
        <v>247576.56</v>
      </c>
      <c r="I833">
        <v>247576.56</v>
      </c>
      <c r="J833">
        <v>247576.56</v>
      </c>
      <c r="K833">
        <v>0</v>
      </c>
      <c r="L833">
        <v>0.77</v>
      </c>
      <c r="M833">
        <v>-32586.959999999999</v>
      </c>
      <c r="N833">
        <v>-13.16</v>
      </c>
    </row>
    <row r="834" spans="1:14" x14ac:dyDescent="0.2">
      <c r="A834" t="s">
        <v>158</v>
      </c>
      <c r="B834" t="s">
        <v>97</v>
      </c>
      <c r="C834" t="s">
        <v>87</v>
      </c>
      <c r="D834">
        <v>1.2</v>
      </c>
      <c r="E834">
        <v>1.21</v>
      </c>
      <c r="F834">
        <v>142200</v>
      </c>
      <c r="G834">
        <v>170355.6</v>
      </c>
      <c r="H834">
        <v>172687.68</v>
      </c>
      <c r="I834">
        <v>172687.68</v>
      </c>
      <c r="J834">
        <v>172687.68</v>
      </c>
      <c r="K834">
        <v>0</v>
      </c>
      <c r="L834">
        <v>0.77</v>
      </c>
      <c r="M834">
        <v>-2332.08</v>
      </c>
      <c r="N834">
        <v>-1.35</v>
      </c>
    </row>
    <row r="835" spans="1:14" x14ac:dyDescent="0.2">
      <c r="A835" t="s">
        <v>158</v>
      </c>
      <c r="B835" t="s">
        <v>45</v>
      </c>
      <c r="C835" t="s">
        <v>46</v>
      </c>
      <c r="D835">
        <v>1.1399999999999999</v>
      </c>
      <c r="E835">
        <v>1.1399999999999999</v>
      </c>
      <c r="F835">
        <v>138731.62</v>
      </c>
      <c r="G835">
        <v>158806.09</v>
      </c>
      <c r="H835">
        <v>157667</v>
      </c>
      <c r="I835">
        <v>157667</v>
      </c>
      <c r="J835">
        <v>157667</v>
      </c>
      <c r="K835">
        <v>0</v>
      </c>
      <c r="L835">
        <v>0.78</v>
      </c>
      <c r="M835">
        <v>1139.0899999999999</v>
      </c>
      <c r="N835">
        <v>0.72</v>
      </c>
    </row>
    <row r="836" spans="1:14" x14ac:dyDescent="0.2">
      <c r="A836" t="s">
        <v>158</v>
      </c>
      <c r="B836" t="s">
        <v>41</v>
      </c>
      <c r="C836" t="s">
        <v>42</v>
      </c>
      <c r="D836">
        <v>1.5</v>
      </c>
      <c r="E836">
        <v>1.67</v>
      </c>
      <c r="F836">
        <v>89220.94</v>
      </c>
      <c r="G836">
        <v>133581.59</v>
      </c>
      <c r="H836">
        <v>149406</v>
      </c>
      <c r="I836">
        <v>149406</v>
      </c>
      <c r="J836">
        <v>149406</v>
      </c>
      <c r="K836">
        <v>0</v>
      </c>
      <c r="L836">
        <v>0.78</v>
      </c>
      <c r="M836">
        <v>-15824.41</v>
      </c>
      <c r="N836">
        <v>-10.59</v>
      </c>
    </row>
    <row r="837" spans="1:14" x14ac:dyDescent="0.2">
      <c r="A837" t="s">
        <v>158</v>
      </c>
      <c r="B837" t="s">
        <v>53</v>
      </c>
      <c r="C837" t="s">
        <v>54</v>
      </c>
      <c r="D837">
        <v>2.61</v>
      </c>
      <c r="E837">
        <v>2.48</v>
      </c>
      <c r="F837">
        <v>50268.81</v>
      </c>
      <c r="G837">
        <v>131201.59</v>
      </c>
      <c r="H837">
        <v>124505</v>
      </c>
      <c r="I837">
        <v>124505</v>
      </c>
      <c r="J837">
        <v>124505</v>
      </c>
      <c r="K837">
        <v>0</v>
      </c>
      <c r="L837">
        <v>0.78</v>
      </c>
      <c r="M837">
        <v>6696.59</v>
      </c>
      <c r="N837">
        <v>5.38</v>
      </c>
    </row>
    <row r="838" spans="1:14" x14ac:dyDescent="0.2">
      <c r="A838" t="s">
        <v>158</v>
      </c>
      <c r="B838" t="s">
        <v>5</v>
      </c>
      <c r="C838" t="s">
        <v>6</v>
      </c>
      <c r="D838">
        <v>1.68</v>
      </c>
      <c r="E838">
        <v>1.64</v>
      </c>
      <c r="F838">
        <v>75586.570000000007</v>
      </c>
      <c r="G838">
        <v>127061.02</v>
      </c>
      <c r="H838">
        <v>123980.3</v>
      </c>
      <c r="I838">
        <v>123980.3</v>
      </c>
      <c r="J838">
        <v>123980.3</v>
      </c>
      <c r="K838">
        <v>0</v>
      </c>
      <c r="L838">
        <v>0.78</v>
      </c>
      <c r="M838">
        <v>3080.72</v>
      </c>
      <c r="N838">
        <v>2.48</v>
      </c>
    </row>
    <row r="839" spans="1:14" x14ac:dyDescent="0.2">
      <c r="A839" t="s">
        <v>158</v>
      </c>
      <c r="B839" t="s">
        <v>93</v>
      </c>
      <c r="C839" t="s">
        <v>83</v>
      </c>
      <c r="D839">
        <v>1.61</v>
      </c>
      <c r="E839">
        <v>1.62</v>
      </c>
      <c r="F839">
        <v>72800</v>
      </c>
      <c r="G839">
        <v>117499.2</v>
      </c>
      <c r="H839">
        <v>117972.4</v>
      </c>
      <c r="I839">
        <v>117972.4</v>
      </c>
      <c r="J839">
        <v>117972.4</v>
      </c>
      <c r="K839">
        <v>0</v>
      </c>
      <c r="L839">
        <v>0.77</v>
      </c>
      <c r="M839">
        <v>-473.2</v>
      </c>
      <c r="N839">
        <v>-0.4</v>
      </c>
    </row>
    <row r="840" spans="1:14" x14ac:dyDescent="0.2">
      <c r="A840" t="s">
        <v>158</v>
      </c>
      <c r="B840" t="s">
        <v>33</v>
      </c>
      <c r="C840" t="s">
        <v>34</v>
      </c>
      <c r="D840">
        <v>2.94</v>
      </c>
      <c r="E840">
        <v>2.56</v>
      </c>
      <c r="F840">
        <v>37078.050000000003</v>
      </c>
      <c r="G840">
        <v>108935.31</v>
      </c>
      <c r="H840">
        <v>127014</v>
      </c>
      <c r="I840">
        <v>127014</v>
      </c>
      <c r="J840">
        <v>95038.68</v>
      </c>
      <c r="K840">
        <v>31975.32</v>
      </c>
      <c r="L840">
        <v>0.97</v>
      </c>
      <c r="M840">
        <v>13896.63</v>
      </c>
      <c r="N840">
        <v>10.94</v>
      </c>
    </row>
    <row r="841" spans="1:14" x14ac:dyDescent="0.2">
      <c r="A841" t="s">
        <v>158</v>
      </c>
      <c r="B841" t="s">
        <v>96</v>
      </c>
      <c r="C841" t="s">
        <v>86</v>
      </c>
      <c r="D841">
        <v>2.88</v>
      </c>
      <c r="E841">
        <v>2.82</v>
      </c>
      <c r="F841">
        <v>26300</v>
      </c>
      <c r="G841">
        <v>75683.509999999995</v>
      </c>
      <c r="H841">
        <v>74244.899999999994</v>
      </c>
      <c r="I841">
        <v>74244.899999999994</v>
      </c>
      <c r="J841">
        <v>74244.899999999994</v>
      </c>
      <c r="K841">
        <v>0</v>
      </c>
      <c r="L841">
        <v>0.77</v>
      </c>
      <c r="M841">
        <v>1438.61</v>
      </c>
      <c r="N841">
        <v>1.94</v>
      </c>
    </row>
    <row r="842" spans="1:14" x14ac:dyDescent="0.2">
      <c r="A842" t="s">
        <v>158</v>
      </c>
      <c r="B842" t="s">
        <v>23</v>
      </c>
      <c r="C842" t="s">
        <v>24</v>
      </c>
      <c r="D842">
        <v>1.08</v>
      </c>
      <c r="E842">
        <v>1.1100000000000001</v>
      </c>
      <c r="F842">
        <v>65645.899999999994</v>
      </c>
      <c r="G842">
        <v>70753.149999999994</v>
      </c>
      <c r="H842">
        <v>72821</v>
      </c>
      <c r="I842">
        <v>72821</v>
      </c>
      <c r="J842">
        <v>72821</v>
      </c>
      <c r="K842">
        <v>0</v>
      </c>
      <c r="L842">
        <v>0.78</v>
      </c>
      <c r="M842">
        <v>-2067.85</v>
      </c>
      <c r="N842">
        <v>-2.84</v>
      </c>
    </row>
    <row r="843" spans="1:14" x14ac:dyDescent="0.2">
      <c r="A843" t="s">
        <v>158</v>
      </c>
      <c r="B843" t="s">
        <v>221</v>
      </c>
      <c r="C843" t="s">
        <v>48</v>
      </c>
      <c r="D843">
        <v>0.96</v>
      </c>
      <c r="E843">
        <v>1.1499999999999999</v>
      </c>
      <c r="F843">
        <v>55022.27</v>
      </c>
      <c r="G843">
        <v>53041.47</v>
      </c>
      <c r="H843">
        <v>63090</v>
      </c>
      <c r="I843">
        <v>63090</v>
      </c>
      <c r="J843">
        <v>63090</v>
      </c>
      <c r="K843">
        <v>0</v>
      </c>
      <c r="L843">
        <v>0.78</v>
      </c>
      <c r="M843">
        <v>-10048.530000000001</v>
      </c>
      <c r="N843">
        <v>-15.93</v>
      </c>
    </row>
    <row r="844" spans="1:14" x14ac:dyDescent="0.2">
      <c r="A844" t="s">
        <v>158</v>
      </c>
      <c r="B844" t="s">
        <v>38</v>
      </c>
      <c r="C844" t="s">
        <v>39</v>
      </c>
      <c r="D844">
        <v>1.59</v>
      </c>
      <c r="E844">
        <v>1.77</v>
      </c>
      <c r="F844">
        <v>19368.73</v>
      </c>
      <c r="G844">
        <v>30757.54</v>
      </c>
      <c r="H844">
        <v>34195</v>
      </c>
      <c r="I844">
        <v>34195</v>
      </c>
      <c r="J844">
        <v>34195</v>
      </c>
      <c r="K844">
        <v>0</v>
      </c>
      <c r="L844">
        <v>0.78</v>
      </c>
      <c r="M844">
        <v>-3437.46</v>
      </c>
      <c r="N844">
        <v>-10.050000000000001</v>
      </c>
    </row>
    <row r="845" spans="1:14" x14ac:dyDescent="0.2">
      <c r="A845" t="s">
        <v>158</v>
      </c>
      <c r="B845" t="s">
        <v>94</v>
      </c>
      <c r="C845" t="s">
        <v>84</v>
      </c>
      <c r="D845">
        <v>1.47</v>
      </c>
      <c r="E845">
        <v>1.52</v>
      </c>
      <c r="F845">
        <v>20800</v>
      </c>
      <c r="G845">
        <v>30534.400000000001</v>
      </c>
      <c r="H845">
        <v>31564</v>
      </c>
      <c r="I845">
        <v>31564</v>
      </c>
      <c r="J845">
        <v>31564</v>
      </c>
      <c r="K845">
        <v>0</v>
      </c>
      <c r="L845">
        <v>0.77</v>
      </c>
      <c r="M845">
        <v>-1029.5999999999999</v>
      </c>
      <c r="N845">
        <v>-3.26</v>
      </c>
    </row>
    <row r="846" spans="1:14" x14ac:dyDescent="0.2">
      <c r="A846" t="s">
        <v>158</v>
      </c>
      <c r="B846" t="s">
        <v>95</v>
      </c>
      <c r="C846" t="s">
        <v>85</v>
      </c>
      <c r="D846">
        <v>0.38</v>
      </c>
      <c r="E846">
        <v>0.39</v>
      </c>
      <c r="F846">
        <v>80000</v>
      </c>
      <c r="G846">
        <v>30480</v>
      </c>
      <c r="H846">
        <v>30966.19</v>
      </c>
      <c r="I846">
        <v>30966.19</v>
      </c>
      <c r="J846">
        <v>30966.19</v>
      </c>
      <c r="K846">
        <v>0</v>
      </c>
      <c r="L846">
        <v>2.1</v>
      </c>
      <c r="M846">
        <v>-486.19</v>
      </c>
      <c r="N846">
        <v>-1.57</v>
      </c>
    </row>
    <row r="847" spans="1:14" x14ac:dyDescent="0.2">
      <c r="A847" t="s">
        <v>158</v>
      </c>
      <c r="B847" t="s">
        <v>100</v>
      </c>
      <c r="C847" t="s">
        <v>14</v>
      </c>
      <c r="D847">
        <v>1.2</v>
      </c>
      <c r="E847">
        <v>1.07</v>
      </c>
      <c r="F847">
        <v>19577.32</v>
      </c>
      <c r="G847">
        <v>23551.52</v>
      </c>
      <c r="H847">
        <v>20889</v>
      </c>
      <c r="I847">
        <v>20889</v>
      </c>
      <c r="J847">
        <v>20889</v>
      </c>
      <c r="K847">
        <v>0</v>
      </c>
      <c r="L847">
        <v>0.78</v>
      </c>
      <c r="M847">
        <v>2662.52</v>
      </c>
      <c r="N847">
        <v>12.75</v>
      </c>
    </row>
    <row r="848" spans="1:14" x14ac:dyDescent="0.2">
      <c r="A848" t="s">
        <v>158</v>
      </c>
      <c r="B848" t="s">
        <v>99</v>
      </c>
      <c r="C848" t="s">
        <v>89</v>
      </c>
      <c r="D848">
        <v>1.1000000000000001</v>
      </c>
      <c r="E848">
        <v>0.96</v>
      </c>
      <c r="F848">
        <v>16800</v>
      </c>
      <c r="G848">
        <v>18564</v>
      </c>
      <c r="H848">
        <v>16212</v>
      </c>
      <c r="I848">
        <v>16212</v>
      </c>
      <c r="J848">
        <v>16212</v>
      </c>
      <c r="K848">
        <v>0</v>
      </c>
      <c r="L848">
        <v>0.77</v>
      </c>
      <c r="M848">
        <v>2352</v>
      </c>
      <c r="N848">
        <v>14.51</v>
      </c>
    </row>
    <row r="849" spans="1:14" x14ac:dyDescent="0.2">
      <c r="A849" t="s">
        <v>158</v>
      </c>
      <c r="B849" t="s">
        <v>218</v>
      </c>
      <c r="C849" t="s">
        <v>219</v>
      </c>
      <c r="D849">
        <v>1.6</v>
      </c>
      <c r="F849">
        <v>0</v>
      </c>
      <c r="G849">
        <v>0</v>
      </c>
      <c r="H849">
        <v>0</v>
      </c>
      <c r="I849">
        <v>0</v>
      </c>
      <c r="K849">
        <v>0</v>
      </c>
      <c r="M849">
        <v>0</v>
      </c>
    </row>
    <row r="850" spans="1:14" x14ac:dyDescent="0.2">
      <c r="A850" t="s">
        <v>158</v>
      </c>
      <c r="B850" t="s">
        <v>28</v>
      </c>
      <c r="C850" t="s">
        <v>29</v>
      </c>
      <c r="D850">
        <v>1.02</v>
      </c>
      <c r="F850">
        <v>0</v>
      </c>
      <c r="G850">
        <v>0</v>
      </c>
      <c r="H850">
        <v>0</v>
      </c>
      <c r="I850">
        <v>0</v>
      </c>
      <c r="K850">
        <v>0</v>
      </c>
      <c r="M850">
        <v>0</v>
      </c>
    </row>
    <row r="851" spans="1:14" x14ac:dyDescent="0.2">
      <c r="A851" t="s">
        <v>158</v>
      </c>
      <c r="B851" t="s">
        <v>25</v>
      </c>
      <c r="C851" t="s">
        <v>26</v>
      </c>
      <c r="D851">
        <v>0.67</v>
      </c>
      <c r="F851">
        <v>0</v>
      </c>
      <c r="G851">
        <v>0</v>
      </c>
      <c r="H851">
        <v>0</v>
      </c>
      <c r="I851">
        <v>0</v>
      </c>
      <c r="K851">
        <v>0</v>
      </c>
      <c r="M851">
        <v>0</v>
      </c>
    </row>
    <row r="852" spans="1:14" x14ac:dyDescent="0.2">
      <c r="A852" t="s">
        <v>159</v>
      </c>
      <c r="B852" t="s">
        <v>10</v>
      </c>
      <c r="C852" t="s">
        <v>11</v>
      </c>
      <c r="D852">
        <v>1.93</v>
      </c>
      <c r="E852">
        <v>2.19</v>
      </c>
      <c r="F852">
        <v>318257.99</v>
      </c>
      <c r="G852">
        <v>615033.56999999995</v>
      </c>
      <c r="H852">
        <v>696985</v>
      </c>
      <c r="I852">
        <v>696985</v>
      </c>
      <c r="J852">
        <v>696985</v>
      </c>
      <c r="K852">
        <v>0</v>
      </c>
      <c r="L852">
        <v>0.75</v>
      </c>
      <c r="M852">
        <v>-81951.429999999993</v>
      </c>
      <c r="N852">
        <v>-11.76</v>
      </c>
    </row>
    <row r="853" spans="1:14" x14ac:dyDescent="0.2">
      <c r="A853" t="s">
        <v>159</v>
      </c>
      <c r="B853" t="s">
        <v>16</v>
      </c>
      <c r="C853" t="s">
        <v>17</v>
      </c>
      <c r="D853">
        <v>0.94</v>
      </c>
      <c r="E853">
        <v>1.03</v>
      </c>
      <c r="F853">
        <v>503916.35</v>
      </c>
      <c r="G853">
        <v>474487.64</v>
      </c>
      <c r="H853">
        <v>519432.3</v>
      </c>
      <c r="I853">
        <v>519432.3</v>
      </c>
      <c r="J853">
        <v>519432.3</v>
      </c>
      <c r="K853">
        <v>0</v>
      </c>
      <c r="L853">
        <v>0.75</v>
      </c>
      <c r="M853">
        <v>-44944.66</v>
      </c>
      <c r="N853">
        <v>-8.65</v>
      </c>
    </row>
    <row r="854" spans="1:14" x14ac:dyDescent="0.2">
      <c r="A854" t="s">
        <v>159</v>
      </c>
      <c r="B854" t="s">
        <v>21</v>
      </c>
      <c r="C854" t="s">
        <v>22</v>
      </c>
      <c r="D854">
        <v>0.83</v>
      </c>
      <c r="E854">
        <v>0.84</v>
      </c>
      <c r="F854">
        <v>569486.28</v>
      </c>
      <c r="G854">
        <v>474154.28</v>
      </c>
      <c r="H854">
        <v>480892</v>
      </c>
      <c r="I854">
        <v>480892</v>
      </c>
      <c r="J854">
        <v>480892</v>
      </c>
      <c r="K854">
        <v>0</v>
      </c>
      <c r="L854">
        <v>0.75</v>
      </c>
      <c r="M854">
        <v>-6737.72</v>
      </c>
      <c r="N854">
        <v>-1.4</v>
      </c>
    </row>
    <row r="855" spans="1:14" x14ac:dyDescent="0.2">
      <c r="A855" t="s">
        <v>159</v>
      </c>
      <c r="B855" t="s">
        <v>30</v>
      </c>
      <c r="C855" t="s">
        <v>31</v>
      </c>
      <c r="D855">
        <v>1.0900000000000001</v>
      </c>
      <c r="E855">
        <v>1.18</v>
      </c>
      <c r="F855">
        <v>427417.42</v>
      </c>
      <c r="G855">
        <v>465457.57</v>
      </c>
      <c r="H855">
        <v>505378</v>
      </c>
      <c r="I855">
        <v>505378</v>
      </c>
      <c r="J855">
        <v>505378</v>
      </c>
      <c r="K855">
        <v>0</v>
      </c>
      <c r="L855">
        <v>0.75</v>
      </c>
      <c r="M855">
        <v>-39920.43</v>
      </c>
      <c r="N855">
        <v>-7.9</v>
      </c>
    </row>
    <row r="856" spans="1:14" x14ac:dyDescent="0.2">
      <c r="A856" t="s">
        <v>159</v>
      </c>
      <c r="B856" t="s">
        <v>19</v>
      </c>
      <c r="C856" t="s">
        <v>20</v>
      </c>
      <c r="D856">
        <v>0.54</v>
      </c>
      <c r="E856">
        <v>0.63</v>
      </c>
      <c r="F856">
        <v>417947.55</v>
      </c>
      <c r="G856">
        <v>227238.08</v>
      </c>
      <c r="H856">
        <v>263407.40000000002</v>
      </c>
      <c r="I856">
        <v>263407.40000000002</v>
      </c>
      <c r="J856">
        <v>263407.40000000002</v>
      </c>
      <c r="K856">
        <v>0</v>
      </c>
      <c r="L856">
        <v>0.75</v>
      </c>
      <c r="M856">
        <v>-36169.32</v>
      </c>
      <c r="N856">
        <v>-13.73</v>
      </c>
    </row>
    <row r="857" spans="1:14" x14ac:dyDescent="0.2">
      <c r="A857" t="s">
        <v>159</v>
      </c>
      <c r="B857" t="s">
        <v>43</v>
      </c>
      <c r="C857" t="s">
        <v>44</v>
      </c>
      <c r="D857">
        <v>2.41</v>
      </c>
      <c r="E857">
        <v>2.33</v>
      </c>
      <c r="F857">
        <v>94044.45</v>
      </c>
      <c r="G857">
        <v>226919.85</v>
      </c>
      <c r="H857">
        <v>218901</v>
      </c>
      <c r="I857">
        <v>218901</v>
      </c>
      <c r="J857">
        <v>218901</v>
      </c>
      <c r="K857">
        <v>0</v>
      </c>
      <c r="L857">
        <v>0.75</v>
      </c>
      <c r="M857">
        <v>8018.85</v>
      </c>
      <c r="N857">
        <v>3.66</v>
      </c>
    </row>
    <row r="858" spans="1:14" x14ac:dyDescent="0.2">
      <c r="A858" t="s">
        <v>159</v>
      </c>
      <c r="B858" t="s">
        <v>98</v>
      </c>
      <c r="C858" t="s">
        <v>88</v>
      </c>
      <c r="D858">
        <v>0.75</v>
      </c>
      <c r="E858">
        <v>0.88</v>
      </c>
      <c r="F858">
        <v>281400</v>
      </c>
      <c r="G858">
        <v>210205.8</v>
      </c>
      <c r="H858">
        <v>247576.56</v>
      </c>
      <c r="I858">
        <v>247576.56</v>
      </c>
      <c r="J858">
        <v>247576.56</v>
      </c>
      <c r="K858">
        <v>0</v>
      </c>
      <c r="L858">
        <v>0.75</v>
      </c>
      <c r="M858">
        <v>-37370.76</v>
      </c>
      <c r="N858">
        <v>-15.09</v>
      </c>
    </row>
    <row r="859" spans="1:14" x14ac:dyDescent="0.2">
      <c r="A859" t="s">
        <v>159</v>
      </c>
      <c r="B859" t="s">
        <v>97</v>
      </c>
      <c r="C859" t="s">
        <v>87</v>
      </c>
      <c r="D859">
        <v>1.18</v>
      </c>
      <c r="E859">
        <v>1.21</v>
      </c>
      <c r="F859">
        <v>142200</v>
      </c>
      <c r="G859">
        <v>167511.6</v>
      </c>
      <c r="H859">
        <v>172687.68</v>
      </c>
      <c r="I859">
        <v>172687.68</v>
      </c>
      <c r="J859">
        <v>172687.68</v>
      </c>
      <c r="K859">
        <v>0</v>
      </c>
      <c r="L859">
        <v>0.75</v>
      </c>
      <c r="M859">
        <v>-5176.08</v>
      </c>
      <c r="N859">
        <v>-3</v>
      </c>
    </row>
    <row r="860" spans="1:14" x14ac:dyDescent="0.2">
      <c r="A860" t="s">
        <v>159</v>
      </c>
      <c r="B860" t="s">
        <v>45</v>
      </c>
      <c r="C860" t="s">
        <v>46</v>
      </c>
      <c r="D860">
        <v>1.1399999999999999</v>
      </c>
      <c r="E860">
        <v>1.1399999999999999</v>
      </c>
      <c r="F860">
        <v>138731.62</v>
      </c>
      <c r="G860">
        <v>158653.48000000001</v>
      </c>
      <c r="H860">
        <v>157667</v>
      </c>
      <c r="I860">
        <v>157667</v>
      </c>
      <c r="J860">
        <v>157667</v>
      </c>
      <c r="K860">
        <v>0</v>
      </c>
      <c r="L860">
        <v>0.75</v>
      </c>
      <c r="M860">
        <v>986.48</v>
      </c>
      <c r="N860">
        <v>0.63</v>
      </c>
    </row>
    <row r="861" spans="1:14" x14ac:dyDescent="0.2">
      <c r="A861" t="s">
        <v>159</v>
      </c>
      <c r="B861" t="s">
        <v>41</v>
      </c>
      <c r="C861" t="s">
        <v>42</v>
      </c>
      <c r="D861">
        <v>1.5</v>
      </c>
      <c r="E861">
        <v>1.67</v>
      </c>
      <c r="F861">
        <v>89220.94</v>
      </c>
      <c r="G861">
        <v>133644.04999999999</v>
      </c>
      <c r="H861">
        <v>149406</v>
      </c>
      <c r="I861">
        <v>149406</v>
      </c>
      <c r="J861">
        <v>149406</v>
      </c>
      <c r="K861">
        <v>0</v>
      </c>
      <c r="L861">
        <v>0.75</v>
      </c>
      <c r="M861">
        <v>-15761.95</v>
      </c>
      <c r="N861">
        <v>-10.55</v>
      </c>
    </row>
    <row r="862" spans="1:14" x14ac:dyDescent="0.2">
      <c r="A862" t="s">
        <v>159</v>
      </c>
      <c r="B862" t="s">
        <v>53</v>
      </c>
      <c r="C862" t="s">
        <v>54</v>
      </c>
      <c r="D862">
        <v>2.58</v>
      </c>
      <c r="E862">
        <v>2.48</v>
      </c>
      <c r="F862">
        <v>50268.81</v>
      </c>
      <c r="G862">
        <v>129794.07</v>
      </c>
      <c r="H862">
        <v>124505</v>
      </c>
      <c r="I862">
        <v>124505</v>
      </c>
      <c r="J862">
        <v>124505</v>
      </c>
      <c r="K862">
        <v>0</v>
      </c>
      <c r="L862">
        <v>0.75</v>
      </c>
      <c r="M862">
        <v>5289.07</v>
      </c>
      <c r="N862">
        <v>4.25</v>
      </c>
    </row>
    <row r="863" spans="1:14" x14ac:dyDescent="0.2">
      <c r="A863" t="s">
        <v>159</v>
      </c>
      <c r="B863" t="s">
        <v>5</v>
      </c>
      <c r="C863" t="s">
        <v>6</v>
      </c>
      <c r="D863">
        <v>1.68</v>
      </c>
      <c r="E863">
        <v>1.64</v>
      </c>
      <c r="F863">
        <v>75586.570000000007</v>
      </c>
      <c r="G863">
        <v>126758.68</v>
      </c>
      <c r="H863">
        <v>123980.3</v>
      </c>
      <c r="I863">
        <v>123980.3</v>
      </c>
      <c r="J863">
        <v>123980.3</v>
      </c>
      <c r="K863">
        <v>0</v>
      </c>
      <c r="L863">
        <v>0.75</v>
      </c>
      <c r="M863">
        <v>2778.38</v>
      </c>
      <c r="N863">
        <v>2.2400000000000002</v>
      </c>
    </row>
    <row r="864" spans="1:14" x14ac:dyDescent="0.2">
      <c r="A864" t="s">
        <v>159</v>
      </c>
      <c r="B864" t="s">
        <v>93</v>
      </c>
      <c r="C864" t="s">
        <v>83</v>
      </c>
      <c r="D864">
        <v>1.6</v>
      </c>
      <c r="E864">
        <v>1.62</v>
      </c>
      <c r="F864">
        <v>72800</v>
      </c>
      <c r="G864">
        <v>116480</v>
      </c>
      <c r="H864">
        <v>117972.4</v>
      </c>
      <c r="I864">
        <v>117972.4</v>
      </c>
      <c r="J864">
        <v>117972.4</v>
      </c>
      <c r="K864">
        <v>0</v>
      </c>
      <c r="L864">
        <v>0.75</v>
      </c>
      <c r="M864">
        <v>-1492.4</v>
      </c>
      <c r="N864">
        <v>-1.26</v>
      </c>
    </row>
    <row r="865" spans="1:14" x14ac:dyDescent="0.2">
      <c r="A865" t="s">
        <v>159</v>
      </c>
      <c r="B865" t="s">
        <v>33</v>
      </c>
      <c r="C865" t="s">
        <v>34</v>
      </c>
      <c r="D865">
        <v>2.87</v>
      </c>
      <c r="E865">
        <v>2.56</v>
      </c>
      <c r="F865">
        <v>37078.050000000003</v>
      </c>
      <c r="G865">
        <v>106525.24</v>
      </c>
      <c r="H865">
        <v>127014</v>
      </c>
      <c r="I865">
        <v>127014</v>
      </c>
      <c r="J865">
        <v>95038.68</v>
      </c>
      <c r="K865">
        <v>31975.32</v>
      </c>
      <c r="L865">
        <v>0.94</v>
      </c>
      <c r="M865">
        <v>11486.56</v>
      </c>
      <c r="N865">
        <v>9.0399999999999991</v>
      </c>
    </row>
    <row r="866" spans="1:14" x14ac:dyDescent="0.2">
      <c r="A866" t="s">
        <v>159</v>
      </c>
      <c r="B866" t="s">
        <v>96</v>
      </c>
      <c r="C866" t="s">
        <v>86</v>
      </c>
      <c r="D866">
        <v>2.85</v>
      </c>
      <c r="E866">
        <v>2.82</v>
      </c>
      <c r="F866">
        <v>26300</v>
      </c>
      <c r="G866">
        <v>74944.479999999996</v>
      </c>
      <c r="H866">
        <v>74244.899999999994</v>
      </c>
      <c r="I866">
        <v>74244.899999999994</v>
      </c>
      <c r="J866">
        <v>74244.899999999994</v>
      </c>
      <c r="K866">
        <v>0</v>
      </c>
      <c r="L866">
        <v>0.75</v>
      </c>
      <c r="M866">
        <v>699.58</v>
      </c>
      <c r="N866">
        <v>0.94</v>
      </c>
    </row>
    <row r="867" spans="1:14" x14ac:dyDescent="0.2">
      <c r="A867" t="s">
        <v>159</v>
      </c>
      <c r="B867" t="s">
        <v>23</v>
      </c>
      <c r="C867" t="s">
        <v>24</v>
      </c>
      <c r="D867">
        <v>1.08</v>
      </c>
      <c r="E867">
        <v>1.1100000000000001</v>
      </c>
      <c r="F867">
        <v>65645.899999999994</v>
      </c>
      <c r="G867">
        <v>70608.73</v>
      </c>
      <c r="H867">
        <v>72821</v>
      </c>
      <c r="I867">
        <v>72821</v>
      </c>
      <c r="J867">
        <v>72821</v>
      </c>
      <c r="K867">
        <v>0</v>
      </c>
      <c r="L867">
        <v>0.75</v>
      </c>
      <c r="M867">
        <v>-2212.27</v>
      </c>
      <c r="N867">
        <v>-3.04</v>
      </c>
    </row>
    <row r="868" spans="1:14" x14ac:dyDescent="0.2">
      <c r="A868" t="s">
        <v>159</v>
      </c>
      <c r="B868" t="s">
        <v>221</v>
      </c>
      <c r="C868" t="s">
        <v>48</v>
      </c>
      <c r="D868">
        <v>0.96</v>
      </c>
      <c r="E868">
        <v>1.1499999999999999</v>
      </c>
      <c r="F868">
        <v>55022.27</v>
      </c>
      <c r="G868">
        <v>53085.49</v>
      </c>
      <c r="H868">
        <v>63090</v>
      </c>
      <c r="I868">
        <v>63090</v>
      </c>
      <c r="J868">
        <v>63090</v>
      </c>
      <c r="K868">
        <v>0</v>
      </c>
      <c r="L868">
        <v>0.75</v>
      </c>
      <c r="M868">
        <v>-10004.51</v>
      </c>
      <c r="N868">
        <v>-15.86</v>
      </c>
    </row>
    <row r="869" spans="1:14" x14ac:dyDescent="0.2">
      <c r="A869" t="s">
        <v>159</v>
      </c>
      <c r="B869" t="s">
        <v>38</v>
      </c>
      <c r="C869" t="s">
        <v>39</v>
      </c>
      <c r="D869">
        <v>1.59</v>
      </c>
      <c r="E869">
        <v>1.77</v>
      </c>
      <c r="F869">
        <v>19368.73</v>
      </c>
      <c r="G869">
        <v>30796.28</v>
      </c>
      <c r="H869">
        <v>34195</v>
      </c>
      <c r="I869">
        <v>34195</v>
      </c>
      <c r="J869">
        <v>34195</v>
      </c>
      <c r="K869">
        <v>0</v>
      </c>
      <c r="L869">
        <v>0.75</v>
      </c>
      <c r="M869">
        <v>-3398.72</v>
      </c>
      <c r="N869">
        <v>-9.94</v>
      </c>
    </row>
    <row r="870" spans="1:14" x14ac:dyDescent="0.2">
      <c r="A870" t="s">
        <v>159</v>
      </c>
      <c r="B870" t="s">
        <v>94</v>
      </c>
      <c r="C870" t="s">
        <v>84</v>
      </c>
      <c r="D870">
        <v>1.46</v>
      </c>
      <c r="E870">
        <v>1.52</v>
      </c>
      <c r="F870">
        <v>20800</v>
      </c>
      <c r="G870">
        <v>30305.599999999999</v>
      </c>
      <c r="H870">
        <v>31564</v>
      </c>
      <c r="I870">
        <v>31564</v>
      </c>
      <c r="J870">
        <v>31564</v>
      </c>
      <c r="K870">
        <v>0</v>
      </c>
      <c r="L870">
        <v>0.75</v>
      </c>
      <c r="M870">
        <v>-1258.4000000000001</v>
      </c>
      <c r="N870">
        <v>-3.99</v>
      </c>
    </row>
    <row r="871" spans="1:14" x14ac:dyDescent="0.2">
      <c r="A871" t="s">
        <v>159</v>
      </c>
      <c r="B871" t="s">
        <v>95</v>
      </c>
      <c r="C871" t="s">
        <v>85</v>
      </c>
      <c r="D871">
        <v>0.38</v>
      </c>
      <c r="E871">
        <v>0.39</v>
      </c>
      <c r="F871">
        <v>80000</v>
      </c>
      <c r="G871">
        <v>30160</v>
      </c>
      <c r="H871">
        <v>30966.19</v>
      </c>
      <c r="I871">
        <v>30966.19</v>
      </c>
      <c r="J871">
        <v>30966.19</v>
      </c>
      <c r="K871">
        <v>0</v>
      </c>
      <c r="L871">
        <v>1.94</v>
      </c>
      <c r="M871">
        <v>-806.19</v>
      </c>
      <c r="N871">
        <v>-2.6</v>
      </c>
    </row>
    <row r="872" spans="1:14" x14ac:dyDescent="0.2">
      <c r="A872" t="s">
        <v>159</v>
      </c>
      <c r="B872" t="s">
        <v>100</v>
      </c>
      <c r="C872" t="s">
        <v>14</v>
      </c>
      <c r="D872">
        <v>1.2</v>
      </c>
      <c r="E872">
        <v>1.07</v>
      </c>
      <c r="F872">
        <v>19577.32</v>
      </c>
      <c r="G872">
        <v>23551.52</v>
      </c>
      <c r="H872">
        <v>20889</v>
      </c>
      <c r="I872">
        <v>20889</v>
      </c>
      <c r="J872">
        <v>20889</v>
      </c>
      <c r="K872">
        <v>0</v>
      </c>
      <c r="L872">
        <v>0.75</v>
      </c>
      <c r="M872">
        <v>2662.52</v>
      </c>
      <c r="N872">
        <v>12.75</v>
      </c>
    </row>
    <row r="873" spans="1:14" x14ac:dyDescent="0.2">
      <c r="A873" t="s">
        <v>159</v>
      </c>
      <c r="B873" t="s">
        <v>99</v>
      </c>
      <c r="C873" t="s">
        <v>89</v>
      </c>
      <c r="D873">
        <v>1.1000000000000001</v>
      </c>
      <c r="E873">
        <v>0.96</v>
      </c>
      <c r="F873">
        <v>16800</v>
      </c>
      <c r="G873">
        <v>18547.2</v>
      </c>
      <c r="H873">
        <v>16212</v>
      </c>
      <c r="I873">
        <v>16212</v>
      </c>
      <c r="J873">
        <v>16212</v>
      </c>
      <c r="K873">
        <v>0</v>
      </c>
      <c r="L873">
        <v>0.75</v>
      </c>
      <c r="M873">
        <v>2335.1999999999998</v>
      </c>
      <c r="N873">
        <v>14.4</v>
      </c>
    </row>
    <row r="874" spans="1:14" x14ac:dyDescent="0.2">
      <c r="A874" t="s">
        <v>159</v>
      </c>
      <c r="B874" t="s">
        <v>218</v>
      </c>
      <c r="C874" t="s">
        <v>219</v>
      </c>
      <c r="D874">
        <v>1.6</v>
      </c>
      <c r="F874">
        <v>0</v>
      </c>
      <c r="G874">
        <v>0</v>
      </c>
      <c r="H874">
        <v>0</v>
      </c>
      <c r="I874">
        <v>0</v>
      </c>
      <c r="K874">
        <v>0</v>
      </c>
      <c r="M874">
        <v>0</v>
      </c>
    </row>
    <row r="875" spans="1:14" x14ac:dyDescent="0.2">
      <c r="A875" t="s">
        <v>159</v>
      </c>
      <c r="B875" t="s">
        <v>28</v>
      </c>
      <c r="C875" t="s">
        <v>29</v>
      </c>
      <c r="D875">
        <v>1.01</v>
      </c>
      <c r="F875">
        <v>0</v>
      </c>
      <c r="G875">
        <v>0</v>
      </c>
      <c r="H875">
        <v>0</v>
      </c>
      <c r="I875">
        <v>0</v>
      </c>
      <c r="K875">
        <v>0</v>
      </c>
      <c r="M875">
        <v>0</v>
      </c>
    </row>
    <row r="876" spans="1:14" x14ac:dyDescent="0.2">
      <c r="A876" t="s">
        <v>159</v>
      </c>
      <c r="B876" t="s">
        <v>25</v>
      </c>
      <c r="C876" t="s">
        <v>26</v>
      </c>
      <c r="D876">
        <v>0.66</v>
      </c>
      <c r="F876">
        <v>0</v>
      </c>
      <c r="G876">
        <v>0</v>
      </c>
      <c r="H876">
        <v>0</v>
      </c>
      <c r="I876">
        <v>0</v>
      </c>
      <c r="K876">
        <v>0</v>
      </c>
      <c r="M876">
        <v>0</v>
      </c>
    </row>
    <row r="877" spans="1:14" x14ac:dyDescent="0.2">
      <c r="A877" t="s">
        <v>160</v>
      </c>
      <c r="B877" t="s">
        <v>10</v>
      </c>
      <c r="C877" t="s">
        <v>11</v>
      </c>
      <c r="D877">
        <v>1.97</v>
      </c>
      <c r="E877">
        <v>2.19</v>
      </c>
      <c r="F877">
        <v>318257.99</v>
      </c>
      <c r="G877">
        <v>628145.79</v>
      </c>
      <c r="H877">
        <v>696985</v>
      </c>
      <c r="I877">
        <v>696985</v>
      </c>
      <c r="J877">
        <v>696985</v>
      </c>
      <c r="K877">
        <v>0</v>
      </c>
      <c r="L877">
        <v>0.73</v>
      </c>
      <c r="M877">
        <v>-68839.210000000006</v>
      </c>
      <c r="N877">
        <v>-9.8800000000000008</v>
      </c>
    </row>
    <row r="878" spans="1:14" x14ac:dyDescent="0.2">
      <c r="A878" t="s">
        <v>160</v>
      </c>
      <c r="B878" t="s">
        <v>16</v>
      </c>
      <c r="C878" t="s">
        <v>17</v>
      </c>
      <c r="D878">
        <v>0.96</v>
      </c>
      <c r="E878">
        <v>1.03</v>
      </c>
      <c r="F878">
        <v>503916.35</v>
      </c>
      <c r="G878">
        <v>483155</v>
      </c>
      <c r="H878">
        <v>519432.3</v>
      </c>
      <c r="I878">
        <v>519432.3</v>
      </c>
      <c r="J878">
        <v>519432.3</v>
      </c>
      <c r="K878">
        <v>0</v>
      </c>
      <c r="L878">
        <v>0.73</v>
      </c>
      <c r="M878">
        <v>-36277.300000000003</v>
      </c>
      <c r="N878">
        <v>-6.98</v>
      </c>
    </row>
    <row r="879" spans="1:14" x14ac:dyDescent="0.2">
      <c r="A879" t="s">
        <v>160</v>
      </c>
      <c r="B879" t="s">
        <v>21</v>
      </c>
      <c r="C879" t="s">
        <v>22</v>
      </c>
      <c r="D879">
        <v>0.84</v>
      </c>
      <c r="E879">
        <v>0.84</v>
      </c>
      <c r="F879">
        <v>569486.28</v>
      </c>
      <c r="G879">
        <v>478140.68</v>
      </c>
      <c r="H879">
        <v>480892</v>
      </c>
      <c r="I879">
        <v>480892</v>
      </c>
      <c r="J879">
        <v>480892</v>
      </c>
      <c r="K879">
        <v>0</v>
      </c>
      <c r="L879">
        <v>0.73</v>
      </c>
      <c r="M879">
        <v>-2751.32</v>
      </c>
      <c r="N879">
        <v>-0.56999999999999995</v>
      </c>
    </row>
    <row r="880" spans="1:14" x14ac:dyDescent="0.2">
      <c r="A880" t="s">
        <v>160</v>
      </c>
      <c r="B880" t="s">
        <v>30</v>
      </c>
      <c r="C880" t="s">
        <v>31</v>
      </c>
      <c r="D880">
        <v>1.1000000000000001</v>
      </c>
      <c r="E880">
        <v>1.18</v>
      </c>
      <c r="F880">
        <v>427417.42</v>
      </c>
      <c r="G880">
        <v>469731.74</v>
      </c>
      <c r="H880">
        <v>505378</v>
      </c>
      <c r="I880">
        <v>505378</v>
      </c>
      <c r="J880">
        <v>505378</v>
      </c>
      <c r="K880">
        <v>0</v>
      </c>
      <c r="L880">
        <v>0.73</v>
      </c>
      <c r="M880">
        <v>-35646.26</v>
      </c>
      <c r="N880">
        <v>-7.05</v>
      </c>
    </row>
    <row r="881" spans="1:14" x14ac:dyDescent="0.2">
      <c r="A881" t="s">
        <v>160</v>
      </c>
      <c r="B881" t="s">
        <v>19</v>
      </c>
      <c r="C881" t="s">
        <v>20</v>
      </c>
      <c r="D881">
        <v>0.56000000000000005</v>
      </c>
      <c r="E881">
        <v>0.63</v>
      </c>
      <c r="F881">
        <v>417947.55</v>
      </c>
      <c r="G881">
        <v>233256.53</v>
      </c>
      <c r="H881">
        <v>263407.40000000002</v>
      </c>
      <c r="I881">
        <v>263407.40000000002</v>
      </c>
      <c r="J881">
        <v>263407.40000000002</v>
      </c>
      <c r="K881">
        <v>0</v>
      </c>
      <c r="L881">
        <v>0.73</v>
      </c>
      <c r="M881">
        <v>-30150.87</v>
      </c>
      <c r="N881">
        <v>-11.45</v>
      </c>
    </row>
    <row r="882" spans="1:14" x14ac:dyDescent="0.2">
      <c r="A882" t="s">
        <v>160</v>
      </c>
      <c r="B882" t="s">
        <v>43</v>
      </c>
      <c r="C882" t="s">
        <v>44</v>
      </c>
      <c r="D882">
        <v>2.4500000000000002</v>
      </c>
      <c r="E882">
        <v>2.33</v>
      </c>
      <c r="F882">
        <v>94044.45</v>
      </c>
      <c r="G882">
        <v>230559.37</v>
      </c>
      <c r="H882">
        <v>218901</v>
      </c>
      <c r="I882">
        <v>218901</v>
      </c>
      <c r="J882">
        <v>218901</v>
      </c>
      <c r="K882">
        <v>0</v>
      </c>
      <c r="L882">
        <v>0.73</v>
      </c>
      <c r="M882">
        <v>11658.37</v>
      </c>
      <c r="N882">
        <v>5.33</v>
      </c>
    </row>
    <row r="883" spans="1:14" x14ac:dyDescent="0.2">
      <c r="A883" t="s">
        <v>160</v>
      </c>
      <c r="B883" t="s">
        <v>98</v>
      </c>
      <c r="C883" t="s">
        <v>88</v>
      </c>
      <c r="D883">
        <v>0.77</v>
      </c>
      <c r="E883">
        <v>0.88</v>
      </c>
      <c r="F883">
        <v>281400</v>
      </c>
      <c r="G883">
        <v>217522.2</v>
      </c>
      <c r="H883">
        <v>247576.56</v>
      </c>
      <c r="I883">
        <v>247576.56</v>
      </c>
      <c r="J883">
        <v>247576.56</v>
      </c>
      <c r="K883">
        <v>0</v>
      </c>
      <c r="L883">
        <v>0.73</v>
      </c>
      <c r="M883">
        <v>-30054.36</v>
      </c>
      <c r="N883">
        <v>-12.14</v>
      </c>
    </row>
    <row r="884" spans="1:14" x14ac:dyDescent="0.2">
      <c r="A884" t="s">
        <v>160</v>
      </c>
      <c r="B884" t="s">
        <v>97</v>
      </c>
      <c r="C884" t="s">
        <v>87</v>
      </c>
      <c r="D884">
        <v>1.19</v>
      </c>
      <c r="E884">
        <v>1.21</v>
      </c>
      <c r="F884">
        <v>142200</v>
      </c>
      <c r="G884">
        <v>169075.8</v>
      </c>
      <c r="H884">
        <v>172687.68</v>
      </c>
      <c r="I884">
        <v>172687.68</v>
      </c>
      <c r="J884">
        <v>172687.68</v>
      </c>
      <c r="K884">
        <v>0</v>
      </c>
      <c r="L884">
        <v>0.73</v>
      </c>
      <c r="M884">
        <v>-3611.88</v>
      </c>
      <c r="N884">
        <v>-2.09</v>
      </c>
    </row>
    <row r="885" spans="1:14" x14ac:dyDescent="0.2">
      <c r="A885" t="s">
        <v>160</v>
      </c>
      <c r="B885" t="s">
        <v>45</v>
      </c>
      <c r="C885" t="s">
        <v>46</v>
      </c>
      <c r="D885">
        <v>1.1599999999999999</v>
      </c>
      <c r="E885">
        <v>1.1399999999999999</v>
      </c>
      <c r="F885">
        <v>138731.62</v>
      </c>
      <c r="G885">
        <v>160443.12</v>
      </c>
      <c r="H885">
        <v>157667</v>
      </c>
      <c r="I885">
        <v>157667</v>
      </c>
      <c r="J885">
        <v>157667</v>
      </c>
      <c r="K885">
        <v>0</v>
      </c>
      <c r="L885">
        <v>0.73</v>
      </c>
      <c r="M885">
        <v>2776.12</v>
      </c>
      <c r="N885">
        <v>1.76</v>
      </c>
    </row>
    <row r="886" spans="1:14" x14ac:dyDescent="0.2">
      <c r="A886" t="s">
        <v>160</v>
      </c>
      <c r="B886" t="s">
        <v>41</v>
      </c>
      <c r="C886" t="s">
        <v>42</v>
      </c>
      <c r="D886">
        <v>1.53</v>
      </c>
      <c r="E886">
        <v>1.67</v>
      </c>
      <c r="F886">
        <v>89220.94</v>
      </c>
      <c r="G886">
        <v>136445.57999999999</v>
      </c>
      <c r="H886">
        <v>149406</v>
      </c>
      <c r="I886">
        <v>149406</v>
      </c>
      <c r="J886">
        <v>149406</v>
      </c>
      <c r="K886">
        <v>0</v>
      </c>
      <c r="L886">
        <v>0.73</v>
      </c>
      <c r="M886">
        <v>-12960.42</v>
      </c>
      <c r="N886">
        <v>-8.67</v>
      </c>
    </row>
    <row r="887" spans="1:14" x14ac:dyDescent="0.2">
      <c r="A887" t="s">
        <v>160</v>
      </c>
      <c r="B887" t="s">
        <v>53</v>
      </c>
      <c r="C887" t="s">
        <v>54</v>
      </c>
      <c r="D887">
        <v>2.65</v>
      </c>
      <c r="E887">
        <v>2.48</v>
      </c>
      <c r="F887">
        <v>50268.81</v>
      </c>
      <c r="G887">
        <v>133061.54</v>
      </c>
      <c r="H887">
        <v>124505</v>
      </c>
      <c r="I887">
        <v>124505</v>
      </c>
      <c r="J887">
        <v>124505</v>
      </c>
      <c r="K887">
        <v>0</v>
      </c>
      <c r="L887">
        <v>0.73</v>
      </c>
      <c r="M887">
        <v>8556.5400000000009</v>
      </c>
      <c r="N887">
        <v>6.87</v>
      </c>
    </row>
    <row r="888" spans="1:14" x14ac:dyDescent="0.2">
      <c r="A888" t="s">
        <v>160</v>
      </c>
      <c r="B888" t="s">
        <v>5</v>
      </c>
      <c r="C888" t="s">
        <v>6</v>
      </c>
      <c r="D888">
        <v>1.7</v>
      </c>
      <c r="E888">
        <v>1.64</v>
      </c>
      <c r="F888">
        <v>75586.570000000007</v>
      </c>
      <c r="G888">
        <v>128119.24</v>
      </c>
      <c r="H888">
        <v>123980.3</v>
      </c>
      <c r="I888">
        <v>123980.3</v>
      </c>
      <c r="J888">
        <v>123980.3</v>
      </c>
      <c r="K888">
        <v>0</v>
      </c>
      <c r="L888">
        <v>0.73</v>
      </c>
      <c r="M888">
        <v>4138.9399999999996</v>
      </c>
      <c r="N888">
        <v>3.34</v>
      </c>
    </row>
    <row r="889" spans="1:14" x14ac:dyDescent="0.2">
      <c r="A889" t="s">
        <v>160</v>
      </c>
      <c r="B889" t="s">
        <v>93</v>
      </c>
      <c r="C889" t="s">
        <v>83</v>
      </c>
      <c r="D889">
        <v>1.66</v>
      </c>
      <c r="E889">
        <v>1.62</v>
      </c>
      <c r="F889">
        <v>72800</v>
      </c>
      <c r="G889">
        <v>120993.60000000001</v>
      </c>
      <c r="H889">
        <v>117972.4</v>
      </c>
      <c r="I889">
        <v>117972.4</v>
      </c>
      <c r="J889">
        <v>117972.4</v>
      </c>
      <c r="K889">
        <v>0</v>
      </c>
      <c r="L889">
        <v>0.73</v>
      </c>
      <c r="M889">
        <v>3021.2</v>
      </c>
      <c r="N889">
        <v>2.56</v>
      </c>
    </row>
    <row r="890" spans="1:14" x14ac:dyDescent="0.2">
      <c r="A890" t="s">
        <v>160</v>
      </c>
      <c r="B890" t="s">
        <v>33</v>
      </c>
      <c r="C890" t="s">
        <v>34</v>
      </c>
      <c r="D890">
        <v>2.96</v>
      </c>
      <c r="E890">
        <v>2.56</v>
      </c>
      <c r="F890">
        <v>37078.050000000003</v>
      </c>
      <c r="G890">
        <v>109676.87</v>
      </c>
      <c r="H890">
        <v>127014</v>
      </c>
      <c r="I890">
        <v>127014</v>
      </c>
      <c r="J890">
        <v>95038.68</v>
      </c>
      <c r="K890">
        <v>31975.32</v>
      </c>
      <c r="L890">
        <v>0.92</v>
      </c>
      <c r="M890">
        <v>14638.19</v>
      </c>
      <c r="N890">
        <v>11.52</v>
      </c>
    </row>
    <row r="891" spans="1:14" x14ac:dyDescent="0.2">
      <c r="A891" t="s">
        <v>160</v>
      </c>
      <c r="B891" t="s">
        <v>96</v>
      </c>
      <c r="C891" t="s">
        <v>86</v>
      </c>
      <c r="D891">
        <v>2.89</v>
      </c>
      <c r="E891">
        <v>2.87</v>
      </c>
      <c r="F891">
        <v>26300</v>
      </c>
      <c r="G891">
        <v>76112.2</v>
      </c>
      <c r="H891">
        <v>75481</v>
      </c>
      <c r="I891">
        <v>75481</v>
      </c>
      <c r="J891">
        <v>75481</v>
      </c>
      <c r="K891">
        <v>0</v>
      </c>
      <c r="L891">
        <v>0.73</v>
      </c>
      <c r="M891">
        <v>631.20000000000005</v>
      </c>
      <c r="N891">
        <v>0.84</v>
      </c>
    </row>
    <row r="892" spans="1:14" x14ac:dyDescent="0.2">
      <c r="A892" t="s">
        <v>160</v>
      </c>
      <c r="B892" t="s">
        <v>23</v>
      </c>
      <c r="C892" t="s">
        <v>24</v>
      </c>
      <c r="D892">
        <v>1.0900000000000001</v>
      </c>
      <c r="E892">
        <v>1.1100000000000001</v>
      </c>
      <c r="F892">
        <v>65645.899999999994</v>
      </c>
      <c r="G892">
        <v>71540.899999999994</v>
      </c>
      <c r="H892">
        <v>72821</v>
      </c>
      <c r="I892">
        <v>72821</v>
      </c>
      <c r="J892">
        <v>72821</v>
      </c>
      <c r="K892">
        <v>0</v>
      </c>
      <c r="L892">
        <v>0.73</v>
      </c>
      <c r="M892">
        <v>-1280.0999999999999</v>
      </c>
      <c r="N892">
        <v>-1.76</v>
      </c>
    </row>
    <row r="893" spans="1:14" x14ac:dyDescent="0.2">
      <c r="A893" t="s">
        <v>160</v>
      </c>
      <c r="B893" t="s">
        <v>221</v>
      </c>
      <c r="C893" t="s">
        <v>48</v>
      </c>
      <c r="D893">
        <v>0.99</v>
      </c>
      <c r="E893">
        <v>1.1499999999999999</v>
      </c>
      <c r="F893">
        <v>55022.27</v>
      </c>
      <c r="G893">
        <v>54648.12</v>
      </c>
      <c r="H893">
        <v>63090</v>
      </c>
      <c r="I893">
        <v>63090</v>
      </c>
      <c r="J893">
        <v>63090</v>
      </c>
      <c r="K893">
        <v>0</v>
      </c>
      <c r="L893">
        <v>0.73</v>
      </c>
      <c r="M893">
        <v>-8441.8799999999992</v>
      </c>
      <c r="N893">
        <v>-13.38</v>
      </c>
    </row>
    <row r="894" spans="1:14" x14ac:dyDescent="0.2">
      <c r="A894" t="s">
        <v>160</v>
      </c>
      <c r="B894" t="s">
        <v>38</v>
      </c>
      <c r="C894" t="s">
        <v>39</v>
      </c>
      <c r="D894">
        <v>1.62</v>
      </c>
      <c r="E894">
        <v>1.77</v>
      </c>
      <c r="F894">
        <v>19368.73</v>
      </c>
      <c r="G894">
        <v>31435.45</v>
      </c>
      <c r="H894">
        <v>34195</v>
      </c>
      <c r="I894">
        <v>34195</v>
      </c>
      <c r="J894">
        <v>34195</v>
      </c>
      <c r="K894">
        <v>0</v>
      </c>
      <c r="L894">
        <v>0.73</v>
      </c>
      <c r="M894">
        <v>-2759.55</v>
      </c>
      <c r="N894">
        <v>-8.07</v>
      </c>
    </row>
    <row r="895" spans="1:14" x14ac:dyDescent="0.2">
      <c r="A895" t="s">
        <v>160</v>
      </c>
      <c r="B895" t="s">
        <v>94</v>
      </c>
      <c r="C895" t="s">
        <v>84</v>
      </c>
      <c r="D895">
        <v>1.46</v>
      </c>
      <c r="E895">
        <v>1.52</v>
      </c>
      <c r="F895">
        <v>20800</v>
      </c>
      <c r="G895">
        <v>30451.200000000001</v>
      </c>
      <c r="H895">
        <v>31564</v>
      </c>
      <c r="I895">
        <v>31564</v>
      </c>
      <c r="J895">
        <v>31564</v>
      </c>
      <c r="K895">
        <v>0</v>
      </c>
      <c r="L895">
        <v>0.73</v>
      </c>
      <c r="M895">
        <v>-1112.8</v>
      </c>
      <c r="N895">
        <v>-3.53</v>
      </c>
    </row>
    <row r="896" spans="1:14" x14ac:dyDescent="0.2">
      <c r="A896" t="s">
        <v>160</v>
      </c>
      <c r="B896" t="s">
        <v>95</v>
      </c>
      <c r="C896" t="s">
        <v>85</v>
      </c>
      <c r="D896">
        <v>0.38</v>
      </c>
      <c r="E896">
        <v>0.39</v>
      </c>
      <c r="F896">
        <v>80000</v>
      </c>
      <c r="G896">
        <v>30000</v>
      </c>
      <c r="H896">
        <v>30966.19</v>
      </c>
      <c r="I896">
        <v>30966.19</v>
      </c>
      <c r="J896">
        <v>30966.19</v>
      </c>
      <c r="K896">
        <v>0</v>
      </c>
      <c r="L896">
        <v>1.81</v>
      </c>
      <c r="M896">
        <v>-966.19</v>
      </c>
      <c r="N896">
        <v>-3.12</v>
      </c>
    </row>
    <row r="897" spans="1:14" x14ac:dyDescent="0.2">
      <c r="A897" t="s">
        <v>160</v>
      </c>
      <c r="B897" t="s">
        <v>100</v>
      </c>
      <c r="C897" t="s">
        <v>14</v>
      </c>
      <c r="D897">
        <v>1.21</v>
      </c>
      <c r="E897">
        <v>1.07</v>
      </c>
      <c r="F897">
        <v>19577.32</v>
      </c>
      <c r="G897">
        <v>23649.4</v>
      </c>
      <c r="H897">
        <v>20889</v>
      </c>
      <c r="I897">
        <v>20889</v>
      </c>
      <c r="J897">
        <v>20889</v>
      </c>
      <c r="K897">
        <v>0</v>
      </c>
      <c r="L897">
        <v>0.73</v>
      </c>
      <c r="M897">
        <v>2760.4</v>
      </c>
      <c r="N897">
        <v>13.21</v>
      </c>
    </row>
    <row r="898" spans="1:14" x14ac:dyDescent="0.2">
      <c r="A898" t="s">
        <v>160</v>
      </c>
      <c r="B898" t="s">
        <v>99</v>
      </c>
      <c r="C898" t="s">
        <v>89</v>
      </c>
      <c r="D898">
        <v>1.1100000000000001</v>
      </c>
      <c r="E898">
        <v>0.96</v>
      </c>
      <c r="F898">
        <v>16800</v>
      </c>
      <c r="G898">
        <v>18614.400000000001</v>
      </c>
      <c r="H898">
        <v>16212</v>
      </c>
      <c r="I898">
        <v>16212</v>
      </c>
      <c r="J898">
        <v>16212</v>
      </c>
      <c r="K898">
        <v>0</v>
      </c>
      <c r="L898">
        <v>0.73</v>
      </c>
      <c r="M898">
        <v>2402.4</v>
      </c>
      <c r="N898">
        <v>14.82</v>
      </c>
    </row>
    <row r="899" spans="1:14" x14ac:dyDescent="0.2">
      <c r="A899" t="s">
        <v>160</v>
      </c>
      <c r="B899" t="s">
        <v>218</v>
      </c>
      <c r="C899" t="s">
        <v>219</v>
      </c>
      <c r="D899">
        <v>1.62</v>
      </c>
      <c r="F899">
        <v>0</v>
      </c>
      <c r="G899">
        <v>0</v>
      </c>
      <c r="H899">
        <v>0</v>
      </c>
      <c r="I899">
        <v>0</v>
      </c>
      <c r="K899">
        <v>0</v>
      </c>
      <c r="M899">
        <v>0</v>
      </c>
    </row>
    <row r="900" spans="1:14" x14ac:dyDescent="0.2">
      <c r="A900" t="s">
        <v>160</v>
      </c>
      <c r="B900" t="s">
        <v>28</v>
      </c>
      <c r="C900" t="s">
        <v>29</v>
      </c>
      <c r="D900">
        <v>1.03</v>
      </c>
      <c r="F900">
        <v>0</v>
      </c>
      <c r="G900">
        <v>0</v>
      </c>
      <c r="H900">
        <v>0</v>
      </c>
      <c r="I900">
        <v>0</v>
      </c>
      <c r="K900">
        <v>0</v>
      </c>
      <c r="M900">
        <v>0</v>
      </c>
    </row>
    <row r="901" spans="1:14" x14ac:dyDescent="0.2">
      <c r="A901" t="s">
        <v>160</v>
      </c>
      <c r="B901" t="s">
        <v>25</v>
      </c>
      <c r="C901" t="s">
        <v>26</v>
      </c>
      <c r="D901">
        <v>0.68</v>
      </c>
      <c r="F901">
        <v>0</v>
      </c>
      <c r="G901">
        <v>0</v>
      </c>
      <c r="H901">
        <v>0</v>
      </c>
      <c r="I901">
        <v>0</v>
      </c>
      <c r="K901">
        <v>0</v>
      </c>
      <c r="M901">
        <v>0</v>
      </c>
    </row>
    <row r="902" spans="1:14" x14ac:dyDescent="0.2">
      <c r="A902" t="s">
        <v>161</v>
      </c>
      <c r="B902" t="s">
        <v>10</v>
      </c>
      <c r="C902" t="s">
        <v>11</v>
      </c>
      <c r="D902">
        <v>2</v>
      </c>
      <c r="E902">
        <v>2.19</v>
      </c>
      <c r="F902">
        <v>318257.99</v>
      </c>
      <c r="G902">
        <v>636961.54</v>
      </c>
      <c r="H902">
        <v>696985</v>
      </c>
      <c r="I902">
        <v>696985</v>
      </c>
      <c r="J902">
        <v>696985</v>
      </c>
      <c r="K902">
        <v>0</v>
      </c>
      <c r="L902">
        <v>0.71</v>
      </c>
      <c r="M902">
        <v>-60023.46</v>
      </c>
      <c r="N902">
        <v>-8.61</v>
      </c>
    </row>
    <row r="903" spans="1:14" x14ac:dyDescent="0.2">
      <c r="A903" t="s">
        <v>161</v>
      </c>
      <c r="B903" t="s">
        <v>16</v>
      </c>
      <c r="C903" t="s">
        <v>17</v>
      </c>
      <c r="D903">
        <v>0.97</v>
      </c>
      <c r="E903">
        <v>1.03</v>
      </c>
      <c r="F903">
        <v>503916.35</v>
      </c>
      <c r="G903">
        <v>489101.21</v>
      </c>
      <c r="H903">
        <v>519432.3</v>
      </c>
      <c r="I903">
        <v>519432.3</v>
      </c>
      <c r="J903">
        <v>519432.3</v>
      </c>
      <c r="K903">
        <v>0</v>
      </c>
      <c r="L903">
        <v>0.71</v>
      </c>
      <c r="M903">
        <v>-30331.09</v>
      </c>
      <c r="N903">
        <v>-5.84</v>
      </c>
    </row>
    <row r="904" spans="1:14" x14ac:dyDescent="0.2">
      <c r="A904" t="s">
        <v>161</v>
      </c>
      <c r="B904" t="s">
        <v>30</v>
      </c>
      <c r="C904" t="s">
        <v>31</v>
      </c>
      <c r="D904">
        <v>1.1299999999999999</v>
      </c>
      <c r="E904">
        <v>1.18</v>
      </c>
      <c r="F904">
        <v>427417.42</v>
      </c>
      <c r="G904">
        <v>481272.01</v>
      </c>
      <c r="H904">
        <v>505378</v>
      </c>
      <c r="I904">
        <v>505378</v>
      </c>
      <c r="J904">
        <v>505378</v>
      </c>
      <c r="K904">
        <v>0</v>
      </c>
      <c r="L904">
        <v>0.71</v>
      </c>
      <c r="M904">
        <v>-24105.99</v>
      </c>
      <c r="N904">
        <v>-4.7699999999999996</v>
      </c>
    </row>
    <row r="905" spans="1:14" x14ac:dyDescent="0.2">
      <c r="A905" t="s">
        <v>161</v>
      </c>
      <c r="B905" t="s">
        <v>21</v>
      </c>
      <c r="C905" t="s">
        <v>22</v>
      </c>
      <c r="D905">
        <v>0.84</v>
      </c>
      <c r="E905">
        <v>0.84</v>
      </c>
      <c r="F905">
        <v>569486.28</v>
      </c>
      <c r="G905">
        <v>480076.93</v>
      </c>
      <c r="H905">
        <v>480892</v>
      </c>
      <c r="I905">
        <v>480892</v>
      </c>
      <c r="J905">
        <v>480892</v>
      </c>
      <c r="K905">
        <v>0</v>
      </c>
      <c r="L905">
        <v>0.71</v>
      </c>
      <c r="M905">
        <v>-815.07</v>
      </c>
      <c r="N905">
        <v>-0.17</v>
      </c>
    </row>
    <row r="906" spans="1:14" x14ac:dyDescent="0.2">
      <c r="A906" t="s">
        <v>161</v>
      </c>
      <c r="B906" t="s">
        <v>19</v>
      </c>
      <c r="C906" t="s">
        <v>20</v>
      </c>
      <c r="D906">
        <v>0.56000000000000005</v>
      </c>
      <c r="E906">
        <v>0.63</v>
      </c>
      <c r="F906">
        <v>417947.55</v>
      </c>
      <c r="G906">
        <v>235429.85</v>
      </c>
      <c r="H906">
        <v>263407.40000000002</v>
      </c>
      <c r="I906">
        <v>263407.40000000002</v>
      </c>
      <c r="J906">
        <v>263407.40000000002</v>
      </c>
      <c r="K906">
        <v>0</v>
      </c>
      <c r="L906">
        <v>0.71</v>
      </c>
      <c r="M906">
        <v>-27977.55</v>
      </c>
      <c r="N906">
        <v>-10.62</v>
      </c>
    </row>
    <row r="907" spans="1:14" x14ac:dyDescent="0.2">
      <c r="A907" t="s">
        <v>161</v>
      </c>
      <c r="B907" t="s">
        <v>43</v>
      </c>
      <c r="C907" t="s">
        <v>44</v>
      </c>
      <c r="D907">
        <v>2.5</v>
      </c>
      <c r="E907">
        <v>2.33</v>
      </c>
      <c r="F907">
        <v>94044.45</v>
      </c>
      <c r="G907">
        <v>235299.21</v>
      </c>
      <c r="H907">
        <v>218901</v>
      </c>
      <c r="I907">
        <v>218901</v>
      </c>
      <c r="J907">
        <v>218901</v>
      </c>
      <c r="K907">
        <v>0</v>
      </c>
      <c r="L907">
        <v>0.71</v>
      </c>
      <c r="M907">
        <v>16398.21</v>
      </c>
      <c r="N907">
        <v>7.49</v>
      </c>
    </row>
    <row r="908" spans="1:14" x14ac:dyDescent="0.2">
      <c r="A908" t="s">
        <v>161</v>
      </c>
      <c r="B908" t="s">
        <v>98</v>
      </c>
      <c r="C908" t="s">
        <v>88</v>
      </c>
      <c r="D908">
        <v>0.79</v>
      </c>
      <c r="E908">
        <v>0.88</v>
      </c>
      <c r="F908">
        <v>281400</v>
      </c>
      <c r="G908">
        <v>221743.2</v>
      </c>
      <c r="H908">
        <v>247576.56</v>
      </c>
      <c r="I908">
        <v>247576.56</v>
      </c>
      <c r="J908">
        <v>247576.56</v>
      </c>
      <c r="K908">
        <v>0</v>
      </c>
      <c r="L908">
        <v>0.71</v>
      </c>
      <c r="M908">
        <v>-25833.360000000001</v>
      </c>
      <c r="N908">
        <v>-10.43</v>
      </c>
    </row>
    <row r="909" spans="1:14" x14ac:dyDescent="0.2">
      <c r="A909" t="s">
        <v>161</v>
      </c>
      <c r="B909" t="s">
        <v>97</v>
      </c>
      <c r="C909" t="s">
        <v>87</v>
      </c>
      <c r="D909">
        <v>1.23</v>
      </c>
      <c r="E909">
        <v>1.21</v>
      </c>
      <c r="F909">
        <v>142200</v>
      </c>
      <c r="G909">
        <v>175048.2</v>
      </c>
      <c r="H909">
        <v>172687.68</v>
      </c>
      <c r="I909">
        <v>172687.68</v>
      </c>
      <c r="J909">
        <v>172687.68</v>
      </c>
      <c r="K909">
        <v>0</v>
      </c>
      <c r="L909">
        <v>0.71</v>
      </c>
      <c r="M909">
        <v>2360.52</v>
      </c>
      <c r="N909">
        <v>1.37</v>
      </c>
    </row>
    <row r="910" spans="1:14" x14ac:dyDescent="0.2">
      <c r="A910" t="s">
        <v>161</v>
      </c>
      <c r="B910" t="s">
        <v>45</v>
      </c>
      <c r="C910" t="s">
        <v>46</v>
      </c>
      <c r="D910">
        <v>1.18</v>
      </c>
      <c r="E910">
        <v>1.1399999999999999</v>
      </c>
      <c r="F910">
        <v>138731.62</v>
      </c>
      <c r="G910">
        <v>163425.85</v>
      </c>
      <c r="H910">
        <v>157667</v>
      </c>
      <c r="I910">
        <v>157667</v>
      </c>
      <c r="J910">
        <v>157667</v>
      </c>
      <c r="K910">
        <v>0</v>
      </c>
      <c r="L910">
        <v>0.71</v>
      </c>
      <c r="M910">
        <v>5758.85</v>
      </c>
      <c r="N910">
        <v>3.65</v>
      </c>
    </row>
    <row r="911" spans="1:14" x14ac:dyDescent="0.2">
      <c r="A911" t="s">
        <v>161</v>
      </c>
      <c r="B911" t="s">
        <v>41</v>
      </c>
      <c r="C911" t="s">
        <v>42</v>
      </c>
      <c r="D911">
        <v>1.57</v>
      </c>
      <c r="E911">
        <v>1.67</v>
      </c>
      <c r="F911">
        <v>89220.94</v>
      </c>
      <c r="G911">
        <v>139639.69</v>
      </c>
      <c r="H911">
        <v>149406</v>
      </c>
      <c r="I911">
        <v>149406</v>
      </c>
      <c r="J911">
        <v>149406</v>
      </c>
      <c r="K911">
        <v>0</v>
      </c>
      <c r="L911">
        <v>0.71</v>
      </c>
      <c r="M911">
        <v>-9766.31</v>
      </c>
      <c r="N911">
        <v>-6.54</v>
      </c>
    </row>
    <row r="912" spans="1:14" x14ac:dyDescent="0.2">
      <c r="A912" t="s">
        <v>161</v>
      </c>
      <c r="B912" t="s">
        <v>53</v>
      </c>
      <c r="C912" t="s">
        <v>54</v>
      </c>
      <c r="D912">
        <v>2.69</v>
      </c>
      <c r="E912">
        <v>2.48</v>
      </c>
      <c r="F912">
        <v>50268.81</v>
      </c>
      <c r="G912">
        <v>135223.1</v>
      </c>
      <c r="H912">
        <v>124505</v>
      </c>
      <c r="I912">
        <v>124505</v>
      </c>
      <c r="J912">
        <v>124505</v>
      </c>
      <c r="K912">
        <v>0</v>
      </c>
      <c r="L912">
        <v>0.71</v>
      </c>
      <c r="M912">
        <v>10718.1</v>
      </c>
      <c r="N912">
        <v>8.61</v>
      </c>
    </row>
    <row r="913" spans="1:14" x14ac:dyDescent="0.2">
      <c r="A913" t="s">
        <v>161</v>
      </c>
      <c r="B913" t="s">
        <v>5</v>
      </c>
      <c r="C913" t="s">
        <v>6</v>
      </c>
      <c r="D913">
        <v>1.72</v>
      </c>
      <c r="E913">
        <v>1.64</v>
      </c>
      <c r="F913">
        <v>75586.570000000007</v>
      </c>
      <c r="G913">
        <v>130160.07</v>
      </c>
      <c r="H913">
        <v>123980.3</v>
      </c>
      <c r="I913">
        <v>123980.3</v>
      </c>
      <c r="J913">
        <v>123980.3</v>
      </c>
      <c r="K913">
        <v>0</v>
      </c>
      <c r="L913">
        <v>0.71</v>
      </c>
      <c r="M913">
        <v>6179.77</v>
      </c>
      <c r="N913">
        <v>4.9800000000000004</v>
      </c>
    </row>
    <row r="914" spans="1:14" x14ac:dyDescent="0.2">
      <c r="A914" t="s">
        <v>161</v>
      </c>
      <c r="B914" t="s">
        <v>93</v>
      </c>
      <c r="C914" t="s">
        <v>83</v>
      </c>
      <c r="D914">
        <v>1.69</v>
      </c>
      <c r="E914">
        <v>1.62</v>
      </c>
      <c r="F914">
        <v>72800</v>
      </c>
      <c r="G914">
        <v>123250.4</v>
      </c>
      <c r="H914">
        <v>117972.4</v>
      </c>
      <c r="I914">
        <v>117972.4</v>
      </c>
      <c r="J914">
        <v>117972.4</v>
      </c>
      <c r="K914">
        <v>0</v>
      </c>
      <c r="L914">
        <v>0.71</v>
      </c>
      <c r="M914">
        <v>5278</v>
      </c>
      <c r="N914">
        <v>4.47</v>
      </c>
    </row>
    <row r="915" spans="1:14" x14ac:dyDescent="0.2">
      <c r="A915" t="s">
        <v>161</v>
      </c>
      <c r="B915" t="s">
        <v>33</v>
      </c>
      <c r="C915" t="s">
        <v>34</v>
      </c>
      <c r="D915">
        <v>2.96</v>
      </c>
      <c r="E915">
        <v>2.56</v>
      </c>
      <c r="F915">
        <v>37078.050000000003</v>
      </c>
      <c r="G915">
        <v>109639.79</v>
      </c>
      <c r="H915">
        <v>127014</v>
      </c>
      <c r="I915">
        <v>127014</v>
      </c>
      <c r="J915">
        <v>95038.68</v>
      </c>
      <c r="K915">
        <v>31975.32</v>
      </c>
      <c r="L915">
        <v>0.89</v>
      </c>
      <c r="M915">
        <v>14601.11</v>
      </c>
      <c r="N915">
        <v>11.5</v>
      </c>
    </row>
    <row r="916" spans="1:14" x14ac:dyDescent="0.2">
      <c r="A916" t="s">
        <v>161</v>
      </c>
      <c r="B916" t="s">
        <v>96</v>
      </c>
      <c r="C916" t="s">
        <v>86</v>
      </c>
      <c r="D916">
        <v>2.96</v>
      </c>
      <c r="E916">
        <v>2.87</v>
      </c>
      <c r="F916">
        <v>26300</v>
      </c>
      <c r="G916">
        <v>77771.73</v>
      </c>
      <c r="H916">
        <v>75481</v>
      </c>
      <c r="I916">
        <v>75481</v>
      </c>
      <c r="J916">
        <v>75481</v>
      </c>
      <c r="K916">
        <v>0</v>
      </c>
      <c r="L916">
        <v>0.71</v>
      </c>
      <c r="M916">
        <v>2290.73</v>
      </c>
      <c r="N916">
        <v>3.03</v>
      </c>
    </row>
    <row r="917" spans="1:14" x14ac:dyDescent="0.2">
      <c r="A917" t="s">
        <v>161</v>
      </c>
      <c r="B917" t="s">
        <v>23</v>
      </c>
      <c r="C917" t="s">
        <v>24</v>
      </c>
      <c r="D917">
        <v>1.1200000000000001</v>
      </c>
      <c r="E917">
        <v>1.1100000000000001</v>
      </c>
      <c r="F917">
        <v>65645.899999999994</v>
      </c>
      <c r="G917">
        <v>73346.16</v>
      </c>
      <c r="H917">
        <v>72821</v>
      </c>
      <c r="I917">
        <v>72821</v>
      </c>
      <c r="J917">
        <v>72821</v>
      </c>
      <c r="K917">
        <v>0</v>
      </c>
      <c r="L917">
        <v>0.71</v>
      </c>
      <c r="M917">
        <v>525.16</v>
      </c>
      <c r="N917">
        <v>0.72</v>
      </c>
    </row>
    <row r="918" spans="1:14" x14ac:dyDescent="0.2">
      <c r="A918" t="s">
        <v>161</v>
      </c>
      <c r="B918" t="s">
        <v>221</v>
      </c>
      <c r="C918" t="s">
        <v>48</v>
      </c>
      <c r="D918">
        <v>1.02</v>
      </c>
      <c r="E918">
        <v>1.1499999999999999</v>
      </c>
      <c r="F918">
        <v>55022.27</v>
      </c>
      <c r="G918">
        <v>56216.25</v>
      </c>
      <c r="H918">
        <v>63090</v>
      </c>
      <c r="I918">
        <v>63090</v>
      </c>
      <c r="J918">
        <v>63090</v>
      </c>
      <c r="K918">
        <v>0</v>
      </c>
      <c r="L918">
        <v>0.71</v>
      </c>
      <c r="M918">
        <v>-6873.75</v>
      </c>
      <c r="N918">
        <v>-10.9</v>
      </c>
    </row>
    <row r="919" spans="1:14" x14ac:dyDescent="0.2">
      <c r="A919" t="s">
        <v>161</v>
      </c>
      <c r="B919" t="s">
        <v>38</v>
      </c>
      <c r="C919" t="s">
        <v>39</v>
      </c>
      <c r="D919">
        <v>1.65</v>
      </c>
      <c r="E919">
        <v>1.77</v>
      </c>
      <c r="F919">
        <v>19368.73</v>
      </c>
      <c r="G919">
        <v>31958.400000000001</v>
      </c>
      <c r="H919">
        <v>34195</v>
      </c>
      <c r="I919">
        <v>34195</v>
      </c>
      <c r="J919">
        <v>34195</v>
      </c>
      <c r="K919">
        <v>0</v>
      </c>
      <c r="L919">
        <v>0.71</v>
      </c>
      <c r="M919">
        <v>-2236.6</v>
      </c>
      <c r="N919">
        <v>-6.54</v>
      </c>
    </row>
    <row r="920" spans="1:14" x14ac:dyDescent="0.2">
      <c r="A920" t="s">
        <v>161</v>
      </c>
      <c r="B920" t="s">
        <v>94</v>
      </c>
      <c r="C920" t="s">
        <v>84</v>
      </c>
      <c r="D920">
        <v>1.52</v>
      </c>
      <c r="E920">
        <v>1.52</v>
      </c>
      <c r="F920">
        <v>20800</v>
      </c>
      <c r="G920">
        <v>31616</v>
      </c>
      <c r="H920">
        <v>31564</v>
      </c>
      <c r="I920">
        <v>31564</v>
      </c>
      <c r="J920">
        <v>31564</v>
      </c>
      <c r="K920">
        <v>0</v>
      </c>
      <c r="L920">
        <v>0.71</v>
      </c>
      <c r="M920">
        <v>52</v>
      </c>
      <c r="N920">
        <v>0.16</v>
      </c>
    </row>
    <row r="921" spans="1:14" x14ac:dyDescent="0.2">
      <c r="A921" t="s">
        <v>161</v>
      </c>
      <c r="B921" t="s">
        <v>95</v>
      </c>
      <c r="C921" t="s">
        <v>85</v>
      </c>
      <c r="D921">
        <v>0.39</v>
      </c>
      <c r="E921">
        <v>0.39</v>
      </c>
      <c r="F921">
        <v>80000</v>
      </c>
      <c r="G921">
        <v>30960</v>
      </c>
      <c r="H921">
        <v>30966.19</v>
      </c>
      <c r="I921">
        <v>30966.19</v>
      </c>
      <c r="J921">
        <v>30966.19</v>
      </c>
      <c r="K921">
        <v>0</v>
      </c>
      <c r="L921">
        <v>1.69</v>
      </c>
      <c r="M921">
        <v>-6.19</v>
      </c>
      <c r="N921">
        <v>-0.02</v>
      </c>
    </row>
    <row r="922" spans="1:14" x14ac:dyDescent="0.2">
      <c r="A922" t="s">
        <v>161</v>
      </c>
      <c r="B922" t="s">
        <v>100</v>
      </c>
      <c r="C922" t="s">
        <v>14</v>
      </c>
      <c r="D922">
        <v>1.22</v>
      </c>
      <c r="E922">
        <v>1.07</v>
      </c>
      <c r="F922">
        <v>19577.32</v>
      </c>
      <c r="G922">
        <v>23943.06</v>
      </c>
      <c r="H922">
        <v>20889</v>
      </c>
      <c r="I922">
        <v>20889</v>
      </c>
      <c r="J922">
        <v>20889</v>
      </c>
      <c r="K922">
        <v>0</v>
      </c>
      <c r="L922">
        <v>0.71</v>
      </c>
      <c r="M922">
        <v>3054.06</v>
      </c>
      <c r="N922">
        <v>14.62</v>
      </c>
    </row>
    <row r="923" spans="1:14" x14ac:dyDescent="0.2">
      <c r="A923" t="s">
        <v>161</v>
      </c>
      <c r="B923" t="s">
        <v>99</v>
      </c>
      <c r="C923" t="s">
        <v>89</v>
      </c>
      <c r="D923">
        <v>1.1200000000000001</v>
      </c>
      <c r="E923">
        <v>0.96</v>
      </c>
      <c r="F923">
        <v>16800</v>
      </c>
      <c r="G923">
        <v>18900</v>
      </c>
      <c r="H923">
        <v>16212</v>
      </c>
      <c r="I923">
        <v>16212</v>
      </c>
      <c r="J923">
        <v>16212</v>
      </c>
      <c r="K923">
        <v>0</v>
      </c>
      <c r="L923">
        <v>0.71</v>
      </c>
      <c r="M923">
        <v>2688</v>
      </c>
      <c r="N923">
        <v>16.579999999999998</v>
      </c>
    </row>
    <row r="924" spans="1:14" x14ac:dyDescent="0.2">
      <c r="A924" t="s">
        <v>161</v>
      </c>
      <c r="B924" t="s">
        <v>218</v>
      </c>
      <c r="C924" t="s">
        <v>219</v>
      </c>
      <c r="D924">
        <v>1.65</v>
      </c>
      <c r="F924">
        <v>0</v>
      </c>
      <c r="G924">
        <v>0</v>
      </c>
      <c r="H924">
        <v>0</v>
      </c>
      <c r="I924">
        <v>0</v>
      </c>
      <c r="K924">
        <v>0</v>
      </c>
      <c r="M924">
        <v>0</v>
      </c>
    </row>
    <row r="925" spans="1:14" x14ac:dyDescent="0.2">
      <c r="A925" t="s">
        <v>161</v>
      </c>
      <c r="B925" t="s">
        <v>28</v>
      </c>
      <c r="C925" t="s">
        <v>29</v>
      </c>
      <c r="D925">
        <v>1.04</v>
      </c>
      <c r="F925">
        <v>0</v>
      </c>
      <c r="G925">
        <v>0</v>
      </c>
      <c r="H925">
        <v>0</v>
      </c>
      <c r="I925">
        <v>0</v>
      </c>
      <c r="K925">
        <v>0</v>
      </c>
      <c r="M925">
        <v>0</v>
      </c>
    </row>
    <row r="926" spans="1:14" x14ac:dyDescent="0.2">
      <c r="A926" t="s">
        <v>161</v>
      </c>
      <c r="B926" t="s">
        <v>25</v>
      </c>
      <c r="C926" t="s">
        <v>26</v>
      </c>
      <c r="D926">
        <v>0.69</v>
      </c>
      <c r="F926">
        <v>0</v>
      </c>
      <c r="G926">
        <v>0</v>
      </c>
      <c r="H926">
        <v>0</v>
      </c>
      <c r="I926">
        <v>0</v>
      </c>
      <c r="K926">
        <v>0</v>
      </c>
      <c r="M926">
        <v>0</v>
      </c>
    </row>
    <row r="927" spans="1:14" x14ac:dyDescent="0.2">
      <c r="A927" t="s">
        <v>162</v>
      </c>
      <c r="B927" t="s">
        <v>10</v>
      </c>
      <c r="C927" t="s">
        <v>11</v>
      </c>
      <c r="D927">
        <v>2.0299999999999998</v>
      </c>
      <c r="E927">
        <v>2.19</v>
      </c>
      <c r="F927">
        <v>318257.99</v>
      </c>
      <c r="G927">
        <v>647368.57999999996</v>
      </c>
      <c r="H927">
        <v>696985</v>
      </c>
      <c r="I927">
        <v>696985</v>
      </c>
      <c r="J927">
        <v>696985</v>
      </c>
      <c r="K927">
        <v>0</v>
      </c>
      <c r="L927">
        <v>0.69</v>
      </c>
      <c r="M927">
        <v>-49616.42</v>
      </c>
      <c r="N927">
        <v>-7.12</v>
      </c>
    </row>
    <row r="928" spans="1:14" x14ac:dyDescent="0.2">
      <c r="A928" t="s">
        <v>162</v>
      </c>
      <c r="B928" t="s">
        <v>16</v>
      </c>
      <c r="C928" t="s">
        <v>17</v>
      </c>
      <c r="D928">
        <v>0.99</v>
      </c>
      <c r="E928">
        <v>1.03</v>
      </c>
      <c r="F928">
        <v>503916.35</v>
      </c>
      <c r="G928">
        <v>496458.39</v>
      </c>
      <c r="H928">
        <v>519432.3</v>
      </c>
      <c r="I928">
        <v>519432.3</v>
      </c>
      <c r="J928">
        <v>519432.3</v>
      </c>
      <c r="K928">
        <v>0</v>
      </c>
      <c r="L928">
        <v>0.69</v>
      </c>
      <c r="M928">
        <v>-22973.91</v>
      </c>
      <c r="N928">
        <v>-4.42</v>
      </c>
    </row>
    <row r="929" spans="1:14" x14ac:dyDescent="0.2">
      <c r="A929" t="s">
        <v>162</v>
      </c>
      <c r="B929" t="s">
        <v>30</v>
      </c>
      <c r="C929" t="s">
        <v>31</v>
      </c>
      <c r="D929">
        <v>1.1399999999999999</v>
      </c>
      <c r="E929">
        <v>1.18</v>
      </c>
      <c r="F929">
        <v>427417.42</v>
      </c>
      <c r="G929">
        <v>485546.19</v>
      </c>
      <c r="H929">
        <v>505378</v>
      </c>
      <c r="I929">
        <v>505378</v>
      </c>
      <c r="J929">
        <v>505378</v>
      </c>
      <c r="K929">
        <v>0</v>
      </c>
      <c r="L929">
        <v>0.69</v>
      </c>
      <c r="M929">
        <v>-19831.810000000001</v>
      </c>
      <c r="N929">
        <v>-3.92</v>
      </c>
    </row>
    <row r="930" spans="1:14" x14ac:dyDescent="0.2">
      <c r="A930" t="s">
        <v>162</v>
      </c>
      <c r="B930" t="s">
        <v>21</v>
      </c>
      <c r="C930" t="s">
        <v>22</v>
      </c>
      <c r="D930">
        <v>0.84</v>
      </c>
      <c r="E930">
        <v>0.84</v>
      </c>
      <c r="F930">
        <v>569486.28</v>
      </c>
      <c r="G930">
        <v>480931.16</v>
      </c>
      <c r="H930">
        <v>480892</v>
      </c>
      <c r="I930">
        <v>480892</v>
      </c>
      <c r="J930">
        <v>480892</v>
      </c>
      <c r="K930">
        <v>0</v>
      </c>
      <c r="L930">
        <v>0.69</v>
      </c>
      <c r="M930">
        <v>39.159999999999997</v>
      </c>
      <c r="N930">
        <v>0.01</v>
      </c>
    </row>
    <row r="931" spans="1:14" x14ac:dyDescent="0.2">
      <c r="A931" t="s">
        <v>162</v>
      </c>
      <c r="B931" t="s">
        <v>19</v>
      </c>
      <c r="C931" t="s">
        <v>20</v>
      </c>
      <c r="D931">
        <v>0.57999999999999996</v>
      </c>
      <c r="E931">
        <v>0.63</v>
      </c>
      <c r="F931">
        <v>417947.55</v>
      </c>
      <c r="G931">
        <v>240654.2</v>
      </c>
      <c r="H931">
        <v>263407.40000000002</v>
      </c>
      <c r="I931">
        <v>263407.40000000002</v>
      </c>
      <c r="J931">
        <v>263407.40000000002</v>
      </c>
      <c r="K931">
        <v>0</v>
      </c>
      <c r="L931">
        <v>0.69</v>
      </c>
      <c r="M931">
        <v>-22753.200000000001</v>
      </c>
      <c r="N931">
        <v>-8.64</v>
      </c>
    </row>
    <row r="932" spans="1:14" x14ac:dyDescent="0.2">
      <c r="A932" t="s">
        <v>162</v>
      </c>
      <c r="B932" t="s">
        <v>43</v>
      </c>
      <c r="C932" t="s">
        <v>44</v>
      </c>
      <c r="D932">
        <v>2.52</v>
      </c>
      <c r="E932">
        <v>2.33</v>
      </c>
      <c r="F932">
        <v>94044.45</v>
      </c>
      <c r="G932">
        <v>237415.21</v>
      </c>
      <c r="H932">
        <v>218901</v>
      </c>
      <c r="I932">
        <v>218901</v>
      </c>
      <c r="J932">
        <v>218901</v>
      </c>
      <c r="K932">
        <v>0</v>
      </c>
      <c r="L932">
        <v>0.69</v>
      </c>
      <c r="M932">
        <v>18514.21</v>
      </c>
      <c r="N932">
        <v>8.4600000000000009</v>
      </c>
    </row>
    <row r="933" spans="1:14" x14ac:dyDescent="0.2">
      <c r="A933" t="s">
        <v>162</v>
      </c>
      <c r="B933" t="s">
        <v>98</v>
      </c>
      <c r="C933" t="s">
        <v>88</v>
      </c>
      <c r="D933">
        <v>0.83</v>
      </c>
      <c r="E933">
        <v>0.88</v>
      </c>
      <c r="F933">
        <v>281400</v>
      </c>
      <c r="G933">
        <v>233280.6</v>
      </c>
      <c r="H933">
        <v>247576.56</v>
      </c>
      <c r="I933">
        <v>247576.56</v>
      </c>
      <c r="J933">
        <v>247576.56</v>
      </c>
      <c r="K933">
        <v>0</v>
      </c>
      <c r="L933">
        <v>0.69</v>
      </c>
      <c r="M933">
        <v>-14295.96</v>
      </c>
      <c r="N933">
        <v>-5.77</v>
      </c>
    </row>
    <row r="934" spans="1:14" x14ac:dyDescent="0.2">
      <c r="A934" t="s">
        <v>162</v>
      </c>
      <c r="B934" t="s">
        <v>97</v>
      </c>
      <c r="C934" t="s">
        <v>87</v>
      </c>
      <c r="D934">
        <v>1.25</v>
      </c>
      <c r="E934">
        <v>1.21</v>
      </c>
      <c r="F934">
        <v>142200</v>
      </c>
      <c r="G934">
        <v>178461</v>
      </c>
      <c r="H934">
        <v>172687.68</v>
      </c>
      <c r="I934">
        <v>172687.68</v>
      </c>
      <c r="J934">
        <v>172687.68</v>
      </c>
      <c r="K934">
        <v>0</v>
      </c>
      <c r="L934">
        <v>0.69</v>
      </c>
      <c r="M934">
        <v>5773.32</v>
      </c>
      <c r="N934">
        <v>3.34</v>
      </c>
    </row>
    <row r="935" spans="1:14" x14ac:dyDescent="0.2">
      <c r="A935" t="s">
        <v>162</v>
      </c>
      <c r="B935" t="s">
        <v>45</v>
      </c>
      <c r="C935" t="s">
        <v>46</v>
      </c>
      <c r="D935">
        <v>1.2</v>
      </c>
      <c r="E935">
        <v>1.1399999999999999</v>
      </c>
      <c r="F935">
        <v>138731.62</v>
      </c>
      <c r="G935">
        <v>165950.76</v>
      </c>
      <c r="H935">
        <v>157667</v>
      </c>
      <c r="I935">
        <v>157667</v>
      </c>
      <c r="J935">
        <v>157667</v>
      </c>
      <c r="K935">
        <v>0</v>
      </c>
      <c r="L935">
        <v>0.69</v>
      </c>
      <c r="M935">
        <v>8283.76</v>
      </c>
      <c r="N935">
        <v>5.25</v>
      </c>
    </row>
    <row r="936" spans="1:14" x14ac:dyDescent="0.2">
      <c r="A936" t="s">
        <v>162</v>
      </c>
      <c r="B936" t="s">
        <v>41</v>
      </c>
      <c r="C936" t="s">
        <v>42</v>
      </c>
      <c r="D936">
        <v>1.61</v>
      </c>
      <c r="E936">
        <v>1.67</v>
      </c>
      <c r="F936">
        <v>89220.94</v>
      </c>
      <c r="G936">
        <v>143743.85999999999</v>
      </c>
      <c r="H936">
        <v>149406</v>
      </c>
      <c r="I936">
        <v>149406</v>
      </c>
      <c r="J936">
        <v>149406</v>
      </c>
      <c r="K936">
        <v>0</v>
      </c>
      <c r="L936">
        <v>0.69</v>
      </c>
      <c r="M936">
        <v>-5662.14</v>
      </c>
      <c r="N936">
        <v>-3.79</v>
      </c>
    </row>
    <row r="937" spans="1:14" x14ac:dyDescent="0.2">
      <c r="A937" t="s">
        <v>162</v>
      </c>
      <c r="B937" t="s">
        <v>53</v>
      </c>
      <c r="C937" t="s">
        <v>54</v>
      </c>
      <c r="D937">
        <v>2.69</v>
      </c>
      <c r="E937">
        <v>2.48</v>
      </c>
      <c r="F937">
        <v>50268.81</v>
      </c>
      <c r="G937">
        <v>135474.44</v>
      </c>
      <c r="H937">
        <v>124505</v>
      </c>
      <c r="I937">
        <v>124505</v>
      </c>
      <c r="J937">
        <v>124505</v>
      </c>
      <c r="K937">
        <v>0</v>
      </c>
      <c r="L937">
        <v>0.69</v>
      </c>
      <c r="M937">
        <v>10969.44</v>
      </c>
      <c r="N937">
        <v>8.81</v>
      </c>
    </row>
    <row r="938" spans="1:14" x14ac:dyDescent="0.2">
      <c r="A938" t="s">
        <v>162</v>
      </c>
      <c r="B938" t="s">
        <v>5</v>
      </c>
      <c r="C938" t="s">
        <v>6</v>
      </c>
      <c r="D938">
        <v>1.73</v>
      </c>
      <c r="E938">
        <v>1.64</v>
      </c>
      <c r="F938">
        <v>75586.570000000007</v>
      </c>
      <c r="G938">
        <v>131067.11</v>
      </c>
      <c r="H938">
        <v>123980.3</v>
      </c>
      <c r="I938">
        <v>123980.3</v>
      </c>
      <c r="J938">
        <v>123980.3</v>
      </c>
      <c r="K938">
        <v>0</v>
      </c>
      <c r="L938">
        <v>0.69</v>
      </c>
      <c r="M938">
        <v>7086.81</v>
      </c>
      <c r="N938">
        <v>5.72</v>
      </c>
    </row>
    <row r="939" spans="1:14" x14ac:dyDescent="0.2">
      <c r="A939" t="s">
        <v>162</v>
      </c>
      <c r="B939" t="s">
        <v>93</v>
      </c>
      <c r="C939" t="s">
        <v>83</v>
      </c>
      <c r="D939">
        <v>1.71</v>
      </c>
      <c r="E939">
        <v>1.62</v>
      </c>
      <c r="F939">
        <v>72800</v>
      </c>
      <c r="G939">
        <v>124342.39999999999</v>
      </c>
      <c r="H939">
        <v>117972.4</v>
      </c>
      <c r="I939">
        <v>117972.4</v>
      </c>
      <c r="J939">
        <v>117972.4</v>
      </c>
      <c r="K939">
        <v>0</v>
      </c>
      <c r="L939">
        <v>0.69</v>
      </c>
      <c r="M939">
        <v>6370</v>
      </c>
      <c r="N939">
        <v>5.4</v>
      </c>
    </row>
    <row r="940" spans="1:14" x14ac:dyDescent="0.2">
      <c r="A940" t="s">
        <v>162</v>
      </c>
      <c r="B940" t="s">
        <v>33</v>
      </c>
      <c r="C940" t="s">
        <v>34</v>
      </c>
      <c r="D940">
        <v>2.94</v>
      </c>
      <c r="E940">
        <v>2.56</v>
      </c>
      <c r="F940">
        <v>37078.050000000003</v>
      </c>
      <c r="G940">
        <v>109083.62</v>
      </c>
      <c r="H940">
        <v>127014</v>
      </c>
      <c r="I940">
        <v>127014</v>
      </c>
      <c r="J940">
        <v>95038.68</v>
      </c>
      <c r="K940">
        <v>31975.32</v>
      </c>
      <c r="L940">
        <v>0.87</v>
      </c>
      <c r="M940">
        <v>14044.94</v>
      </c>
      <c r="N940">
        <v>11.06</v>
      </c>
    </row>
    <row r="941" spans="1:14" x14ac:dyDescent="0.2">
      <c r="A941" t="s">
        <v>162</v>
      </c>
      <c r="B941" t="s">
        <v>96</v>
      </c>
      <c r="C941" t="s">
        <v>86</v>
      </c>
      <c r="D941">
        <v>2.96</v>
      </c>
      <c r="E941">
        <v>2.87</v>
      </c>
      <c r="F941">
        <v>26300</v>
      </c>
      <c r="G941">
        <v>77903.23</v>
      </c>
      <c r="H941">
        <v>75481</v>
      </c>
      <c r="I941">
        <v>75481</v>
      </c>
      <c r="J941">
        <v>75481</v>
      </c>
      <c r="K941">
        <v>0</v>
      </c>
      <c r="L941">
        <v>0.69</v>
      </c>
      <c r="M941">
        <v>2422.23</v>
      </c>
      <c r="N941">
        <v>3.21</v>
      </c>
    </row>
    <row r="942" spans="1:14" x14ac:dyDescent="0.2">
      <c r="A942" t="s">
        <v>162</v>
      </c>
      <c r="B942" t="s">
        <v>23</v>
      </c>
      <c r="C942" t="s">
        <v>24</v>
      </c>
      <c r="D942">
        <v>1.1399999999999999</v>
      </c>
      <c r="E942">
        <v>1.1100000000000001</v>
      </c>
      <c r="F942">
        <v>65645.899999999994</v>
      </c>
      <c r="G942">
        <v>74961.05</v>
      </c>
      <c r="H942">
        <v>72821</v>
      </c>
      <c r="I942">
        <v>72821</v>
      </c>
      <c r="J942">
        <v>72821</v>
      </c>
      <c r="K942">
        <v>0</v>
      </c>
      <c r="L942">
        <v>0.69</v>
      </c>
      <c r="M942">
        <v>2140.0500000000002</v>
      </c>
      <c r="N942">
        <v>2.94</v>
      </c>
    </row>
    <row r="943" spans="1:14" x14ac:dyDescent="0.2">
      <c r="A943" t="s">
        <v>162</v>
      </c>
      <c r="B943" t="s">
        <v>221</v>
      </c>
      <c r="C943" t="s">
        <v>48</v>
      </c>
      <c r="D943">
        <v>1.07</v>
      </c>
      <c r="E943">
        <v>1.1499999999999999</v>
      </c>
      <c r="F943">
        <v>55022.27</v>
      </c>
      <c r="G943">
        <v>58708.76</v>
      </c>
      <c r="H943">
        <v>63090</v>
      </c>
      <c r="I943">
        <v>63090</v>
      </c>
      <c r="J943">
        <v>63090</v>
      </c>
      <c r="K943">
        <v>0</v>
      </c>
      <c r="L943">
        <v>0.69</v>
      </c>
      <c r="M943">
        <v>-4381.24</v>
      </c>
      <c r="N943">
        <v>-6.94</v>
      </c>
    </row>
    <row r="944" spans="1:14" x14ac:dyDescent="0.2">
      <c r="A944" t="s">
        <v>162</v>
      </c>
      <c r="B944" t="s">
        <v>38</v>
      </c>
      <c r="C944" t="s">
        <v>39</v>
      </c>
      <c r="D944">
        <v>1.68</v>
      </c>
      <c r="E944">
        <v>1.77</v>
      </c>
      <c r="F944">
        <v>19368.73</v>
      </c>
      <c r="G944">
        <v>32520.1</v>
      </c>
      <c r="H944">
        <v>34195</v>
      </c>
      <c r="I944">
        <v>34195</v>
      </c>
      <c r="J944">
        <v>34195</v>
      </c>
      <c r="K944">
        <v>0</v>
      </c>
      <c r="L944">
        <v>0.69</v>
      </c>
      <c r="M944">
        <v>-1674.9</v>
      </c>
      <c r="N944">
        <v>-4.9000000000000004</v>
      </c>
    </row>
    <row r="945" spans="1:14" x14ac:dyDescent="0.2">
      <c r="A945" t="s">
        <v>162</v>
      </c>
      <c r="B945" t="s">
        <v>95</v>
      </c>
      <c r="C945" t="s">
        <v>85</v>
      </c>
      <c r="D945">
        <v>0.4</v>
      </c>
      <c r="E945">
        <v>0.39</v>
      </c>
      <c r="F945">
        <v>80000</v>
      </c>
      <c r="G945">
        <v>32160</v>
      </c>
      <c r="H945">
        <v>30966.19</v>
      </c>
      <c r="I945">
        <v>30966.19</v>
      </c>
      <c r="J945">
        <v>30966.19</v>
      </c>
      <c r="K945">
        <v>0</v>
      </c>
      <c r="L945">
        <v>1.59</v>
      </c>
      <c r="M945">
        <v>1193.81</v>
      </c>
      <c r="N945">
        <v>3.86</v>
      </c>
    </row>
    <row r="946" spans="1:14" x14ac:dyDescent="0.2">
      <c r="A946" t="s">
        <v>162</v>
      </c>
      <c r="B946" t="s">
        <v>94</v>
      </c>
      <c r="C946" t="s">
        <v>84</v>
      </c>
      <c r="D946">
        <v>1.54</v>
      </c>
      <c r="E946">
        <v>1.52</v>
      </c>
      <c r="F946">
        <v>20800</v>
      </c>
      <c r="G946">
        <v>31948.799999999999</v>
      </c>
      <c r="H946">
        <v>31564</v>
      </c>
      <c r="I946">
        <v>31564</v>
      </c>
      <c r="J946">
        <v>31564</v>
      </c>
      <c r="K946">
        <v>0</v>
      </c>
      <c r="L946">
        <v>0.69</v>
      </c>
      <c r="M946">
        <v>384.8</v>
      </c>
      <c r="N946">
        <v>1.22</v>
      </c>
    </row>
    <row r="947" spans="1:14" x14ac:dyDescent="0.2">
      <c r="A947" t="s">
        <v>162</v>
      </c>
      <c r="B947" t="s">
        <v>100</v>
      </c>
      <c r="C947" t="s">
        <v>14</v>
      </c>
      <c r="D947">
        <v>1.22</v>
      </c>
      <c r="E947">
        <v>1.07</v>
      </c>
      <c r="F947">
        <v>19577.32</v>
      </c>
      <c r="G947">
        <v>23825.599999999999</v>
      </c>
      <c r="H947">
        <v>20889</v>
      </c>
      <c r="I947">
        <v>20889</v>
      </c>
      <c r="J947">
        <v>20889</v>
      </c>
      <c r="K947">
        <v>0</v>
      </c>
      <c r="L947">
        <v>0.69</v>
      </c>
      <c r="M947">
        <v>2936.6</v>
      </c>
      <c r="N947">
        <v>14.06</v>
      </c>
    </row>
    <row r="948" spans="1:14" x14ac:dyDescent="0.2">
      <c r="A948" t="s">
        <v>162</v>
      </c>
      <c r="B948" t="s">
        <v>99</v>
      </c>
      <c r="C948" t="s">
        <v>89</v>
      </c>
      <c r="D948">
        <v>1.1100000000000001</v>
      </c>
      <c r="E948">
        <v>0.96</v>
      </c>
      <c r="F948">
        <v>16800</v>
      </c>
      <c r="G948">
        <v>18732</v>
      </c>
      <c r="H948">
        <v>16212</v>
      </c>
      <c r="I948">
        <v>16212</v>
      </c>
      <c r="J948">
        <v>16212</v>
      </c>
      <c r="K948">
        <v>0</v>
      </c>
      <c r="L948">
        <v>0.69</v>
      </c>
      <c r="M948">
        <v>2520</v>
      </c>
      <c r="N948">
        <v>15.54</v>
      </c>
    </row>
    <row r="949" spans="1:14" x14ac:dyDescent="0.2">
      <c r="A949" t="s">
        <v>162</v>
      </c>
      <c r="B949" t="s">
        <v>218</v>
      </c>
      <c r="C949" t="s">
        <v>219</v>
      </c>
      <c r="D949">
        <v>1.66</v>
      </c>
      <c r="F949">
        <v>0</v>
      </c>
      <c r="G949">
        <v>0</v>
      </c>
      <c r="H949">
        <v>0</v>
      </c>
      <c r="I949">
        <v>0</v>
      </c>
      <c r="K949">
        <v>0</v>
      </c>
      <c r="M949">
        <v>0</v>
      </c>
    </row>
    <row r="950" spans="1:14" x14ac:dyDescent="0.2">
      <c r="A950" t="s">
        <v>162</v>
      </c>
      <c r="B950" t="s">
        <v>28</v>
      </c>
      <c r="C950" t="s">
        <v>29</v>
      </c>
      <c r="D950">
        <v>1.05</v>
      </c>
      <c r="F950">
        <v>0</v>
      </c>
      <c r="G950">
        <v>0</v>
      </c>
      <c r="H950">
        <v>0</v>
      </c>
      <c r="I950">
        <v>0</v>
      </c>
      <c r="K950">
        <v>0</v>
      </c>
      <c r="M950">
        <v>0</v>
      </c>
    </row>
    <row r="951" spans="1:14" x14ac:dyDescent="0.2">
      <c r="A951" t="s">
        <v>162</v>
      </c>
      <c r="B951" t="s">
        <v>25</v>
      </c>
      <c r="C951" t="s">
        <v>26</v>
      </c>
      <c r="D951">
        <v>0.7</v>
      </c>
      <c r="F951">
        <v>0</v>
      </c>
      <c r="G951">
        <v>0</v>
      </c>
      <c r="H951">
        <v>0</v>
      </c>
      <c r="I951">
        <v>0</v>
      </c>
      <c r="K951">
        <v>0</v>
      </c>
      <c r="M951">
        <v>0</v>
      </c>
    </row>
    <row r="952" spans="1:14" x14ac:dyDescent="0.2">
      <c r="A952" t="s">
        <v>163</v>
      </c>
      <c r="B952" t="s">
        <v>10</v>
      </c>
      <c r="C952" t="s">
        <v>11</v>
      </c>
      <c r="D952">
        <v>2.0299999999999998</v>
      </c>
      <c r="E952">
        <v>2.19</v>
      </c>
      <c r="F952">
        <v>318257.99</v>
      </c>
      <c r="G952">
        <v>645713.64</v>
      </c>
      <c r="H952">
        <v>696985</v>
      </c>
      <c r="I952">
        <v>696985</v>
      </c>
      <c r="J952">
        <v>696985</v>
      </c>
      <c r="K952">
        <v>0</v>
      </c>
      <c r="L952">
        <v>0.68</v>
      </c>
      <c r="M952">
        <v>-51271.360000000001</v>
      </c>
      <c r="N952">
        <v>-7.36</v>
      </c>
    </row>
    <row r="953" spans="1:14" x14ac:dyDescent="0.2">
      <c r="A953" t="s">
        <v>163</v>
      </c>
      <c r="B953" t="s">
        <v>16</v>
      </c>
      <c r="C953" t="s">
        <v>17</v>
      </c>
      <c r="D953">
        <v>0.98</v>
      </c>
      <c r="E953">
        <v>1.03</v>
      </c>
      <c r="F953">
        <v>503916.35</v>
      </c>
      <c r="G953">
        <v>496357.6</v>
      </c>
      <c r="H953">
        <v>519432.3</v>
      </c>
      <c r="I953">
        <v>519432.3</v>
      </c>
      <c r="J953">
        <v>519432.3</v>
      </c>
      <c r="K953">
        <v>0</v>
      </c>
      <c r="L953">
        <v>0.68</v>
      </c>
      <c r="M953">
        <v>-23074.7</v>
      </c>
      <c r="N953">
        <v>-4.4400000000000004</v>
      </c>
    </row>
    <row r="954" spans="1:14" x14ac:dyDescent="0.2">
      <c r="A954" t="s">
        <v>163</v>
      </c>
      <c r="B954" t="s">
        <v>30</v>
      </c>
      <c r="C954" t="s">
        <v>31</v>
      </c>
      <c r="D954">
        <v>1.1399999999999999</v>
      </c>
      <c r="E954">
        <v>1.18</v>
      </c>
      <c r="F954">
        <v>427417.42</v>
      </c>
      <c r="G954">
        <v>486828.44</v>
      </c>
      <c r="H954">
        <v>505378</v>
      </c>
      <c r="I954">
        <v>505378</v>
      </c>
      <c r="J954">
        <v>505378</v>
      </c>
      <c r="K954">
        <v>0</v>
      </c>
      <c r="L954">
        <v>0.68</v>
      </c>
      <c r="M954">
        <v>-18549.560000000001</v>
      </c>
      <c r="N954">
        <v>-3.67</v>
      </c>
    </row>
    <row r="955" spans="1:14" x14ac:dyDescent="0.2">
      <c r="A955" t="s">
        <v>163</v>
      </c>
      <c r="B955" t="s">
        <v>21</v>
      </c>
      <c r="C955" t="s">
        <v>22</v>
      </c>
      <c r="D955">
        <v>0.84</v>
      </c>
      <c r="E955">
        <v>0.84</v>
      </c>
      <c r="F955">
        <v>569486.28</v>
      </c>
      <c r="G955">
        <v>478026.78</v>
      </c>
      <c r="H955">
        <v>480892</v>
      </c>
      <c r="I955">
        <v>480892</v>
      </c>
      <c r="J955">
        <v>480892</v>
      </c>
      <c r="K955">
        <v>0</v>
      </c>
      <c r="L955">
        <v>0.68</v>
      </c>
      <c r="M955">
        <v>-2865.22</v>
      </c>
      <c r="N955">
        <v>-0.6</v>
      </c>
    </row>
    <row r="956" spans="1:14" x14ac:dyDescent="0.2">
      <c r="A956" t="s">
        <v>163</v>
      </c>
      <c r="B956" t="s">
        <v>19</v>
      </c>
      <c r="C956" t="s">
        <v>20</v>
      </c>
      <c r="D956">
        <v>0.57999999999999996</v>
      </c>
      <c r="E956">
        <v>0.63</v>
      </c>
      <c r="F956">
        <v>417947.55</v>
      </c>
      <c r="G956">
        <v>243036.5</v>
      </c>
      <c r="H956">
        <v>263407.40000000002</v>
      </c>
      <c r="I956">
        <v>263407.40000000002</v>
      </c>
      <c r="J956">
        <v>263407.40000000002</v>
      </c>
      <c r="K956">
        <v>0</v>
      </c>
      <c r="L956">
        <v>0.68</v>
      </c>
      <c r="M956">
        <v>-20370.900000000001</v>
      </c>
      <c r="N956">
        <v>-7.73</v>
      </c>
    </row>
    <row r="957" spans="1:14" x14ac:dyDescent="0.2">
      <c r="A957" t="s">
        <v>163</v>
      </c>
      <c r="B957" t="s">
        <v>43</v>
      </c>
      <c r="C957" t="s">
        <v>44</v>
      </c>
      <c r="D957">
        <v>2.5299999999999998</v>
      </c>
      <c r="E957">
        <v>2.33</v>
      </c>
      <c r="F957">
        <v>94044.45</v>
      </c>
      <c r="G957">
        <v>237810.2</v>
      </c>
      <c r="H957">
        <v>218901</v>
      </c>
      <c r="I957">
        <v>218901</v>
      </c>
      <c r="J957">
        <v>218901</v>
      </c>
      <c r="K957">
        <v>0</v>
      </c>
      <c r="L957">
        <v>0.68</v>
      </c>
      <c r="M957">
        <v>18909.2</v>
      </c>
      <c r="N957">
        <v>8.64</v>
      </c>
    </row>
    <row r="958" spans="1:14" x14ac:dyDescent="0.2">
      <c r="A958" t="s">
        <v>163</v>
      </c>
      <c r="B958" t="s">
        <v>98</v>
      </c>
      <c r="C958" t="s">
        <v>88</v>
      </c>
      <c r="D958">
        <v>0.83</v>
      </c>
      <c r="E958">
        <v>0.88</v>
      </c>
      <c r="F958">
        <v>281400</v>
      </c>
      <c r="G958">
        <v>232436.4</v>
      </c>
      <c r="H958">
        <v>247576.56</v>
      </c>
      <c r="I958">
        <v>247576.56</v>
      </c>
      <c r="J958">
        <v>247576.56</v>
      </c>
      <c r="K958">
        <v>0</v>
      </c>
      <c r="L958">
        <v>0.67</v>
      </c>
      <c r="M958">
        <v>-15140.16</v>
      </c>
      <c r="N958">
        <v>-6.12</v>
      </c>
    </row>
    <row r="959" spans="1:14" x14ac:dyDescent="0.2">
      <c r="A959" t="s">
        <v>163</v>
      </c>
      <c r="B959" t="s">
        <v>97</v>
      </c>
      <c r="C959" t="s">
        <v>87</v>
      </c>
      <c r="D959">
        <v>1.27</v>
      </c>
      <c r="E959">
        <v>1.21</v>
      </c>
      <c r="F959">
        <v>142200</v>
      </c>
      <c r="G959">
        <v>181305</v>
      </c>
      <c r="H959">
        <v>172687.68</v>
      </c>
      <c r="I959">
        <v>172687.68</v>
      </c>
      <c r="J959">
        <v>172687.68</v>
      </c>
      <c r="K959">
        <v>0</v>
      </c>
      <c r="L959">
        <v>0.67</v>
      </c>
      <c r="M959">
        <v>8617.32</v>
      </c>
      <c r="N959">
        <v>4.99</v>
      </c>
    </row>
    <row r="960" spans="1:14" x14ac:dyDescent="0.2">
      <c r="A960" t="s">
        <v>163</v>
      </c>
      <c r="B960" t="s">
        <v>45</v>
      </c>
      <c r="C960" t="s">
        <v>46</v>
      </c>
      <c r="D960">
        <v>1.2</v>
      </c>
      <c r="E960">
        <v>1.1399999999999999</v>
      </c>
      <c r="F960">
        <v>138731.62</v>
      </c>
      <c r="G960">
        <v>166644.42000000001</v>
      </c>
      <c r="H960">
        <v>157667</v>
      </c>
      <c r="I960">
        <v>157667</v>
      </c>
      <c r="J960">
        <v>157667</v>
      </c>
      <c r="K960">
        <v>0</v>
      </c>
      <c r="L960">
        <v>0.68</v>
      </c>
      <c r="M960">
        <v>8977.42</v>
      </c>
      <c r="N960">
        <v>5.69</v>
      </c>
    </row>
    <row r="961" spans="1:14" x14ac:dyDescent="0.2">
      <c r="A961" t="s">
        <v>163</v>
      </c>
      <c r="B961" t="s">
        <v>41</v>
      </c>
      <c r="C961" t="s">
        <v>42</v>
      </c>
      <c r="D961">
        <v>1.63</v>
      </c>
      <c r="E961">
        <v>1.67</v>
      </c>
      <c r="F961">
        <v>89220.94</v>
      </c>
      <c r="G961">
        <v>145340.91</v>
      </c>
      <c r="H961">
        <v>149406</v>
      </c>
      <c r="I961">
        <v>149406</v>
      </c>
      <c r="J961">
        <v>149406</v>
      </c>
      <c r="K961">
        <v>0</v>
      </c>
      <c r="L961">
        <v>0.68</v>
      </c>
      <c r="M961">
        <v>-4065.09</v>
      </c>
      <c r="N961">
        <v>-2.72</v>
      </c>
    </row>
    <row r="962" spans="1:14" x14ac:dyDescent="0.2">
      <c r="A962" t="s">
        <v>163</v>
      </c>
      <c r="B962" t="s">
        <v>53</v>
      </c>
      <c r="C962" t="s">
        <v>54</v>
      </c>
      <c r="D962">
        <v>2.71</v>
      </c>
      <c r="E962">
        <v>2.48</v>
      </c>
      <c r="F962">
        <v>50268.81</v>
      </c>
      <c r="G962">
        <v>136127.94</v>
      </c>
      <c r="H962">
        <v>124505</v>
      </c>
      <c r="I962">
        <v>124505</v>
      </c>
      <c r="J962">
        <v>124505</v>
      </c>
      <c r="K962">
        <v>0</v>
      </c>
      <c r="L962">
        <v>0.68</v>
      </c>
      <c r="M962">
        <v>11622.94</v>
      </c>
      <c r="N962">
        <v>9.34</v>
      </c>
    </row>
    <row r="963" spans="1:14" x14ac:dyDescent="0.2">
      <c r="A963" t="s">
        <v>163</v>
      </c>
      <c r="B963" t="s">
        <v>5</v>
      </c>
      <c r="C963" t="s">
        <v>6</v>
      </c>
      <c r="D963">
        <v>1.74</v>
      </c>
      <c r="E963">
        <v>1.64</v>
      </c>
      <c r="F963">
        <v>75586.570000000007</v>
      </c>
      <c r="G963">
        <v>131822.98000000001</v>
      </c>
      <c r="H963">
        <v>123980.3</v>
      </c>
      <c r="I963">
        <v>123980.3</v>
      </c>
      <c r="J963">
        <v>123980.3</v>
      </c>
      <c r="K963">
        <v>0</v>
      </c>
      <c r="L963">
        <v>0.68</v>
      </c>
      <c r="M963">
        <v>7842.68</v>
      </c>
      <c r="N963">
        <v>6.33</v>
      </c>
    </row>
    <row r="964" spans="1:14" x14ac:dyDescent="0.2">
      <c r="A964" t="s">
        <v>163</v>
      </c>
      <c r="B964" t="s">
        <v>93</v>
      </c>
      <c r="C964" t="s">
        <v>83</v>
      </c>
      <c r="D964">
        <v>1.7</v>
      </c>
      <c r="E964">
        <v>1.62</v>
      </c>
      <c r="F964">
        <v>72800</v>
      </c>
      <c r="G964">
        <v>123614.39999999999</v>
      </c>
      <c r="H964">
        <v>117972.4</v>
      </c>
      <c r="I964">
        <v>117972.4</v>
      </c>
      <c r="J964">
        <v>117972.4</v>
      </c>
      <c r="K964">
        <v>0</v>
      </c>
      <c r="L964">
        <v>0.67</v>
      </c>
      <c r="M964">
        <v>5642</v>
      </c>
      <c r="N964">
        <v>4.78</v>
      </c>
    </row>
    <row r="965" spans="1:14" x14ac:dyDescent="0.2">
      <c r="A965" t="s">
        <v>163</v>
      </c>
      <c r="B965" t="s">
        <v>33</v>
      </c>
      <c r="C965" t="s">
        <v>34</v>
      </c>
      <c r="D965">
        <v>2.97</v>
      </c>
      <c r="E965">
        <v>2.56</v>
      </c>
      <c r="F965">
        <v>37078.050000000003</v>
      </c>
      <c r="G965">
        <v>110047.65</v>
      </c>
      <c r="H965">
        <v>127014</v>
      </c>
      <c r="I965">
        <v>127014</v>
      </c>
      <c r="J965">
        <v>95038.68</v>
      </c>
      <c r="K965">
        <v>31975.32</v>
      </c>
      <c r="L965">
        <v>0.85</v>
      </c>
      <c r="M965">
        <v>15008.97</v>
      </c>
      <c r="N965">
        <v>11.82</v>
      </c>
    </row>
    <row r="966" spans="1:14" x14ac:dyDescent="0.2">
      <c r="A966" t="s">
        <v>163</v>
      </c>
      <c r="B966" t="s">
        <v>96</v>
      </c>
      <c r="C966" t="s">
        <v>86</v>
      </c>
      <c r="D966">
        <v>2.97</v>
      </c>
      <c r="E966">
        <v>2.87</v>
      </c>
      <c r="F966">
        <v>26300</v>
      </c>
      <c r="G966">
        <v>78005.8</v>
      </c>
      <c r="H966">
        <v>75481</v>
      </c>
      <c r="I966">
        <v>75481</v>
      </c>
      <c r="J966">
        <v>75481</v>
      </c>
      <c r="K966">
        <v>0</v>
      </c>
      <c r="L966">
        <v>0.67</v>
      </c>
      <c r="M966">
        <v>2524.8000000000002</v>
      </c>
      <c r="N966">
        <v>3.34</v>
      </c>
    </row>
    <row r="967" spans="1:14" x14ac:dyDescent="0.2">
      <c r="A967" t="s">
        <v>163</v>
      </c>
      <c r="B967" t="s">
        <v>23</v>
      </c>
      <c r="C967" t="s">
        <v>24</v>
      </c>
      <c r="D967">
        <v>1.1299999999999999</v>
      </c>
      <c r="E967">
        <v>1.1100000000000001</v>
      </c>
      <c r="F967">
        <v>65645.899999999994</v>
      </c>
      <c r="G967">
        <v>74501.53</v>
      </c>
      <c r="H967">
        <v>72821</v>
      </c>
      <c r="I967">
        <v>72821</v>
      </c>
      <c r="J967">
        <v>72821</v>
      </c>
      <c r="K967">
        <v>0</v>
      </c>
      <c r="L967">
        <v>0.68</v>
      </c>
      <c r="M967">
        <v>1680.53</v>
      </c>
      <c r="N967">
        <v>2.31</v>
      </c>
    </row>
    <row r="968" spans="1:14" x14ac:dyDescent="0.2">
      <c r="A968" t="s">
        <v>163</v>
      </c>
      <c r="B968" t="s">
        <v>221</v>
      </c>
      <c r="C968" t="s">
        <v>48</v>
      </c>
      <c r="D968">
        <v>1.06</v>
      </c>
      <c r="E968">
        <v>1.1499999999999999</v>
      </c>
      <c r="F968">
        <v>55022.27</v>
      </c>
      <c r="G968">
        <v>58153.04</v>
      </c>
      <c r="H968">
        <v>63090</v>
      </c>
      <c r="I968">
        <v>63090</v>
      </c>
      <c r="J968">
        <v>63090</v>
      </c>
      <c r="K968">
        <v>0</v>
      </c>
      <c r="L968">
        <v>0.68</v>
      </c>
      <c r="M968">
        <v>-4936.96</v>
      </c>
      <c r="N968">
        <v>-7.83</v>
      </c>
    </row>
    <row r="969" spans="1:14" x14ac:dyDescent="0.2">
      <c r="A969" t="s">
        <v>163</v>
      </c>
      <c r="B969" t="s">
        <v>95</v>
      </c>
      <c r="C969" t="s">
        <v>85</v>
      </c>
      <c r="D969">
        <v>0.41</v>
      </c>
      <c r="E969">
        <v>0.39</v>
      </c>
      <c r="F969">
        <v>80000</v>
      </c>
      <c r="G969">
        <v>33120</v>
      </c>
      <c r="H969">
        <v>30966.19</v>
      </c>
      <c r="I969">
        <v>30966.19</v>
      </c>
      <c r="J969">
        <v>30966.19</v>
      </c>
      <c r="K969">
        <v>0</v>
      </c>
      <c r="L969">
        <v>1.5</v>
      </c>
      <c r="M969">
        <v>2153.81</v>
      </c>
      <c r="N969">
        <v>6.96</v>
      </c>
    </row>
    <row r="970" spans="1:14" x14ac:dyDescent="0.2">
      <c r="A970" t="s">
        <v>163</v>
      </c>
      <c r="B970" t="s">
        <v>38</v>
      </c>
      <c r="C970" t="s">
        <v>39</v>
      </c>
      <c r="D970">
        <v>1.67</v>
      </c>
      <c r="E970">
        <v>1.77</v>
      </c>
      <c r="F970">
        <v>19368.73</v>
      </c>
      <c r="G970">
        <v>32423.25</v>
      </c>
      <c r="H970">
        <v>34195</v>
      </c>
      <c r="I970">
        <v>34195</v>
      </c>
      <c r="J970">
        <v>34195</v>
      </c>
      <c r="K970">
        <v>0</v>
      </c>
      <c r="L970">
        <v>0.68</v>
      </c>
      <c r="M970">
        <v>-1771.75</v>
      </c>
      <c r="N970">
        <v>-5.18</v>
      </c>
    </row>
    <row r="971" spans="1:14" x14ac:dyDescent="0.2">
      <c r="A971" t="s">
        <v>163</v>
      </c>
      <c r="B971" t="s">
        <v>94</v>
      </c>
      <c r="C971" t="s">
        <v>84</v>
      </c>
      <c r="D971">
        <v>1.56</v>
      </c>
      <c r="E971">
        <v>1.52</v>
      </c>
      <c r="F971">
        <v>20800</v>
      </c>
      <c r="G971">
        <v>32406.400000000001</v>
      </c>
      <c r="H971">
        <v>31564</v>
      </c>
      <c r="I971">
        <v>31564</v>
      </c>
      <c r="J971">
        <v>31564</v>
      </c>
      <c r="K971">
        <v>0</v>
      </c>
      <c r="L971">
        <v>0.67</v>
      </c>
      <c r="M971">
        <v>842.4</v>
      </c>
      <c r="N971">
        <v>2.67</v>
      </c>
    </row>
    <row r="972" spans="1:14" x14ac:dyDescent="0.2">
      <c r="A972" t="s">
        <v>163</v>
      </c>
      <c r="B972" t="s">
        <v>100</v>
      </c>
      <c r="C972" t="s">
        <v>14</v>
      </c>
      <c r="D972">
        <v>1.21</v>
      </c>
      <c r="E972">
        <v>1.07</v>
      </c>
      <c r="F972">
        <v>19577.32</v>
      </c>
      <c r="G972">
        <v>23727.71</v>
      </c>
      <c r="H972">
        <v>20889</v>
      </c>
      <c r="I972">
        <v>20889</v>
      </c>
      <c r="J972">
        <v>20889</v>
      </c>
      <c r="K972">
        <v>0</v>
      </c>
      <c r="L972">
        <v>0.68</v>
      </c>
      <c r="M972">
        <v>2838.71</v>
      </c>
      <c r="N972">
        <v>13.59</v>
      </c>
    </row>
    <row r="973" spans="1:14" x14ac:dyDescent="0.2">
      <c r="A973" t="s">
        <v>163</v>
      </c>
      <c r="B973" t="s">
        <v>99</v>
      </c>
      <c r="C973" t="s">
        <v>89</v>
      </c>
      <c r="D973">
        <v>1.1200000000000001</v>
      </c>
      <c r="E973">
        <v>0.96</v>
      </c>
      <c r="F973">
        <v>16800</v>
      </c>
      <c r="G973">
        <v>18849.599999999999</v>
      </c>
      <c r="H973">
        <v>16212</v>
      </c>
      <c r="I973">
        <v>16212</v>
      </c>
      <c r="J973">
        <v>16212</v>
      </c>
      <c r="K973">
        <v>0</v>
      </c>
      <c r="L973">
        <v>0.67</v>
      </c>
      <c r="M973">
        <v>2637.6</v>
      </c>
      <c r="N973">
        <v>16.27</v>
      </c>
    </row>
    <row r="974" spans="1:14" x14ac:dyDescent="0.2">
      <c r="A974" t="s">
        <v>163</v>
      </c>
      <c r="B974" t="s">
        <v>218</v>
      </c>
      <c r="C974" t="s">
        <v>219</v>
      </c>
      <c r="D974">
        <v>1.66</v>
      </c>
      <c r="F974">
        <v>0</v>
      </c>
      <c r="G974">
        <v>0</v>
      </c>
      <c r="H974">
        <v>0</v>
      </c>
      <c r="I974">
        <v>0</v>
      </c>
      <c r="K974">
        <v>0</v>
      </c>
      <c r="M974">
        <v>0</v>
      </c>
    </row>
    <row r="975" spans="1:14" x14ac:dyDescent="0.2">
      <c r="A975" t="s">
        <v>163</v>
      </c>
      <c r="B975" t="s">
        <v>28</v>
      </c>
      <c r="C975" t="s">
        <v>29</v>
      </c>
      <c r="D975">
        <v>1.05</v>
      </c>
      <c r="F975">
        <v>0</v>
      </c>
      <c r="G975">
        <v>0</v>
      </c>
      <c r="H975">
        <v>0</v>
      </c>
      <c r="I975">
        <v>0</v>
      </c>
      <c r="K975">
        <v>0</v>
      </c>
      <c r="M975">
        <v>0</v>
      </c>
    </row>
    <row r="976" spans="1:14" x14ac:dyDescent="0.2">
      <c r="A976" t="s">
        <v>163</v>
      </c>
      <c r="B976" t="s">
        <v>25</v>
      </c>
      <c r="C976" t="s">
        <v>26</v>
      </c>
      <c r="D976">
        <v>0.7</v>
      </c>
      <c r="F976">
        <v>0</v>
      </c>
      <c r="G976">
        <v>0</v>
      </c>
      <c r="H976">
        <v>0</v>
      </c>
      <c r="I976">
        <v>0</v>
      </c>
      <c r="K976">
        <v>0</v>
      </c>
      <c r="M976">
        <v>0</v>
      </c>
    </row>
    <row r="977" spans="1:14" x14ac:dyDescent="0.2">
      <c r="A977" t="s">
        <v>164</v>
      </c>
      <c r="B977" t="s">
        <v>10</v>
      </c>
      <c r="C977" t="s">
        <v>11</v>
      </c>
      <c r="D977">
        <v>2.1</v>
      </c>
      <c r="E977">
        <v>2.19</v>
      </c>
      <c r="F977">
        <v>318257.99</v>
      </c>
      <c r="G977">
        <v>668914.64</v>
      </c>
      <c r="H977">
        <v>696985</v>
      </c>
      <c r="I977">
        <v>696985</v>
      </c>
      <c r="J977">
        <v>696985</v>
      </c>
      <c r="K977">
        <v>0</v>
      </c>
      <c r="L977">
        <v>0.66</v>
      </c>
      <c r="M977">
        <v>-28070.36</v>
      </c>
      <c r="N977">
        <v>-4.03</v>
      </c>
    </row>
    <row r="978" spans="1:14" x14ac:dyDescent="0.2">
      <c r="A978" t="s">
        <v>164</v>
      </c>
      <c r="B978" t="s">
        <v>16</v>
      </c>
      <c r="C978" t="s">
        <v>17</v>
      </c>
      <c r="D978">
        <v>1.03</v>
      </c>
      <c r="E978">
        <v>1.03</v>
      </c>
      <c r="F978">
        <v>503916.35</v>
      </c>
      <c r="G978">
        <v>517118.96</v>
      </c>
      <c r="H978">
        <v>519432.3</v>
      </c>
      <c r="I978">
        <v>519432.3</v>
      </c>
      <c r="J978">
        <v>519432.3</v>
      </c>
      <c r="K978">
        <v>0</v>
      </c>
      <c r="L978">
        <v>0.66</v>
      </c>
      <c r="M978">
        <v>-2313.34</v>
      </c>
      <c r="N978">
        <v>-0.45</v>
      </c>
    </row>
    <row r="979" spans="1:14" x14ac:dyDescent="0.2">
      <c r="A979" t="s">
        <v>164</v>
      </c>
      <c r="B979" t="s">
        <v>30</v>
      </c>
      <c r="C979" t="s">
        <v>31</v>
      </c>
      <c r="D979">
        <v>1.17</v>
      </c>
      <c r="E979">
        <v>1.18</v>
      </c>
      <c r="F979">
        <v>427417.42</v>
      </c>
      <c r="G979">
        <v>501360.63</v>
      </c>
      <c r="H979">
        <v>505378</v>
      </c>
      <c r="I979">
        <v>505378</v>
      </c>
      <c r="J979">
        <v>505378</v>
      </c>
      <c r="K979">
        <v>0</v>
      </c>
      <c r="L979">
        <v>0.66</v>
      </c>
      <c r="M979">
        <v>-4017.37</v>
      </c>
      <c r="N979">
        <v>-0.79</v>
      </c>
    </row>
    <row r="980" spans="1:14" x14ac:dyDescent="0.2">
      <c r="A980" t="s">
        <v>164</v>
      </c>
      <c r="B980" t="s">
        <v>21</v>
      </c>
      <c r="C980" t="s">
        <v>22</v>
      </c>
      <c r="D980">
        <v>0.86</v>
      </c>
      <c r="E980">
        <v>0.84</v>
      </c>
      <c r="F980">
        <v>569486.28</v>
      </c>
      <c r="G980">
        <v>489872.1</v>
      </c>
      <c r="H980">
        <v>480892</v>
      </c>
      <c r="I980">
        <v>480892</v>
      </c>
      <c r="J980">
        <v>480892</v>
      </c>
      <c r="K980">
        <v>0</v>
      </c>
      <c r="L980">
        <v>0.66</v>
      </c>
      <c r="M980">
        <v>8980.1</v>
      </c>
      <c r="N980">
        <v>1.87</v>
      </c>
    </row>
    <row r="981" spans="1:14" x14ac:dyDescent="0.2">
      <c r="A981" t="s">
        <v>164</v>
      </c>
      <c r="B981" t="s">
        <v>19</v>
      </c>
      <c r="C981" t="s">
        <v>20</v>
      </c>
      <c r="D981">
        <v>0.6</v>
      </c>
      <c r="E981">
        <v>0.63</v>
      </c>
      <c r="F981">
        <v>417947.55</v>
      </c>
      <c r="G981">
        <v>252482.11</v>
      </c>
      <c r="H981">
        <v>263407.40000000002</v>
      </c>
      <c r="I981">
        <v>263407.40000000002</v>
      </c>
      <c r="J981">
        <v>263407.40000000002</v>
      </c>
      <c r="K981">
        <v>0</v>
      </c>
      <c r="L981">
        <v>0.66</v>
      </c>
      <c r="M981">
        <v>-10925.29</v>
      </c>
      <c r="N981">
        <v>-4.1500000000000004</v>
      </c>
    </row>
    <row r="982" spans="1:14" x14ac:dyDescent="0.2">
      <c r="A982" t="s">
        <v>164</v>
      </c>
      <c r="B982" t="s">
        <v>98</v>
      </c>
      <c r="C982" t="s">
        <v>88</v>
      </c>
      <c r="D982">
        <v>0.89</v>
      </c>
      <c r="E982">
        <v>0.88</v>
      </c>
      <c r="F982">
        <v>281400</v>
      </c>
      <c r="G982">
        <v>249320.4</v>
      </c>
      <c r="H982">
        <v>247576.56</v>
      </c>
      <c r="I982">
        <v>247576.56</v>
      </c>
      <c r="J982">
        <v>247576.56</v>
      </c>
      <c r="K982">
        <v>0</v>
      </c>
      <c r="L982">
        <v>0.66</v>
      </c>
      <c r="M982">
        <v>1743.84</v>
      </c>
      <c r="N982">
        <v>0.7</v>
      </c>
    </row>
    <row r="983" spans="1:14" x14ac:dyDescent="0.2">
      <c r="A983" t="s">
        <v>164</v>
      </c>
      <c r="B983" t="s">
        <v>43</v>
      </c>
      <c r="C983" t="s">
        <v>44</v>
      </c>
      <c r="D983">
        <v>2.61</v>
      </c>
      <c r="E983">
        <v>2.33</v>
      </c>
      <c r="F983">
        <v>94044.45</v>
      </c>
      <c r="G983">
        <v>245427.8</v>
      </c>
      <c r="H983">
        <v>218901</v>
      </c>
      <c r="I983">
        <v>218901</v>
      </c>
      <c r="J983">
        <v>218901</v>
      </c>
      <c r="K983">
        <v>0</v>
      </c>
      <c r="L983">
        <v>0.66</v>
      </c>
      <c r="M983">
        <v>26526.799999999999</v>
      </c>
      <c r="N983">
        <v>12.12</v>
      </c>
    </row>
    <row r="984" spans="1:14" x14ac:dyDescent="0.2">
      <c r="A984" t="s">
        <v>164</v>
      </c>
      <c r="B984" t="s">
        <v>97</v>
      </c>
      <c r="C984" t="s">
        <v>87</v>
      </c>
      <c r="D984">
        <v>1.28</v>
      </c>
      <c r="E984">
        <v>1.21</v>
      </c>
      <c r="F984">
        <v>142200</v>
      </c>
      <c r="G984">
        <v>181731.6</v>
      </c>
      <c r="H984">
        <v>172687.68</v>
      </c>
      <c r="I984">
        <v>172687.68</v>
      </c>
      <c r="J984">
        <v>172687.68</v>
      </c>
      <c r="K984">
        <v>0</v>
      </c>
      <c r="L984">
        <v>0.66</v>
      </c>
      <c r="M984">
        <v>9043.92</v>
      </c>
      <c r="N984">
        <v>5.24</v>
      </c>
    </row>
    <row r="985" spans="1:14" x14ac:dyDescent="0.2">
      <c r="A985" t="s">
        <v>164</v>
      </c>
      <c r="B985" t="s">
        <v>45</v>
      </c>
      <c r="C985" t="s">
        <v>46</v>
      </c>
      <c r="D985">
        <v>1.23</v>
      </c>
      <c r="E985">
        <v>1.1399999999999999</v>
      </c>
      <c r="F985">
        <v>138731.62</v>
      </c>
      <c r="G985">
        <v>170681.51</v>
      </c>
      <c r="H985">
        <v>157667</v>
      </c>
      <c r="I985">
        <v>157667</v>
      </c>
      <c r="J985">
        <v>157667</v>
      </c>
      <c r="K985">
        <v>0</v>
      </c>
      <c r="L985">
        <v>0.66</v>
      </c>
      <c r="M985">
        <v>13014.51</v>
      </c>
      <c r="N985">
        <v>8.25</v>
      </c>
    </row>
    <row r="986" spans="1:14" x14ac:dyDescent="0.2">
      <c r="A986" t="s">
        <v>164</v>
      </c>
      <c r="B986" t="s">
        <v>41</v>
      </c>
      <c r="C986" t="s">
        <v>42</v>
      </c>
      <c r="D986">
        <v>1.67</v>
      </c>
      <c r="E986">
        <v>1.67</v>
      </c>
      <c r="F986">
        <v>89220.94</v>
      </c>
      <c r="G986">
        <v>148998.97</v>
      </c>
      <c r="H986">
        <v>149406</v>
      </c>
      <c r="I986">
        <v>149406</v>
      </c>
      <c r="J986">
        <v>149406</v>
      </c>
      <c r="K986">
        <v>0</v>
      </c>
      <c r="L986">
        <v>0.66</v>
      </c>
      <c r="M986">
        <v>-407.03</v>
      </c>
      <c r="N986">
        <v>-0.27</v>
      </c>
    </row>
    <row r="987" spans="1:14" x14ac:dyDescent="0.2">
      <c r="A987" t="s">
        <v>164</v>
      </c>
      <c r="B987" t="s">
        <v>53</v>
      </c>
      <c r="C987" t="s">
        <v>54</v>
      </c>
      <c r="D987">
        <v>2.78</v>
      </c>
      <c r="E987">
        <v>2.48</v>
      </c>
      <c r="F987">
        <v>50268.81</v>
      </c>
      <c r="G987">
        <v>139646.75</v>
      </c>
      <c r="H987">
        <v>124505</v>
      </c>
      <c r="I987">
        <v>124505</v>
      </c>
      <c r="J987">
        <v>124505</v>
      </c>
      <c r="K987">
        <v>0</v>
      </c>
      <c r="L987">
        <v>0.66</v>
      </c>
      <c r="M987">
        <v>15141.75</v>
      </c>
      <c r="N987">
        <v>12.16</v>
      </c>
    </row>
    <row r="988" spans="1:14" x14ac:dyDescent="0.2">
      <c r="A988" t="s">
        <v>164</v>
      </c>
      <c r="B988" t="s">
        <v>5</v>
      </c>
      <c r="C988" t="s">
        <v>6</v>
      </c>
      <c r="D988">
        <v>1.78</v>
      </c>
      <c r="E988">
        <v>1.64</v>
      </c>
      <c r="F988">
        <v>75586.570000000007</v>
      </c>
      <c r="G988">
        <v>134392.92000000001</v>
      </c>
      <c r="H988">
        <v>123980.3</v>
      </c>
      <c r="I988">
        <v>123980.3</v>
      </c>
      <c r="J988">
        <v>123980.3</v>
      </c>
      <c r="K988">
        <v>0</v>
      </c>
      <c r="L988">
        <v>0.66</v>
      </c>
      <c r="M988">
        <v>10412.620000000001</v>
      </c>
      <c r="N988">
        <v>8.4</v>
      </c>
    </row>
    <row r="989" spans="1:14" x14ac:dyDescent="0.2">
      <c r="A989" t="s">
        <v>164</v>
      </c>
      <c r="B989" t="s">
        <v>93</v>
      </c>
      <c r="C989" t="s">
        <v>83</v>
      </c>
      <c r="D989">
        <v>1.76</v>
      </c>
      <c r="E989">
        <v>1.62</v>
      </c>
      <c r="F989">
        <v>72800</v>
      </c>
      <c r="G989">
        <v>128419.2</v>
      </c>
      <c r="H989">
        <v>117972.4</v>
      </c>
      <c r="I989">
        <v>117972.4</v>
      </c>
      <c r="J989">
        <v>117972.4</v>
      </c>
      <c r="K989">
        <v>0</v>
      </c>
      <c r="L989">
        <v>0.66</v>
      </c>
      <c r="M989">
        <v>10446.799999999999</v>
      </c>
      <c r="N989">
        <v>8.86</v>
      </c>
    </row>
    <row r="990" spans="1:14" x14ac:dyDescent="0.2">
      <c r="A990" t="s">
        <v>164</v>
      </c>
      <c r="B990" t="s">
        <v>33</v>
      </c>
      <c r="C990" t="s">
        <v>34</v>
      </c>
      <c r="D990">
        <v>3.01</v>
      </c>
      <c r="E990">
        <v>2.56</v>
      </c>
      <c r="F990">
        <v>37078.050000000003</v>
      </c>
      <c r="G990">
        <v>111753.24</v>
      </c>
      <c r="H990">
        <v>127014</v>
      </c>
      <c r="I990">
        <v>127014</v>
      </c>
      <c r="J990">
        <v>95038.68</v>
      </c>
      <c r="K990">
        <v>31975.32</v>
      </c>
      <c r="L990">
        <v>0.82</v>
      </c>
      <c r="M990">
        <v>16714.560000000001</v>
      </c>
      <c r="N990">
        <v>13.16</v>
      </c>
    </row>
    <row r="991" spans="1:14" x14ac:dyDescent="0.2">
      <c r="A991" t="s">
        <v>164</v>
      </c>
      <c r="B991" t="s">
        <v>96</v>
      </c>
      <c r="C991" t="s">
        <v>86</v>
      </c>
      <c r="D991">
        <v>3.02</v>
      </c>
      <c r="E991">
        <v>2.87</v>
      </c>
      <c r="F991">
        <v>26300</v>
      </c>
      <c r="G991">
        <v>79533.83</v>
      </c>
      <c r="H991">
        <v>75481</v>
      </c>
      <c r="I991">
        <v>75481</v>
      </c>
      <c r="J991">
        <v>75481</v>
      </c>
      <c r="K991">
        <v>0</v>
      </c>
      <c r="L991">
        <v>0.66</v>
      </c>
      <c r="M991">
        <v>4052.83</v>
      </c>
      <c r="N991">
        <v>5.37</v>
      </c>
    </row>
    <row r="992" spans="1:14" x14ac:dyDescent="0.2">
      <c r="A992" t="s">
        <v>164</v>
      </c>
      <c r="B992" t="s">
        <v>23</v>
      </c>
      <c r="C992" t="s">
        <v>24</v>
      </c>
      <c r="D992">
        <v>1.17</v>
      </c>
      <c r="E992">
        <v>1.1100000000000001</v>
      </c>
      <c r="F992">
        <v>65645.899999999994</v>
      </c>
      <c r="G992">
        <v>76621.89</v>
      </c>
      <c r="H992">
        <v>72821</v>
      </c>
      <c r="I992">
        <v>72821</v>
      </c>
      <c r="J992">
        <v>72821</v>
      </c>
      <c r="K992">
        <v>0</v>
      </c>
      <c r="L992">
        <v>0.66</v>
      </c>
      <c r="M992">
        <v>3800.89</v>
      </c>
      <c r="N992">
        <v>5.22</v>
      </c>
    </row>
    <row r="993" spans="1:14" x14ac:dyDescent="0.2">
      <c r="A993" t="s">
        <v>164</v>
      </c>
      <c r="B993" t="s">
        <v>221</v>
      </c>
      <c r="C993" t="s">
        <v>48</v>
      </c>
      <c r="D993">
        <v>1.1200000000000001</v>
      </c>
      <c r="E993">
        <v>1.1499999999999999</v>
      </c>
      <c r="F993">
        <v>55022.27</v>
      </c>
      <c r="G993">
        <v>61366.34</v>
      </c>
      <c r="H993">
        <v>63090</v>
      </c>
      <c r="I993">
        <v>63090</v>
      </c>
      <c r="J993">
        <v>63090</v>
      </c>
      <c r="K993">
        <v>0</v>
      </c>
      <c r="L993">
        <v>0.66</v>
      </c>
      <c r="M993">
        <v>-1723.66</v>
      </c>
      <c r="N993">
        <v>-2.73</v>
      </c>
    </row>
    <row r="994" spans="1:14" x14ac:dyDescent="0.2">
      <c r="A994" t="s">
        <v>164</v>
      </c>
      <c r="B994" t="s">
        <v>38</v>
      </c>
      <c r="C994" t="s">
        <v>39</v>
      </c>
      <c r="D994">
        <v>1.74</v>
      </c>
      <c r="E994">
        <v>1.77</v>
      </c>
      <c r="F994">
        <v>19368.73</v>
      </c>
      <c r="G994">
        <v>33624.120000000003</v>
      </c>
      <c r="H994">
        <v>34195</v>
      </c>
      <c r="I994">
        <v>34195</v>
      </c>
      <c r="J994">
        <v>34195</v>
      </c>
      <c r="K994">
        <v>0</v>
      </c>
      <c r="L994">
        <v>0.66</v>
      </c>
      <c r="M994">
        <v>-570.88</v>
      </c>
      <c r="N994">
        <v>-1.67</v>
      </c>
    </row>
    <row r="995" spans="1:14" x14ac:dyDescent="0.2">
      <c r="A995" t="s">
        <v>164</v>
      </c>
      <c r="B995" t="s">
        <v>95</v>
      </c>
      <c r="C995" t="s">
        <v>85</v>
      </c>
      <c r="D995">
        <v>0.42</v>
      </c>
      <c r="E995">
        <v>0.39</v>
      </c>
      <c r="F995">
        <v>80000</v>
      </c>
      <c r="G995">
        <v>33520</v>
      </c>
      <c r="H995">
        <v>30966.19</v>
      </c>
      <c r="I995">
        <v>30966.19</v>
      </c>
      <c r="J995">
        <v>30966.19</v>
      </c>
      <c r="K995">
        <v>0</v>
      </c>
      <c r="L995">
        <v>1.41</v>
      </c>
      <c r="M995">
        <v>2553.81</v>
      </c>
      <c r="N995">
        <v>8.25</v>
      </c>
    </row>
    <row r="996" spans="1:14" x14ac:dyDescent="0.2">
      <c r="A996" t="s">
        <v>164</v>
      </c>
      <c r="B996" t="s">
        <v>94</v>
      </c>
      <c r="C996" t="s">
        <v>84</v>
      </c>
      <c r="D996">
        <v>1.57</v>
      </c>
      <c r="E996">
        <v>1.52</v>
      </c>
      <c r="F996">
        <v>20800</v>
      </c>
      <c r="G996">
        <v>32593.599999999999</v>
      </c>
      <c r="H996">
        <v>31564</v>
      </c>
      <c r="I996">
        <v>31564</v>
      </c>
      <c r="J996">
        <v>31564</v>
      </c>
      <c r="K996">
        <v>0</v>
      </c>
      <c r="L996">
        <v>0.66</v>
      </c>
      <c r="M996">
        <v>1029.5999999999999</v>
      </c>
      <c r="N996">
        <v>3.26</v>
      </c>
    </row>
    <row r="997" spans="1:14" x14ac:dyDescent="0.2">
      <c r="A997" t="s">
        <v>164</v>
      </c>
      <c r="B997" t="s">
        <v>100</v>
      </c>
      <c r="C997" t="s">
        <v>14</v>
      </c>
      <c r="D997">
        <v>1.21</v>
      </c>
      <c r="E997">
        <v>1.07</v>
      </c>
      <c r="F997">
        <v>19577.32</v>
      </c>
      <c r="G997">
        <v>23629.83</v>
      </c>
      <c r="H997">
        <v>20889</v>
      </c>
      <c r="I997">
        <v>20889</v>
      </c>
      <c r="J997">
        <v>20889</v>
      </c>
      <c r="K997">
        <v>0</v>
      </c>
      <c r="L997">
        <v>0.66</v>
      </c>
      <c r="M997">
        <v>2740.83</v>
      </c>
      <c r="N997">
        <v>13.12</v>
      </c>
    </row>
    <row r="998" spans="1:14" x14ac:dyDescent="0.2">
      <c r="A998" t="s">
        <v>164</v>
      </c>
      <c r="B998" t="s">
        <v>99</v>
      </c>
      <c r="C998" t="s">
        <v>89</v>
      </c>
      <c r="D998">
        <v>1.1200000000000001</v>
      </c>
      <c r="E998">
        <v>0.96</v>
      </c>
      <c r="F998">
        <v>16800</v>
      </c>
      <c r="G998">
        <v>18866.400000000001</v>
      </c>
      <c r="H998">
        <v>16212</v>
      </c>
      <c r="I998">
        <v>16212</v>
      </c>
      <c r="J998">
        <v>16212</v>
      </c>
      <c r="K998">
        <v>0</v>
      </c>
      <c r="L998">
        <v>0.66</v>
      </c>
      <c r="M998">
        <v>2654.4</v>
      </c>
      <c r="N998">
        <v>16.37</v>
      </c>
    </row>
    <row r="999" spans="1:14" x14ac:dyDescent="0.2">
      <c r="A999" t="s">
        <v>164</v>
      </c>
      <c r="B999" t="s">
        <v>218</v>
      </c>
      <c r="C999" t="s">
        <v>219</v>
      </c>
      <c r="D999">
        <v>1.71</v>
      </c>
      <c r="F999">
        <v>0</v>
      </c>
      <c r="G999">
        <v>0</v>
      </c>
      <c r="H999">
        <v>0</v>
      </c>
      <c r="I999">
        <v>0</v>
      </c>
      <c r="K999">
        <v>0</v>
      </c>
      <c r="M999">
        <v>0</v>
      </c>
    </row>
    <row r="1000" spans="1:14" x14ac:dyDescent="0.2">
      <c r="A1000" t="s">
        <v>164</v>
      </c>
      <c r="B1000" t="s">
        <v>28</v>
      </c>
      <c r="C1000" t="s">
        <v>29</v>
      </c>
      <c r="D1000">
        <v>1.07</v>
      </c>
      <c r="F1000">
        <v>0</v>
      </c>
      <c r="G1000">
        <v>0</v>
      </c>
      <c r="H1000">
        <v>0</v>
      </c>
      <c r="I1000">
        <v>0</v>
      </c>
      <c r="K1000">
        <v>0</v>
      </c>
      <c r="M1000">
        <v>0</v>
      </c>
    </row>
    <row r="1001" spans="1:14" x14ac:dyDescent="0.2">
      <c r="A1001" t="s">
        <v>164</v>
      </c>
      <c r="B1001" t="s">
        <v>25</v>
      </c>
      <c r="C1001" t="s">
        <v>26</v>
      </c>
      <c r="D1001">
        <v>0.72</v>
      </c>
      <c r="F1001">
        <v>0</v>
      </c>
      <c r="G1001">
        <v>0</v>
      </c>
      <c r="H1001">
        <v>0</v>
      </c>
      <c r="I1001">
        <v>0</v>
      </c>
      <c r="K1001">
        <v>0</v>
      </c>
      <c r="M1001">
        <v>0</v>
      </c>
    </row>
    <row r="1002" spans="1:14" x14ac:dyDescent="0.2">
      <c r="A1002" t="s">
        <v>165</v>
      </c>
      <c r="B1002" t="s">
        <v>10</v>
      </c>
      <c r="C1002" t="s">
        <v>11</v>
      </c>
      <c r="D1002">
        <v>2.14</v>
      </c>
      <c r="E1002">
        <v>2.19</v>
      </c>
      <c r="F1002">
        <v>318257.99</v>
      </c>
      <c r="G1002">
        <v>681772.27</v>
      </c>
      <c r="H1002">
        <v>696985</v>
      </c>
      <c r="I1002">
        <v>696985</v>
      </c>
      <c r="J1002">
        <v>696985</v>
      </c>
      <c r="K1002">
        <v>0</v>
      </c>
      <c r="L1002">
        <v>0.64</v>
      </c>
      <c r="M1002">
        <v>-15212.73</v>
      </c>
      <c r="N1002">
        <v>-2.1800000000000002</v>
      </c>
    </row>
    <row r="1003" spans="1:14" x14ac:dyDescent="0.2">
      <c r="A1003" t="s">
        <v>165</v>
      </c>
      <c r="B1003" t="s">
        <v>16</v>
      </c>
      <c r="C1003" t="s">
        <v>17</v>
      </c>
      <c r="D1003">
        <v>1.04</v>
      </c>
      <c r="E1003">
        <v>1.03</v>
      </c>
      <c r="F1003">
        <v>503916.35</v>
      </c>
      <c r="G1003">
        <v>526592.59</v>
      </c>
      <c r="H1003">
        <v>519432.3</v>
      </c>
      <c r="I1003">
        <v>519432.3</v>
      </c>
      <c r="J1003">
        <v>519432.3</v>
      </c>
      <c r="K1003">
        <v>0</v>
      </c>
      <c r="L1003">
        <v>0.64</v>
      </c>
      <c r="M1003">
        <v>7160.29</v>
      </c>
      <c r="N1003">
        <v>1.38</v>
      </c>
    </row>
    <row r="1004" spans="1:14" x14ac:dyDescent="0.2">
      <c r="A1004" t="s">
        <v>165</v>
      </c>
      <c r="B1004" t="s">
        <v>21</v>
      </c>
      <c r="C1004" t="s">
        <v>22</v>
      </c>
      <c r="D1004">
        <v>0.88</v>
      </c>
      <c r="E1004">
        <v>0.84</v>
      </c>
      <c r="F1004">
        <v>569486.28</v>
      </c>
      <c r="G1004">
        <v>503653.67</v>
      </c>
      <c r="H1004">
        <v>480892</v>
      </c>
      <c r="I1004">
        <v>480892</v>
      </c>
      <c r="J1004">
        <v>480892</v>
      </c>
      <c r="K1004">
        <v>0</v>
      </c>
      <c r="L1004">
        <v>0.64</v>
      </c>
      <c r="M1004">
        <v>22761.67</v>
      </c>
      <c r="N1004">
        <v>4.7300000000000004</v>
      </c>
    </row>
    <row r="1005" spans="1:14" x14ac:dyDescent="0.2">
      <c r="A1005" t="s">
        <v>165</v>
      </c>
      <c r="B1005" t="s">
        <v>30</v>
      </c>
      <c r="C1005" t="s">
        <v>31</v>
      </c>
      <c r="D1005">
        <v>1.17</v>
      </c>
      <c r="E1005">
        <v>1.18</v>
      </c>
      <c r="F1005">
        <v>427417.42</v>
      </c>
      <c r="G1005">
        <v>501788.05</v>
      </c>
      <c r="H1005">
        <v>505378</v>
      </c>
      <c r="I1005">
        <v>505378</v>
      </c>
      <c r="J1005">
        <v>505378</v>
      </c>
      <c r="K1005">
        <v>0</v>
      </c>
      <c r="L1005">
        <v>0.64</v>
      </c>
      <c r="M1005">
        <v>-3589.95</v>
      </c>
      <c r="N1005">
        <v>-0.71</v>
      </c>
    </row>
    <row r="1006" spans="1:14" x14ac:dyDescent="0.2">
      <c r="A1006" t="s">
        <v>165</v>
      </c>
      <c r="B1006" t="s">
        <v>19</v>
      </c>
      <c r="C1006" t="s">
        <v>20</v>
      </c>
      <c r="D1006">
        <v>0.62</v>
      </c>
      <c r="E1006">
        <v>0.63</v>
      </c>
      <c r="F1006">
        <v>417947.55</v>
      </c>
      <c r="G1006">
        <v>259587.22</v>
      </c>
      <c r="H1006">
        <v>263407.40000000002</v>
      </c>
      <c r="I1006">
        <v>263407.40000000002</v>
      </c>
      <c r="J1006">
        <v>263407.40000000002</v>
      </c>
      <c r="K1006">
        <v>0</v>
      </c>
      <c r="L1006">
        <v>0.64</v>
      </c>
      <c r="M1006">
        <v>-3820.18</v>
      </c>
      <c r="N1006">
        <v>-1.45</v>
      </c>
    </row>
    <row r="1007" spans="1:14" x14ac:dyDescent="0.2">
      <c r="A1007" t="s">
        <v>165</v>
      </c>
      <c r="B1007" t="s">
        <v>98</v>
      </c>
      <c r="C1007" t="s">
        <v>88</v>
      </c>
      <c r="D1007">
        <v>0.92</v>
      </c>
      <c r="E1007">
        <v>0.88</v>
      </c>
      <c r="F1007">
        <v>281400</v>
      </c>
      <c r="G1007">
        <v>257762.4</v>
      </c>
      <c r="H1007">
        <v>247576.56</v>
      </c>
      <c r="I1007">
        <v>247576.56</v>
      </c>
      <c r="J1007">
        <v>247576.56</v>
      </c>
      <c r="K1007">
        <v>0</v>
      </c>
      <c r="L1007">
        <v>0.64</v>
      </c>
      <c r="M1007">
        <v>10185.84</v>
      </c>
      <c r="N1007">
        <v>4.1100000000000003</v>
      </c>
    </row>
    <row r="1008" spans="1:14" x14ac:dyDescent="0.2">
      <c r="A1008" t="s">
        <v>165</v>
      </c>
      <c r="B1008" t="s">
        <v>43</v>
      </c>
      <c r="C1008" t="s">
        <v>44</v>
      </c>
      <c r="D1008">
        <v>2.61</v>
      </c>
      <c r="E1008">
        <v>2.33</v>
      </c>
      <c r="F1008">
        <v>94044.45</v>
      </c>
      <c r="G1008">
        <v>245324.35</v>
      </c>
      <c r="H1008">
        <v>218901</v>
      </c>
      <c r="I1008">
        <v>218901</v>
      </c>
      <c r="J1008">
        <v>218901</v>
      </c>
      <c r="K1008">
        <v>0</v>
      </c>
      <c r="L1008">
        <v>0.64</v>
      </c>
      <c r="M1008">
        <v>26423.35</v>
      </c>
      <c r="N1008">
        <v>12.07</v>
      </c>
    </row>
    <row r="1009" spans="1:14" x14ac:dyDescent="0.2">
      <c r="A1009" t="s">
        <v>165</v>
      </c>
      <c r="B1009" t="s">
        <v>97</v>
      </c>
      <c r="C1009" t="s">
        <v>87</v>
      </c>
      <c r="D1009">
        <v>1.27</v>
      </c>
      <c r="E1009">
        <v>1.21</v>
      </c>
      <c r="F1009">
        <v>142200</v>
      </c>
      <c r="G1009">
        <v>181162.8</v>
      </c>
      <c r="H1009">
        <v>172687.68</v>
      </c>
      <c r="I1009">
        <v>172687.68</v>
      </c>
      <c r="J1009">
        <v>172687.68</v>
      </c>
      <c r="K1009">
        <v>0</v>
      </c>
      <c r="L1009">
        <v>0.64</v>
      </c>
      <c r="M1009">
        <v>8475.1200000000008</v>
      </c>
      <c r="N1009">
        <v>4.91</v>
      </c>
    </row>
    <row r="1010" spans="1:14" x14ac:dyDescent="0.2">
      <c r="A1010" t="s">
        <v>165</v>
      </c>
      <c r="B1010" t="s">
        <v>45</v>
      </c>
      <c r="C1010" t="s">
        <v>46</v>
      </c>
      <c r="D1010">
        <v>1.23</v>
      </c>
      <c r="E1010">
        <v>1.1399999999999999</v>
      </c>
      <c r="F1010">
        <v>138731.62</v>
      </c>
      <c r="G1010">
        <v>171208.69</v>
      </c>
      <c r="H1010">
        <v>157667</v>
      </c>
      <c r="I1010">
        <v>157667</v>
      </c>
      <c r="J1010">
        <v>157667</v>
      </c>
      <c r="K1010">
        <v>0</v>
      </c>
      <c r="L1010">
        <v>0.64</v>
      </c>
      <c r="M1010">
        <v>13541.69</v>
      </c>
      <c r="N1010">
        <v>8.59</v>
      </c>
    </row>
    <row r="1011" spans="1:14" x14ac:dyDescent="0.2">
      <c r="A1011" t="s">
        <v>165</v>
      </c>
      <c r="B1011" t="s">
        <v>41</v>
      </c>
      <c r="C1011" t="s">
        <v>42</v>
      </c>
      <c r="D1011">
        <v>1.7</v>
      </c>
      <c r="E1011">
        <v>1.67</v>
      </c>
      <c r="F1011">
        <v>89220.94</v>
      </c>
      <c r="G1011">
        <v>151577.45000000001</v>
      </c>
      <c r="H1011">
        <v>149406</v>
      </c>
      <c r="I1011">
        <v>149406</v>
      </c>
      <c r="J1011">
        <v>149406</v>
      </c>
      <c r="K1011">
        <v>0</v>
      </c>
      <c r="L1011">
        <v>0.64</v>
      </c>
      <c r="M1011">
        <v>2171.4499999999998</v>
      </c>
      <c r="N1011">
        <v>1.45</v>
      </c>
    </row>
    <row r="1012" spans="1:14" x14ac:dyDescent="0.2">
      <c r="A1012" t="s">
        <v>165</v>
      </c>
      <c r="B1012" t="s">
        <v>53</v>
      </c>
      <c r="C1012" t="s">
        <v>54</v>
      </c>
      <c r="D1012">
        <v>2.8</v>
      </c>
      <c r="E1012">
        <v>2.48</v>
      </c>
      <c r="F1012">
        <v>50268.81</v>
      </c>
      <c r="G1012">
        <v>140752.67000000001</v>
      </c>
      <c r="H1012">
        <v>124505</v>
      </c>
      <c r="I1012">
        <v>124505</v>
      </c>
      <c r="J1012">
        <v>124505</v>
      </c>
      <c r="K1012">
        <v>0</v>
      </c>
      <c r="L1012">
        <v>0.64</v>
      </c>
      <c r="M1012">
        <v>16247.67</v>
      </c>
      <c r="N1012">
        <v>13.05</v>
      </c>
    </row>
    <row r="1013" spans="1:14" x14ac:dyDescent="0.2">
      <c r="A1013" t="s">
        <v>165</v>
      </c>
      <c r="B1013" t="s">
        <v>5</v>
      </c>
      <c r="C1013" t="s">
        <v>6</v>
      </c>
      <c r="D1013">
        <v>1.78</v>
      </c>
      <c r="E1013">
        <v>1.64</v>
      </c>
      <c r="F1013">
        <v>75586.570000000007</v>
      </c>
      <c r="G1013">
        <v>134695.26999999999</v>
      </c>
      <c r="H1013">
        <v>123980.3</v>
      </c>
      <c r="I1013">
        <v>123980.3</v>
      </c>
      <c r="J1013">
        <v>123980.3</v>
      </c>
      <c r="K1013">
        <v>0</v>
      </c>
      <c r="L1013">
        <v>0.64</v>
      </c>
      <c r="M1013">
        <v>10714.97</v>
      </c>
      <c r="N1013">
        <v>8.64</v>
      </c>
    </row>
    <row r="1014" spans="1:14" x14ac:dyDescent="0.2">
      <c r="A1014" t="s">
        <v>165</v>
      </c>
      <c r="B1014" t="s">
        <v>93</v>
      </c>
      <c r="C1014" t="s">
        <v>83</v>
      </c>
      <c r="D1014">
        <v>1.83</v>
      </c>
      <c r="E1014">
        <v>1.62</v>
      </c>
      <c r="F1014">
        <v>72800</v>
      </c>
      <c r="G1014">
        <v>133296.79999999999</v>
      </c>
      <c r="H1014">
        <v>117972.4</v>
      </c>
      <c r="I1014">
        <v>117972.4</v>
      </c>
      <c r="J1014">
        <v>117972.4</v>
      </c>
      <c r="K1014">
        <v>0</v>
      </c>
      <c r="L1014">
        <v>0.64</v>
      </c>
      <c r="M1014">
        <v>15324.4</v>
      </c>
      <c r="N1014">
        <v>12.99</v>
      </c>
    </row>
    <row r="1015" spans="1:14" x14ac:dyDescent="0.2">
      <c r="A1015" t="s">
        <v>165</v>
      </c>
      <c r="B1015" t="s">
        <v>33</v>
      </c>
      <c r="C1015" t="s">
        <v>34</v>
      </c>
      <c r="D1015">
        <v>3.14</v>
      </c>
      <c r="E1015">
        <v>2.56</v>
      </c>
      <c r="F1015">
        <v>37078.050000000003</v>
      </c>
      <c r="G1015">
        <v>116276.76</v>
      </c>
      <c r="H1015">
        <v>127014</v>
      </c>
      <c r="I1015">
        <v>127014</v>
      </c>
      <c r="J1015">
        <v>95038.68</v>
      </c>
      <c r="K1015">
        <v>31975.32</v>
      </c>
      <c r="L1015">
        <v>0.8</v>
      </c>
      <c r="M1015">
        <v>21238.080000000002</v>
      </c>
      <c r="N1015">
        <v>16.72</v>
      </c>
    </row>
    <row r="1016" spans="1:14" x14ac:dyDescent="0.2">
      <c r="A1016" t="s">
        <v>165</v>
      </c>
      <c r="B1016" t="s">
        <v>96</v>
      </c>
      <c r="C1016" t="s">
        <v>86</v>
      </c>
      <c r="D1016">
        <v>3.02</v>
      </c>
      <c r="E1016">
        <v>2.87</v>
      </c>
      <c r="F1016">
        <v>26300</v>
      </c>
      <c r="G1016">
        <v>79352.36</v>
      </c>
      <c r="H1016">
        <v>75481</v>
      </c>
      <c r="I1016">
        <v>75481</v>
      </c>
      <c r="J1016">
        <v>75481</v>
      </c>
      <c r="K1016">
        <v>0</v>
      </c>
      <c r="L1016">
        <v>0.64</v>
      </c>
      <c r="M1016">
        <v>3871.36</v>
      </c>
      <c r="N1016">
        <v>5.13</v>
      </c>
    </row>
    <row r="1017" spans="1:14" x14ac:dyDescent="0.2">
      <c r="A1017" t="s">
        <v>165</v>
      </c>
      <c r="B1017" t="s">
        <v>23</v>
      </c>
      <c r="C1017" t="s">
        <v>24</v>
      </c>
      <c r="D1017">
        <v>1.1499999999999999</v>
      </c>
      <c r="E1017">
        <v>1.1100000000000001</v>
      </c>
      <c r="F1017">
        <v>65645.899999999994</v>
      </c>
      <c r="G1017">
        <v>75742.240000000005</v>
      </c>
      <c r="H1017">
        <v>72821</v>
      </c>
      <c r="I1017">
        <v>72821</v>
      </c>
      <c r="J1017">
        <v>72821</v>
      </c>
      <c r="K1017">
        <v>0</v>
      </c>
      <c r="L1017">
        <v>0.64</v>
      </c>
      <c r="M1017">
        <v>2921.24</v>
      </c>
      <c r="N1017">
        <v>4.01</v>
      </c>
    </row>
    <row r="1018" spans="1:14" x14ac:dyDescent="0.2">
      <c r="A1018" t="s">
        <v>165</v>
      </c>
      <c r="B1018" t="s">
        <v>221</v>
      </c>
      <c r="C1018" t="s">
        <v>48</v>
      </c>
      <c r="D1018">
        <v>1.1100000000000001</v>
      </c>
      <c r="E1018">
        <v>1.1499999999999999</v>
      </c>
      <c r="F1018">
        <v>55022.27</v>
      </c>
      <c r="G1018">
        <v>60931.66</v>
      </c>
      <c r="H1018">
        <v>63090</v>
      </c>
      <c r="I1018">
        <v>63090</v>
      </c>
      <c r="J1018">
        <v>63090</v>
      </c>
      <c r="K1018">
        <v>0</v>
      </c>
      <c r="L1018">
        <v>0.64</v>
      </c>
      <c r="M1018">
        <v>-2158.34</v>
      </c>
      <c r="N1018">
        <v>-3.42</v>
      </c>
    </row>
    <row r="1019" spans="1:14" x14ac:dyDescent="0.2">
      <c r="A1019" t="s">
        <v>165</v>
      </c>
      <c r="B1019" t="s">
        <v>38</v>
      </c>
      <c r="C1019" t="s">
        <v>39</v>
      </c>
      <c r="D1019">
        <v>1.77</v>
      </c>
      <c r="E1019">
        <v>1.77</v>
      </c>
      <c r="F1019">
        <v>19368.73</v>
      </c>
      <c r="G1019">
        <v>34340.76</v>
      </c>
      <c r="H1019">
        <v>34195</v>
      </c>
      <c r="I1019">
        <v>34195</v>
      </c>
      <c r="J1019">
        <v>34195</v>
      </c>
      <c r="K1019">
        <v>0</v>
      </c>
      <c r="L1019">
        <v>0.64</v>
      </c>
      <c r="M1019">
        <v>145.76</v>
      </c>
      <c r="N1019">
        <v>0.43</v>
      </c>
    </row>
    <row r="1020" spans="1:14" x14ac:dyDescent="0.2">
      <c r="A1020" t="s">
        <v>165</v>
      </c>
      <c r="B1020" t="s">
        <v>94</v>
      </c>
      <c r="C1020" t="s">
        <v>84</v>
      </c>
      <c r="D1020">
        <v>1.57</v>
      </c>
      <c r="E1020">
        <v>1.52</v>
      </c>
      <c r="F1020">
        <v>20800</v>
      </c>
      <c r="G1020">
        <v>32676.799999999999</v>
      </c>
      <c r="H1020">
        <v>31564</v>
      </c>
      <c r="I1020">
        <v>31564</v>
      </c>
      <c r="J1020">
        <v>31564</v>
      </c>
      <c r="K1020">
        <v>0</v>
      </c>
      <c r="L1020">
        <v>0.64</v>
      </c>
      <c r="M1020">
        <v>1112.8</v>
      </c>
      <c r="N1020">
        <v>3.53</v>
      </c>
    </row>
    <row r="1021" spans="1:14" x14ac:dyDescent="0.2">
      <c r="A1021" t="s">
        <v>165</v>
      </c>
      <c r="B1021" t="s">
        <v>95</v>
      </c>
      <c r="C1021" t="s">
        <v>85</v>
      </c>
      <c r="D1021">
        <v>0.41</v>
      </c>
      <c r="E1021">
        <v>0.39</v>
      </c>
      <c r="F1021">
        <v>80000</v>
      </c>
      <c r="G1021">
        <v>32480</v>
      </c>
      <c r="H1021">
        <v>30966.19</v>
      </c>
      <c r="I1021">
        <v>30966.19</v>
      </c>
      <c r="J1021">
        <v>30966.19</v>
      </c>
      <c r="K1021">
        <v>0</v>
      </c>
      <c r="L1021">
        <v>1.34</v>
      </c>
      <c r="M1021">
        <v>1513.81</v>
      </c>
      <c r="N1021">
        <v>4.8899999999999997</v>
      </c>
    </row>
    <row r="1022" spans="1:14" x14ac:dyDescent="0.2">
      <c r="A1022" t="s">
        <v>165</v>
      </c>
      <c r="B1022" t="s">
        <v>100</v>
      </c>
      <c r="C1022" t="s">
        <v>14</v>
      </c>
      <c r="D1022">
        <v>1.22</v>
      </c>
      <c r="E1022">
        <v>1.07</v>
      </c>
      <c r="F1022">
        <v>19577.32</v>
      </c>
      <c r="G1022">
        <v>23825.599999999999</v>
      </c>
      <c r="H1022">
        <v>20889</v>
      </c>
      <c r="I1022">
        <v>20889</v>
      </c>
      <c r="J1022">
        <v>20889</v>
      </c>
      <c r="K1022">
        <v>0</v>
      </c>
      <c r="L1022">
        <v>0.64</v>
      </c>
      <c r="M1022">
        <v>2936.6</v>
      </c>
      <c r="N1022">
        <v>14.06</v>
      </c>
    </row>
    <row r="1023" spans="1:14" x14ac:dyDescent="0.2">
      <c r="A1023" t="s">
        <v>165</v>
      </c>
      <c r="B1023" t="s">
        <v>99</v>
      </c>
      <c r="C1023" t="s">
        <v>89</v>
      </c>
      <c r="D1023">
        <v>1.1200000000000001</v>
      </c>
      <c r="E1023">
        <v>0.96</v>
      </c>
      <c r="F1023">
        <v>16800</v>
      </c>
      <c r="G1023">
        <v>18883.2</v>
      </c>
      <c r="H1023">
        <v>16212</v>
      </c>
      <c r="I1023">
        <v>16212</v>
      </c>
      <c r="J1023">
        <v>16212</v>
      </c>
      <c r="K1023">
        <v>0</v>
      </c>
      <c r="L1023">
        <v>0.64</v>
      </c>
      <c r="M1023">
        <v>2671.2</v>
      </c>
      <c r="N1023">
        <v>16.48</v>
      </c>
    </row>
    <row r="1024" spans="1:14" x14ac:dyDescent="0.2">
      <c r="A1024" t="s">
        <v>165</v>
      </c>
      <c r="B1024" t="s">
        <v>218</v>
      </c>
      <c r="C1024" t="s">
        <v>219</v>
      </c>
      <c r="D1024">
        <v>1.72</v>
      </c>
      <c r="F1024">
        <v>0</v>
      </c>
      <c r="G1024">
        <v>0</v>
      </c>
      <c r="H1024">
        <v>0</v>
      </c>
      <c r="I1024">
        <v>0</v>
      </c>
      <c r="K1024">
        <v>0</v>
      </c>
      <c r="M1024">
        <v>0</v>
      </c>
    </row>
    <row r="1025" spans="1:14" x14ac:dyDescent="0.2">
      <c r="A1025" t="s">
        <v>165</v>
      </c>
      <c r="B1025" t="s">
        <v>28</v>
      </c>
      <c r="C1025" t="s">
        <v>29</v>
      </c>
      <c r="D1025">
        <v>1.08</v>
      </c>
      <c r="F1025">
        <v>0</v>
      </c>
      <c r="G1025">
        <v>0</v>
      </c>
      <c r="H1025">
        <v>0</v>
      </c>
      <c r="I1025">
        <v>0</v>
      </c>
      <c r="K1025">
        <v>0</v>
      </c>
      <c r="M1025">
        <v>0</v>
      </c>
    </row>
    <row r="1026" spans="1:14" x14ac:dyDescent="0.2">
      <c r="A1026" t="s">
        <v>165</v>
      </c>
      <c r="B1026" t="s">
        <v>25</v>
      </c>
      <c r="C1026" t="s">
        <v>26</v>
      </c>
      <c r="D1026">
        <v>0.75</v>
      </c>
      <c r="F1026">
        <v>0</v>
      </c>
      <c r="G1026">
        <v>0</v>
      </c>
      <c r="H1026">
        <v>0</v>
      </c>
      <c r="I1026">
        <v>0</v>
      </c>
      <c r="K1026">
        <v>0</v>
      </c>
      <c r="M1026">
        <v>0</v>
      </c>
    </row>
    <row r="1027" spans="1:14" x14ac:dyDescent="0.2">
      <c r="A1027" t="s">
        <v>166</v>
      </c>
      <c r="B1027" t="s">
        <v>10</v>
      </c>
      <c r="C1027" t="s">
        <v>11</v>
      </c>
      <c r="D1027">
        <v>2.15</v>
      </c>
      <c r="E1027">
        <v>2.19</v>
      </c>
      <c r="F1027">
        <v>318257.99</v>
      </c>
      <c r="G1027">
        <v>684477.46</v>
      </c>
      <c r="H1027">
        <v>696985</v>
      </c>
      <c r="I1027">
        <v>696985</v>
      </c>
      <c r="J1027">
        <v>696985</v>
      </c>
      <c r="K1027">
        <v>0</v>
      </c>
      <c r="L1027">
        <v>0.63</v>
      </c>
      <c r="M1027">
        <v>-12507.54</v>
      </c>
      <c r="N1027">
        <v>-1.79</v>
      </c>
    </row>
    <row r="1028" spans="1:14" x14ac:dyDescent="0.2">
      <c r="A1028" t="s">
        <v>166</v>
      </c>
      <c r="B1028" t="s">
        <v>16</v>
      </c>
      <c r="C1028" t="s">
        <v>17</v>
      </c>
      <c r="D1028">
        <v>1.05</v>
      </c>
      <c r="E1028">
        <v>1.03</v>
      </c>
      <c r="F1028">
        <v>503916.35</v>
      </c>
      <c r="G1028">
        <v>526995.72</v>
      </c>
      <c r="H1028">
        <v>519432.3</v>
      </c>
      <c r="I1028">
        <v>519432.3</v>
      </c>
      <c r="J1028">
        <v>519432.3</v>
      </c>
      <c r="K1028">
        <v>0</v>
      </c>
      <c r="L1028">
        <v>0.63</v>
      </c>
      <c r="M1028">
        <v>7563.42</v>
      </c>
      <c r="N1028">
        <v>1.46</v>
      </c>
    </row>
    <row r="1029" spans="1:14" x14ac:dyDescent="0.2">
      <c r="A1029" t="s">
        <v>166</v>
      </c>
      <c r="B1029" t="s">
        <v>21</v>
      </c>
      <c r="C1029" t="s">
        <v>22</v>
      </c>
      <c r="D1029">
        <v>0.9</v>
      </c>
      <c r="E1029">
        <v>0.84</v>
      </c>
      <c r="F1029">
        <v>569486.28</v>
      </c>
      <c r="G1029">
        <v>511000.04</v>
      </c>
      <c r="H1029">
        <v>480892</v>
      </c>
      <c r="I1029">
        <v>480892</v>
      </c>
      <c r="J1029">
        <v>480892</v>
      </c>
      <c r="K1029">
        <v>0</v>
      </c>
      <c r="L1029">
        <v>0.63</v>
      </c>
      <c r="M1029">
        <v>30108.04</v>
      </c>
      <c r="N1029">
        <v>6.26</v>
      </c>
    </row>
    <row r="1030" spans="1:14" x14ac:dyDescent="0.2">
      <c r="A1030" t="s">
        <v>166</v>
      </c>
      <c r="B1030" t="s">
        <v>30</v>
      </c>
      <c r="C1030" t="s">
        <v>31</v>
      </c>
      <c r="D1030">
        <v>1.18</v>
      </c>
      <c r="E1030">
        <v>1.18</v>
      </c>
      <c r="F1030">
        <v>427417.42</v>
      </c>
      <c r="G1030">
        <v>502215.47</v>
      </c>
      <c r="H1030">
        <v>505378</v>
      </c>
      <c r="I1030">
        <v>505378</v>
      </c>
      <c r="J1030">
        <v>505378</v>
      </c>
      <c r="K1030">
        <v>0</v>
      </c>
      <c r="L1030">
        <v>0.63</v>
      </c>
      <c r="M1030">
        <v>-3162.53</v>
      </c>
      <c r="N1030">
        <v>-0.63</v>
      </c>
    </row>
    <row r="1031" spans="1:14" x14ac:dyDescent="0.2">
      <c r="A1031" t="s">
        <v>166</v>
      </c>
      <c r="B1031" t="s">
        <v>19</v>
      </c>
      <c r="C1031" t="s">
        <v>20</v>
      </c>
      <c r="D1031">
        <v>0.62</v>
      </c>
      <c r="E1031">
        <v>0.63</v>
      </c>
      <c r="F1031">
        <v>417947.55</v>
      </c>
      <c r="G1031">
        <v>261175.42</v>
      </c>
      <c r="H1031">
        <v>263407.40000000002</v>
      </c>
      <c r="I1031">
        <v>263407.40000000002</v>
      </c>
      <c r="J1031">
        <v>263407.40000000002</v>
      </c>
      <c r="K1031">
        <v>0</v>
      </c>
      <c r="L1031">
        <v>0.63</v>
      </c>
      <c r="M1031">
        <v>-2231.98</v>
      </c>
      <c r="N1031">
        <v>-0.85</v>
      </c>
    </row>
    <row r="1032" spans="1:14" x14ac:dyDescent="0.2">
      <c r="A1032" t="s">
        <v>166</v>
      </c>
      <c r="B1032" t="s">
        <v>98</v>
      </c>
      <c r="C1032" t="s">
        <v>88</v>
      </c>
      <c r="D1032">
        <v>0.91</v>
      </c>
      <c r="E1032">
        <v>0.88</v>
      </c>
      <c r="F1032">
        <v>281400</v>
      </c>
      <c r="G1032">
        <v>256636.79999999999</v>
      </c>
      <c r="H1032">
        <v>247576.56</v>
      </c>
      <c r="I1032">
        <v>247576.56</v>
      </c>
      <c r="J1032">
        <v>247576.56</v>
      </c>
      <c r="K1032">
        <v>0</v>
      </c>
      <c r="L1032">
        <v>0.62</v>
      </c>
      <c r="M1032">
        <v>9060.24</v>
      </c>
      <c r="N1032">
        <v>3.66</v>
      </c>
    </row>
    <row r="1033" spans="1:14" x14ac:dyDescent="0.2">
      <c r="A1033" t="s">
        <v>166</v>
      </c>
      <c r="B1033" t="s">
        <v>43</v>
      </c>
      <c r="C1033" t="s">
        <v>44</v>
      </c>
      <c r="D1033">
        <v>2.61</v>
      </c>
      <c r="E1033">
        <v>2.33</v>
      </c>
      <c r="F1033">
        <v>94044.45</v>
      </c>
      <c r="G1033">
        <v>245869.81</v>
      </c>
      <c r="H1033">
        <v>218901</v>
      </c>
      <c r="I1033">
        <v>218901</v>
      </c>
      <c r="J1033">
        <v>218901</v>
      </c>
      <c r="K1033">
        <v>0</v>
      </c>
      <c r="L1033">
        <v>0.63</v>
      </c>
      <c r="M1033">
        <v>26968.81</v>
      </c>
      <c r="N1033">
        <v>12.32</v>
      </c>
    </row>
    <row r="1034" spans="1:14" x14ac:dyDescent="0.2">
      <c r="A1034" t="s">
        <v>166</v>
      </c>
      <c r="B1034" t="s">
        <v>97</v>
      </c>
      <c r="C1034" t="s">
        <v>87</v>
      </c>
      <c r="D1034">
        <v>1.27</v>
      </c>
      <c r="E1034">
        <v>1.21</v>
      </c>
      <c r="F1034">
        <v>142200</v>
      </c>
      <c r="G1034">
        <v>180451.8</v>
      </c>
      <c r="H1034">
        <v>172687.68</v>
      </c>
      <c r="I1034">
        <v>172687.68</v>
      </c>
      <c r="J1034">
        <v>172687.68</v>
      </c>
      <c r="K1034">
        <v>0</v>
      </c>
      <c r="L1034">
        <v>0.62</v>
      </c>
      <c r="M1034">
        <v>7764.12</v>
      </c>
      <c r="N1034">
        <v>4.5</v>
      </c>
    </row>
    <row r="1035" spans="1:14" x14ac:dyDescent="0.2">
      <c r="A1035" t="s">
        <v>166</v>
      </c>
      <c r="B1035" t="s">
        <v>45</v>
      </c>
      <c r="C1035" t="s">
        <v>46</v>
      </c>
      <c r="D1035">
        <v>1.23</v>
      </c>
      <c r="E1035">
        <v>1.1399999999999999</v>
      </c>
      <c r="F1035">
        <v>138731.62</v>
      </c>
      <c r="G1035">
        <v>171236.44</v>
      </c>
      <c r="H1035">
        <v>157667</v>
      </c>
      <c r="I1035">
        <v>157667</v>
      </c>
      <c r="J1035">
        <v>157667</v>
      </c>
      <c r="K1035">
        <v>0</v>
      </c>
      <c r="L1035">
        <v>0.63</v>
      </c>
      <c r="M1035">
        <v>13569.44</v>
      </c>
      <c r="N1035">
        <v>8.61</v>
      </c>
    </row>
    <row r="1036" spans="1:14" x14ac:dyDescent="0.2">
      <c r="A1036" t="s">
        <v>166</v>
      </c>
      <c r="B1036" t="s">
        <v>41</v>
      </c>
      <c r="C1036" t="s">
        <v>42</v>
      </c>
      <c r="D1036">
        <v>1.7</v>
      </c>
      <c r="E1036">
        <v>1.67</v>
      </c>
      <c r="F1036">
        <v>89220.94</v>
      </c>
      <c r="G1036">
        <v>151336.56</v>
      </c>
      <c r="H1036">
        <v>149406</v>
      </c>
      <c r="I1036">
        <v>149406</v>
      </c>
      <c r="J1036">
        <v>149406</v>
      </c>
      <c r="K1036">
        <v>0</v>
      </c>
      <c r="L1036">
        <v>0.63</v>
      </c>
      <c r="M1036">
        <v>1930.56</v>
      </c>
      <c r="N1036">
        <v>1.29</v>
      </c>
    </row>
    <row r="1037" spans="1:14" x14ac:dyDescent="0.2">
      <c r="A1037" t="s">
        <v>166</v>
      </c>
      <c r="B1037" t="s">
        <v>53</v>
      </c>
      <c r="C1037" t="s">
        <v>54</v>
      </c>
      <c r="D1037">
        <v>2.81</v>
      </c>
      <c r="E1037">
        <v>2.48</v>
      </c>
      <c r="F1037">
        <v>50268.81</v>
      </c>
      <c r="G1037">
        <v>141456.43</v>
      </c>
      <c r="H1037">
        <v>124505</v>
      </c>
      <c r="I1037">
        <v>124505</v>
      </c>
      <c r="J1037">
        <v>124505</v>
      </c>
      <c r="K1037">
        <v>0</v>
      </c>
      <c r="L1037">
        <v>0.63</v>
      </c>
      <c r="M1037">
        <v>16951.43</v>
      </c>
      <c r="N1037">
        <v>13.62</v>
      </c>
    </row>
    <row r="1038" spans="1:14" x14ac:dyDescent="0.2">
      <c r="A1038" t="s">
        <v>166</v>
      </c>
      <c r="B1038" t="s">
        <v>93</v>
      </c>
      <c r="C1038" t="s">
        <v>83</v>
      </c>
      <c r="D1038">
        <v>1.86</v>
      </c>
      <c r="E1038">
        <v>1.62</v>
      </c>
      <c r="F1038">
        <v>72800</v>
      </c>
      <c r="G1038">
        <v>135262.39999999999</v>
      </c>
      <c r="H1038">
        <v>117972.4</v>
      </c>
      <c r="I1038">
        <v>117972.4</v>
      </c>
      <c r="J1038">
        <v>117972.4</v>
      </c>
      <c r="K1038">
        <v>0</v>
      </c>
      <c r="L1038">
        <v>0.63</v>
      </c>
      <c r="M1038">
        <v>17290</v>
      </c>
      <c r="N1038">
        <v>14.66</v>
      </c>
    </row>
    <row r="1039" spans="1:14" x14ac:dyDescent="0.2">
      <c r="A1039" t="s">
        <v>166</v>
      </c>
      <c r="B1039" t="s">
        <v>5</v>
      </c>
      <c r="C1039" t="s">
        <v>6</v>
      </c>
      <c r="D1039">
        <v>1.78</v>
      </c>
      <c r="E1039">
        <v>1.64</v>
      </c>
      <c r="F1039">
        <v>75586.570000000007</v>
      </c>
      <c r="G1039">
        <v>134846.44</v>
      </c>
      <c r="H1039">
        <v>123980.3</v>
      </c>
      <c r="I1039">
        <v>123980.3</v>
      </c>
      <c r="J1039">
        <v>123980.3</v>
      </c>
      <c r="K1039">
        <v>0</v>
      </c>
      <c r="L1039">
        <v>0.63</v>
      </c>
      <c r="M1039">
        <v>10866.14</v>
      </c>
      <c r="N1039">
        <v>8.76</v>
      </c>
    </row>
    <row r="1040" spans="1:14" x14ac:dyDescent="0.2">
      <c r="A1040" t="s">
        <v>166</v>
      </c>
      <c r="B1040" t="s">
        <v>33</v>
      </c>
      <c r="C1040" t="s">
        <v>34</v>
      </c>
      <c r="D1040">
        <v>3.15</v>
      </c>
      <c r="E1040">
        <v>2.56</v>
      </c>
      <c r="F1040">
        <v>37078.050000000003</v>
      </c>
      <c r="G1040">
        <v>116758.78</v>
      </c>
      <c r="H1040">
        <v>127014</v>
      </c>
      <c r="I1040">
        <v>127014</v>
      </c>
      <c r="J1040">
        <v>95038.68</v>
      </c>
      <c r="K1040">
        <v>31975.32</v>
      </c>
      <c r="L1040">
        <v>0.79</v>
      </c>
      <c r="M1040">
        <v>21720.1</v>
      </c>
      <c r="N1040">
        <v>17.100000000000001</v>
      </c>
    </row>
    <row r="1041" spans="1:14" x14ac:dyDescent="0.2">
      <c r="A1041" t="s">
        <v>166</v>
      </c>
      <c r="B1041" t="s">
        <v>96</v>
      </c>
      <c r="C1041" t="s">
        <v>86</v>
      </c>
      <c r="D1041">
        <v>3</v>
      </c>
      <c r="E1041">
        <v>2.87</v>
      </c>
      <c r="F1041">
        <v>26300</v>
      </c>
      <c r="G1041">
        <v>78860.55</v>
      </c>
      <c r="H1041">
        <v>75481</v>
      </c>
      <c r="I1041">
        <v>75481</v>
      </c>
      <c r="J1041">
        <v>75481</v>
      </c>
      <c r="K1041">
        <v>0</v>
      </c>
      <c r="L1041">
        <v>0.62</v>
      </c>
      <c r="M1041">
        <v>3379.55</v>
      </c>
      <c r="N1041">
        <v>4.4800000000000004</v>
      </c>
    </row>
    <row r="1042" spans="1:14" x14ac:dyDescent="0.2">
      <c r="A1042" t="s">
        <v>166</v>
      </c>
      <c r="B1042" t="s">
        <v>23</v>
      </c>
      <c r="C1042" t="s">
        <v>24</v>
      </c>
      <c r="D1042">
        <v>1.1399999999999999</v>
      </c>
      <c r="E1042">
        <v>1.1100000000000001</v>
      </c>
      <c r="F1042">
        <v>65645.899999999994</v>
      </c>
      <c r="G1042">
        <v>74967.62</v>
      </c>
      <c r="H1042">
        <v>72821</v>
      </c>
      <c r="I1042">
        <v>72821</v>
      </c>
      <c r="J1042">
        <v>72821</v>
      </c>
      <c r="K1042">
        <v>0</v>
      </c>
      <c r="L1042">
        <v>0.63</v>
      </c>
      <c r="M1042">
        <v>2146.62</v>
      </c>
      <c r="N1042">
        <v>2.95</v>
      </c>
    </row>
    <row r="1043" spans="1:14" x14ac:dyDescent="0.2">
      <c r="A1043" t="s">
        <v>166</v>
      </c>
      <c r="B1043" t="s">
        <v>221</v>
      </c>
      <c r="C1043" t="s">
        <v>48</v>
      </c>
      <c r="D1043">
        <v>1.1000000000000001</v>
      </c>
      <c r="E1043">
        <v>1.1499999999999999</v>
      </c>
      <c r="F1043">
        <v>55022.27</v>
      </c>
      <c r="G1043">
        <v>60684.06</v>
      </c>
      <c r="H1043">
        <v>63090</v>
      </c>
      <c r="I1043">
        <v>63090</v>
      </c>
      <c r="J1043">
        <v>63090</v>
      </c>
      <c r="K1043">
        <v>0</v>
      </c>
      <c r="L1043">
        <v>0.63</v>
      </c>
      <c r="M1043">
        <v>-2405.94</v>
      </c>
      <c r="N1043">
        <v>-3.81</v>
      </c>
    </row>
    <row r="1044" spans="1:14" x14ac:dyDescent="0.2">
      <c r="A1044" t="s">
        <v>166</v>
      </c>
      <c r="B1044" t="s">
        <v>38</v>
      </c>
      <c r="C1044" t="s">
        <v>39</v>
      </c>
      <c r="D1044">
        <v>1.79</v>
      </c>
      <c r="E1044">
        <v>1.77</v>
      </c>
      <c r="F1044">
        <v>19368.73</v>
      </c>
      <c r="G1044">
        <v>34708.76</v>
      </c>
      <c r="H1044">
        <v>34195</v>
      </c>
      <c r="I1044">
        <v>34195</v>
      </c>
      <c r="J1044">
        <v>34195</v>
      </c>
      <c r="K1044">
        <v>0</v>
      </c>
      <c r="L1044">
        <v>0.63</v>
      </c>
      <c r="M1044">
        <v>513.76</v>
      </c>
      <c r="N1044">
        <v>1.5</v>
      </c>
    </row>
    <row r="1045" spans="1:14" x14ac:dyDescent="0.2">
      <c r="A1045" t="s">
        <v>166</v>
      </c>
      <c r="B1045" t="s">
        <v>94</v>
      </c>
      <c r="C1045" t="s">
        <v>84</v>
      </c>
      <c r="D1045">
        <v>1.57</v>
      </c>
      <c r="E1045">
        <v>1.52</v>
      </c>
      <c r="F1045">
        <v>20800</v>
      </c>
      <c r="G1045">
        <v>32635.200000000001</v>
      </c>
      <c r="H1045">
        <v>31564</v>
      </c>
      <c r="I1045">
        <v>31564</v>
      </c>
      <c r="J1045">
        <v>31564</v>
      </c>
      <c r="K1045">
        <v>0</v>
      </c>
      <c r="L1045">
        <v>0.62</v>
      </c>
      <c r="M1045">
        <v>1071.2</v>
      </c>
      <c r="N1045">
        <v>3.39</v>
      </c>
    </row>
    <row r="1046" spans="1:14" x14ac:dyDescent="0.2">
      <c r="A1046" t="s">
        <v>166</v>
      </c>
      <c r="B1046" t="s">
        <v>95</v>
      </c>
      <c r="C1046" t="s">
        <v>85</v>
      </c>
      <c r="D1046">
        <v>0.4</v>
      </c>
      <c r="E1046">
        <v>0.39</v>
      </c>
      <c r="F1046">
        <v>80000</v>
      </c>
      <c r="G1046">
        <v>31680</v>
      </c>
      <c r="H1046">
        <v>30966.19</v>
      </c>
      <c r="I1046">
        <v>30966.19</v>
      </c>
      <c r="J1046">
        <v>30966.19</v>
      </c>
      <c r="K1046">
        <v>0</v>
      </c>
      <c r="L1046">
        <v>1.28</v>
      </c>
      <c r="M1046">
        <v>713.81</v>
      </c>
      <c r="N1046">
        <v>2.31</v>
      </c>
    </row>
    <row r="1047" spans="1:14" x14ac:dyDescent="0.2">
      <c r="A1047" t="s">
        <v>166</v>
      </c>
      <c r="B1047" t="s">
        <v>100</v>
      </c>
      <c r="C1047" t="s">
        <v>14</v>
      </c>
      <c r="D1047">
        <v>1.22</v>
      </c>
      <c r="E1047">
        <v>1.07</v>
      </c>
      <c r="F1047">
        <v>19577.32</v>
      </c>
      <c r="G1047">
        <v>23806.02</v>
      </c>
      <c r="H1047">
        <v>20889</v>
      </c>
      <c r="I1047">
        <v>20889</v>
      </c>
      <c r="J1047">
        <v>20889</v>
      </c>
      <c r="K1047">
        <v>0</v>
      </c>
      <c r="L1047">
        <v>0.63</v>
      </c>
      <c r="M1047">
        <v>2917.02</v>
      </c>
      <c r="N1047">
        <v>13.96</v>
      </c>
    </row>
    <row r="1048" spans="1:14" x14ac:dyDescent="0.2">
      <c r="A1048" t="s">
        <v>166</v>
      </c>
      <c r="B1048" t="s">
        <v>99</v>
      </c>
      <c r="C1048" t="s">
        <v>89</v>
      </c>
      <c r="D1048">
        <v>1.1100000000000001</v>
      </c>
      <c r="E1048">
        <v>0.96</v>
      </c>
      <c r="F1048">
        <v>16800</v>
      </c>
      <c r="G1048">
        <v>18681.599999999999</v>
      </c>
      <c r="H1048">
        <v>16212</v>
      </c>
      <c r="I1048">
        <v>16212</v>
      </c>
      <c r="J1048">
        <v>16212</v>
      </c>
      <c r="K1048">
        <v>0</v>
      </c>
      <c r="L1048">
        <v>0.62</v>
      </c>
      <c r="M1048">
        <v>2469.6</v>
      </c>
      <c r="N1048">
        <v>15.23</v>
      </c>
    </row>
    <row r="1049" spans="1:14" x14ac:dyDescent="0.2">
      <c r="A1049" t="s">
        <v>166</v>
      </c>
      <c r="B1049" t="s">
        <v>218</v>
      </c>
      <c r="C1049" t="s">
        <v>219</v>
      </c>
      <c r="D1049">
        <v>1.71</v>
      </c>
      <c r="F1049">
        <v>0</v>
      </c>
      <c r="G1049">
        <v>0</v>
      </c>
      <c r="H1049">
        <v>0</v>
      </c>
      <c r="I1049">
        <v>0</v>
      </c>
      <c r="K1049">
        <v>0</v>
      </c>
      <c r="M1049">
        <v>0</v>
      </c>
    </row>
    <row r="1050" spans="1:14" x14ac:dyDescent="0.2">
      <c r="A1050" t="s">
        <v>166</v>
      </c>
      <c r="B1050" t="s">
        <v>28</v>
      </c>
      <c r="C1050" t="s">
        <v>29</v>
      </c>
      <c r="D1050">
        <v>1.07</v>
      </c>
      <c r="F1050">
        <v>0</v>
      </c>
      <c r="G1050">
        <v>0</v>
      </c>
      <c r="H1050">
        <v>0</v>
      </c>
      <c r="I1050">
        <v>0</v>
      </c>
      <c r="K1050">
        <v>0</v>
      </c>
      <c r="M1050">
        <v>0</v>
      </c>
    </row>
    <row r="1051" spans="1:14" x14ac:dyDescent="0.2">
      <c r="A1051" t="s">
        <v>166</v>
      </c>
      <c r="B1051" t="s">
        <v>25</v>
      </c>
      <c r="C1051" t="s">
        <v>26</v>
      </c>
      <c r="D1051">
        <v>0.76</v>
      </c>
      <c r="F1051">
        <v>0</v>
      </c>
      <c r="G1051">
        <v>0</v>
      </c>
      <c r="H1051">
        <v>0</v>
      </c>
      <c r="I1051">
        <v>0</v>
      </c>
      <c r="K1051">
        <v>0</v>
      </c>
      <c r="M1051">
        <v>0</v>
      </c>
    </row>
    <row r="1052" spans="1:14" x14ac:dyDescent="0.2">
      <c r="A1052" t="s">
        <v>167</v>
      </c>
      <c r="B1052" t="s">
        <v>10</v>
      </c>
      <c r="C1052" t="s">
        <v>11</v>
      </c>
      <c r="D1052">
        <v>2.09</v>
      </c>
      <c r="E1052">
        <v>2.19</v>
      </c>
      <c r="F1052">
        <v>318257.99</v>
      </c>
      <c r="G1052">
        <v>664490.86</v>
      </c>
      <c r="H1052">
        <v>696985</v>
      </c>
      <c r="I1052">
        <v>696985</v>
      </c>
      <c r="J1052">
        <v>696985</v>
      </c>
      <c r="K1052">
        <v>0</v>
      </c>
      <c r="L1052">
        <v>0.61</v>
      </c>
      <c r="M1052">
        <v>-32494.14</v>
      </c>
      <c r="N1052">
        <v>-4.66</v>
      </c>
    </row>
    <row r="1053" spans="1:14" x14ac:dyDescent="0.2">
      <c r="A1053" t="s">
        <v>167</v>
      </c>
      <c r="B1053" t="s">
        <v>21</v>
      </c>
      <c r="C1053" t="s">
        <v>22</v>
      </c>
      <c r="D1053">
        <v>0.9</v>
      </c>
      <c r="E1053">
        <v>0.84</v>
      </c>
      <c r="F1053">
        <v>569486.28</v>
      </c>
      <c r="G1053">
        <v>512025.11</v>
      </c>
      <c r="H1053">
        <v>480892</v>
      </c>
      <c r="I1053">
        <v>480892</v>
      </c>
      <c r="J1053">
        <v>480892</v>
      </c>
      <c r="K1053">
        <v>0</v>
      </c>
      <c r="L1053">
        <v>0.61</v>
      </c>
      <c r="M1053">
        <v>31133.11</v>
      </c>
      <c r="N1053">
        <v>6.47</v>
      </c>
    </row>
    <row r="1054" spans="1:14" x14ac:dyDescent="0.2">
      <c r="A1054" t="s">
        <v>167</v>
      </c>
      <c r="B1054" t="s">
        <v>16</v>
      </c>
      <c r="C1054" t="s">
        <v>17</v>
      </c>
      <c r="D1054">
        <v>1.01</v>
      </c>
      <c r="E1054">
        <v>1.03</v>
      </c>
      <c r="F1054">
        <v>503916.35</v>
      </c>
      <c r="G1054">
        <v>509308.25</v>
      </c>
      <c r="H1054">
        <v>519432.3</v>
      </c>
      <c r="I1054">
        <v>519432.3</v>
      </c>
      <c r="J1054">
        <v>519432.3</v>
      </c>
      <c r="K1054">
        <v>0</v>
      </c>
      <c r="L1054">
        <v>0.61</v>
      </c>
      <c r="M1054">
        <v>-10124.049999999999</v>
      </c>
      <c r="N1054">
        <v>-1.95</v>
      </c>
    </row>
    <row r="1055" spans="1:14" x14ac:dyDescent="0.2">
      <c r="A1055" t="s">
        <v>167</v>
      </c>
      <c r="B1055" t="s">
        <v>30</v>
      </c>
      <c r="C1055" t="s">
        <v>31</v>
      </c>
      <c r="D1055">
        <v>1.1299999999999999</v>
      </c>
      <c r="E1055">
        <v>1.18</v>
      </c>
      <c r="F1055">
        <v>427417.42</v>
      </c>
      <c r="G1055">
        <v>483409.1</v>
      </c>
      <c r="H1055">
        <v>505378</v>
      </c>
      <c r="I1055">
        <v>505378</v>
      </c>
      <c r="J1055">
        <v>505378</v>
      </c>
      <c r="K1055">
        <v>0</v>
      </c>
      <c r="L1055">
        <v>0.61</v>
      </c>
      <c r="M1055">
        <v>-21968.9</v>
      </c>
      <c r="N1055">
        <v>-4.3499999999999996</v>
      </c>
    </row>
    <row r="1056" spans="1:14" x14ac:dyDescent="0.2">
      <c r="A1056" t="s">
        <v>167</v>
      </c>
      <c r="B1056" t="s">
        <v>19</v>
      </c>
      <c r="C1056" t="s">
        <v>20</v>
      </c>
      <c r="D1056">
        <v>0.62</v>
      </c>
      <c r="E1056">
        <v>0.63</v>
      </c>
      <c r="F1056">
        <v>417947.55</v>
      </c>
      <c r="G1056">
        <v>257581.08</v>
      </c>
      <c r="H1056">
        <v>263407.40000000002</v>
      </c>
      <c r="I1056">
        <v>263407.40000000002</v>
      </c>
      <c r="J1056">
        <v>263407.40000000002</v>
      </c>
      <c r="K1056">
        <v>0</v>
      </c>
      <c r="L1056">
        <v>0.61</v>
      </c>
      <c r="M1056">
        <v>-5826.32</v>
      </c>
      <c r="N1056">
        <v>-2.21</v>
      </c>
    </row>
    <row r="1057" spans="1:14" x14ac:dyDescent="0.2">
      <c r="A1057" t="s">
        <v>167</v>
      </c>
      <c r="B1057" t="s">
        <v>98</v>
      </c>
      <c r="C1057" t="s">
        <v>88</v>
      </c>
      <c r="D1057">
        <v>0.88</v>
      </c>
      <c r="E1057">
        <v>0.88</v>
      </c>
      <c r="F1057">
        <v>281400</v>
      </c>
      <c r="G1057">
        <v>247069.2</v>
      </c>
      <c r="H1057">
        <v>247576.56</v>
      </c>
      <c r="I1057">
        <v>247576.56</v>
      </c>
      <c r="J1057">
        <v>247576.56</v>
      </c>
      <c r="K1057">
        <v>0</v>
      </c>
      <c r="L1057">
        <v>0.61</v>
      </c>
      <c r="M1057">
        <v>-507.36</v>
      </c>
      <c r="N1057">
        <v>-0.2</v>
      </c>
    </row>
    <row r="1058" spans="1:14" x14ac:dyDescent="0.2">
      <c r="A1058" t="s">
        <v>167</v>
      </c>
      <c r="B1058" t="s">
        <v>43</v>
      </c>
      <c r="C1058" t="s">
        <v>44</v>
      </c>
      <c r="D1058">
        <v>2.56</v>
      </c>
      <c r="E1058">
        <v>2.33</v>
      </c>
      <c r="F1058">
        <v>94044.45</v>
      </c>
      <c r="G1058">
        <v>240829.03</v>
      </c>
      <c r="H1058">
        <v>218901</v>
      </c>
      <c r="I1058">
        <v>218901</v>
      </c>
      <c r="J1058">
        <v>218901</v>
      </c>
      <c r="K1058">
        <v>0</v>
      </c>
      <c r="L1058">
        <v>0.61</v>
      </c>
      <c r="M1058">
        <v>21928.03</v>
      </c>
      <c r="N1058">
        <v>10.02</v>
      </c>
    </row>
    <row r="1059" spans="1:14" x14ac:dyDescent="0.2">
      <c r="A1059" t="s">
        <v>167</v>
      </c>
      <c r="B1059" t="s">
        <v>97</v>
      </c>
      <c r="C1059" t="s">
        <v>87</v>
      </c>
      <c r="D1059">
        <v>1.23</v>
      </c>
      <c r="E1059">
        <v>1.21</v>
      </c>
      <c r="F1059">
        <v>142200</v>
      </c>
      <c r="G1059">
        <v>174763.8</v>
      </c>
      <c r="H1059">
        <v>172687.68</v>
      </c>
      <c r="I1059">
        <v>172687.68</v>
      </c>
      <c r="J1059">
        <v>172687.68</v>
      </c>
      <c r="K1059">
        <v>0</v>
      </c>
      <c r="L1059">
        <v>0.61</v>
      </c>
      <c r="M1059">
        <v>2076.12</v>
      </c>
      <c r="N1059">
        <v>1.2</v>
      </c>
    </row>
    <row r="1060" spans="1:14" x14ac:dyDescent="0.2">
      <c r="A1060" t="s">
        <v>167</v>
      </c>
      <c r="B1060" t="s">
        <v>45</v>
      </c>
      <c r="C1060" t="s">
        <v>46</v>
      </c>
      <c r="D1060">
        <v>1.22</v>
      </c>
      <c r="E1060">
        <v>1.1399999999999999</v>
      </c>
      <c r="F1060">
        <v>138731.62</v>
      </c>
      <c r="G1060">
        <v>168878</v>
      </c>
      <c r="H1060">
        <v>157667</v>
      </c>
      <c r="I1060">
        <v>157667</v>
      </c>
      <c r="J1060">
        <v>157667</v>
      </c>
      <c r="K1060">
        <v>0</v>
      </c>
      <c r="L1060">
        <v>0.61</v>
      </c>
      <c r="M1060">
        <v>11211</v>
      </c>
      <c r="N1060">
        <v>7.11</v>
      </c>
    </row>
    <row r="1061" spans="1:14" x14ac:dyDescent="0.2">
      <c r="A1061" t="s">
        <v>167</v>
      </c>
      <c r="B1061" t="s">
        <v>41</v>
      </c>
      <c r="C1061" t="s">
        <v>42</v>
      </c>
      <c r="D1061">
        <v>1.62</v>
      </c>
      <c r="E1061">
        <v>1.67</v>
      </c>
      <c r="F1061">
        <v>89220.94</v>
      </c>
      <c r="G1061">
        <v>144520.07999999999</v>
      </c>
      <c r="H1061">
        <v>149406</v>
      </c>
      <c r="I1061">
        <v>149406</v>
      </c>
      <c r="J1061">
        <v>149406</v>
      </c>
      <c r="K1061">
        <v>0</v>
      </c>
      <c r="L1061">
        <v>0.61</v>
      </c>
      <c r="M1061">
        <v>-4885.92</v>
      </c>
      <c r="N1061">
        <v>-3.27</v>
      </c>
    </row>
    <row r="1062" spans="1:14" x14ac:dyDescent="0.2">
      <c r="A1062" t="s">
        <v>167</v>
      </c>
      <c r="B1062" t="s">
        <v>53</v>
      </c>
      <c r="C1062" t="s">
        <v>54</v>
      </c>
      <c r="D1062">
        <v>2.72</v>
      </c>
      <c r="E1062">
        <v>2.48</v>
      </c>
      <c r="F1062">
        <v>50268.81</v>
      </c>
      <c r="G1062">
        <v>136630.63</v>
      </c>
      <c r="H1062">
        <v>124505</v>
      </c>
      <c r="I1062">
        <v>124505</v>
      </c>
      <c r="J1062">
        <v>124505</v>
      </c>
      <c r="K1062">
        <v>0</v>
      </c>
      <c r="L1062">
        <v>0.61</v>
      </c>
      <c r="M1062">
        <v>12125.63</v>
      </c>
      <c r="N1062">
        <v>9.74</v>
      </c>
    </row>
    <row r="1063" spans="1:14" x14ac:dyDescent="0.2">
      <c r="A1063" t="s">
        <v>167</v>
      </c>
      <c r="B1063" t="s">
        <v>93</v>
      </c>
      <c r="C1063" t="s">
        <v>83</v>
      </c>
      <c r="D1063">
        <v>1.85</v>
      </c>
      <c r="E1063">
        <v>1.62</v>
      </c>
      <c r="F1063">
        <v>72800</v>
      </c>
      <c r="G1063">
        <v>134898.4</v>
      </c>
      <c r="H1063">
        <v>117972.4</v>
      </c>
      <c r="I1063">
        <v>117972.4</v>
      </c>
      <c r="J1063">
        <v>117972.4</v>
      </c>
      <c r="K1063">
        <v>0</v>
      </c>
      <c r="L1063">
        <v>0.61</v>
      </c>
      <c r="M1063">
        <v>16926</v>
      </c>
      <c r="N1063">
        <v>14.35</v>
      </c>
    </row>
    <row r="1064" spans="1:14" x14ac:dyDescent="0.2">
      <c r="A1064" t="s">
        <v>167</v>
      </c>
      <c r="B1064" t="s">
        <v>5</v>
      </c>
      <c r="C1064" t="s">
        <v>6</v>
      </c>
      <c r="D1064">
        <v>1.77</v>
      </c>
      <c r="E1064">
        <v>1.64</v>
      </c>
      <c r="F1064">
        <v>75586.570000000007</v>
      </c>
      <c r="G1064">
        <v>134090.57999999999</v>
      </c>
      <c r="H1064">
        <v>123980.3</v>
      </c>
      <c r="I1064">
        <v>123980.3</v>
      </c>
      <c r="J1064">
        <v>123980.3</v>
      </c>
      <c r="K1064">
        <v>0</v>
      </c>
      <c r="L1064">
        <v>0.61</v>
      </c>
      <c r="M1064">
        <v>10110.280000000001</v>
      </c>
      <c r="N1064">
        <v>8.15</v>
      </c>
    </row>
    <row r="1065" spans="1:14" x14ac:dyDescent="0.2">
      <c r="A1065" t="s">
        <v>167</v>
      </c>
      <c r="B1065" t="s">
        <v>33</v>
      </c>
      <c r="C1065" t="s">
        <v>34</v>
      </c>
      <c r="D1065">
        <v>2.97</v>
      </c>
      <c r="E1065">
        <v>2.56</v>
      </c>
      <c r="F1065">
        <v>37078.050000000003</v>
      </c>
      <c r="G1065">
        <v>110084.73</v>
      </c>
      <c r="H1065">
        <v>127014</v>
      </c>
      <c r="I1065">
        <v>127014</v>
      </c>
      <c r="J1065">
        <v>95038.68</v>
      </c>
      <c r="K1065">
        <v>31975.32</v>
      </c>
      <c r="L1065">
        <v>0.77</v>
      </c>
      <c r="M1065">
        <v>15046.05</v>
      </c>
      <c r="N1065">
        <v>11.85</v>
      </c>
    </row>
    <row r="1066" spans="1:14" x14ac:dyDescent="0.2">
      <c r="A1066" t="s">
        <v>167</v>
      </c>
      <c r="B1066" t="s">
        <v>96</v>
      </c>
      <c r="C1066" t="s">
        <v>86</v>
      </c>
      <c r="D1066">
        <v>2.88</v>
      </c>
      <c r="E1066">
        <v>2.87</v>
      </c>
      <c r="F1066">
        <v>26300</v>
      </c>
      <c r="G1066">
        <v>75828.160000000003</v>
      </c>
      <c r="H1066">
        <v>75481</v>
      </c>
      <c r="I1066">
        <v>75481</v>
      </c>
      <c r="J1066">
        <v>75481</v>
      </c>
      <c r="K1066">
        <v>0</v>
      </c>
      <c r="L1066">
        <v>0.61</v>
      </c>
      <c r="M1066">
        <v>347.16</v>
      </c>
      <c r="N1066">
        <v>0.46</v>
      </c>
    </row>
    <row r="1067" spans="1:14" x14ac:dyDescent="0.2">
      <c r="A1067" t="s">
        <v>167</v>
      </c>
      <c r="B1067" t="s">
        <v>23</v>
      </c>
      <c r="C1067" t="s">
        <v>24</v>
      </c>
      <c r="D1067">
        <v>1.1000000000000001</v>
      </c>
      <c r="E1067">
        <v>1.1100000000000001</v>
      </c>
      <c r="F1067">
        <v>65645.899999999994</v>
      </c>
      <c r="G1067">
        <v>72289.27</v>
      </c>
      <c r="H1067">
        <v>72821</v>
      </c>
      <c r="I1067">
        <v>72821</v>
      </c>
      <c r="J1067">
        <v>72821</v>
      </c>
      <c r="K1067">
        <v>0</v>
      </c>
      <c r="L1067">
        <v>0.61</v>
      </c>
      <c r="M1067">
        <v>-531.73</v>
      </c>
      <c r="N1067">
        <v>-0.73</v>
      </c>
    </row>
    <row r="1068" spans="1:14" x14ac:dyDescent="0.2">
      <c r="A1068" t="s">
        <v>167</v>
      </c>
      <c r="B1068" t="s">
        <v>221</v>
      </c>
      <c r="C1068" t="s">
        <v>48</v>
      </c>
      <c r="D1068">
        <v>1.06</v>
      </c>
      <c r="E1068">
        <v>1.1499999999999999</v>
      </c>
      <c r="F1068">
        <v>55022.27</v>
      </c>
      <c r="G1068">
        <v>58587.71</v>
      </c>
      <c r="H1068">
        <v>63090</v>
      </c>
      <c r="I1068">
        <v>63090</v>
      </c>
      <c r="J1068">
        <v>63090</v>
      </c>
      <c r="K1068">
        <v>0</v>
      </c>
      <c r="L1068">
        <v>0.61</v>
      </c>
      <c r="M1068">
        <v>-4502.29</v>
      </c>
      <c r="N1068">
        <v>-7.14</v>
      </c>
    </row>
    <row r="1069" spans="1:14" x14ac:dyDescent="0.2">
      <c r="A1069" t="s">
        <v>167</v>
      </c>
      <c r="B1069" t="s">
        <v>38</v>
      </c>
      <c r="C1069" t="s">
        <v>39</v>
      </c>
      <c r="D1069">
        <v>1.76</v>
      </c>
      <c r="E1069">
        <v>1.77</v>
      </c>
      <c r="F1069">
        <v>19368.73</v>
      </c>
      <c r="G1069">
        <v>34050.230000000003</v>
      </c>
      <c r="H1069">
        <v>34195</v>
      </c>
      <c r="I1069">
        <v>34195</v>
      </c>
      <c r="J1069">
        <v>34195</v>
      </c>
      <c r="K1069">
        <v>0</v>
      </c>
      <c r="L1069">
        <v>0.61</v>
      </c>
      <c r="M1069">
        <v>-144.77000000000001</v>
      </c>
      <c r="N1069">
        <v>-0.42</v>
      </c>
    </row>
    <row r="1070" spans="1:14" x14ac:dyDescent="0.2">
      <c r="A1070" t="s">
        <v>167</v>
      </c>
      <c r="B1070" t="s">
        <v>94</v>
      </c>
      <c r="C1070" t="s">
        <v>84</v>
      </c>
      <c r="D1070">
        <v>1.52</v>
      </c>
      <c r="E1070">
        <v>1.52</v>
      </c>
      <c r="F1070">
        <v>20800</v>
      </c>
      <c r="G1070">
        <v>31657.599999999999</v>
      </c>
      <c r="H1070">
        <v>31564</v>
      </c>
      <c r="I1070">
        <v>31564</v>
      </c>
      <c r="J1070">
        <v>31564</v>
      </c>
      <c r="K1070">
        <v>0</v>
      </c>
      <c r="L1070">
        <v>0.61</v>
      </c>
      <c r="M1070">
        <v>93.6</v>
      </c>
      <c r="N1070">
        <v>0.3</v>
      </c>
    </row>
    <row r="1071" spans="1:14" x14ac:dyDescent="0.2">
      <c r="A1071" t="s">
        <v>167</v>
      </c>
      <c r="B1071" t="s">
        <v>95</v>
      </c>
      <c r="C1071" t="s">
        <v>85</v>
      </c>
      <c r="D1071">
        <v>0.38</v>
      </c>
      <c r="E1071">
        <v>0.39</v>
      </c>
      <c r="F1071">
        <v>80000</v>
      </c>
      <c r="G1071">
        <v>30480</v>
      </c>
      <c r="H1071">
        <v>30966.19</v>
      </c>
      <c r="I1071">
        <v>30966.19</v>
      </c>
      <c r="J1071">
        <v>30966.19</v>
      </c>
      <c r="K1071">
        <v>0</v>
      </c>
      <c r="L1071">
        <v>1.22</v>
      </c>
      <c r="M1071">
        <v>-486.19</v>
      </c>
      <c r="N1071">
        <v>-1.57</v>
      </c>
    </row>
    <row r="1072" spans="1:14" x14ac:dyDescent="0.2">
      <c r="A1072" t="s">
        <v>167</v>
      </c>
      <c r="B1072" t="s">
        <v>100</v>
      </c>
      <c r="C1072" t="s">
        <v>14</v>
      </c>
      <c r="D1072">
        <v>1.2</v>
      </c>
      <c r="E1072">
        <v>1.07</v>
      </c>
      <c r="F1072">
        <v>19577.32</v>
      </c>
      <c r="G1072">
        <v>23473.21</v>
      </c>
      <c r="H1072">
        <v>20889</v>
      </c>
      <c r="I1072">
        <v>20889</v>
      </c>
      <c r="J1072">
        <v>20889</v>
      </c>
      <c r="K1072">
        <v>0</v>
      </c>
      <c r="L1072">
        <v>0.61</v>
      </c>
      <c r="M1072">
        <v>2584.21</v>
      </c>
      <c r="N1072">
        <v>12.37</v>
      </c>
    </row>
    <row r="1073" spans="1:14" x14ac:dyDescent="0.2">
      <c r="A1073" t="s">
        <v>167</v>
      </c>
      <c r="B1073" t="s">
        <v>99</v>
      </c>
      <c r="C1073" t="s">
        <v>89</v>
      </c>
      <c r="D1073">
        <v>1.1000000000000001</v>
      </c>
      <c r="E1073">
        <v>0.96</v>
      </c>
      <c r="F1073">
        <v>16800</v>
      </c>
      <c r="G1073">
        <v>18547.2</v>
      </c>
      <c r="H1073">
        <v>16212</v>
      </c>
      <c r="I1073">
        <v>16212</v>
      </c>
      <c r="J1073">
        <v>16212</v>
      </c>
      <c r="K1073">
        <v>0</v>
      </c>
      <c r="L1073">
        <v>0.61</v>
      </c>
      <c r="M1073">
        <v>2335.1999999999998</v>
      </c>
      <c r="N1073">
        <v>14.4</v>
      </c>
    </row>
    <row r="1074" spans="1:14" x14ac:dyDescent="0.2">
      <c r="A1074" t="s">
        <v>167</v>
      </c>
      <c r="B1074" t="s">
        <v>218</v>
      </c>
      <c r="C1074" t="s">
        <v>219</v>
      </c>
      <c r="D1074">
        <v>1.65</v>
      </c>
      <c r="F1074">
        <v>0</v>
      </c>
      <c r="G1074">
        <v>0</v>
      </c>
      <c r="H1074">
        <v>0</v>
      </c>
      <c r="I1074">
        <v>0</v>
      </c>
      <c r="K1074">
        <v>0</v>
      </c>
      <c r="M1074">
        <v>0</v>
      </c>
    </row>
    <row r="1075" spans="1:14" x14ac:dyDescent="0.2">
      <c r="A1075" t="s">
        <v>167</v>
      </c>
      <c r="B1075" t="s">
        <v>28</v>
      </c>
      <c r="C1075" t="s">
        <v>29</v>
      </c>
      <c r="D1075">
        <v>1.03</v>
      </c>
      <c r="F1075">
        <v>0</v>
      </c>
      <c r="G1075">
        <v>0</v>
      </c>
      <c r="H1075">
        <v>0</v>
      </c>
      <c r="I1075">
        <v>0</v>
      </c>
      <c r="K1075">
        <v>0</v>
      </c>
      <c r="M1075">
        <v>0</v>
      </c>
    </row>
    <row r="1076" spans="1:14" x14ac:dyDescent="0.2">
      <c r="A1076" t="s">
        <v>167</v>
      </c>
      <c r="B1076" t="s">
        <v>25</v>
      </c>
      <c r="C1076" t="s">
        <v>26</v>
      </c>
      <c r="D1076">
        <v>0.76</v>
      </c>
      <c r="F1076">
        <v>0</v>
      </c>
      <c r="G1076">
        <v>0</v>
      </c>
      <c r="H1076">
        <v>0</v>
      </c>
      <c r="I1076">
        <v>0</v>
      </c>
      <c r="K1076">
        <v>0</v>
      </c>
      <c r="M1076">
        <v>0</v>
      </c>
    </row>
    <row r="1077" spans="1:14" x14ac:dyDescent="0.2">
      <c r="A1077" t="s">
        <v>168</v>
      </c>
      <c r="B1077" t="s">
        <v>10</v>
      </c>
      <c r="C1077" t="s">
        <v>11</v>
      </c>
      <c r="D1077">
        <v>2.09</v>
      </c>
      <c r="E1077">
        <v>2.19</v>
      </c>
      <c r="F1077">
        <v>318257.99</v>
      </c>
      <c r="G1077">
        <v>664490.86</v>
      </c>
      <c r="H1077">
        <v>696985</v>
      </c>
      <c r="I1077">
        <v>696985</v>
      </c>
      <c r="J1077">
        <v>696985</v>
      </c>
      <c r="K1077">
        <v>0</v>
      </c>
      <c r="L1077">
        <v>0.6</v>
      </c>
      <c r="M1077">
        <v>-32494.14</v>
      </c>
      <c r="N1077">
        <v>-4.66</v>
      </c>
    </row>
    <row r="1078" spans="1:14" x14ac:dyDescent="0.2">
      <c r="A1078" t="s">
        <v>168</v>
      </c>
      <c r="B1078" t="s">
        <v>21</v>
      </c>
      <c r="C1078" t="s">
        <v>22</v>
      </c>
      <c r="D1078">
        <v>0.9</v>
      </c>
      <c r="E1078">
        <v>0.84</v>
      </c>
      <c r="F1078">
        <v>569486.28</v>
      </c>
      <c r="G1078">
        <v>512025.11</v>
      </c>
      <c r="H1078">
        <v>480892</v>
      </c>
      <c r="I1078">
        <v>480892</v>
      </c>
      <c r="J1078">
        <v>480892</v>
      </c>
      <c r="K1078">
        <v>0</v>
      </c>
      <c r="L1078">
        <v>0.6</v>
      </c>
      <c r="M1078">
        <v>31133.11</v>
      </c>
      <c r="N1078">
        <v>6.47</v>
      </c>
    </row>
    <row r="1079" spans="1:14" x14ac:dyDescent="0.2">
      <c r="A1079" t="s">
        <v>168</v>
      </c>
      <c r="B1079" t="s">
        <v>16</v>
      </c>
      <c r="C1079" t="s">
        <v>17</v>
      </c>
      <c r="D1079">
        <v>1.01</v>
      </c>
      <c r="E1079">
        <v>1.03</v>
      </c>
      <c r="F1079">
        <v>503916.35</v>
      </c>
      <c r="G1079">
        <v>509308.25</v>
      </c>
      <c r="H1079">
        <v>519432.3</v>
      </c>
      <c r="I1079">
        <v>519432.3</v>
      </c>
      <c r="J1079">
        <v>519432.3</v>
      </c>
      <c r="K1079">
        <v>0</v>
      </c>
      <c r="L1079">
        <v>0.6</v>
      </c>
      <c r="M1079">
        <v>-10124.049999999999</v>
      </c>
      <c r="N1079">
        <v>-1.95</v>
      </c>
    </row>
    <row r="1080" spans="1:14" x14ac:dyDescent="0.2">
      <c r="A1080" t="s">
        <v>168</v>
      </c>
      <c r="B1080" t="s">
        <v>30</v>
      </c>
      <c r="C1080" t="s">
        <v>31</v>
      </c>
      <c r="D1080">
        <v>1.1299999999999999</v>
      </c>
      <c r="E1080">
        <v>1.18</v>
      </c>
      <c r="F1080">
        <v>427417.42</v>
      </c>
      <c r="G1080">
        <v>483409.1</v>
      </c>
      <c r="H1080">
        <v>505378</v>
      </c>
      <c r="I1080">
        <v>505378</v>
      </c>
      <c r="J1080">
        <v>505378</v>
      </c>
      <c r="K1080">
        <v>0</v>
      </c>
      <c r="L1080">
        <v>0.6</v>
      </c>
      <c r="M1080">
        <v>-21968.9</v>
      </c>
      <c r="N1080">
        <v>-4.3499999999999996</v>
      </c>
    </row>
    <row r="1081" spans="1:14" x14ac:dyDescent="0.2">
      <c r="A1081" t="s">
        <v>168</v>
      </c>
      <c r="B1081" t="s">
        <v>19</v>
      </c>
      <c r="C1081" t="s">
        <v>20</v>
      </c>
      <c r="D1081">
        <v>0.62</v>
      </c>
      <c r="E1081">
        <v>0.63</v>
      </c>
      <c r="F1081">
        <v>417947.55</v>
      </c>
      <c r="G1081">
        <v>257581.08</v>
      </c>
      <c r="H1081">
        <v>263407.40000000002</v>
      </c>
      <c r="I1081">
        <v>263407.40000000002</v>
      </c>
      <c r="J1081">
        <v>263407.40000000002</v>
      </c>
      <c r="K1081">
        <v>0</v>
      </c>
      <c r="L1081">
        <v>0.6</v>
      </c>
      <c r="M1081">
        <v>-5826.32</v>
      </c>
      <c r="N1081">
        <v>-2.21</v>
      </c>
    </row>
    <row r="1082" spans="1:14" x14ac:dyDescent="0.2">
      <c r="A1082" t="s">
        <v>168</v>
      </c>
      <c r="B1082" t="s">
        <v>98</v>
      </c>
      <c r="C1082" t="s">
        <v>88</v>
      </c>
      <c r="D1082">
        <v>0.88</v>
      </c>
      <c r="E1082">
        <v>0.88</v>
      </c>
      <c r="F1082">
        <v>281400</v>
      </c>
      <c r="G1082">
        <v>247069.2</v>
      </c>
      <c r="H1082">
        <v>247576.56</v>
      </c>
      <c r="I1082">
        <v>247576.56</v>
      </c>
      <c r="J1082">
        <v>247576.56</v>
      </c>
      <c r="K1082">
        <v>0</v>
      </c>
      <c r="L1082">
        <v>0.6</v>
      </c>
      <c r="M1082">
        <v>-507.36</v>
      </c>
      <c r="N1082">
        <v>-0.2</v>
      </c>
    </row>
    <row r="1083" spans="1:14" x14ac:dyDescent="0.2">
      <c r="A1083" t="s">
        <v>168</v>
      </c>
      <c r="B1083" t="s">
        <v>43</v>
      </c>
      <c r="C1083" t="s">
        <v>44</v>
      </c>
      <c r="D1083">
        <v>2.56</v>
      </c>
      <c r="E1083">
        <v>2.33</v>
      </c>
      <c r="F1083">
        <v>94044.45</v>
      </c>
      <c r="G1083">
        <v>240829.03</v>
      </c>
      <c r="H1083">
        <v>218901</v>
      </c>
      <c r="I1083">
        <v>218901</v>
      </c>
      <c r="J1083">
        <v>218901</v>
      </c>
      <c r="K1083">
        <v>0</v>
      </c>
      <c r="L1083">
        <v>0.6</v>
      </c>
      <c r="M1083">
        <v>21928.03</v>
      </c>
      <c r="N1083">
        <v>10.02</v>
      </c>
    </row>
    <row r="1084" spans="1:14" x14ac:dyDescent="0.2">
      <c r="A1084" t="s">
        <v>168</v>
      </c>
      <c r="B1084" t="s">
        <v>97</v>
      </c>
      <c r="C1084" t="s">
        <v>87</v>
      </c>
      <c r="D1084">
        <v>1.23</v>
      </c>
      <c r="E1084">
        <v>1.21</v>
      </c>
      <c r="F1084">
        <v>142200</v>
      </c>
      <c r="G1084">
        <v>174763.8</v>
      </c>
      <c r="H1084">
        <v>172687.68</v>
      </c>
      <c r="I1084">
        <v>172687.68</v>
      </c>
      <c r="J1084">
        <v>172687.68</v>
      </c>
      <c r="K1084">
        <v>0</v>
      </c>
      <c r="L1084">
        <v>0.6</v>
      </c>
      <c r="M1084">
        <v>2076.12</v>
      </c>
      <c r="N1084">
        <v>1.2</v>
      </c>
    </row>
    <row r="1085" spans="1:14" x14ac:dyDescent="0.2">
      <c r="A1085" t="s">
        <v>168</v>
      </c>
      <c r="B1085" t="s">
        <v>45</v>
      </c>
      <c r="C1085" t="s">
        <v>46</v>
      </c>
      <c r="D1085">
        <v>1.22</v>
      </c>
      <c r="E1085">
        <v>1.1399999999999999</v>
      </c>
      <c r="F1085">
        <v>138731.62</v>
      </c>
      <c r="G1085">
        <v>168878</v>
      </c>
      <c r="H1085">
        <v>157667</v>
      </c>
      <c r="I1085">
        <v>157667</v>
      </c>
      <c r="J1085">
        <v>157667</v>
      </c>
      <c r="K1085">
        <v>0</v>
      </c>
      <c r="L1085">
        <v>0.6</v>
      </c>
      <c r="M1085">
        <v>11211</v>
      </c>
      <c r="N1085">
        <v>7.11</v>
      </c>
    </row>
    <row r="1086" spans="1:14" x14ac:dyDescent="0.2">
      <c r="A1086" t="s">
        <v>168</v>
      </c>
      <c r="B1086" t="s">
        <v>41</v>
      </c>
      <c r="C1086" t="s">
        <v>42</v>
      </c>
      <c r="D1086">
        <v>1.62</v>
      </c>
      <c r="E1086">
        <v>1.67</v>
      </c>
      <c r="F1086">
        <v>89220.94</v>
      </c>
      <c r="G1086">
        <v>144520.07999999999</v>
      </c>
      <c r="H1086">
        <v>149406</v>
      </c>
      <c r="I1086">
        <v>149406</v>
      </c>
      <c r="J1086">
        <v>149406</v>
      </c>
      <c r="K1086">
        <v>0</v>
      </c>
      <c r="L1086">
        <v>0.6</v>
      </c>
      <c r="M1086">
        <v>-4885.92</v>
      </c>
      <c r="N1086">
        <v>-3.27</v>
      </c>
    </row>
    <row r="1087" spans="1:14" x14ac:dyDescent="0.2">
      <c r="A1087" t="s">
        <v>168</v>
      </c>
      <c r="B1087" t="s">
        <v>53</v>
      </c>
      <c r="C1087" t="s">
        <v>54</v>
      </c>
      <c r="D1087">
        <v>2.72</v>
      </c>
      <c r="E1087">
        <v>2.48</v>
      </c>
      <c r="F1087">
        <v>50268.81</v>
      </c>
      <c r="G1087">
        <v>136630.63</v>
      </c>
      <c r="H1087">
        <v>124505</v>
      </c>
      <c r="I1087">
        <v>124505</v>
      </c>
      <c r="J1087">
        <v>124505</v>
      </c>
      <c r="K1087">
        <v>0</v>
      </c>
      <c r="L1087">
        <v>0.6</v>
      </c>
      <c r="M1087">
        <v>12125.63</v>
      </c>
      <c r="N1087">
        <v>9.74</v>
      </c>
    </row>
    <row r="1088" spans="1:14" x14ac:dyDescent="0.2">
      <c r="A1088" t="s">
        <v>168</v>
      </c>
      <c r="B1088" t="s">
        <v>93</v>
      </c>
      <c r="C1088" t="s">
        <v>83</v>
      </c>
      <c r="D1088">
        <v>1.85</v>
      </c>
      <c r="E1088">
        <v>1.62</v>
      </c>
      <c r="F1088">
        <v>72800</v>
      </c>
      <c r="G1088">
        <v>134898.4</v>
      </c>
      <c r="H1088">
        <v>117972.4</v>
      </c>
      <c r="I1088">
        <v>117972.4</v>
      </c>
      <c r="J1088">
        <v>117972.4</v>
      </c>
      <c r="K1088">
        <v>0</v>
      </c>
      <c r="L1088">
        <v>0.6</v>
      </c>
      <c r="M1088">
        <v>16926</v>
      </c>
      <c r="N1088">
        <v>14.35</v>
      </c>
    </row>
    <row r="1089" spans="1:14" x14ac:dyDescent="0.2">
      <c r="A1089" t="s">
        <v>168</v>
      </c>
      <c r="B1089" t="s">
        <v>5</v>
      </c>
      <c r="C1089" t="s">
        <v>6</v>
      </c>
      <c r="D1089">
        <v>1.77</v>
      </c>
      <c r="E1089">
        <v>1.64</v>
      </c>
      <c r="F1089">
        <v>75586.570000000007</v>
      </c>
      <c r="G1089">
        <v>134090.57999999999</v>
      </c>
      <c r="H1089">
        <v>123980.3</v>
      </c>
      <c r="I1089">
        <v>123980.3</v>
      </c>
      <c r="J1089">
        <v>123980.3</v>
      </c>
      <c r="K1089">
        <v>0</v>
      </c>
      <c r="L1089">
        <v>0.6</v>
      </c>
      <c r="M1089">
        <v>10110.280000000001</v>
      </c>
      <c r="N1089">
        <v>8.15</v>
      </c>
    </row>
    <row r="1090" spans="1:14" x14ac:dyDescent="0.2">
      <c r="A1090" t="s">
        <v>168</v>
      </c>
      <c r="B1090" t="s">
        <v>33</v>
      </c>
      <c r="C1090" t="s">
        <v>34</v>
      </c>
      <c r="D1090">
        <v>2.97</v>
      </c>
      <c r="E1090">
        <v>2.56</v>
      </c>
      <c r="F1090">
        <v>37078.050000000003</v>
      </c>
      <c r="G1090">
        <v>110084.73</v>
      </c>
      <c r="H1090">
        <v>127014</v>
      </c>
      <c r="I1090">
        <v>127014</v>
      </c>
      <c r="J1090">
        <v>95038.68</v>
      </c>
      <c r="K1090">
        <v>31975.32</v>
      </c>
      <c r="L1090">
        <v>0.75</v>
      </c>
      <c r="M1090">
        <v>15046.05</v>
      </c>
      <c r="N1090">
        <v>11.85</v>
      </c>
    </row>
    <row r="1091" spans="1:14" x14ac:dyDescent="0.2">
      <c r="A1091" t="s">
        <v>168</v>
      </c>
      <c r="B1091" t="s">
        <v>96</v>
      </c>
      <c r="C1091" t="s">
        <v>86</v>
      </c>
      <c r="D1091">
        <v>2.88</v>
      </c>
      <c r="E1091">
        <v>2.87</v>
      </c>
      <c r="F1091">
        <v>26300</v>
      </c>
      <c r="G1091">
        <v>75828.160000000003</v>
      </c>
      <c r="H1091">
        <v>75481</v>
      </c>
      <c r="I1091">
        <v>75481</v>
      </c>
      <c r="J1091">
        <v>75481</v>
      </c>
      <c r="K1091">
        <v>0</v>
      </c>
      <c r="L1091">
        <v>0.6</v>
      </c>
      <c r="M1091">
        <v>347.16</v>
      </c>
      <c r="N1091">
        <v>0.46</v>
      </c>
    </row>
    <row r="1092" spans="1:14" x14ac:dyDescent="0.2">
      <c r="A1092" t="s">
        <v>168</v>
      </c>
      <c r="B1092" t="s">
        <v>23</v>
      </c>
      <c r="C1092" t="s">
        <v>24</v>
      </c>
      <c r="D1092">
        <v>1.1000000000000001</v>
      </c>
      <c r="E1092">
        <v>1.1100000000000001</v>
      </c>
      <c r="F1092">
        <v>65645.899999999994</v>
      </c>
      <c r="G1092">
        <v>72289.27</v>
      </c>
      <c r="H1092">
        <v>72821</v>
      </c>
      <c r="I1092">
        <v>72821</v>
      </c>
      <c r="J1092">
        <v>72821</v>
      </c>
      <c r="K1092">
        <v>0</v>
      </c>
      <c r="L1092">
        <v>0.6</v>
      </c>
      <c r="M1092">
        <v>-531.73</v>
      </c>
      <c r="N1092">
        <v>-0.73</v>
      </c>
    </row>
    <row r="1093" spans="1:14" x14ac:dyDescent="0.2">
      <c r="A1093" t="s">
        <v>168</v>
      </c>
      <c r="B1093" t="s">
        <v>221</v>
      </c>
      <c r="C1093" t="s">
        <v>48</v>
      </c>
      <c r="D1093">
        <v>1.06</v>
      </c>
      <c r="E1093">
        <v>1.1499999999999999</v>
      </c>
      <c r="F1093">
        <v>55022.27</v>
      </c>
      <c r="G1093">
        <v>58587.71</v>
      </c>
      <c r="H1093">
        <v>63090</v>
      </c>
      <c r="I1093">
        <v>63090</v>
      </c>
      <c r="J1093">
        <v>63090</v>
      </c>
      <c r="K1093">
        <v>0</v>
      </c>
      <c r="L1093">
        <v>0.6</v>
      </c>
      <c r="M1093">
        <v>-4502.29</v>
      </c>
      <c r="N1093">
        <v>-7.14</v>
      </c>
    </row>
    <row r="1094" spans="1:14" x14ac:dyDescent="0.2">
      <c r="A1094" t="s">
        <v>168</v>
      </c>
      <c r="B1094" t="s">
        <v>38</v>
      </c>
      <c r="C1094" t="s">
        <v>39</v>
      </c>
      <c r="D1094">
        <v>1.76</v>
      </c>
      <c r="E1094">
        <v>1.77</v>
      </c>
      <c r="F1094">
        <v>19368.73</v>
      </c>
      <c r="G1094">
        <v>34050.230000000003</v>
      </c>
      <c r="H1094">
        <v>34195</v>
      </c>
      <c r="I1094">
        <v>34195</v>
      </c>
      <c r="J1094">
        <v>34195</v>
      </c>
      <c r="K1094">
        <v>0</v>
      </c>
      <c r="L1094">
        <v>0.6</v>
      </c>
      <c r="M1094">
        <v>-144.77000000000001</v>
      </c>
      <c r="N1094">
        <v>-0.42</v>
      </c>
    </row>
    <row r="1095" spans="1:14" x14ac:dyDescent="0.2">
      <c r="A1095" t="s">
        <v>168</v>
      </c>
      <c r="B1095" t="s">
        <v>94</v>
      </c>
      <c r="C1095" t="s">
        <v>84</v>
      </c>
      <c r="D1095">
        <v>1.52</v>
      </c>
      <c r="E1095">
        <v>1.52</v>
      </c>
      <c r="F1095">
        <v>20800</v>
      </c>
      <c r="G1095">
        <v>31657.599999999999</v>
      </c>
      <c r="H1095">
        <v>31564</v>
      </c>
      <c r="I1095">
        <v>31564</v>
      </c>
      <c r="J1095">
        <v>31564</v>
      </c>
      <c r="K1095">
        <v>0</v>
      </c>
      <c r="L1095">
        <v>0.6</v>
      </c>
      <c r="M1095">
        <v>93.6</v>
      </c>
      <c r="N1095">
        <v>0.3</v>
      </c>
    </row>
    <row r="1096" spans="1:14" x14ac:dyDescent="0.2">
      <c r="A1096" t="s">
        <v>168</v>
      </c>
      <c r="B1096" t="s">
        <v>95</v>
      </c>
      <c r="C1096" t="s">
        <v>85</v>
      </c>
      <c r="D1096">
        <v>0.38</v>
      </c>
      <c r="E1096">
        <v>0.39</v>
      </c>
      <c r="F1096">
        <v>80000</v>
      </c>
      <c r="G1096">
        <v>30480</v>
      </c>
      <c r="H1096">
        <v>30966.19</v>
      </c>
      <c r="I1096">
        <v>30966.19</v>
      </c>
      <c r="J1096">
        <v>30966.19</v>
      </c>
      <c r="K1096">
        <v>0</v>
      </c>
      <c r="L1096">
        <v>1.1599999999999999</v>
      </c>
      <c r="M1096">
        <v>-486.19</v>
      </c>
      <c r="N1096">
        <v>-1.57</v>
      </c>
    </row>
    <row r="1097" spans="1:14" x14ac:dyDescent="0.2">
      <c r="A1097" t="s">
        <v>168</v>
      </c>
      <c r="B1097" t="s">
        <v>100</v>
      </c>
      <c r="C1097" t="s">
        <v>14</v>
      </c>
      <c r="D1097">
        <v>1.2</v>
      </c>
      <c r="E1097">
        <v>1.07</v>
      </c>
      <c r="F1097">
        <v>19577.32</v>
      </c>
      <c r="G1097">
        <v>23473.21</v>
      </c>
      <c r="H1097">
        <v>20889</v>
      </c>
      <c r="I1097">
        <v>20889</v>
      </c>
      <c r="J1097">
        <v>20889</v>
      </c>
      <c r="K1097">
        <v>0</v>
      </c>
      <c r="L1097">
        <v>0.6</v>
      </c>
      <c r="M1097">
        <v>2584.21</v>
      </c>
      <c r="N1097">
        <v>12.37</v>
      </c>
    </row>
    <row r="1098" spans="1:14" x14ac:dyDescent="0.2">
      <c r="A1098" t="s">
        <v>168</v>
      </c>
      <c r="B1098" t="s">
        <v>99</v>
      </c>
      <c r="C1098" t="s">
        <v>89</v>
      </c>
      <c r="D1098">
        <v>1.1000000000000001</v>
      </c>
      <c r="E1098">
        <v>0.96</v>
      </c>
      <c r="F1098">
        <v>16800</v>
      </c>
      <c r="G1098">
        <v>18547.2</v>
      </c>
      <c r="H1098">
        <v>16212</v>
      </c>
      <c r="I1098">
        <v>16212</v>
      </c>
      <c r="J1098">
        <v>16212</v>
      </c>
      <c r="K1098">
        <v>0</v>
      </c>
      <c r="L1098">
        <v>0.6</v>
      </c>
      <c r="M1098">
        <v>2335.1999999999998</v>
      </c>
      <c r="N1098">
        <v>14.4</v>
      </c>
    </row>
    <row r="1099" spans="1:14" x14ac:dyDescent="0.2">
      <c r="A1099" t="s">
        <v>168</v>
      </c>
      <c r="B1099" t="s">
        <v>218</v>
      </c>
      <c r="C1099" t="s">
        <v>219</v>
      </c>
      <c r="D1099">
        <v>1.65</v>
      </c>
      <c r="F1099">
        <v>0</v>
      </c>
      <c r="G1099">
        <v>0</v>
      </c>
      <c r="H1099">
        <v>0</v>
      </c>
      <c r="I1099">
        <v>0</v>
      </c>
      <c r="K1099">
        <v>0</v>
      </c>
      <c r="M1099">
        <v>0</v>
      </c>
    </row>
    <row r="1100" spans="1:14" x14ac:dyDescent="0.2">
      <c r="A1100" t="s">
        <v>168</v>
      </c>
      <c r="B1100" t="s">
        <v>28</v>
      </c>
      <c r="C1100" t="s">
        <v>29</v>
      </c>
      <c r="D1100">
        <v>1.03</v>
      </c>
      <c r="F1100">
        <v>0</v>
      </c>
      <c r="G1100">
        <v>0</v>
      </c>
      <c r="H1100">
        <v>0</v>
      </c>
      <c r="I1100">
        <v>0</v>
      </c>
      <c r="K1100">
        <v>0</v>
      </c>
      <c r="M1100">
        <v>0</v>
      </c>
    </row>
    <row r="1101" spans="1:14" x14ac:dyDescent="0.2">
      <c r="A1101" t="s">
        <v>168</v>
      </c>
      <c r="B1101" t="s">
        <v>25</v>
      </c>
      <c r="C1101" t="s">
        <v>26</v>
      </c>
      <c r="D1101">
        <v>0.76</v>
      </c>
      <c r="F1101">
        <v>0</v>
      </c>
      <c r="G1101">
        <v>0</v>
      </c>
      <c r="H1101">
        <v>0</v>
      </c>
      <c r="I1101">
        <v>0</v>
      </c>
      <c r="K1101">
        <v>0</v>
      </c>
      <c r="M1101">
        <v>0</v>
      </c>
    </row>
    <row r="1102" spans="1:14" x14ac:dyDescent="0.2">
      <c r="A1102" t="s">
        <v>169</v>
      </c>
      <c r="B1102" t="s">
        <v>10</v>
      </c>
      <c r="C1102" t="s">
        <v>11</v>
      </c>
      <c r="D1102">
        <v>2.0299999999999998</v>
      </c>
      <c r="E1102">
        <v>2.19</v>
      </c>
      <c r="F1102">
        <v>318257.99</v>
      </c>
      <c r="G1102">
        <v>647336.75</v>
      </c>
      <c r="H1102">
        <v>696985</v>
      </c>
      <c r="I1102">
        <v>696985</v>
      </c>
      <c r="J1102">
        <v>696985</v>
      </c>
      <c r="K1102">
        <v>0</v>
      </c>
      <c r="L1102">
        <v>0.57999999999999996</v>
      </c>
      <c r="M1102">
        <v>-49648.25</v>
      </c>
      <c r="N1102">
        <v>-7.12</v>
      </c>
    </row>
    <row r="1103" spans="1:14" x14ac:dyDescent="0.2">
      <c r="A1103" t="s">
        <v>169</v>
      </c>
      <c r="B1103" t="s">
        <v>21</v>
      </c>
      <c r="C1103" t="s">
        <v>22</v>
      </c>
      <c r="D1103">
        <v>0.95</v>
      </c>
      <c r="E1103">
        <v>0.84</v>
      </c>
      <c r="F1103">
        <v>569486.28</v>
      </c>
      <c r="G1103">
        <v>538335.38</v>
      </c>
      <c r="H1103">
        <v>480892</v>
      </c>
      <c r="I1103">
        <v>480892</v>
      </c>
      <c r="J1103">
        <v>480892</v>
      </c>
      <c r="K1103">
        <v>0</v>
      </c>
      <c r="L1103">
        <v>0.57999999999999996</v>
      </c>
      <c r="M1103">
        <v>57443.38</v>
      </c>
      <c r="N1103">
        <v>11.95</v>
      </c>
    </row>
    <row r="1104" spans="1:14" x14ac:dyDescent="0.2">
      <c r="A1104" t="s">
        <v>169</v>
      </c>
      <c r="B1104" t="s">
        <v>16</v>
      </c>
      <c r="C1104" t="s">
        <v>17</v>
      </c>
      <c r="D1104">
        <v>1.03</v>
      </c>
      <c r="E1104">
        <v>1.03</v>
      </c>
      <c r="F1104">
        <v>503916.35</v>
      </c>
      <c r="G1104">
        <v>520293.63</v>
      </c>
      <c r="H1104">
        <v>519432.3</v>
      </c>
      <c r="I1104">
        <v>519432.3</v>
      </c>
      <c r="J1104">
        <v>519432.3</v>
      </c>
      <c r="K1104">
        <v>0</v>
      </c>
      <c r="L1104">
        <v>0.57999999999999996</v>
      </c>
      <c r="M1104">
        <v>861.33</v>
      </c>
      <c r="N1104">
        <v>0.17</v>
      </c>
    </row>
    <row r="1105" spans="1:14" x14ac:dyDescent="0.2">
      <c r="A1105" t="s">
        <v>169</v>
      </c>
      <c r="B1105" t="s">
        <v>30</v>
      </c>
      <c r="C1105" t="s">
        <v>31</v>
      </c>
      <c r="D1105">
        <v>1.08</v>
      </c>
      <c r="E1105">
        <v>1.17</v>
      </c>
      <c r="F1105">
        <v>456331.58</v>
      </c>
      <c r="G1105">
        <v>492838.11</v>
      </c>
      <c r="H1105">
        <v>535378</v>
      </c>
      <c r="I1105">
        <v>535378</v>
      </c>
      <c r="J1105">
        <v>535378</v>
      </c>
      <c r="K1105">
        <v>0</v>
      </c>
      <c r="L1105">
        <v>0.57999999999999996</v>
      </c>
      <c r="M1105">
        <v>-42539.89</v>
      </c>
      <c r="N1105">
        <v>-7.95</v>
      </c>
    </row>
    <row r="1106" spans="1:14" x14ac:dyDescent="0.2">
      <c r="A1106" t="s">
        <v>169</v>
      </c>
      <c r="B1106" t="s">
        <v>98</v>
      </c>
      <c r="C1106" t="s">
        <v>88</v>
      </c>
      <c r="D1106">
        <v>0.93</v>
      </c>
      <c r="E1106">
        <v>0.88</v>
      </c>
      <c r="F1106">
        <v>281400</v>
      </c>
      <c r="G1106">
        <v>261983.4</v>
      </c>
      <c r="H1106">
        <v>247576.56</v>
      </c>
      <c r="I1106">
        <v>247576.56</v>
      </c>
      <c r="J1106">
        <v>247576.56</v>
      </c>
      <c r="K1106">
        <v>0</v>
      </c>
      <c r="L1106">
        <v>0.57999999999999996</v>
      </c>
      <c r="M1106">
        <v>14406.84</v>
      </c>
      <c r="N1106">
        <v>5.82</v>
      </c>
    </row>
    <row r="1107" spans="1:14" x14ac:dyDescent="0.2">
      <c r="A1107" t="s">
        <v>169</v>
      </c>
      <c r="B1107" t="s">
        <v>19</v>
      </c>
      <c r="C1107" t="s">
        <v>20</v>
      </c>
      <c r="D1107">
        <v>0.61</v>
      </c>
      <c r="E1107">
        <v>0.63</v>
      </c>
      <c r="F1107">
        <v>417947.55</v>
      </c>
      <c r="G1107">
        <v>253401.60000000001</v>
      </c>
      <c r="H1107">
        <v>263407.40000000002</v>
      </c>
      <c r="I1107">
        <v>263407.40000000002</v>
      </c>
      <c r="J1107">
        <v>263407.40000000002</v>
      </c>
      <c r="K1107">
        <v>0</v>
      </c>
      <c r="L1107">
        <v>0.57999999999999996</v>
      </c>
      <c r="M1107">
        <v>-10005.799999999999</v>
      </c>
      <c r="N1107">
        <v>-3.8</v>
      </c>
    </row>
    <row r="1108" spans="1:14" x14ac:dyDescent="0.2">
      <c r="A1108" t="s">
        <v>169</v>
      </c>
      <c r="B1108" t="s">
        <v>43</v>
      </c>
      <c r="C1108" t="s">
        <v>44</v>
      </c>
      <c r="D1108">
        <v>2.5</v>
      </c>
      <c r="E1108">
        <v>2.33</v>
      </c>
      <c r="F1108">
        <v>94044.45</v>
      </c>
      <c r="G1108">
        <v>235412.07</v>
      </c>
      <c r="H1108">
        <v>218901</v>
      </c>
      <c r="I1108">
        <v>218901</v>
      </c>
      <c r="J1108">
        <v>218901</v>
      </c>
      <c r="K1108">
        <v>0</v>
      </c>
      <c r="L1108">
        <v>0.57999999999999996</v>
      </c>
      <c r="M1108">
        <v>16511.07</v>
      </c>
      <c r="N1108">
        <v>7.54</v>
      </c>
    </row>
    <row r="1109" spans="1:14" x14ac:dyDescent="0.2">
      <c r="A1109" t="s">
        <v>169</v>
      </c>
      <c r="B1109" t="s">
        <v>45</v>
      </c>
      <c r="C1109" t="s">
        <v>46</v>
      </c>
      <c r="D1109">
        <v>1.22</v>
      </c>
      <c r="E1109">
        <v>1.1399999999999999</v>
      </c>
      <c r="F1109">
        <v>164476.85999999999</v>
      </c>
      <c r="G1109">
        <v>200661.77</v>
      </c>
      <c r="H1109">
        <v>187667</v>
      </c>
      <c r="I1109">
        <v>187667</v>
      </c>
      <c r="J1109">
        <v>187667</v>
      </c>
      <c r="K1109">
        <v>0</v>
      </c>
      <c r="L1109">
        <v>0.57999999999999996</v>
      </c>
      <c r="M1109">
        <v>12994.77</v>
      </c>
      <c r="N1109">
        <v>6.92</v>
      </c>
    </row>
    <row r="1110" spans="1:14" x14ac:dyDescent="0.2">
      <c r="A1110" t="s">
        <v>169</v>
      </c>
      <c r="B1110" t="s">
        <v>97</v>
      </c>
      <c r="C1110" t="s">
        <v>87</v>
      </c>
      <c r="D1110">
        <v>1.22</v>
      </c>
      <c r="E1110">
        <v>1.21</v>
      </c>
      <c r="F1110">
        <v>142200</v>
      </c>
      <c r="G1110">
        <v>173057.4</v>
      </c>
      <c r="H1110">
        <v>172687.68</v>
      </c>
      <c r="I1110">
        <v>172687.68</v>
      </c>
      <c r="J1110">
        <v>172687.68</v>
      </c>
      <c r="K1110">
        <v>0</v>
      </c>
      <c r="L1110">
        <v>0.57999999999999996</v>
      </c>
      <c r="M1110">
        <v>369.72</v>
      </c>
      <c r="N1110">
        <v>0.21</v>
      </c>
    </row>
    <row r="1111" spans="1:14" x14ac:dyDescent="0.2">
      <c r="A1111" t="s">
        <v>169</v>
      </c>
      <c r="B1111" t="s">
        <v>5</v>
      </c>
      <c r="C1111" t="s">
        <v>6</v>
      </c>
      <c r="D1111">
        <v>1.78</v>
      </c>
      <c r="E1111">
        <v>1.66</v>
      </c>
      <c r="F1111">
        <v>92953.9</v>
      </c>
      <c r="G1111">
        <v>165086.13</v>
      </c>
      <c r="H1111">
        <v>153980.29999999999</v>
      </c>
      <c r="I1111">
        <v>153980.29999999999</v>
      </c>
      <c r="J1111">
        <v>153980.29999999999</v>
      </c>
      <c r="K1111">
        <v>0</v>
      </c>
      <c r="L1111">
        <v>0.57999999999999996</v>
      </c>
      <c r="M1111">
        <v>11105.83</v>
      </c>
      <c r="N1111">
        <v>7.21</v>
      </c>
    </row>
    <row r="1112" spans="1:14" x14ac:dyDescent="0.2">
      <c r="A1112" t="s">
        <v>169</v>
      </c>
      <c r="B1112" t="s">
        <v>41</v>
      </c>
      <c r="C1112" t="s">
        <v>42</v>
      </c>
      <c r="D1112">
        <v>1.58</v>
      </c>
      <c r="E1112">
        <v>1.67</v>
      </c>
      <c r="F1112">
        <v>89220.94</v>
      </c>
      <c r="G1112">
        <v>141325.97</v>
      </c>
      <c r="H1112">
        <v>149406</v>
      </c>
      <c r="I1112">
        <v>149406</v>
      </c>
      <c r="J1112">
        <v>149406</v>
      </c>
      <c r="K1112">
        <v>0</v>
      </c>
      <c r="L1112">
        <v>0.57999999999999996</v>
      </c>
      <c r="M1112">
        <v>-8080.03</v>
      </c>
      <c r="N1112">
        <v>-5.41</v>
      </c>
    </row>
    <row r="1113" spans="1:14" x14ac:dyDescent="0.2">
      <c r="A1113" t="s">
        <v>169</v>
      </c>
      <c r="B1113" t="s">
        <v>93</v>
      </c>
      <c r="C1113" t="s">
        <v>83</v>
      </c>
      <c r="D1113">
        <v>1.94</v>
      </c>
      <c r="E1113">
        <v>1.62</v>
      </c>
      <c r="F1113">
        <v>72800</v>
      </c>
      <c r="G1113">
        <v>141232</v>
      </c>
      <c r="H1113">
        <v>117972.4</v>
      </c>
      <c r="I1113">
        <v>117972.4</v>
      </c>
      <c r="J1113">
        <v>117972.4</v>
      </c>
      <c r="K1113">
        <v>0</v>
      </c>
      <c r="L1113">
        <v>0.57999999999999996</v>
      </c>
      <c r="M1113">
        <v>23259.599999999999</v>
      </c>
      <c r="N1113">
        <v>19.72</v>
      </c>
    </row>
    <row r="1114" spans="1:14" x14ac:dyDescent="0.2">
      <c r="A1114" t="s">
        <v>169</v>
      </c>
      <c r="B1114" t="s">
        <v>53</v>
      </c>
      <c r="C1114" t="s">
        <v>54</v>
      </c>
      <c r="D1114">
        <v>2.7</v>
      </c>
      <c r="E1114">
        <v>2.48</v>
      </c>
      <c r="F1114">
        <v>50268.81</v>
      </c>
      <c r="G1114">
        <v>135675.51999999999</v>
      </c>
      <c r="H1114">
        <v>124505</v>
      </c>
      <c r="I1114">
        <v>124505</v>
      </c>
      <c r="J1114">
        <v>124505</v>
      </c>
      <c r="K1114">
        <v>0</v>
      </c>
      <c r="L1114">
        <v>0.57999999999999996</v>
      </c>
      <c r="M1114">
        <v>11170.52</v>
      </c>
      <c r="N1114">
        <v>8.9700000000000006</v>
      </c>
    </row>
    <row r="1115" spans="1:14" x14ac:dyDescent="0.2">
      <c r="A1115" t="s">
        <v>169</v>
      </c>
      <c r="B1115" t="s">
        <v>33</v>
      </c>
      <c r="C1115" t="s">
        <v>34</v>
      </c>
      <c r="D1115">
        <v>2.84</v>
      </c>
      <c r="E1115">
        <v>2.56</v>
      </c>
      <c r="F1115">
        <v>37078.050000000003</v>
      </c>
      <c r="G1115">
        <v>105227.51</v>
      </c>
      <c r="H1115">
        <v>127014</v>
      </c>
      <c r="I1115">
        <v>127014</v>
      </c>
      <c r="J1115">
        <v>95038.68</v>
      </c>
      <c r="K1115">
        <v>31975.32</v>
      </c>
      <c r="L1115">
        <v>0.73</v>
      </c>
      <c r="M1115">
        <v>10188.83</v>
      </c>
      <c r="N1115">
        <v>8.02</v>
      </c>
    </row>
    <row r="1116" spans="1:14" x14ac:dyDescent="0.2">
      <c r="A1116" t="s">
        <v>169</v>
      </c>
      <c r="B1116" t="s">
        <v>96</v>
      </c>
      <c r="C1116" t="s">
        <v>86</v>
      </c>
      <c r="D1116">
        <v>2.8</v>
      </c>
      <c r="E1116">
        <v>2.87</v>
      </c>
      <c r="F1116">
        <v>26300</v>
      </c>
      <c r="G1116">
        <v>73650.52</v>
      </c>
      <c r="H1116">
        <v>75481</v>
      </c>
      <c r="I1116">
        <v>75481</v>
      </c>
      <c r="J1116">
        <v>75481</v>
      </c>
      <c r="K1116">
        <v>0</v>
      </c>
      <c r="L1116">
        <v>0.57999999999999996</v>
      </c>
      <c r="M1116">
        <v>-1830.48</v>
      </c>
      <c r="N1116">
        <v>-2.4300000000000002</v>
      </c>
    </row>
    <row r="1117" spans="1:14" x14ac:dyDescent="0.2">
      <c r="A1117" t="s">
        <v>169</v>
      </c>
      <c r="B1117" t="s">
        <v>23</v>
      </c>
      <c r="C1117" t="s">
        <v>24</v>
      </c>
      <c r="D1117">
        <v>1.04</v>
      </c>
      <c r="E1117">
        <v>1.1100000000000001</v>
      </c>
      <c r="F1117">
        <v>65645.899999999994</v>
      </c>
      <c r="G1117">
        <v>68238.91</v>
      </c>
      <c r="H1117">
        <v>72821</v>
      </c>
      <c r="I1117">
        <v>72821</v>
      </c>
      <c r="J1117">
        <v>72821</v>
      </c>
      <c r="K1117">
        <v>0</v>
      </c>
      <c r="L1117">
        <v>0.57999999999999996</v>
      </c>
      <c r="M1117">
        <v>-4582.09</v>
      </c>
      <c r="N1117">
        <v>-6.29</v>
      </c>
    </row>
    <row r="1118" spans="1:14" x14ac:dyDescent="0.2">
      <c r="A1118" t="s">
        <v>169</v>
      </c>
      <c r="B1118" t="s">
        <v>221</v>
      </c>
      <c r="C1118" t="s">
        <v>48</v>
      </c>
      <c r="D1118">
        <v>1.01</v>
      </c>
      <c r="E1118">
        <v>1.1499999999999999</v>
      </c>
      <c r="F1118">
        <v>55022.27</v>
      </c>
      <c r="G1118">
        <v>55368.91</v>
      </c>
      <c r="H1118">
        <v>63090</v>
      </c>
      <c r="I1118">
        <v>63090</v>
      </c>
      <c r="J1118">
        <v>63090</v>
      </c>
      <c r="K1118">
        <v>0</v>
      </c>
      <c r="L1118">
        <v>0.57999999999999996</v>
      </c>
      <c r="M1118">
        <v>-7721.09</v>
      </c>
      <c r="N1118">
        <v>-12.24</v>
      </c>
    </row>
    <row r="1119" spans="1:14" x14ac:dyDescent="0.2">
      <c r="A1119" t="s">
        <v>169</v>
      </c>
      <c r="B1119" t="s">
        <v>38</v>
      </c>
      <c r="C1119" t="s">
        <v>39</v>
      </c>
      <c r="D1119">
        <v>1.74</v>
      </c>
      <c r="E1119">
        <v>1.77</v>
      </c>
      <c r="F1119">
        <v>19368.73</v>
      </c>
      <c r="G1119">
        <v>33720.959999999999</v>
      </c>
      <c r="H1119">
        <v>34195</v>
      </c>
      <c r="I1119">
        <v>34195</v>
      </c>
      <c r="J1119">
        <v>34195</v>
      </c>
      <c r="K1119">
        <v>0</v>
      </c>
      <c r="L1119">
        <v>0.57999999999999996</v>
      </c>
      <c r="M1119">
        <v>-474.04</v>
      </c>
      <c r="N1119">
        <v>-1.39</v>
      </c>
    </row>
    <row r="1120" spans="1:14" x14ac:dyDescent="0.2">
      <c r="A1120" t="s">
        <v>169</v>
      </c>
      <c r="B1120" t="s">
        <v>94</v>
      </c>
      <c r="C1120" t="s">
        <v>84</v>
      </c>
      <c r="D1120">
        <v>1.51</v>
      </c>
      <c r="E1120">
        <v>1.52</v>
      </c>
      <c r="F1120">
        <v>20800</v>
      </c>
      <c r="G1120">
        <v>31470.400000000001</v>
      </c>
      <c r="H1120">
        <v>31564</v>
      </c>
      <c r="I1120">
        <v>31564</v>
      </c>
      <c r="J1120">
        <v>31564</v>
      </c>
      <c r="K1120">
        <v>0</v>
      </c>
      <c r="L1120">
        <v>0.57999999999999996</v>
      </c>
      <c r="M1120">
        <v>-93.6</v>
      </c>
      <c r="N1120">
        <v>-0.3</v>
      </c>
    </row>
    <row r="1121" spans="1:14" x14ac:dyDescent="0.2">
      <c r="A1121" t="s">
        <v>169</v>
      </c>
      <c r="B1121" t="s">
        <v>95</v>
      </c>
      <c r="C1121" t="s">
        <v>85</v>
      </c>
      <c r="D1121">
        <v>0.36</v>
      </c>
      <c r="E1121">
        <v>0.39</v>
      </c>
      <c r="F1121">
        <v>80000</v>
      </c>
      <c r="G1121">
        <v>29200</v>
      </c>
      <c r="H1121">
        <v>30966.19</v>
      </c>
      <c r="I1121">
        <v>30966.19</v>
      </c>
      <c r="J1121">
        <v>30966.19</v>
      </c>
      <c r="K1121">
        <v>0</v>
      </c>
      <c r="L1121">
        <v>1.1100000000000001</v>
      </c>
      <c r="M1121">
        <v>-1766.19</v>
      </c>
      <c r="N1121">
        <v>-5.7</v>
      </c>
    </row>
    <row r="1122" spans="1:14" x14ac:dyDescent="0.2">
      <c r="A1122" t="s">
        <v>169</v>
      </c>
      <c r="B1122" t="s">
        <v>100</v>
      </c>
      <c r="C1122" t="s">
        <v>14</v>
      </c>
      <c r="D1122">
        <v>1.21</v>
      </c>
      <c r="E1122">
        <v>1.07</v>
      </c>
      <c r="F1122">
        <v>19577.32</v>
      </c>
      <c r="G1122">
        <v>23727.71</v>
      </c>
      <c r="H1122">
        <v>20889</v>
      </c>
      <c r="I1122">
        <v>20889</v>
      </c>
      <c r="J1122">
        <v>20889</v>
      </c>
      <c r="K1122">
        <v>0</v>
      </c>
      <c r="L1122">
        <v>0.57999999999999996</v>
      </c>
      <c r="M1122">
        <v>2838.71</v>
      </c>
      <c r="N1122">
        <v>13.59</v>
      </c>
    </row>
    <row r="1123" spans="1:14" x14ac:dyDescent="0.2">
      <c r="A1123" t="s">
        <v>169</v>
      </c>
      <c r="B1123" t="s">
        <v>99</v>
      </c>
      <c r="C1123" t="s">
        <v>89</v>
      </c>
      <c r="D1123">
        <v>1.1100000000000001</v>
      </c>
      <c r="E1123">
        <v>0.96</v>
      </c>
      <c r="F1123">
        <v>16800</v>
      </c>
      <c r="G1123">
        <v>18698.400000000001</v>
      </c>
      <c r="H1123">
        <v>16212</v>
      </c>
      <c r="I1123">
        <v>16212</v>
      </c>
      <c r="J1123">
        <v>16212</v>
      </c>
      <c r="K1123">
        <v>0</v>
      </c>
      <c r="L1123">
        <v>0.57999999999999996</v>
      </c>
      <c r="M1123">
        <v>2486.4</v>
      </c>
      <c r="N1123">
        <v>15.34</v>
      </c>
    </row>
    <row r="1124" spans="1:14" x14ac:dyDescent="0.2">
      <c r="A1124" t="s">
        <v>169</v>
      </c>
      <c r="B1124" t="s">
        <v>218</v>
      </c>
      <c r="C1124" t="s">
        <v>219</v>
      </c>
      <c r="D1124">
        <v>1.58</v>
      </c>
      <c r="F1124">
        <v>0</v>
      </c>
      <c r="G1124">
        <v>0</v>
      </c>
      <c r="H1124">
        <v>0</v>
      </c>
      <c r="I1124">
        <v>0</v>
      </c>
      <c r="K1124">
        <v>0</v>
      </c>
      <c r="M1124">
        <v>0</v>
      </c>
    </row>
    <row r="1125" spans="1:14" x14ac:dyDescent="0.2">
      <c r="A1125" t="s">
        <v>169</v>
      </c>
      <c r="B1125" t="s">
        <v>28</v>
      </c>
      <c r="C1125" t="s">
        <v>29</v>
      </c>
      <c r="D1125">
        <v>1</v>
      </c>
      <c r="F1125">
        <v>0</v>
      </c>
      <c r="G1125">
        <v>0</v>
      </c>
      <c r="H1125">
        <v>0</v>
      </c>
      <c r="I1125">
        <v>0</v>
      </c>
      <c r="K1125">
        <v>0</v>
      </c>
      <c r="M1125">
        <v>0</v>
      </c>
    </row>
    <row r="1126" spans="1:14" x14ac:dyDescent="0.2">
      <c r="A1126" t="s">
        <v>169</v>
      </c>
      <c r="B1126" t="s">
        <v>25</v>
      </c>
      <c r="C1126" t="s">
        <v>26</v>
      </c>
      <c r="D1126">
        <v>0.79</v>
      </c>
      <c r="F1126">
        <v>0</v>
      </c>
      <c r="G1126">
        <v>0</v>
      </c>
      <c r="H1126">
        <v>0</v>
      </c>
      <c r="I1126">
        <v>0</v>
      </c>
      <c r="K1126">
        <v>0</v>
      </c>
      <c r="M1126">
        <v>0</v>
      </c>
    </row>
    <row r="1127" spans="1:14" x14ac:dyDescent="0.2">
      <c r="A1127" t="s">
        <v>170</v>
      </c>
      <c r="B1127" t="s">
        <v>10</v>
      </c>
      <c r="C1127" t="s">
        <v>11</v>
      </c>
      <c r="D1127">
        <v>2.0699999999999998</v>
      </c>
      <c r="E1127">
        <v>2.19</v>
      </c>
      <c r="F1127">
        <v>318257.99</v>
      </c>
      <c r="G1127">
        <v>660162.55000000005</v>
      </c>
      <c r="H1127">
        <v>696985</v>
      </c>
      <c r="I1127">
        <v>696985</v>
      </c>
      <c r="J1127">
        <v>696985</v>
      </c>
      <c r="K1127">
        <v>0</v>
      </c>
      <c r="L1127">
        <v>0.56999999999999995</v>
      </c>
      <c r="M1127">
        <v>-36822.449999999997</v>
      </c>
      <c r="N1127">
        <v>-5.28</v>
      </c>
    </row>
    <row r="1128" spans="1:14" x14ac:dyDescent="0.2">
      <c r="A1128" t="s">
        <v>170</v>
      </c>
      <c r="B1128" t="s">
        <v>21</v>
      </c>
      <c r="C1128" t="s">
        <v>22</v>
      </c>
      <c r="D1128">
        <v>0.93</v>
      </c>
      <c r="E1128">
        <v>0.84</v>
      </c>
      <c r="F1128">
        <v>569486.28</v>
      </c>
      <c r="G1128">
        <v>529850.03</v>
      </c>
      <c r="H1128">
        <v>480892</v>
      </c>
      <c r="I1128">
        <v>480892</v>
      </c>
      <c r="J1128">
        <v>480892</v>
      </c>
      <c r="K1128">
        <v>0</v>
      </c>
      <c r="L1128">
        <v>0.56999999999999995</v>
      </c>
      <c r="M1128">
        <v>48958.03</v>
      </c>
      <c r="N1128">
        <v>10.18</v>
      </c>
    </row>
    <row r="1129" spans="1:14" x14ac:dyDescent="0.2">
      <c r="A1129" t="s">
        <v>170</v>
      </c>
      <c r="B1129" t="s">
        <v>16</v>
      </c>
      <c r="C1129" t="s">
        <v>17</v>
      </c>
      <c r="D1129">
        <v>1.03</v>
      </c>
      <c r="E1129">
        <v>1.03</v>
      </c>
      <c r="F1129">
        <v>503916.35</v>
      </c>
      <c r="G1129">
        <v>518076.4</v>
      </c>
      <c r="H1129">
        <v>519432.3</v>
      </c>
      <c r="I1129">
        <v>519432.3</v>
      </c>
      <c r="J1129">
        <v>519432.3</v>
      </c>
      <c r="K1129">
        <v>0</v>
      </c>
      <c r="L1129">
        <v>0.56999999999999995</v>
      </c>
      <c r="M1129">
        <v>-1355.9</v>
      </c>
      <c r="N1129">
        <v>-0.26</v>
      </c>
    </row>
    <row r="1130" spans="1:14" x14ac:dyDescent="0.2">
      <c r="A1130" t="s">
        <v>170</v>
      </c>
      <c r="B1130" t="s">
        <v>30</v>
      </c>
      <c r="C1130" t="s">
        <v>31</v>
      </c>
      <c r="D1130">
        <v>1.1100000000000001</v>
      </c>
      <c r="E1130">
        <v>1.17</v>
      </c>
      <c r="F1130">
        <v>456331.58</v>
      </c>
      <c r="G1130">
        <v>504702.73</v>
      </c>
      <c r="H1130">
        <v>535378</v>
      </c>
      <c r="I1130">
        <v>535378</v>
      </c>
      <c r="J1130">
        <v>535378</v>
      </c>
      <c r="K1130">
        <v>0</v>
      </c>
      <c r="L1130">
        <v>0.56999999999999995</v>
      </c>
      <c r="M1130">
        <v>-30675.27</v>
      </c>
      <c r="N1130">
        <v>-5.73</v>
      </c>
    </row>
    <row r="1131" spans="1:14" x14ac:dyDescent="0.2">
      <c r="A1131" t="s">
        <v>170</v>
      </c>
      <c r="B1131" t="s">
        <v>19</v>
      </c>
      <c r="C1131" t="s">
        <v>20</v>
      </c>
      <c r="D1131">
        <v>0.63</v>
      </c>
      <c r="E1131">
        <v>0.63</v>
      </c>
      <c r="F1131">
        <v>417947.55</v>
      </c>
      <c r="G1131">
        <v>261342.6</v>
      </c>
      <c r="H1131">
        <v>263407.40000000002</v>
      </c>
      <c r="I1131">
        <v>263407.40000000002</v>
      </c>
      <c r="J1131">
        <v>263407.40000000002</v>
      </c>
      <c r="K1131">
        <v>0</v>
      </c>
      <c r="L1131">
        <v>0.56999999999999995</v>
      </c>
      <c r="M1131">
        <v>-2064.8000000000002</v>
      </c>
      <c r="N1131">
        <v>-0.78</v>
      </c>
    </row>
    <row r="1132" spans="1:14" x14ac:dyDescent="0.2">
      <c r="A1132" t="s">
        <v>170</v>
      </c>
      <c r="B1132" t="s">
        <v>98</v>
      </c>
      <c r="C1132" t="s">
        <v>88</v>
      </c>
      <c r="D1132">
        <v>0.92</v>
      </c>
      <c r="E1132">
        <v>0.88</v>
      </c>
      <c r="F1132">
        <v>281400</v>
      </c>
      <c r="G1132">
        <v>258325.2</v>
      </c>
      <c r="H1132">
        <v>247576.56</v>
      </c>
      <c r="I1132">
        <v>247576.56</v>
      </c>
      <c r="J1132">
        <v>247576.56</v>
      </c>
      <c r="K1132">
        <v>0</v>
      </c>
      <c r="L1132">
        <v>0.56999999999999995</v>
      </c>
      <c r="M1132">
        <v>10748.64</v>
      </c>
      <c r="N1132">
        <v>4.34</v>
      </c>
    </row>
    <row r="1133" spans="1:14" x14ac:dyDescent="0.2">
      <c r="A1133" t="s">
        <v>170</v>
      </c>
      <c r="B1133" t="s">
        <v>43</v>
      </c>
      <c r="C1133" t="s">
        <v>44</v>
      </c>
      <c r="D1133">
        <v>2.57</v>
      </c>
      <c r="E1133">
        <v>2.33</v>
      </c>
      <c r="F1133">
        <v>94044.45</v>
      </c>
      <c r="G1133">
        <v>242098.63</v>
      </c>
      <c r="H1133">
        <v>218901</v>
      </c>
      <c r="I1133">
        <v>218901</v>
      </c>
      <c r="J1133">
        <v>218901</v>
      </c>
      <c r="K1133">
        <v>0</v>
      </c>
      <c r="L1133">
        <v>0.56999999999999995</v>
      </c>
      <c r="M1133">
        <v>23197.63</v>
      </c>
      <c r="N1133">
        <v>10.6</v>
      </c>
    </row>
    <row r="1134" spans="1:14" x14ac:dyDescent="0.2">
      <c r="A1134" t="s">
        <v>170</v>
      </c>
      <c r="B1134" t="s">
        <v>45</v>
      </c>
      <c r="C1134" t="s">
        <v>46</v>
      </c>
      <c r="D1134">
        <v>1.24</v>
      </c>
      <c r="E1134">
        <v>1.1399999999999999</v>
      </c>
      <c r="F1134">
        <v>164476.85999999999</v>
      </c>
      <c r="G1134">
        <v>203934.86</v>
      </c>
      <c r="H1134">
        <v>187667</v>
      </c>
      <c r="I1134">
        <v>187667</v>
      </c>
      <c r="J1134">
        <v>187667</v>
      </c>
      <c r="K1134">
        <v>0</v>
      </c>
      <c r="L1134">
        <v>0.56999999999999995</v>
      </c>
      <c r="M1134">
        <v>16267.86</v>
      </c>
      <c r="N1134">
        <v>8.67</v>
      </c>
    </row>
    <row r="1135" spans="1:14" x14ac:dyDescent="0.2">
      <c r="A1135" t="s">
        <v>170</v>
      </c>
      <c r="B1135" t="s">
        <v>97</v>
      </c>
      <c r="C1135" t="s">
        <v>87</v>
      </c>
      <c r="D1135">
        <v>1.24</v>
      </c>
      <c r="E1135">
        <v>1.21</v>
      </c>
      <c r="F1135">
        <v>142200</v>
      </c>
      <c r="G1135">
        <v>176043.6</v>
      </c>
      <c r="H1135">
        <v>172687.68</v>
      </c>
      <c r="I1135">
        <v>172687.68</v>
      </c>
      <c r="J1135">
        <v>172687.68</v>
      </c>
      <c r="K1135">
        <v>0</v>
      </c>
      <c r="L1135">
        <v>0.56999999999999995</v>
      </c>
      <c r="M1135">
        <v>3355.92</v>
      </c>
      <c r="N1135">
        <v>1.94</v>
      </c>
    </row>
    <row r="1136" spans="1:14" x14ac:dyDescent="0.2">
      <c r="A1136" t="s">
        <v>170</v>
      </c>
      <c r="B1136" t="s">
        <v>5</v>
      </c>
      <c r="C1136" t="s">
        <v>6</v>
      </c>
      <c r="D1136">
        <v>1.8</v>
      </c>
      <c r="E1136">
        <v>1.66</v>
      </c>
      <c r="F1136">
        <v>92953.9</v>
      </c>
      <c r="G1136">
        <v>167224.07</v>
      </c>
      <c r="H1136">
        <v>153980.29999999999</v>
      </c>
      <c r="I1136">
        <v>153980.29999999999</v>
      </c>
      <c r="J1136">
        <v>153980.29999999999</v>
      </c>
      <c r="K1136">
        <v>0</v>
      </c>
      <c r="L1136">
        <v>0.56999999999999995</v>
      </c>
      <c r="M1136">
        <v>13243.77</v>
      </c>
      <c r="N1136">
        <v>8.6</v>
      </c>
    </row>
    <row r="1137" spans="1:14" x14ac:dyDescent="0.2">
      <c r="A1137" t="s">
        <v>170</v>
      </c>
      <c r="B1137" t="s">
        <v>93</v>
      </c>
      <c r="C1137" t="s">
        <v>83</v>
      </c>
      <c r="D1137">
        <v>1.99</v>
      </c>
      <c r="E1137">
        <v>1.62</v>
      </c>
      <c r="F1137">
        <v>72800</v>
      </c>
      <c r="G1137">
        <v>144653.6</v>
      </c>
      <c r="H1137">
        <v>117972.4</v>
      </c>
      <c r="I1137">
        <v>117972.4</v>
      </c>
      <c r="J1137">
        <v>117972.4</v>
      </c>
      <c r="K1137">
        <v>0</v>
      </c>
      <c r="L1137">
        <v>0.56999999999999995</v>
      </c>
      <c r="M1137">
        <v>26681.200000000001</v>
      </c>
      <c r="N1137">
        <v>22.62</v>
      </c>
    </row>
    <row r="1138" spans="1:14" x14ac:dyDescent="0.2">
      <c r="A1138" t="s">
        <v>170</v>
      </c>
      <c r="B1138" t="s">
        <v>41</v>
      </c>
      <c r="C1138" t="s">
        <v>42</v>
      </c>
      <c r="D1138">
        <v>1.61</v>
      </c>
      <c r="E1138">
        <v>1.67</v>
      </c>
      <c r="F1138">
        <v>89220.94</v>
      </c>
      <c r="G1138">
        <v>144073.97</v>
      </c>
      <c r="H1138">
        <v>149406</v>
      </c>
      <c r="I1138">
        <v>149406</v>
      </c>
      <c r="J1138">
        <v>149406</v>
      </c>
      <c r="K1138">
        <v>0</v>
      </c>
      <c r="L1138">
        <v>0.56999999999999995</v>
      </c>
      <c r="M1138">
        <v>-5332.03</v>
      </c>
      <c r="N1138">
        <v>-3.57</v>
      </c>
    </row>
    <row r="1139" spans="1:14" x14ac:dyDescent="0.2">
      <c r="A1139" t="s">
        <v>170</v>
      </c>
      <c r="B1139" t="s">
        <v>53</v>
      </c>
      <c r="C1139" t="s">
        <v>54</v>
      </c>
      <c r="D1139">
        <v>2.77</v>
      </c>
      <c r="E1139">
        <v>2.48</v>
      </c>
      <c r="F1139">
        <v>50268.81</v>
      </c>
      <c r="G1139">
        <v>139043.53</v>
      </c>
      <c r="H1139">
        <v>124505</v>
      </c>
      <c r="I1139">
        <v>124505</v>
      </c>
      <c r="J1139">
        <v>124505</v>
      </c>
      <c r="K1139">
        <v>0</v>
      </c>
      <c r="L1139">
        <v>0.56999999999999995</v>
      </c>
      <c r="M1139">
        <v>14538.53</v>
      </c>
      <c r="N1139">
        <v>11.68</v>
      </c>
    </row>
    <row r="1140" spans="1:14" x14ac:dyDescent="0.2">
      <c r="A1140" t="s">
        <v>170</v>
      </c>
      <c r="B1140" t="s">
        <v>33</v>
      </c>
      <c r="C1140" t="s">
        <v>34</v>
      </c>
      <c r="D1140">
        <v>2.88</v>
      </c>
      <c r="E1140">
        <v>2.56</v>
      </c>
      <c r="F1140">
        <v>37078.050000000003</v>
      </c>
      <c r="G1140">
        <v>106933.1</v>
      </c>
      <c r="H1140">
        <v>127014</v>
      </c>
      <c r="I1140">
        <v>127014</v>
      </c>
      <c r="J1140">
        <v>95038.68</v>
      </c>
      <c r="K1140">
        <v>31975.32</v>
      </c>
      <c r="L1140">
        <v>0.72</v>
      </c>
      <c r="M1140">
        <v>11894.42</v>
      </c>
      <c r="N1140">
        <v>9.36</v>
      </c>
    </row>
    <row r="1141" spans="1:14" x14ac:dyDescent="0.2">
      <c r="A1141" t="s">
        <v>170</v>
      </c>
      <c r="B1141" t="s">
        <v>96</v>
      </c>
      <c r="C1141" t="s">
        <v>86</v>
      </c>
      <c r="D1141">
        <v>2.84</v>
      </c>
      <c r="E1141">
        <v>2.87</v>
      </c>
      <c r="F1141">
        <v>26300</v>
      </c>
      <c r="G1141">
        <v>74791.94</v>
      </c>
      <c r="H1141">
        <v>75481</v>
      </c>
      <c r="I1141">
        <v>75481</v>
      </c>
      <c r="J1141">
        <v>75481</v>
      </c>
      <c r="K1141">
        <v>0</v>
      </c>
      <c r="L1141">
        <v>0.56999999999999995</v>
      </c>
      <c r="M1141">
        <v>-689.06</v>
      </c>
      <c r="N1141">
        <v>-0.91</v>
      </c>
    </row>
    <row r="1142" spans="1:14" x14ac:dyDescent="0.2">
      <c r="A1142" t="s">
        <v>170</v>
      </c>
      <c r="B1142" t="s">
        <v>23</v>
      </c>
      <c r="C1142" t="s">
        <v>24</v>
      </c>
      <c r="D1142">
        <v>1.06</v>
      </c>
      <c r="E1142">
        <v>1.1100000000000001</v>
      </c>
      <c r="F1142">
        <v>65645.899999999994</v>
      </c>
      <c r="G1142">
        <v>69886.63</v>
      </c>
      <c r="H1142">
        <v>72821</v>
      </c>
      <c r="I1142">
        <v>72821</v>
      </c>
      <c r="J1142">
        <v>72821</v>
      </c>
      <c r="K1142">
        <v>0</v>
      </c>
      <c r="L1142">
        <v>0.56999999999999995</v>
      </c>
      <c r="M1142">
        <v>-2934.37</v>
      </c>
      <c r="N1142">
        <v>-4.03</v>
      </c>
    </row>
    <row r="1143" spans="1:14" x14ac:dyDescent="0.2">
      <c r="A1143" t="s">
        <v>170</v>
      </c>
      <c r="B1143" t="s">
        <v>95</v>
      </c>
      <c r="C1143" t="s">
        <v>85</v>
      </c>
      <c r="D1143">
        <v>0.35</v>
      </c>
      <c r="E1143">
        <v>0.37</v>
      </c>
      <c r="F1143">
        <v>165000</v>
      </c>
      <c r="G1143">
        <v>58575</v>
      </c>
      <c r="H1143">
        <v>61487.29</v>
      </c>
      <c r="I1143">
        <v>61487.29</v>
      </c>
      <c r="J1143">
        <v>61487.29</v>
      </c>
      <c r="K1143">
        <v>0</v>
      </c>
      <c r="L1143">
        <v>1.07</v>
      </c>
      <c r="M1143">
        <v>-2912.29</v>
      </c>
      <c r="N1143">
        <v>-4.74</v>
      </c>
    </row>
    <row r="1144" spans="1:14" x14ac:dyDescent="0.2">
      <c r="A1144" t="s">
        <v>170</v>
      </c>
      <c r="B1144" t="s">
        <v>221</v>
      </c>
      <c r="C1144" t="s">
        <v>48</v>
      </c>
      <c r="D1144">
        <v>1.03</v>
      </c>
      <c r="E1144">
        <v>1.1499999999999999</v>
      </c>
      <c r="F1144">
        <v>55022.27</v>
      </c>
      <c r="G1144">
        <v>56733.46</v>
      </c>
      <c r="H1144">
        <v>63090</v>
      </c>
      <c r="I1144">
        <v>63090</v>
      </c>
      <c r="J1144">
        <v>63090</v>
      </c>
      <c r="K1144">
        <v>0</v>
      </c>
      <c r="L1144">
        <v>0.56999999999999995</v>
      </c>
      <c r="M1144">
        <v>-6356.54</v>
      </c>
      <c r="N1144">
        <v>-10.08</v>
      </c>
    </row>
    <row r="1145" spans="1:14" x14ac:dyDescent="0.2">
      <c r="A1145" t="s">
        <v>170</v>
      </c>
      <c r="B1145" t="s">
        <v>38</v>
      </c>
      <c r="C1145" t="s">
        <v>39</v>
      </c>
      <c r="D1145">
        <v>1.77</v>
      </c>
      <c r="E1145">
        <v>1.77</v>
      </c>
      <c r="F1145">
        <v>19368.73</v>
      </c>
      <c r="G1145">
        <v>34263.279999999999</v>
      </c>
      <c r="H1145">
        <v>34195</v>
      </c>
      <c r="I1145">
        <v>34195</v>
      </c>
      <c r="J1145">
        <v>34195</v>
      </c>
      <c r="K1145">
        <v>0</v>
      </c>
      <c r="L1145">
        <v>0.56999999999999995</v>
      </c>
      <c r="M1145">
        <v>68.28</v>
      </c>
      <c r="N1145">
        <v>0.2</v>
      </c>
    </row>
    <row r="1146" spans="1:14" x14ac:dyDescent="0.2">
      <c r="A1146" t="s">
        <v>170</v>
      </c>
      <c r="B1146" t="s">
        <v>94</v>
      </c>
      <c r="C1146" t="s">
        <v>84</v>
      </c>
      <c r="D1146">
        <v>1.54</v>
      </c>
      <c r="E1146">
        <v>1.52</v>
      </c>
      <c r="F1146">
        <v>20800</v>
      </c>
      <c r="G1146">
        <v>31948.799999999999</v>
      </c>
      <c r="H1146">
        <v>31564</v>
      </c>
      <c r="I1146">
        <v>31564</v>
      </c>
      <c r="J1146">
        <v>31564</v>
      </c>
      <c r="K1146">
        <v>0</v>
      </c>
      <c r="L1146">
        <v>0.56999999999999995</v>
      </c>
      <c r="M1146">
        <v>384.8</v>
      </c>
      <c r="N1146">
        <v>1.22</v>
      </c>
    </row>
    <row r="1147" spans="1:14" x14ac:dyDescent="0.2">
      <c r="A1147" t="s">
        <v>170</v>
      </c>
      <c r="B1147" t="s">
        <v>100</v>
      </c>
      <c r="C1147" t="s">
        <v>14</v>
      </c>
      <c r="D1147">
        <v>1.22</v>
      </c>
      <c r="E1147">
        <v>1.07</v>
      </c>
      <c r="F1147">
        <v>19577.32</v>
      </c>
      <c r="G1147">
        <v>23825.599999999999</v>
      </c>
      <c r="H1147">
        <v>20889</v>
      </c>
      <c r="I1147">
        <v>20889</v>
      </c>
      <c r="J1147">
        <v>20889</v>
      </c>
      <c r="K1147">
        <v>0</v>
      </c>
      <c r="L1147">
        <v>0.56999999999999995</v>
      </c>
      <c r="M1147">
        <v>2936.6</v>
      </c>
      <c r="N1147">
        <v>14.06</v>
      </c>
    </row>
    <row r="1148" spans="1:14" x14ac:dyDescent="0.2">
      <c r="A1148" t="s">
        <v>170</v>
      </c>
      <c r="B1148" t="s">
        <v>99</v>
      </c>
      <c r="C1148" t="s">
        <v>89</v>
      </c>
      <c r="D1148">
        <v>1.1200000000000001</v>
      </c>
      <c r="E1148">
        <v>0.96</v>
      </c>
      <c r="F1148">
        <v>16800</v>
      </c>
      <c r="G1148">
        <v>18849.599999999999</v>
      </c>
      <c r="H1148">
        <v>16212</v>
      </c>
      <c r="I1148">
        <v>16212</v>
      </c>
      <c r="J1148">
        <v>16212</v>
      </c>
      <c r="K1148">
        <v>0</v>
      </c>
      <c r="L1148">
        <v>0.56999999999999995</v>
      </c>
      <c r="M1148">
        <v>2637.6</v>
      </c>
      <c r="N1148">
        <v>16.27</v>
      </c>
    </row>
    <row r="1149" spans="1:14" x14ac:dyDescent="0.2">
      <c r="A1149" t="s">
        <v>170</v>
      </c>
      <c r="B1149" t="s">
        <v>218</v>
      </c>
      <c r="C1149" t="s">
        <v>219</v>
      </c>
      <c r="D1149">
        <v>1.62</v>
      </c>
      <c r="F1149">
        <v>0</v>
      </c>
      <c r="G1149">
        <v>0</v>
      </c>
      <c r="H1149">
        <v>0</v>
      </c>
      <c r="I1149">
        <v>0</v>
      </c>
      <c r="K1149">
        <v>0</v>
      </c>
      <c r="M1149">
        <v>0</v>
      </c>
    </row>
    <row r="1150" spans="1:14" x14ac:dyDescent="0.2">
      <c r="A1150" t="s">
        <v>170</v>
      </c>
      <c r="B1150" t="s">
        <v>28</v>
      </c>
      <c r="C1150" t="s">
        <v>29</v>
      </c>
      <c r="D1150">
        <v>1.02</v>
      </c>
      <c r="F1150">
        <v>0</v>
      </c>
      <c r="G1150">
        <v>0</v>
      </c>
      <c r="H1150">
        <v>0</v>
      </c>
      <c r="I1150">
        <v>0</v>
      </c>
      <c r="K1150">
        <v>0</v>
      </c>
      <c r="M1150">
        <v>0</v>
      </c>
    </row>
    <row r="1151" spans="1:14" x14ac:dyDescent="0.2">
      <c r="A1151" t="s">
        <v>170</v>
      </c>
      <c r="B1151" t="s">
        <v>25</v>
      </c>
      <c r="C1151" t="s">
        <v>26</v>
      </c>
      <c r="D1151">
        <v>0.81</v>
      </c>
      <c r="F1151">
        <v>0</v>
      </c>
      <c r="G1151">
        <v>0</v>
      </c>
      <c r="H1151">
        <v>0</v>
      </c>
      <c r="I1151">
        <v>0</v>
      </c>
      <c r="K1151">
        <v>0</v>
      </c>
      <c r="M1151">
        <v>0</v>
      </c>
    </row>
    <row r="1152" spans="1:14" x14ac:dyDescent="0.2">
      <c r="A1152" t="s">
        <v>171</v>
      </c>
      <c r="B1152" t="s">
        <v>10</v>
      </c>
      <c r="C1152" t="s">
        <v>11</v>
      </c>
      <c r="D1152">
        <v>2.2000000000000002</v>
      </c>
      <c r="E1152">
        <v>2.19</v>
      </c>
      <c r="F1152">
        <v>318257.99</v>
      </c>
      <c r="G1152">
        <v>700167.58</v>
      </c>
      <c r="H1152">
        <v>696985</v>
      </c>
      <c r="I1152">
        <v>696985</v>
      </c>
      <c r="J1152">
        <v>696985</v>
      </c>
      <c r="K1152">
        <v>0</v>
      </c>
      <c r="L1152">
        <v>0.56000000000000005</v>
      </c>
      <c r="M1152">
        <v>3182.58</v>
      </c>
      <c r="N1152">
        <v>0.46</v>
      </c>
    </row>
    <row r="1153" spans="1:14" x14ac:dyDescent="0.2">
      <c r="A1153" t="s">
        <v>171</v>
      </c>
      <c r="B1153" t="s">
        <v>16</v>
      </c>
      <c r="C1153" t="s">
        <v>17</v>
      </c>
      <c r="D1153">
        <v>1.07</v>
      </c>
      <c r="E1153">
        <v>1.03</v>
      </c>
      <c r="F1153">
        <v>503916.35</v>
      </c>
      <c r="G1153">
        <v>540147.93999999994</v>
      </c>
      <c r="H1153">
        <v>519432.3</v>
      </c>
      <c r="I1153">
        <v>519432.3</v>
      </c>
      <c r="J1153">
        <v>519432.3</v>
      </c>
      <c r="K1153">
        <v>0</v>
      </c>
      <c r="L1153">
        <v>0.56000000000000005</v>
      </c>
      <c r="M1153">
        <v>20715.64</v>
      </c>
      <c r="N1153">
        <v>3.99</v>
      </c>
    </row>
    <row r="1154" spans="1:14" x14ac:dyDescent="0.2">
      <c r="A1154" t="s">
        <v>171</v>
      </c>
      <c r="B1154" t="s">
        <v>21</v>
      </c>
      <c r="C1154" t="s">
        <v>22</v>
      </c>
      <c r="D1154">
        <v>0.95</v>
      </c>
      <c r="E1154">
        <v>0.84</v>
      </c>
      <c r="F1154">
        <v>569486.28</v>
      </c>
      <c r="G1154">
        <v>538904.87</v>
      </c>
      <c r="H1154">
        <v>480892</v>
      </c>
      <c r="I1154">
        <v>480892</v>
      </c>
      <c r="J1154">
        <v>480892</v>
      </c>
      <c r="K1154">
        <v>0</v>
      </c>
      <c r="L1154">
        <v>0.56000000000000005</v>
      </c>
      <c r="M1154">
        <v>58012.87</v>
      </c>
      <c r="N1154">
        <v>12.06</v>
      </c>
    </row>
    <row r="1155" spans="1:14" x14ac:dyDescent="0.2">
      <c r="A1155" t="s">
        <v>171</v>
      </c>
      <c r="B1155" t="s">
        <v>30</v>
      </c>
      <c r="C1155" t="s">
        <v>31</v>
      </c>
      <c r="D1155">
        <v>1.1499999999999999</v>
      </c>
      <c r="E1155">
        <v>1.17</v>
      </c>
      <c r="F1155">
        <v>456331.58</v>
      </c>
      <c r="G1155">
        <v>522499.66</v>
      </c>
      <c r="H1155">
        <v>535378</v>
      </c>
      <c r="I1155">
        <v>535378</v>
      </c>
      <c r="J1155">
        <v>535378</v>
      </c>
      <c r="K1155">
        <v>0</v>
      </c>
      <c r="L1155">
        <v>0.56000000000000005</v>
      </c>
      <c r="M1155">
        <v>-12878.34</v>
      </c>
      <c r="N1155">
        <v>-2.41</v>
      </c>
    </row>
    <row r="1156" spans="1:14" x14ac:dyDescent="0.2">
      <c r="A1156" t="s">
        <v>171</v>
      </c>
      <c r="B1156" t="s">
        <v>19</v>
      </c>
      <c r="C1156" t="s">
        <v>20</v>
      </c>
      <c r="D1156">
        <v>0.66</v>
      </c>
      <c r="E1156">
        <v>0.63</v>
      </c>
      <c r="F1156">
        <v>417947.55</v>
      </c>
      <c r="G1156">
        <v>276890.25</v>
      </c>
      <c r="H1156">
        <v>263407.40000000002</v>
      </c>
      <c r="I1156">
        <v>263407.40000000002</v>
      </c>
      <c r="J1156">
        <v>263407.40000000002</v>
      </c>
      <c r="K1156">
        <v>0</v>
      </c>
      <c r="L1156">
        <v>0.56000000000000005</v>
      </c>
      <c r="M1156">
        <v>13482.85</v>
      </c>
      <c r="N1156">
        <v>5.12</v>
      </c>
    </row>
    <row r="1157" spans="1:14" x14ac:dyDescent="0.2">
      <c r="A1157" t="s">
        <v>171</v>
      </c>
      <c r="B1157" t="s">
        <v>98</v>
      </c>
      <c r="C1157" t="s">
        <v>88</v>
      </c>
      <c r="D1157">
        <v>0.97</v>
      </c>
      <c r="E1157">
        <v>0.88</v>
      </c>
      <c r="F1157">
        <v>281400</v>
      </c>
      <c r="G1157">
        <v>273239.40000000002</v>
      </c>
      <c r="H1157">
        <v>247576.56</v>
      </c>
      <c r="I1157">
        <v>247576.56</v>
      </c>
      <c r="J1157">
        <v>247576.56</v>
      </c>
      <c r="K1157">
        <v>0</v>
      </c>
      <c r="L1157">
        <v>0.56000000000000005</v>
      </c>
      <c r="M1157">
        <v>25662.84</v>
      </c>
      <c r="N1157">
        <v>10.37</v>
      </c>
    </row>
    <row r="1158" spans="1:14" x14ac:dyDescent="0.2">
      <c r="A1158" t="s">
        <v>171</v>
      </c>
      <c r="B1158" t="s">
        <v>43</v>
      </c>
      <c r="C1158" t="s">
        <v>44</v>
      </c>
      <c r="D1158">
        <v>2.67</v>
      </c>
      <c r="E1158">
        <v>2.33</v>
      </c>
      <c r="F1158">
        <v>94044.45</v>
      </c>
      <c r="G1158">
        <v>251333.79</v>
      </c>
      <c r="H1158">
        <v>218901</v>
      </c>
      <c r="I1158">
        <v>218901</v>
      </c>
      <c r="J1158">
        <v>218901</v>
      </c>
      <c r="K1158">
        <v>0</v>
      </c>
      <c r="L1158">
        <v>0.56000000000000005</v>
      </c>
      <c r="M1158">
        <v>32432.79</v>
      </c>
      <c r="N1158">
        <v>14.82</v>
      </c>
    </row>
    <row r="1159" spans="1:14" x14ac:dyDescent="0.2">
      <c r="A1159" t="s">
        <v>171</v>
      </c>
      <c r="B1159" t="s">
        <v>45</v>
      </c>
      <c r="C1159" t="s">
        <v>46</v>
      </c>
      <c r="D1159">
        <v>1.28</v>
      </c>
      <c r="E1159">
        <v>1.1399999999999999</v>
      </c>
      <c r="F1159">
        <v>164476.85999999999</v>
      </c>
      <c r="G1159">
        <v>211352.77</v>
      </c>
      <c r="H1159">
        <v>187667</v>
      </c>
      <c r="I1159">
        <v>187667</v>
      </c>
      <c r="J1159">
        <v>187667</v>
      </c>
      <c r="K1159">
        <v>0</v>
      </c>
      <c r="L1159">
        <v>0.56000000000000005</v>
      </c>
      <c r="M1159">
        <v>23685.77</v>
      </c>
      <c r="N1159">
        <v>12.62</v>
      </c>
    </row>
    <row r="1160" spans="1:14" x14ac:dyDescent="0.2">
      <c r="A1160" t="s">
        <v>171</v>
      </c>
      <c r="B1160" t="s">
        <v>97</v>
      </c>
      <c r="C1160" t="s">
        <v>87</v>
      </c>
      <c r="D1160">
        <v>1.24</v>
      </c>
      <c r="E1160">
        <v>1.21</v>
      </c>
      <c r="F1160">
        <v>142200</v>
      </c>
      <c r="G1160">
        <v>175759.2</v>
      </c>
      <c r="H1160">
        <v>172687.68</v>
      </c>
      <c r="I1160">
        <v>172687.68</v>
      </c>
      <c r="J1160">
        <v>172687.68</v>
      </c>
      <c r="K1160">
        <v>0</v>
      </c>
      <c r="L1160">
        <v>0.56000000000000005</v>
      </c>
      <c r="M1160">
        <v>3071.52</v>
      </c>
      <c r="N1160">
        <v>1.78</v>
      </c>
    </row>
    <row r="1161" spans="1:14" x14ac:dyDescent="0.2">
      <c r="A1161" t="s">
        <v>171</v>
      </c>
      <c r="B1161" t="s">
        <v>5</v>
      </c>
      <c r="C1161" t="s">
        <v>6</v>
      </c>
      <c r="D1161">
        <v>1.84</v>
      </c>
      <c r="E1161">
        <v>1.66</v>
      </c>
      <c r="F1161">
        <v>92953.9</v>
      </c>
      <c r="G1161">
        <v>171035.18</v>
      </c>
      <c r="H1161">
        <v>153980.29999999999</v>
      </c>
      <c r="I1161">
        <v>153980.29999999999</v>
      </c>
      <c r="J1161">
        <v>153980.29999999999</v>
      </c>
      <c r="K1161">
        <v>0</v>
      </c>
      <c r="L1161">
        <v>0.56000000000000005</v>
      </c>
      <c r="M1161">
        <v>17054.88</v>
      </c>
      <c r="N1161">
        <v>11.08</v>
      </c>
    </row>
    <row r="1162" spans="1:14" x14ac:dyDescent="0.2">
      <c r="A1162" t="s">
        <v>171</v>
      </c>
      <c r="B1162" t="s">
        <v>93</v>
      </c>
      <c r="C1162" t="s">
        <v>83</v>
      </c>
      <c r="D1162">
        <v>2.15</v>
      </c>
      <c r="E1162">
        <v>1.62</v>
      </c>
      <c r="F1162">
        <v>72800</v>
      </c>
      <c r="G1162">
        <v>156156</v>
      </c>
      <c r="H1162">
        <v>117972.4</v>
      </c>
      <c r="I1162">
        <v>117972.4</v>
      </c>
      <c r="J1162">
        <v>117972.4</v>
      </c>
      <c r="K1162">
        <v>0</v>
      </c>
      <c r="L1162">
        <v>0.56000000000000005</v>
      </c>
      <c r="M1162">
        <v>38183.599999999999</v>
      </c>
      <c r="N1162">
        <v>32.369999999999997</v>
      </c>
    </row>
    <row r="1163" spans="1:14" x14ac:dyDescent="0.2">
      <c r="A1163" t="s">
        <v>171</v>
      </c>
      <c r="B1163" t="s">
        <v>41</v>
      </c>
      <c r="C1163" t="s">
        <v>42</v>
      </c>
      <c r="D1163">
        <v>1.68</v>
      </c>
      <c r="E1163">
        <v>1.67</v>
      </c>
      <c r="F1163">
        <v>89220.94</v>
      </c>
      <c r="G1163">
        <v>149926.87</v>
      </c>
      <c r="H1163">
        <v>149406</v>
      </c>
      <c r="I1163">
        <v>149406</v>
      </c>
      <c r="J1163">
        <v>149406</v>
      </c>
      <c r="K1163">
        <v>0</v>
      </c>
      <c r="L1163">
        <v>0.56000000000000005</v>
      </c>
      <c r="M1163">
        <v>520.87</v>
      </c>
      <c r="N1163">
        <v>0.35</v>
      </c>
    </row>
    <row r="1164" spans="1:14" x14ac:dyDescent="0.2">
      <c r="A1164" t="s">
        <v>171</v>
      </c>
      <c r="B1164" t="s">
        <v>53</v>
      </c>
      <c r="C1164" t="s">
        <v>54</v>
      </c>
      <c r="D1164">
        <v>2.85</v>
      </c>
      <c r="E1164">
        <v>2.48</v>
      </c>
      <c r="F1164">
        <v>50268.81</v>
      </c>
      <c r="G1164">
        <v>143215.84</v>
      </c>
      <c r="H1164">
        <v>124505</v>
      </c>
      <c r="I1164">
        <v>124505</v>
      </c>
      <c r="J1164">
        <v>124505</v>
      </c>
      <c r="K1164">
        <v>0</v>
      </c>
      <c r="L1164">
        <v>0.56000000000000005</v>
      </c>
      <c r="M1164">
        <v>18710.84</v>
      </c>
      <c r="N1164">
        <v>15.03</v>
      </c>
    </row>
    <row r="1165" spans="1:14" x14ac:dyDescent="0.2">
      <c r="A1165" t="s">
        <v>171</v>
      </c>
      <c r="B1165" t="s">
        <v>33</v>
      </c>
      <c r="C1165" t="s">
        <v>34</v>
      </c>
      <c r="D1165">
        <v>3.01</v>
      </c>
      <c r="E1165">
        <v>2.56</v>
      </c>
      <c r="F1165">
        <v>37078.050000000003</v>
      </c>
      <c r="G1165">
        <v>111567.85</v>
      </c>
      <c r="H1165">
        <v>127014</v>
      </c>
      <c r="I1165">
        <v>127014</v>
      </c>
      <c r="J1165">
        <v>95038.68</v>
      </c>
      <c r="K1165">
        <v>31975.32</v>
      </c>
      <c r="L1165">
        <v>0.7</v>
      </c>
      <c r="M1165">
        <v>16529.169999999998</v>
      </c>
      <c r="N1165">
        <v>13.01</v>
      </c>
    </row>
    <row r="1166" spans="1:14" x14ac:dyDescent="0.2">
      <c r="A1166" t="s">
        <v>171</v>
      </c>
      <c r="B1166" t="s">
        <v>96</v>
      </c>
      <c r="C1166" t="s">
        <v>86</v>
      </c>
      <c r="D1166">
        <v>2.92</v>
      </c>
      <c r="E1166">
        <v>2.87</v>
      </c>
      <c r="F1166">
        <v>26300</v>
      </c>
      <c r="G1166">
        <v>76682.91</v>
      </c>
      <c r="H1166">
        <v>75481</v>
      </c>
      <c r="I1166">
        <v>75481</v>
      </c>
      <c r="J1166">
        <v>75481</v>
      </c>
      <c r="K1166">
        <v>0</v>
      </c>
      <c r="L1166">
        <v>0.56000000000000005</v>
      </c>
      <c r="M1166">
        <v>1201.9100000000001</v>
      </c>
      <c r="N1166">
        <v>1.59</v>
      </c>
    </row>
    <row r="1167" spans="1:14" x14ac:dyDescent="0.2">
      <c r="A1167" t="s">
        <v>171</v>
      </c>
      <c r="B1167" t="s">
        <v>23</v>
      </c>
      <c r="C1167" t="s">
        <v>24</v>
      </c>
      <c r="D1167">
        <v>1.1000000000000001</v>
      </c>
      <c r="E1167">
        <v>1.1100000000000001</v>
      </c>
      <c r="F1167">
        <v>65645.899999999994</v>
      </c>
      <c r="G1167">
        <v>72473.070000000007</v>
      </c>
      <c r="H1167">
        <v>72821</v>
      </c>
      <c r="I1167">
        <v>72821</v>
      </c>
      <c r="J1167">
        <v>72821</v>
      </c>
      <c r="K1167">
        <v>0</v>
      </c>
      <c r="L1167">
        <v>0.56000000000000005</v>
      </c>
      <c r="M1167">
        <v>-347.93</v>
      </c>
      <c r="N1167">
        <v>-0.48</v>
      </c>
    </row>
    <row r="1168" spans="1:14" x14ac:dyDescent="0.2">
      <c r="A1168" t="s">
        <v>171</v>
      </c>
      <c r="B1168" t="s">
        <v>221</v>
      </c>
      <c r="C1168" t="s">
        <v>48</v>
      </c>
      <c r="D1168">
        <v>1.1399999999999999</v>
      </c>
      <c r="E1168">
        <v>1.1499999999999999</v>
      </c>
      <c r="F1168">
        <v>55022.27</v>
      </c>
      <c r="G1168">
        <v>62923.47</v>
      </c>
      <c r="H1168">
        <v>63090</v>
      </c>
      <c r="I1168">
        <v>63090</v>
      </c>
      <c r="J1168">
        <v>63090</v>
      </c>
      <c r="K1168">
        <v>0</v>
      </c>
      <c r="L1168">
        <v>0.56000000000000005</v>
      </c>
      <c r="M1168">
        <v>-166.53</v>
      </c>
      <c r="N1168">
        <v>-0.26</v>
      </c>
    </row>
    <row r="1169" spans="1:14" x14ac:dyDescent="0.2">
      <c r="A1169" t="s">
        <v>171</v>
      </c>
      <c r="B1169" t="s">
        <v>95</v>
      </c>
      <c r="C1169" t="s">
        <v>85</v>
      </c>
      <c r="D1169">
        <v>0.35</v>
      </c>
      <c r="E1169">
        <v>0.37</v>
      </c>
      <c r="F1169">
        <v>165000</v>
      </c>
      <c r="G1169">
        <v>58575</v>
      </c>
      <c r="H1169">
        <v>61487.29</v>
      </c>
      <c r="I1169">
        <v>61487.29</v>
      </c>
      <c r="J1169">
        <v>61487.29</v>
      </c>
      <c r="K1169">
        <v>0</v>
      </c>
      <c r="L1169">
        <v>1.03</v>
      </c>
      <c r="M1169">
        <v>-2912.29</v>
      </c>
      <c r="N1169">
        <v>-4.74</v>
      </c>
    </row>
    <row r="1170" spans="1:14" x14ac:dyDescent="0.2">
      <c r="A1170" t="s">
        <v>171</v>
      </c>
      <c r="B1170" t="s">
        <v>38</v>
      </c>
      <c r="C1170" t="s">
        <v>39</v>
      </c>
      <c r="D1170">
        <v>1.89</v>
      </c>
      <c r="E1170">
        <v>1.77</v>
      </c>
      <c r="F1170">
        <v>19368.73</v>
      </c>
      <c r="G1170">
        <v>36548.79</v>
      </c>
      <c r="H1170">
        <v>34195</v>
      </c>
      <c r="I1170">
        <v>34195</v>
      </c>
      <c r="J1170">
        <v>34195</v>
      </c>
      <c r="K1170">
        <v>0</v>
      </c>
      <c r="L1170">
        <v>0.56000000000000005</v>
      </c>
      <c r="M1170">
        <v>2353.79</v>
      </c>
      <c r="N1170">
        <v>6.88</v>
      </c>
    </row>
    <row r="1171" spans="1:14" x14ac:dyDescent="0.2">
      <c r="A1171" t="s">
        <v>171</v>
      </c>
      <c r="B1171" t="s">
        <v>94</v>
      </c>
      <c r="C1171" t="s">
        <v>84</v>
      </c>
      <c r="D1171">
        <v>1.51</v>
      </c>
      <c r="E1171">
        <v>1.52</v>
      </c>
      <c r="F1171">
        <v>20800</v>
      </c>
      <c r="G1171">
        <v>31512</v>
      </c>
      <c r="H1171">
        <v>31564</v>
      </c>
      <c r="I1171">
        <v>31564</v>
      </c>
      <c r="J1171">
        <v>31564</v>
      </c>
      <c r="K1171">
        <v>0</v>
      </c>
      <c r="L1171">
        <v>0.56000000000000005</v>
      </c>
      <c r="M1171">
        <v>-52</v>
      </c>
      <c r="N1171">
        <v>-0.16</v>
      </c>
    </row>
    <row r="1172" spans="1:14" x14ac:dyDescent="0.2">
      <c r="A1172" t="s">
        <v>171</v>
      </c>
      <c r="B1172" t="s">
        <v>100</v>
      </c>
      <c r="C1172" t="s">
        <v>14</v>
      </c>
      <c r="D1172">
        <v>1.2</v>
      </c>
      <c r="E1172">
        <v>1.07</v>
      </c>
      <c r="F1172">
        <v>19577.32</v>
      </c>
      <c r="G1172">
        <v>23571.09</v>
      </c>
      <c r="H1172">
        <v>20889</v>
      </c>
      <c r="I1172">
        <v>20889</v>
      </c>
      <c r="J1172">
        <v>20889</v>
      </c>
      <c r="K1172">
        <v>0</v>
      </c>
      <c r="L1172">
        <v>0.56000000000000005</v>
      </c>
      <c r="M1172">
        <v>2682.09</v>
      </c>
      <c r="N1172">
        <v>12.84</v>
      </c>
    </row>
    <row r="1173" spans="1:14" x14ac:dyDescent="0.2">
      <c r="A1173" t="s">
        <v>171</v>
      </c>
      <c r="B1173" t="s">
        <v>99</v>
      </c>
      <c r="C1173" t="s">
        <v>89</v>
      </c>
      <c r="D1173">
        <v>1.1100000000000001</v>
      </c>
      <c r="E1173">
        <v>0.96</v>
      </c>
      <c r="F1173">
        <v>16800</v>
      </c>
      <c r="G1173">
        <v>18681.599999999999</v>
      </c>
      <c r="H1173">
        <v>16212</v>
      </c>
      <c r="I1173">
        <v>16212</v>
      </c>
      <c r="J1173">
        <v>16212</v>
      </c>
      <c r="K1173">
        <v>0</v>
      </c>
      <c r="L1173">
        <v>0.56000000000000005</v>
      </c>
      <c r="M1173">
        <v>2469.6</v>
      </c>
      <c r="N1173">
        <v>15.23</v>
      </c>
    </row>
    <row r="1174" spans="1:14" x14ac:dyDescent="0.2">
      <c r="A1174" t="s">
        <v>171</v>
      </c>
      <c r="B1174" t="s">
        <v>218</v>
      </c>
      <c r="C1174" t="s">
        <v>219</v>
      </c>
      <c r="D1174">
        <v>1.68</v>
      </c>
      <c r="F1174">
        <v>0</v>
      </c>
      <c r="G1174">
        <v>0</v>
      </c>
      <c r="H1174">
        <v>0</v>
      </c>
      <c r="I1174">
        <v>0</v>
      </c>
      <c r="K1174">
        <v>0</v>
      </c>
      <c r="M1174">
        <v>0</v>
      </c>
    </row>
    <row r="1175" spans="1:14" x14ac:dyDescent="0.2">
      <c r="A1175" t="s">
        <v>171</v>
      </c>
      <c r="B1175" t="s">
        <v>28</v>
      </c>
      <c r="C1175" t="s">
        <v>29</v>
      </c>
      <c r="D1175">
        <v>1.05</v>
      </c>
      <c r="F1175">
        <v>0</v>
      </c>
      <c r="G1175">
        <v>0</v>
      </c>
      <c r="H1175">
        <v>0</v>
      </c>
      <c r="I1175">
        <v>0</v>
      </c>
      <c r="K1175">
        <v>0</v>
      </c>
      <c r="M1175">
        <v>0</v>
      </c>
    </row>
    <row r="1176" spans="1:14" x14ac:dyDescent="0.2">
      <c r="A1176" t="s">
        <v>171</v>
      </c>
      <c r="B1176" t="s">
        <v>25</v>
      </c>
      <c r="C1176" t="s">
        <v>26</v>
      </c>
      <c r="D1176">
        <v>0.87</v>
      </c>
      <c r="F1176">
        <v>0</v>
      </c>
      <c r="G1176">
        <v>0</v>
      </c>
      <c r="H1176">
        <v>0</v>
      </c>
      <c r="I1176">
        <v>0</v>
      </c>
      <c r="K1176">
        <v>0</v>
      </c>
      <c r="M1176">
        <v>0</v>
      </c>
    </row>
    <row r="1177" spans="1:14" x14ac:dyDescent="0.2">
      <c r="A1177" t="s">
        <v>172</v>
      </c>
      <c r="B1177" t="s">
        <v>10</v>
      </c>
      <c r="C1177" t="s">
        <v>11</v>
      </c>
      <c r="D1177">
        <v>2.08</v>
      </c>
      <c r="E1177">
        <v>2.19</v>
      </c>
      <c r="F1177">
        <v>318257.99</v>
      </c>
      <c r="G1177">
        <v>661912.97</v>
      </c>
      <c r="H1177">
        <v>696985</v>
      </c>
      <c r="I1177">
        <v>696985</v>
      </c>
      <c r="J1177">
        <v>696985</v>
      </c>
      <c r="K1177">
        <v>0</v>
      </c>
      <c r="L1177">
        <v>0.55000000000000004</v>
      </c>
      <c r="M1177">
        <v>-35072.03</v>
      </c>
      <c r="N1177">
        <v>-5.03</v>
      </c>
    </row>
    <row r="1178" spans="1:14" x14ac:dyDescent="0.2">
      <c r="A1178" t="s">
        <v>172</v>
      </c>
      <c r="B1178" t="s">
        <v>21</v>
      </c>
      <c r="C1178" t="s">
        <v>22</v>
      </c>
      <c r="D1178">
        <v>0.92</v>
      </c>
      <c r="E1178">
        <v>0.84</v>
      </c>
      <c r="F1178">
        <v>569486.28</v>
      </c>
      <c r="G1178">
        <v>523187.05</v>
      </c>
      <c r="H1178">
        <v>480892</v>
      </c>
      <c r="I1178">
        <v>480892</v>
      </c>
      <c r="J1178">
        <v>480892</v>
      </c>
      <c r="K1178">
        <v>0</v>
      </c>
      <c r="L1178">
        <v>0.55000000000000004</v>
      </c>
      <c r="M1178">
        <v>42295.05</v>
      </c>
      <c r="N1178">
        <v>8.8000000000000007</v>
      </c>
    </row>
    <row r="1179" spans="1:14" x14ac:dyDescent="0.2">
      <c r="A1179" t="s">
        <v>172</v>
      </c>
      <c r="B1179" t="s">
        <v>16</v>
      </c>
      <c r="C1179" t="s">
        <v>17</v>
      </c>
      <c r="D1179">
        <v>1.02</v>
      </c>
      <c r="E1179">
        <v>1.03</v>
      </c>
      <c r="F1179">
        <v>503916.35</v>
      </c>
      <c r="G1179">
        <v>513188.41</v>
      </c>
      <c r="H1179">
        <v>519432.3</v>
      </c>
      <c r="I1179">
        <v>519432.3</v>
      </c>
      <c r="J1179">
        <v>519432.3</v>
      </c>
      <c r="K1179">
        <v>0</v>
      </c>
      <c r="L1179">
        <v>0.55000000000000004</v>
      </c>
      <c r="M1179">
        <v>-6243.89</v>
      </c>
      <c r="N1179">
        <v>-1.2</v>
      </c>
    </row>
    <row r="1180" spans="1:14" x14ac:dyDescent="0.2">
      <c r="A1180" t="s">
        <v>172</v>
      </c>
      <c r="B1180" t="s">
        <v>30</v>
      </c>
      <c r="C1180" t="s">
        <v>31</v>
      </c>
      <c r="D1180">
        <v>0.98</v>
      </c>
      <c r="E1180">
        <v>1.06</v>
      </c>
      <c r="F1180">
        <v>507344.26</v>
      </c>
      <c r="G1180">
        <v>499226.75</v>
      </c>
      <c r="H1180">
        <v>535378</v>
      </c>
      <c r="I1180">
        <v>535378</v>
      </c>
      <c r="J1180">
        <v>535378</v>
      </c>
      <c r="K1180">
        <v>0</v>
      </c>
      <c r="L1180">
        <v>0.55000000000000004</v>
      </c>
      <c r="M1180">
        <v>-36151.25</v>
      </c>
      <c r="N1180">
        <v>-6.75</v>
      </c>
    </row>
    <row r="1181" spans="1:14" x14ac:dyDescent="0.2">
      <c r="A1181" t="s">
        <v>172</v>
      </c>
      <c r="B1181" t="s">
        <v>19</v>
      </c>
      <c r="C1181" t="s">
        <v>20</v>
      </c>
      <c r="D1181">
        <v>0.62</v>
      </c>
      <c r="E1181">
        <v>0.63</v>
      </c>
      <c r="F1181">
        <v>417947.55</v>
      </c>
      <c r="G1181">
        <v>257957.23</v>
      </c>
      <c r="H1181">
        <v>263407.40000000002</v>
      </c>
      <c r="I1181">
        <v>263407.40000000002</v>
      </c>
      <c r="J1181">
        <v>263407.40000000002</v>
      </c>
      <c r="K1181">
        <v>0</v>
      </c>
      <c r="L1181">
        <v>0.55000000000000004</v>
      </c>
      <c r="M1181">
        <v>-5450.17</v>
      </c>
      <c r="N1181">
        <v>-2.0699999999999998</v>
      </c>
    </row>
    <row r="1182" spans="1:14" x14ac:dyDescent="0.2">
      <c r="A1182" t="s">
        <v>172</v>
      </c>
      <c r="B1182" t="s">
        <v>98</v>
      </c>
      <c r="C1182" t="s">
        <v>88</v>
      </c>
      <c r="D1182">
        <v>0.89</v>
      </c>
      <c r="E1182">
        <v>0.88</v>
      </c>
      <c r="F1182">
        <v>281400</v>
      </c>
      <c r="G1182">
        <v>251290.2</v>
      </c>
      <c r="H1182">
        <v>247576.56</v>
      </c>
      <c r="I1182">
        <v>247576.56</v>
      </c>
      <c r="J1182">
        <v>247576.56</v>
      </c>
      <c r="K1182">
        <v>0</v>
      </c>
      <c r="L1182">
        <v>0.55000000000000004</v>
      </c>
      <c r="M1182">
        <v>3713.64</v>
      </c>
      <c r="N1182">
        <v>1.5</v>
      </c>
    </row>
    <row r="1183" spans="1:14" x14ac:dyDescent="0.2">
      <c r="A1183" t="s">
        <v>172</v>
      </c>
      <c r="B1183" t="s">
        <v>43</v>
      </c>
      <c r="C1183" t="s">
        <v>44</v>
      </c>
      <c r="D1183">
        <v>2.57</v>
      </c>
      <c r="E1183">
        <v>2.33</v>
      </c>
      <c r="F1183">
        <v>94044.45</v>
      </c>
      <c r="G1183">
        <v>241637.81</v>
      </c>
      <c r="H1183">
        <v>218901</v>
      </c>
      <c r="I1183">
        <v>218901</v>
      </c>
      <c r="J1183">
        <v>218901</v>
      </c>
      <c r="K1183">
        <v>0</v>
      </c>
      <c r="L1183">
        <v>0.55000000000000004</v>
      </c>
      <c r="M1183">
        <v>22736.81</v>
      </c>
      <c r="N1183">
        <v>10.39</v>
      </c>
    </row>
    <row r="1184" spans="1:14" x14ac:dyDescent="0.2">
      <c r="A1184" t="s">
        <v>172</v>
      </c>
      <c r="B1184" t="s">
        <v>45</v>
      </c>
      <c r="C1184" t="s">
        <v>46</v>
      </c>
      <c r="D1184">
        <v>1.25</v>
      </c>
      <c r="E1184">
        <v>1.1399999999999999</v>
      </c>
      <c r="F1184">
        <v>164476.85999999999</v>
      </c>
      <c r="G1184">
        <v>206188.19</v>
      </c>
      <c r="H1184">
        <v>187667</v>
      </c>
      <c r="I1184">
        <v>187667</v>
      </c>
      <c r="J1184">
        <v>187667</v>
      </c>
      <c r="K1184">
        <v>0</v>
      </c>
      <c r="L1184">
        <v>0.55000000000000004</v>
      </c>
      <c r="M1184">
        <v>18521.189999999999</v>
      </c>
      <c r="N1184">
        <v>9.8699999999999992</v>
      </c>
    </row>
    <row r="1185" spans="1:14" x14ac:dyDescent="0.2">
      <c r="A1185" t="s">
        <v>172</v>
      </c>
      <c r="B1185" t="s">
        <v>5</v>
      </c>
      <c r="C1185" t="s">
        <v>6</v>
      </c>
      <c r="D1185">
        <v>1.81</v>
      </c>
      <c r="E1185">
        <v>1.66</v>
      </c>
      <c r="F1185">
        <v>92953.9</v>
      </c>
      <c r="G1185">
        <v>168246.56</v>
      </c>
      <c r="H1185">
        <v>153980.29999999999</v>
      </c>
      <c r="I1185">
        <v>153980.29999999999</v>
      </c>
      <c r="J1185">
        <v>153980.29999999999</v>
      </c>
      <c r="K1185">
        <v>0</v>
      </c>
      <c r="L1185">
        <v>0.55000000000000004</v>
      </c>
      <c r="M1185">
        <v>14266.26</v>
      </c>
      <c r="N1185">
        <v>9.27</v>
      </c>
    </row>
    <row r="1186" spans="1:14" x14ac:dyDescent="0.2">
      <c r="A1186" t="s">
        <v>172</v>
      </c>
      <c r="B1186" t="s">
        <v>97</v>
      </c>
      <c r="C1186" t="s">
        <v>87</v>
      </c>
      <c r="D1186">
        <v>1.18</v>
      </c>
      <c r="E1186">
        <v>1.21</v>
      </c>
      <c r="F1186">
        <v>142200</v>
      </c>
      <c r="G1186">
        <v>167511.6</v>
      </c>
      <c r="H1186">
        <v>172687.68</v>
      </c>
      <c r="I1186">
        <v>172687.68</v>
      </c>
      <c r="J1186">
        <v>172687.68</v>
      </c>
      <c r="K1186">
        <v>0</v>
      </c>
      <c r="L1186">
        <v>0.55000000000000004</v>
      </c>
      <c r="M1186">
        <v>-5176.08</v>
      </c>
      <c r="N1186">
        <v>-3</v>
      </c>
    </row>
    <row r="1187" spans="1:14" x14ac:dyDescent="0.2">
      <c r="A1187" t="s">
        <v>172</v>
      </c>
      <c r="B1187" t="s">
        <v>41</v>
      </c>
      <c r="C1187" t="s">
        <v>42</v>
      </c>
      <c r="D1187">
        <v>1.65</v>
      </c>
      <c r="E1187">
        <v>1.67</v>
      </c>
      <c r="F1187">
        <v>89220.94</v>
      </c>
      <c r="G1187">
        <v>147633.89000000001</v>
      </c>
      <c r="H1187">
        <v>149406</v>
      </c>
      <c r="I1187">
        <v>149406</v>
      </c>
      <c r="J1187">
        <v>149406</v>
      </c>
      <c r="K1187">
        <v>0</v>
      </c>
      <c r="L1187">
        <v>0.55000000000000004</v>
      </c>
      <c r="M1187">
        <v>-1772.11</v>
      </c>
      <c r="N1187">
        <v>-1.19</v>
      </c>
    </row>
    <row r="1188" spans="1:14" x14ac:dyDescent="0.2">
      <c r="A1188" t="s">
        <v>172</v>
      </c>
      <c r="B1188" t="s">
        <v>93</v>
      </c>
      <c r="C1188" t="s">
        <v>83</v>
      </c>
      <c r="D1188">
        <v>2</v>
      </c>
      <c r="E1188">
        <v>1.62</v>
      </c>
      <c r="F1188">
        <v>72800</v>
      </c>
      <c r="G1188">
        <v>145236</v>
      </c>
      <c r="H1188">
        <v>117972.4</v>
      </c>
      <c r="I1188">
        <v>117972.4</v>
      </c>
      <c r="J1188">
        <v>117972.4</v>
      </c>
      <c r="K1188">
        <v>0</v>
      </c>
      <c r="L1188">
        <v>0.55000000000000004</v>
      </c>
      <c r="M1188">
        <v>27263.599999999999</v>
      </c>
      <c r="N1188">
        <v>23.11</v>
      </c>
    </row>
    <row r="1189" spans="1:14" x14ac:dyDescent="0.2">
      <c r="A1189" t="s">
        <v>172</v>
      </c>
      <c r="B1189" t="s">
        <v>53</v>
      </c>
      <c r="C1189" t="s">
        <v>54</v>
      </c>
      <c r="D1189">
        <v>2.7</v>
      </c>
      <c r="E1189">
        <v>2.48</v>
      </c>
      <c r="F1189">
        <v>50268.81</v>
      </c>
      <c r="G1189">
        <v>135926.85999999999</v>
      </c>
      <c r="H1189">
        <v>124505</v>
      </c>
      <c r="I1189">
        <v>124505</v>
      </c>
      <c r="J1189">
        <v>124505</v>
      </c>
      <c r="K1189">
        <v>0</v>
      </c>
      <c r="L1189">
        <v>0.55000000000000004</v>
      </c>
      <c r="M1189">
        <v>11421.86</v>
      </c>
      <c r="N1189">
        <v>9.17</v>
      </c>
    </row>
    <row r="1190" spans="1:14" x14ac:dyDescent="0.2">
      <c r="A1190" t="s">
        <v>172</v>
      </c>
      <c r="B1190" t="s">
        <v>33</v>
      </c>
      <c r="C1190" t="s">
        <v>34</v>
      </c>
      <c r="D1190">
        <v>2.86</v>
      </c>
      <c r="E1190">
        <v>2.56</v>
      </c>
      <c r="F1190">
        <v>37078.050000000003</v>
      </c>
      <c r="G1190">
        <v>106117.38</v>
      </c>
      <c r="H1190">
        <v>127014</v>
      </c>
      <c r="I1190">
        <v>127014</v>
      </c>
      <c r="J1190">
        <v>95038.68</v>
      </c>
      <c r="K1190">
        <v>31975.32</v>
      </c>
      <c r="L1190">
        <v>0.69</v>
      </c>
      <c r="M1190">
        <v>11078.7</v>
      </c>
      <c r="N1190">
        <v>8.7200000000000006</v>
      </c>
    </row>
    <row r="1191" spans="1:14" x14ac:dyDescent="0.2">
      <c r="A1191" t="s">
        <v>172</v>
      </c>
      <c r="B1191" t="s">
        <v>96</v>
      </c>
      <c r="C1191" t="s">
        <v>86</v>
      </c>
      <c r="D1191">
        <v>2.77</v>
      </c>
      <c r="E1191">
        <v>2.87</v>
      </c>
      <c r="F1191">
        <v>26300</v>
      </c>
      <c r="G1191">
        <v>72950.94</v>
      </c>
      <c r="H1191">
        <v>75481</v>
      </c>
      <c r="I1191">
        <v>75481</v>
      </c>
      <c r="J1191">
        <v>75481</v>
      </c>
      <c r="K1191">
        <v>0</v>
      </c>
      <c r="L1191">
        <v>0.55000000000000004</v>
      </c>
      <c r="M1191">
        <v>-2530.06</v>
      </c>
      <c r="N1191">
        <v>-3.35</v>
      </c>
    </row>
    <row r="1192" spans="1:14" x14ac:dyDescent="0.2">
      <c r="A1192" t="s">
        <v>172</v>
      </c>
      <c r="B1192" t="s">
        <v>23</v>
      </c>
      <c r="C1192" t="s">
        <v>24</v>
      </c>
      <c r="D1192">
        <v>1.06</v>
      </c>
      <c r="E1192">
        <v>1.1100000000000001</v>
      </c>
      <c r="F1192">
        <v>65645.899999999994</v>
      </c>
      <c r="G1192">
        <v>69308.94</v>
      </c>
      <c r="H1192">
        <v>72821</v>
      </c>
      <c r="I1192">
        <v>72821</v>
      </c>
      <c r="J1192">
        <v>72821</v>
      </c>
      <c r="K1192">
        <v>0</v>
      </c>
      <c r="L1192">
        <v>0.55000000000000004</v>
      </c>
      <c r="M1192">
        <v>-3512.06</v>
      </c>
      <c r="N1192">
        <v>-4.82</v>
      </c>
    </row>
    <row r="1193" spans="1:14" x14ac:dyDescent="0.2">
      <c r="A1193" t="s">
        <v>172</v>
      </c>
      <c r="B1193" t="s">
        <v>221</v>
      </c>
      <c r="C1193" t="s">
        <v>48</v>
      </c>
      <c r="D1193">
        <v>1.07</v>
      </c>
      <c r="E1193">
        <v>1.1499999999999999</v>
      </c>
      <c r="F1193">
        <v>55022.27</v>
      </c>
      <c r="G1193">
        <v>58846.32</v>
      </c>
      <c r="H1193">
        <v>63090</v>
      </c>
      <c r="I1193">
        <v>63090</v>
      </c>
      <c r="J1193">
        <v>63090</v>
      </c>
      <c r="K1193">
        <v>0</v>
      </c>
      <c r="L1193">
        <v>0.55000000000000004</v>
      </c>
      <c r="M1193">
        <v>-4243.68</v>
      </c>
      <c r="N1193">
        <v>-6.73</v>
      </c>
    </row>
    <row r="1194" spans="1:14" x14ac:dyDescent="0.2">
      <c r="A1194" t="s">
        <v>172</v>
      </c>
      <c r="B1194" t="s">
        <v>95</v>
      </c>
      <c r="C1194" t="s">
        <v>85</v>
      </c>
      <c r="D1194">
        <v>0.31</v>
      </c>
      <c r="E1194">
        <v>0.37</v>
      </c>
      <c r="F1194">
        <v>165000</v>
      </c>
      <c r="G1194">
        <v>50985</v>
      </c>
      <c r="H1194">
        <v>61487.29</v>
      </c>
      <c r="I1194">
        <v>61487.29</v>
      </c>
      <c r="J1194">
        <v>61487.29</v>
      </c>
      <c r="K1194">
        <v>0</v>
      </c>
      <c r="L1194">
        <v>0.99</v>
      </c>
      <c r="M1194">
        <v>-10502.29</v>
      </c>
      <c r="N1194">
        <v>-17.079999999999998</v>
      </c>
    </row>
    <row r="1195" spans="1:14" x14ac:dyDescent="0.2">
      <c r="A1195" t="s">
        <v>172</v>
      </c>
      <c r="B1195" t="s">
        <v>38</v>
      </c>
      <c r="C1195" t="s">
        <v>39</v>
      </c>
      <c r="D1195">
        <v>1.8</v>
      </c>
      <c r="E1195">
        <v>1.77</v>
      </c>
      <c r="F1195">
        <v>19368.73</v>
      </c>
      <c r="G1195">
        <v>34883.08</v>
      </c>
      <c r="H1195">
        <v>34195</v>
      </c>
      <c r="I1195">
        <v>34195</v>
      </c>
      <c r="J1195">
        <v>34195</v>
      </c>
      <c r="K1195">
        <v>0</v>
      </c>
      <c r="L1195">
        <v>0.55000000000000004</v>
      </c>
      <c r="M1195">
        <v>688.08</v>
      </c>
      <c r="N1195">
        <v>2.0099999999999998</v>
      </c>
    </row>
    <row r="1196" spans="1:14" x14ac:dyDescent="0.2">
      <c r="A1196" t="s">
        <v>172</v>
      </c>
      <c r="B1196" t="s">
        <v>94</v>
      </c>
      <c r="C1196" t="s">
        <v>84</v>
      </c>
      <c r="D1196">
        <v>1.45</v>
      </c>
      <c r="E1196">
        <v>1.52</v>
      </c>
      <c r="F1196">
        <v>20800</v>
      </c>
      <c r="G1196">
        <v>30056</v>
      </c>
      <c r="H1196">
        <v>31564</v>
      </c>
      <c r="I1196">
        <v>31564</v>
      </c>
      <c r="J1196">
        <v>31564</v>
      </c>
      <c r="K1196">
        <v>0</v>
      </c>
      <c r="L1196">
        <v>0.55000000000000004</v>
      </c>
      <c r="M1196">
        <v>-1508</v>
      </c>
      <c r="N1196">
        <v>-4.78</v>
      </c>
    </row>
    <row r="1197" spans="1:14" x14ac:dyDescent="0.2">
      <c r="A1197" t="s">
        <v>172</v>
      </c>
      <c r="B1197" t="s">
        <v>100</v>
      </c>
      <c r="C1197" t="s">
        <v>14</v>
      </c>
      <c r="D1197">
        <v>1.08</v>
      </c>
      <c r="E1197">
        <v>1.07</v>
      </c>
      <c r="F1197">
        <v>19577.32</v>
      </c>
      <c r="G1197">
        <v>21143.51</v>
      </c>
      <c r="H1197">
        <v>20889</v>
      </c>
      <c r="I1197">
        <v>20889</v>
      </c>
      <c r="J1197">
        <v>20889</v>
      </c>
      <c r="K1197">
        <v>0</v>
      </c>
      <c r="L1197">
        <v>0.55000000000000004</v>
      </c>
      <c r="M1197">
        <v>254.51</v>
      </c>
      <c r="N1197">
        <v>1.22</v>
      </c>
    </row>
    <row r="1198" spans="1:14" x14ac:dyDescent="0.2">
      <c r="A1198" t="s">
        <v>172</v>
      </c>
      <c r="B1198" t="s">
        <v>99</v>
      </c>
      <c r="C1198" t="s">
        <v>89</v>
      </c>
      <c r="D1198">
        <v>1.04</v>
      </c>
      <c r="E1198">
        <v>0.96</v>
      </c>
      <c r="F1198">
        <v>16800</v>
      </c>
      <c r="G1198">
        <v>17522.400000000001</v>
      </c>
      <c r="H1198">
        <v>16212</v>
      </c>
      <c r="I1198">
        <v>16212</v>
      </c>
      <c r="J1198">
        <v>16212</v>
      </c>
      <c r="K1198">
        <v>0</v>
      </c>
      <c r="L1198">
        <v>0.55000000000000004</v>
      </c>
      <c r="M1198">
        <v>1310.4000000000001</v>
      </c>
      <c r="N1198">
        <v>8.08</v>
      </c>
    </row>
    <row r="1199" spans="1:14" x14ac:dyDescent="0.2">
      <c r="A1199" t="s">
        <v>172</v>
      </c>
      <c r="B1199" t="s">
        <v>218</v>
      </c>
      <c r="C1199" t="s">
        <v>219</v>
      </c>
      <c r="D1199">
        <v>1.61</v>
      </c>
      <c r="F1199">
        <v>0</v>
      </c>
      <c r="G1199">
        <v>0</v>
      </c>
      <c r="H1199">
        <v>0</v>
      </c>
      <c r="I1199">
        <v>0</v>
      </c>
      <c r="K1199">
        <v>0</v>
      </c>
      <c r="M1199">
        <v>0</v>
      </c>
    </row>
    <row r="1200" spans="1:14" x14ac:dyDescent="0.2">
      <c r="A1200" t="s">
        <v>172</v>
      </c>
      <c r="B1200" t="s">
        <v>28</v>
      </c>
      <c r="C1200" t="s">
        <v>29</v>
      </c>
      <c r="D1200">
        <v>1.01</v>
      </c>
      <c r="F1200">
        <v>0</v>
      </c>
      <c r="G1200">
        <v>0</v>
      </c>
      <c r="H1200">
        <v>0</v>
      </c>
      <c r="I1200">
        <v>0</v>
      </c>
      <c r="K1200">
        <v>0</v>
      </c>
      <c r="M1200">
        <v>0</v>
      </c>
    </row>
    <row r="1201" spans="1:14" x14ac:dyDescent="0.2">
      <c r="A1201" t="s">
        <v>172</v>
      </c>
      <c r="B1201" t="s">
        <v>25</v>
      </c>
      <c r="C1201" t="s">
        <v>26</v>
      </c>
      <c r="D1201">
        <v>0.81</v>
      </c>
      <c r="F1201">
        <v>0</v>
      </c>
      <c r="G1201">
        <v>0</v>
      </c>
      <c r="H1201">
        <v>0</v>
      </c>
      <c r="I1201">
        <v>0</v>
      </c>
      <c r="K1201">
        <v>0</v>
      </c>
      <c r="M1201">
        <v>0</v>
      </c>
    </row>
    <row r="1202" spans="1:14" x14ac:dyDescent="0.2">
      <c r="A1202" t="s">
        <v>173</v>
      </c>
      <c r="B1202" t="s">
        <v>10</v>
      </c>
      <c r="C1202" t="s">
        <v>11</v>
      </c>
      <c r="D1202">
        <v>2.19</v>
      </c>
      <c r="E1202">
        <v>2.19</v>
      </c>
      <c r="F1202">
        <v>318257.99</v>
      </c>
      <c r="G1202">
        <v>697398.73</v>
      </c>
      <c r="H1202">
        <v>696985</v>
      </c>
      <c r="I1202">
        <v>696985</v>
      </c>
      <c r="J1202">
        <v>696985</v>
      </c>
      <c r="K1202">
        <v>0</v>
      </c>
      <c r="L1202">
        <v>0.54</v>
      </c>
      <c r="M1202">
        <v>413.73</v>
      </c>
      <c r="N1202">
        <v>0.06</v>
      </c>
    </row>
    <row r="1203" spans="1:14" x14ac:dyDescent="0.2">
      <c r="A1203" t="s">
        <v>173</v>
      </c>
      <c r="B1203" t="s">
        <v>21</v>
      </c>
      <c r="C1203" t="s">
        <v>22</v>
      </c>
      <c r="D1203">
        <v>0.98</v>
      </c>
      <c r="E1203">
        <v>0.84</v>
      </c>
      <c r="F1203">
        <v>569486.28</v>
      </c>
      <c r="G1203">
        <v>557128.43000000005</v>
      </c>
      <c r="H1203">
        <v>480892</v>
      </c>
      <c r="I1203">
        <v>480892</v>
      </c>
      <c r="J1203">
        <v>480892</v>
      </c>
      <c r="K1203">
        <v>0</v>
      </c>
      <c r="L1203">
        <v>0.54</v>
      </c>
      <c r="M1203">
        <v>76236.429999999993</v>
      </c>
      <c r="N1203">
        <v>15.85</v>
      </c>
    </row>
    <row r="1204" spans="1:14" x14ac:dyDescent="0.2">
      <c r="A1204" t="s">
        <v>173</v>
      </c>
      <c r="B1204" t="s">
        <v>16</v>
      </c>
      <c r="C1204" t="s">
        <v>17</v>
      </c>
      <c r="D1204">
        <v>1.07</v>
      </c>
      <c r="E1204">
        <v>1.03</v>
      </c>
      <c r="F1204">
        <v>503916.35</v>
      </c>
      <c r="G1204">
        <v>541407.73</v>
      </c>
      <c r="H1204">
        <v>519432.3</v>
      </c>
      <c r="I1204">
        <v>519432.3</v>
      </c>
      <c r="J1204">
        <v>519432.3</v>
      </c>
      <c r="K1204">
        <v>0</v>
      </c>
      <c r="L1204">
        <v>0.54</v>
      </c>
      <c r="M1204">
        <v>21975.43</v>
      </c>
      <c r="N1204">
        <v>4.2300000000000004</v>
      </c>
    </row>
    <row r="1205" spans="1:14" x14ac:dyDescent="0.2">
      <c r="A1205" t="s">
        <v>173</v>
      </c>
      <c r="B1205" t="s">
        <v>30</v>
      </c>
      <c r="C1205" t="s">
        <v>31</v>
      </c>
      <c r="D1205">
        <v>1.04</v>
      </c>
      <c r="E1205">
        <v>1.06</v>
      </c>
      <c r="F1205">
        <v>507344.26</v>
      </c>
      <c r="G1205">
        <v>525608.65</v>
      </c>
      <c r="H1205">
        <v>535378</v>
      </c>
      <c r="I1205">
        <v>535378</v>
      </c>
      <c r="J1205">
        <v>535378</v>
      </c>
      <c r="K1205">
        <v>0</v>
      </c>
      <c r="L1205">
        <v>0.54</v>
      </c>
      <c r="M1205">
        <v>-9769.35</v>
      </c>
      <c r="N1205">
        <v>-1.82</v>
      </c>
    </row>
    <row r="1206" spans="1:14" x14ac:dyDescent="0.2">
      <c r="A1206" t="s">
        <v>173</v>
      </c>
      <c r="B1206" t="s">
        <v>19</v>
      </c>
      <c r="C1206" t="s">
        <v>20</v>
      </c>
      <c r="D1206">
        <v>0.66</v>
      </c>
      <c r="E1206">
        <v>0.63</v>
      </c>
      <c r="F1206">
        <v>417947.55</v>
      </c>
      <c r="G1206">
        <v>274591.53999999998</v>
      </c>
      <c r="H1206">
        <v>263407.40000000002</v>
      </c>
      <c r="I1206">
        <v>263407.40000000002</v>
      </c>
      <c r="J1206">
        <v>263407.40000000002</v>
      </c>
      <c r="K1206">
        <v>0</v>
      </c>
      <c r="L1206">
        <v>0.54</v>
      </c>
      <c r="M1206">
        <v>11184.14</v>
      </c>
      <c r="N1206">
        <v>4.25</v>
      </c>
    </row>
    <row r="1207" spans="1:14" x14ac:dyDescent="0.2">
      <c r="A1207" t="s">
        <v>173</v>
      </c>
      <c r="B1207" t="s">
        <v>98</v>
      </c>
      <c r="C1207" t="s">
        <v>88</v>
      </c>
      <c r="D1207">
        <v>0.92</v>
      </c>
      <c r="E1207">
        <v>0.88</v>
      </c>
      <c r="F1207">
        <v>281400</v>
      </c>
      <c r="G1207">
        <v>258043.8</v>
      </c>
      <c r="H1207">
        <v>247576.56</v>
      </c>
      <c r="I1207">
        <v>247576.56</v>
      </c>
      <c r="J1207">
        <v>247576.56</v>
      </c>
      <c r="K1207">
        <v>0</v>
      </c>
      <c r="L1207">
        <v>0.54</v>
      </c>
      <c r="M1207">
        <v>10467.24</v>
      </c>
      <c r="N1207">
        <v>4.2300000000000004</v>
      </c>
    </row>
    <row r="1208" spans="1:14" x14ac:dyDescent="0.2">
      <c r="A1208" t="s">
        <v>173</v>
      </c>
      <c r="B1208" t="s">
        <v>43</v>
      </c>
      <c r="C1208" t="s">
        <v>44</v>
      </c>
      <c r="D1208">
        <v>2.69</v>
      </c>
      <c r="E1208">
        <v>2.33</v>
      </c>
      <c r="F1208">
        <v>94044.45</v>
      </c>
      <c r="G1208">
        <v>253383.96</v>
      </c>
      <c r="H1208">
        <v>218901</v>
      </c>
      <c r="I1208">
        <v>218901</v>
      </c>
      <c r="J1208">
        <v>218901</v>
      </c>
      <c r="K1208">
        <v>0</v>
      </c>
      <c r="L1208">
        <v>0.54</v>
      </c>
      <c r="M1208">
        <v>34482.959999999999</v>
      </c>
      <c r="N1208">
        <v>15.75</v>
      </c>
    </row>
    <row r="1209" spans="1:14" x14ac:dyDescent="0.2">
      <c r="A1209" t="s">
        <v>173</v>
      </c>
      <c r="B1209" t="s">
        <v>45</v>
      </c>
      <c r="C1209" t="s">
        <v>46</v>
      </c>
      <c r="D1209">
        <v>1.29</v>
      </c>
      <c r="E1209">
        <v>1.1399999999999999</v>
      </c>
      <c r="F1209">
        <v>164476.85999999999</v>
      </c>
      <c r="G1209">
        <v>211566.59</v>
      </c>
      <c r="H1209">
        <v>187667</v>
      </c>
      <c r="I1209">
        <v>187667</v>
      </c>
      <c r="J1209">
        <v>187667</v>
      </c>
      <c r="K1209">
        <v>0</v>
      </c>
      <c r="L1209">
        <v>0.54</v>
      </c>
      <c r="M1209">
        <v>23899.59</v>
      </c>
      <c r="N1209">
        <v>12.74</v>
      </c>
    </row>
    <row r="1210" spans="1:14" x14ac:dyDescent="0.2">
      <c r="A1210" t="s">
        <v>173</v>
      </c>
      <c r="B1210" t="s">
        <v>41</v>
      </c>
      <c r="C1210" t="s">
        <v>42</v>
      </c>
      <c r="D1210">
        <v>1.75</v>
      </c>
      <c r="E1210">
        <v>1.68</v>
      </c>
      <c r="F1210">
        <v>106648.84</v>
      </c>
      <c r="G1210">
        <v>186859.43</v>
      </c>
      <c r="H1210">
        <v>179406</v>
      </c>
      <c r="I1210">
        <v>179406</v>
      </c>
      <c r="J1210">
        <v>179406</v>
      </c>
      <c r="K1210">
        <v>0</v>
      </c>
      <c r="L1210">
        <v>0.54</v>
      </c>
      <c r="M1210">
        <v>7453.43</v>
      </c>
      <c r="N1210">
        <v>4.1500000000000004</v>
      </c>
    </row>
    <row r="1211" spans="1:14" x14ac:dyDescent="0.2">
      <c r="A1211" t="s">
        <v>173</v>
      </c>
      <c r="B1211" t="s">
        <v>53</v>
      </c>
      <c r="C1211" t="s">
        <v>54</v>
      </c>
      <c r="D1211">
        <v>2.84</v>
      </c>
      <c r="E1211">
        <v>2.5299999999999998</v>
      </c>
      <c r="F1211">
        <v>61082.91</v>
      </c>
      <c r="G1211">
        <v>173536.55</v>
      </c>
      <c r="H1211">
        <v>154505</v>
      </c>
      <c r="I1211">
        <v>154505</v>
      </c>
      <c r="J1211">
        <v>154505</v>
      </c>
      <c r="K1211">
        <v>0</v>
      </c>
      <c r="L1211">
        <v>0.54</v>
      </c>
      <c r="M1211">
        <v>19031.55</v>
      </c>
      <c r="N1211">
        <v>12.32</v>
      </c>
    </row>
    <row r="1212" spans="1:14" x14ac:dyDescent="0.2">
      <c r="A1212" t="s">
        <v>173</v>
      </c>
      <c r="B1212" t="s">
        <v>5</v>
      </c>
      <c r="C1212" t="s">
        <v>6</v>
      </c>
      <c r="D1212">
        <v>1.84</v>
      </c>
      <c r="E1212">
        <v>1.66</v>
      </c>
      <c r="F1212">
        <v>92953.9</v>
      </c>
      <c r="G1212">
        <v>170663.36</v>
      </c>
      <c r="H1212">
        <v>153980.29999999999</v>
      </c>
      <c r="I1212">
        <v>153980.29999999999</v>
      </c>
      <c r="J1212">
        <v>153980.29999999999</v>
      </c>
      <c r="K1212">
        <v>0</v>
      </c>
      <c r="L1212">
        <v>0.54</v>
      </c>
      <c r="M1212">
        <v>16683.060000000001</v>
      </c>
      <c r="N1212">
        <v>10.83</v>
      </c>
    </row>
    <row r="1213" spans="1:14" x14ac:dyDescent="0.2">
      <c r="A1213" t="s">
        <v>173</v>
      </c>
      <c r="B1213" t="s">
        <v>97</v>
      </c>
      <c r="C1213" t="s">
        <v>87</v>
      </c>
      <c r="D1213">
        <v>1.19</v>
      </c>
      <c r="E1213">
        <v>1.21</v>
      </c>
      <c r="F1213">
        <v>142200</v>
      </c>
      <c r="G1213">
        <v>169218</v>
      </c>
      <c r="H1213">
        <v>172687.68</v>
      </c>
      <c r="I1213">
        <v>172687.68</v>
      </c>
      <c r="J1213">
        <v>172687.68</v>
      </c>
      <c r="K1213">
        <v>0</v>
      </c>
      <c r="L1213">
        <v>0.54</v>
      </c>
      <c r="M1213">
        <v>-3469.68</v>
      </c>
      <c r="N1213">
        <v>-2.0099999999999998</v>
      </c>
    </row>
    <row r="1214" spans="1:14" x14ac:dyDescent="0.2">
      <c r="A1214" t="s">
        <v>173</v>
      </c>
      <c r="B1214" t="s">
        <v>93</v>
      </c>
      <c r="C1214" t="s">
        <v>83</v>
      </c>
      <c r="D1214">
        <v>2.11</v>
      </c>
      <c r="E1214">
        <v>1.62</v>
      </c>
      <c r="F1214">
        <v>72800</v>
      </c>
      <c r="G1214">
        <v>153680.79999999999</v>
      </c>
      <c r="H1214">
        <v>117972.4</v>
      </c>
      <c r="I1214">
        <v>117972.4</v>
      </c>
      <c r="J1214">
        <v>117972.4</v>
      </c>
      <c r="K1214">
        <v>0</v>
      </c>
      <c r="L1214">
        <v>0.54</v>
      </c>
      <c r="M1214">
        <v>35708.400000000001</v>
      </c>
      <c r="N1214">
        <v>30.27</v>
      </c>
    </row>
    <row r="1215" spans="1:14" x14ac:dyDescent="0.2">
      <c r="A1215" t="s">
        <v>173</v>
      </c>
      <c r="B1215" t="s">
        <v>33</v>
      </c>
      <c r="C1215" t="s">
        <v>34</v>
      </c>
      <c r="D1215">
        <v>3.05</v>
      </c>
      <c r="E1215">
        <v>2.64</v>
      </c>
      <c r="F1215">
        <v>47298.14</v>
      </c>
      <c r="G1215">
        <v>144164.73000000001</v>
      </c>
      <c r="H1215">
        <v>157014</v>
      </c>
      <c r="I1215">
        <v>127014</v>
      </c>
      <c r="J1215">
        <v>125038.68</v>
      </c>
      <c r="K1215">
        <v>31975.32</v>
      </c>
      <c r="L1215">
        <v>0.8</v>
      </c>
      <c r="M1215">
        <v>19126.05</v>
      </c>
      <c r="N1215">
        <v>15.06</v>
      </c>
    </row>
    <row r="1216" spans="1:14" x14ac:dyDescent="0.2">
      <c r="A1216" t="s">
        <v>173</v>
      </c>
      <c r="B1216" t="s">
        <v>23</v>
      </c>
      <c r="C1216" t="s">
        <v>24</v>
      </c>
      <c r="D1216">
        <v>1.1100000000000001</v>
      </c>
      <c r="E1216">
        <v>1.1000000000000001</v>
      </c>
      <c r="F1216">
        <v>93219.32</v>
      </c>
      <c r="G1216">
        <v>103072.6</v>
      </c>
      <c r="H1216">
        <v>102821</v>
      </c>
      <c r="I1216">
        <v>102821</v>
      </c>
      <c r="J1216">
        <v>102821</v>
      </c>
      <c r="K1216">
        <v>0</v>
      </c>
      <c r="L1216">
        <v>0.54</v>
      </c>
      <c r="M1216">
        <v>251.6</v>
      </c>
      <c r="N1216">
        <v>0.24</v>
      </c>
    </row>
    <row r="1217" spans="1:14" x14ac:dyDescent="0.2">
      <c r="A1217" t="s">
        <v>173</v>
      </c>
      <c r="B1217" t="s">
        <v>96</v>
      </c>
      <c r="C1217" t="s">
        <v>86</v>
      </c>
      <c r="D1217">
        <v>2.91</v>
      </c>
      <c r="E1217">
        <v>2.87</v>
      </c>
      <c r="F1217">
        <v>26300</v>
      </c>
      <c r="G1217">
        <v>76501.440000000002</v>
      </c>
      <c r="H1217">
        <v>75481</v>
      </c>
      <c r="I1217">
        <v>75481</v>
      </c>
      <c r="J1217">
        <v>75481</v>
      </c>
      <c r="K1217">
        <v>0</v>
      </c>
      <c r="L1217">
        <v>0.54</v>
      </c>
      <c r="M1217">
        <v>1020.44</v>
      </c>
      <c r="N1217">
        <v>1.35</v>
      </c>
    </row>
    <row r="1218" spans="1:14" x14ac:dyDescent="0.2">
      <c r="A1218" t="s">
        <v>173</v>
      </c>
      <c r="B1218" t="s">
        <v>221</v>
      </c>
      <c r="C1218" t="s">
        <v>48</v>
      </c>
      <c r="D1218">
        <v>1.1499999999999999</v>
      </c>
      <c r="E1218">
        <v>1.1499999999999999</v>
      </c>
      <c r="F1218">
        <v>55022.27</v>
      </c>
      <c r="G1218">
        <v>63314.13</v>
      </c>
      <c r="H1218">
        <v>63090</v>
      </c>
      <c r="I1218">
        <v>63090</v>
      </c>
      <c r="J1218">
        <v>63090</v>
      </c>
      <c r="K1218">
        <v>0</v>
      </c>
      <c r="L1218">
        <v>0.54</v>
      </c>
      <c r="M1218">
        <v>224.13</v>
      </c>
      <c r="N1218">
        <v>0.36</v>
      </c>
    </row>
    <row r="1219" spans="1:14" x14ac:dyDescent="0.2">
      <c r="A1219" t="s">
        <v>173</v>
      </c>
      <c r="B1219" t="s">
        <v>95</v>
      </c>
      <c r="C1219" t="s">
        <v>85</v>
      </c>
      <c r="D1219">
        <v>0.32</v>
      </c>
      <c r="E1219">
        <v>0.37</v>
      </c>
      <c r="F1219">
        <v>165000</v>
      </c>
      <c r="G1219">
        <v>52635</v>
      </c>
      <c r="H1219">
        <v>61487.29</v>
      </c>
      <c r="I1219">
        <v>61487.29</v>
      </c>
      <c r="J1219">
        <v>61487.29</v>
      </c>
      <c r="K1219">
        <v>0</v>
      </c>
      <c r="L1219">
        <v>0.95</v>
      </c>
      <c r="M1219">
        <v>-8852.2900000000009</v>
      </c>
      <c r="N1219">
        <v>-14.4</v>
      </c>
    </row>
    <row r="1220" spans="1:14" x14ac:dyDescent="0.2">
      <c r="A1220" t="s">
        <v>173</v>
      </c>
      <c r="B1220" t="s">
        <v>38</v>
      </c>
      <c r="C1220" t="s">
        <v>39</v>
      </c>
      <c r="D1220">
        <v>1.9</v>
      </c>
      <c r="E1220">
        <v>1.77</v>
      </c>
      <c r="F1220">
        <v>19368.73</v>
      </c>
      <c r="G1220">
        <v>36800.589999999997</v>
      </c>
      <c r="H1220">
        <v>34195</v>
      </c>
      <c r="I1220">
        <v>34195</v>
      </c>
      <c r="J1220">
        <v>34195</v>
      </c>
      <c r="K1220">
        <v>0</v>
      </c>
      <c r="L1220">
        <v>0.54</v>
      </c>
      <c r="M1220">
        <v>2605.59</v>
      </c>
      <c r="N1220">
        <v>7.62</v>
      </c>
    </row>
    <row r="1221" spans="1:14" x14ac:dyDescent="0.2">
      <c r="A1221" t="s">
        <v>173</v>
      </c>
      <c r="B1221" t="s">
        <v>94</v>
      </c>
      <c r="C1221" t="s">
        <v>84</v>
      </c>
      <c r="D1221">
        <v>1.44</v>
      </c>
      <c r="E1221">
        <v>1.52</v>
      </c>
      <c r="F1221">
        <v>20800</v>
      </c>
      <c r="G1221">
        <v>29972.799999999999</v>
      </c>
      <c r="H1221">
        <v>31564</v>
      </c>
      <c r="I1221">
        <v>31564</v>
      </c>
      <c r="J1221">
        <v>31564</v>
      </c>
      <c r="K1221">
        <v>0</v>
      </c>
      <c r="L1221">
        <v>0.54</v>
      </c>
      <c r="M1221">
        <v>-1591.2</v>
      </c>
      <c r="N1221">
        <v>-5.04</v>
      </c>
    </row>
    <row r="1222" spans="1:14" x14ac:dyDescent="0.2">
      <c r="A1222" t="s">
        <v>173</v>
      </c>
      <c r="B1222" t="s">
        <v>100</v>
      </c>
      <c r="C1222" t="s">
        <v>14</v>
      </c>
      <c r="D1222">
        <v>1.06</v>
      </c>
      <c r="E1222">
        <v>1.07</v>
      </c>
      <c r="F1222">
        <v>19577.32</v>
      </c>
      <c r="G1222">
        <v>20751.96</v>
      </c>
      <c r="H1222">
        <v>20889</v>
      </c>
      <c r="I1222">
        <v>20889</v>
      </c>
      <c r="J1222">
        <v>20889</v>
      </c>
      <c r="K1222">
        <v>0</v>
      </c>
      <c r="L1222">
        <v>0.54</v>
      </c>
      <c r="M1222">
        <v>-137.04</v>
      </c>
      <c r="N1222">
        <v>-0.66</v>
      </c>
    </row>
    <row r="1223" spans="1:14" x14ac:dyDescent="0.2">
      <c r="A1223" t="s">
        <v>173</v>
      </c>
      <c r="B1223" t="s">
        <v>99</v>
      </c>
      <c r="C1223" t="s">
        <v>89</v>
      </c>
      <c r="D1223">
        <v>0.99</v>
      </c>
      <c r="E1223">
        <v>0.96</v>
      </c>
      <c r="F1223">
        <v>16800</v>
      </c>
      <c r="G1223">
        <v>16648.8</v>
      </c>
      <c r="H1223">
        <v>16212</v>
      </c>
      <c r="I1223">
        <v>16212</v>
      </c>
      <c r="J1223">
        <v>16212</v>
      </c>
      <c r="K1223">
        <v>0</v>
      </c>
      <c r="L1223">
        <v>0.54</v>
      </c>
      <c r="M1223">
        <v>436.8</v>
      </c>
      <c r="N1223">
        <v>2.69</v>
      </c>
    </row>
    <row r="1224" spans="1:14" x14ac:dyDescent="0.2">
      <c r="A1224" t="s">
        <v>173</v>
      </c>
      <c r="B1224" t="s">
        <v>218</v>
      </c>
      <c r="C1224" t="s">
        <v>219</v>
      </c>
      <c r="D1224">
        <v>1.68</v>
      </c>
      <c r="F1224">
        <v>0</v>
      </c>
      <c r="G1224">
        <v>0</v>
      </c>
      <c r="H1224">
        <v>0</v>
      </c>
      <c r="I1224">
        <v>0</v>
      </c>
      <c r="K1224">
        <v>0</v>
      </c>
      <c r="M1224">
        <v>0</v>
      </c>
    </row>
    <row r="1225" spans="1:14" x14ac:dyDescent="0.2">
      <c r="A1225" t="s">
        <v>173</v>
      </c>
      <c r="B1225" t="s">
        <v>28</v>
      </c>
      <c r="C1225" t="s">
        <v>29</v>
      </c>
      <c r="D1225">
        <v>1.06</v>
      </c>
      <c r="F1225">
        <v>0</v>
      </c>
      <c r="G1225">
        <v>0</v>
      </c>
      <c r="H1225">
        <v>0</v>
      </c>
      <c r="I1225">
        <v>0</v>
      </c>
      <c r="K1225">
        <v>0</v>
      </c>
      <c r="M1225">
        <v>0</v>
      </c>
    </row>
    <row r="1226" spans="1:14" x14ac:dyDescent="0.2">
      <c r="A1226" t="s">
        <v>173</v>
      </c>
      <c r="B1226" t="s">
        <v>25</v>
      </c>
      <c r="C1226" t="s">
        <v>26</v>
      </c>
      <c r="D1226">
        <v>0.86</v>
      </c>
      <c r="F1226">
        <v>0</v>
      </c>
      <c r="G1226">
        <v>0</v>
      </c>
      <c r="H1226">
        <v>0</v>
      </c>
      <c r="I1226">
        <v>0</v>
      </c>
      <c r="K1226">
        <v>0</v>
      </c>
      <c r="M1226">
        <v>0</v>
      </c>
    </row>
    <row r="1227" spans="1:14" x14ac:dyDescent="0.2">
      <c r="A1227" t="s">
        <v>174</v>
      </c>
      <c r="B1227" t="s">
        <v>10</v>
      </c>
      <c r="C1227" t="s">
        <v>11</v>
      </c>
      <c r="D1227">
        <v>2.08</v>
      </c>
      <c r="E1227">
        <v>2.19</v>
      </c>
      <c r="F1227">
        <v>318257.99</v>
      </c>
      <c r="G1227">
        <v>661944.79</v>
      </c>
      <c r="H1227">
        <v>696985</v>
      </c>
      <c r="I1227">
        <v>696985</v>
      </c>
      <c r="J1227">
        <v>696985</v>
      </c>
      <c r="K1227">
        <v>0</v>
      </c>
      <c r="L1227">
        <v>0.53</v>
      </c>
      <c r="M1227">
        <v>-35040.21</v>
      </c>
      <c r="N1227">
        <v>-5.03</v>
      </c>
    </row>
    <row r="1228" spans="1:14" x14ac:dyDescent="0.2">
      <c r="A1228" t="s">
        <v>174</v>
      </c>
      <c r="B1228" t="s">
        <v>30</v>
      </c>
      <c r="C1228" t="s">
        <v>31</v>
      </c>
      <c r="D1228">
        <v>0.98</v>
      </c>
      <c r="E1228">
        <v>1.05</v>
      </c>
      <c r="F1228">
        <v>567315.88</v>
      </c>
      <c r="G1228">
        <v>557104.18999999994</v>
      </c>
      <c r="H1228">
        <v>595378</v>
      </c>
      <c r="I1228">
        <v>595378</v>
      </c>
      <c r="J1228">
        <v>595378</v>
      </c>
      <c r="K1228">
        <v>0</v>
      </c>
      <c r="L1228">
        <v>0.53</v>
      </c>
      <c r="M1228">
        <v>-38273.81</v>
      </c>
      <c r="N1228">
        <v>-6.43</v>
      </c>
    </row>
    <row r="1229" spans="1:14" x14ac:dyDescent="0.2">
      <c r="A1229" t="s">
        <v>174</v>
      </c>
      <c r="B1229" t="s">
        <v>21</v>
      </c>
      <c r="C1229" t="s">
        <v>22</v>
      </c>
      <c r="D1229">
        <v>0.91</v>
      </c>
      <c r="E1229">
        <v>0.84</v>
      </c>
      <c r="F1229">
        <v>569486.28</v>
      </c>
      <c r="G1229">
        <v>516694.9</v>
      </c>
      <c r="H1229">
        <v>480892</v>
      </c>
      <c r="I1229">
        <v>480892</v>
      </c>
      <c r="J1229">
        <v>480892</v>
      </c>
      <c r="K1229">
        <v>0</v>
      </c>
      <c r="L1229">
        <v>0.53</v>
      </c>
      <c r="M1229">
        <v>35802.9</v>
      </c>
      <c r="N1229">
        <v>7.45</v>
      </c>
    </row>
    <row r="1230" spans="1:14" x14ac:dyDescent="0.2">
      <c r="A1230" t="s">
        <v>174</v>
      </c>
      <c r="B1230" t="s">
        <v>16</v>
      </c>
      <c r="C1230" t="s">
        <v>17</v>
      </c>
      <c r="D1230">
        <v>1.01</v>
      </c>
      <c r="E1230">
        <v>1.03</v>
      </c>
      <c r="F1230">
        <v>503916.35</v>
      </c>
      <c r="G1230">
        <v>507141.41</v>
      </c>
      <c r="H1230">
        <v>519432.3</v>
      </c>
      <c r="I1230">
        <v>519432.3</v>
      </c>
      <c r="J1230">
        <v>519432.3</v>
      </c>
      <c r="K1230">
        <v>0</v>
      </c>
      <c r="L1230">
        <v>0.53</v>
      </c>
      <c r="M1230">
        <v>-12290.89</v>
      </c>
      <c r="N1230">
        <v>-2.37</v>
      </c>
    </row>
    <row r="1231" spans="1:14" x14ac:dyDescent="0.2">
      <c r="A1231" t="s">
        <v>174</v>
      </c>
      <c r="B1231" t="s">
        <v>19</v>
      </c>
      <c r="C1231" t="s">
        <v>20</v>
      </c>
      <c r="D1231">
        <v>0.62</v>
      </c>
      <c r="E1231">
        <v>0.63</v>
      </c>
      <c r="F1231">
        <v>449909.2</v>
      </c>
      <c r="G1231">
        <v>278628.77</v>
      </c>
      <c r="H1231">
        <v>283407.40000000002</v>
      </c>
      <c r="I1231">
        <v>283407.40000000002</v>
      </c>
      <c r="J1231">
        <v>283407.40000000002</v>
      </c>
      <c r="K1231">
        <v>0</v>
      </c>
      <c r="L1231">
        <v>0.53</v>
      </c>
      <c r="M1231">
        <v>-4778.63</v>
      </c>
      <c r="N1231">
        <v>-1.69</v>
      </c>
    </row>
    <row r="1232" spans="1:14" x14ac:dyDescent="0.2">
      <c r="A1232" t="s">
        <v>174</v>
      </c>
      <c r="B1232" t="s">
        <v>98</v>
      </c>
      <c r="C1232" t="s">
        <v>88</v>
      </c>
      <c r="D1232">
        <v>0.86</v>
      </c>
      <c r="E1232">
        <v>0.88</v>
      </c>
      <c r="F1232">
        <v>281400</v>
      </c>
      <c r="G1232">
        <v>242004</v>
      </c>
      <c r="H1232">
        <v>247576.56</v>
      </c>
      <c r="I1232">
        <v>247576.56</v>
      </c>
      <c r="J1232">
        <v>247576.56</v>
      </c>
      <c r="K1232">
        <v>0</v>
      </c>
      <c r="L1232">
        <v>0.52</v>
      </c>
      <c r="M1232">
        <v>-5572.56</v>
      </c>
      <c r="N1232">
        <v>-2.25</v>
      </c>
    </row>
    <row r="1233" spans="1:14" x14ac:dyDescent="0.2">
      <c r="A1233" t="s">
        <v>174</v>
      </c>
      <c r="B1233" t="s">
        <v>43</v>
      </c>
      <c r="C1233" t="s">
        <v>44</v>
      </c>
      <c r="D1233">
        <v>2.54</v>
      </c>
      <c r="E1233">
        <v>2.33</v>
      </c>
      <c r="F1233">
        <v>94044.45</v>
      </c>
      <c r="G1233">
        <v>239089.21</v>
      </c>
      <c r="H1233">
        <v>218901</v>
      </c>
      <c r="I1233">
        <v>218901</v>
      </c>
      <c r="J1233">
        <v>218901</v>
      </c>
      <c r="K1233">
        <v>0</v>
      </c>
      <c r="L1233">
        <v>0.53</v>
      </c>
      <c r="M1233">
        <v>20188.21</v>
      </c>
      <c r="N1233">
        <v>9.2200000000000006</v>
      </c>
    </row>
    <row r="1234" spans="1:14" x14ac:dyDescent="0.2">
      <c r="A1234" t="s">
        <v>174</v>
      </c>
      <c r="B1234" t="s">
        <v>41</v>
      </c>
      <c r="C1234" t="s">
        <v>42</v>
      </c>
      <c r="D1234">
        <v>1.64</v>
      </c>
      <c r="E1234">
        <v>1.68</v>
      </c>
      <c r="F1234">
        <v>130819.28</v>
      </c>
      <c r="G1234">
        <v>214687.52</v>
      </c>
      <c r="H1234">
        <v>219406</v>
      </c>
      <c r="I1234">
        <v>219406</v>
      </c>
      <c r="J1234">
        <v>219406</v>
      </c>
      <c r="K1234">
        <v>0</v>
      </c>
      <c r="L1234">
        <v>0.53</v>
      </c>
      <c r="M1234">
        <v>-4718.4799999999996</v>
      </c>
      <c r="N1234">
        <v>-2.15</v>
      </c>
    </row>
    <row r="1235" spans="1:14" x14ac:dyDescent="0.2">
      <c r="A1235" t="s">
        <v>174</v>
      </c>
      <c r="B1235" t="s">
        <v>45</v>
      </c>
      <c r="C1235" t="s">
        <v>46</v>
      </c>
      <c r="D1235">
        <v>1.24</v>
      </c>
      <c r="E1235">
        <v>1.1399999999999999</v>
      </c>
      <c r="F1235">
        <v>164476.85999999999</v>
      </c>
      <c r="G1235">
        <v>203671.7</v>
      </c>
      <c r="H1235">
        <v>187667</v>
      </c>
      <c r="I1235">
        <v>187667</v>
      </c>
      <c r="J1235">
        <v>187667</v>
      </c>
      <c r="K1235">
        <v>0</v>
      </c>
      <c r="L1235">
        <v>0.53</v>
      </c>
      <c r="M1235">
        <v>16004.7</v>
      </c>
      <c r="N1235">
        <v>8.5299999999999994</v>
      </c>
    </row>
    <row r="1236" spans="1:14" x14ac:dyDescent="0.2">
      <c r="A1236" t="s">
        <v>174</v>
      </c>
      <c r="B1236" t="s">
        <v>53</v>
      </c>
      <c r="C1236" t="s">
        <v>54</v>
      </c>
      <c r="D1236">
        <v>2.67</v>
      </c>
      <c r="E1236">
        <v>2.56</v>
      </c>
      <c r="F1236">
        <v>75950.63</v>
      </c>
      <c r="G1236">
        <v>202636.28</v>
      </c>
      <c r="H1236">
        <v>194505</v>
      </c>
      <c r="I1236">
        <v>194505</v>
      </c>
      <c r="J1236">
        <v>194505</v>
      </c>
      <c r="K1236">
        <v>0</v>
      </c>
      <c r="L1236">
        <v>0.53</v>
      </c>
      <c r="M1236">
        <v>8131.28</v>
      </c>
      <c r="N1236">
        <v>4.18</v>
      </c>
    </row>
    <row r="1237" spans="1:14" x14ac:dyDescent="0.2">
      <c r="A1237" t="s">
        <v>174</v>
      </c>
      <c r="B1237" t="s">
        <v>33</v>
      </c>
      <c r="C1237" t="s">
        <v>34</v>
      </c>
      <c r="D1237">
        <v>2.89</v>
      </c>
      <c r="E1237">
        <v>2.7</v>
      </c>
      <c r="F1237">
        <v>57493.88</v>
      </c>
      <c r="G1237">
        <v>166099.82</v>
      </c>
      <c r="H1237">
        <v>187014</v>
      </c>
      <c r="I1237">
        <v>155038.68</v>
      </c>
      <c r="J1237">
        <v>155038.68</v>
      </c>
      <c r="K1237">
        <v>31975.32</v>
      </c>
      <c r="L1237">
        <v>0.74</v>
      </c>
      <c r="M1237">
        <v>11061.14</v>
      </c>
      <c r="N1237">
        <v>7.13</v>
      </c>
    </row>
    <row r="1238" spans="1:14" x14ac:dyDescent="0.2">
      <c r="A1238" t="s">
        <v>174</v>
      </c>
      <c r="B1238" t="s">
        <v>5</v>
      </c>
      <c r="C1238" t="s">
        <v>6</v>
      </c>
      <c r="D1238">
        <v>1.78</v>
      </c>
      <c r="E1238">
        <v>1.66</v>
      </c>
      <c r="F1238">
        <v>92953.9</v>
      </c>
      <c r="G1238">
        <v>165922.71</v>
      </c>
      <c r="H1238">
        <v>153980.29999999999</v>
      </c>
      <c r="I1238">
        <v>153980.29999999999</v>
      </c>
      <c r="J1238">
        <v>153980.29999999999</v>
      </c>
      <c r="K1238">
        <v>0</v>
      </c>
      <c r="L1238">
        <v>0.53</v>
      </c>
      <c r="M1238">
        <v>11942.41</v>
      </c>
      <c r="N1238">
        <v>7.76</v>
      </c>
    </row>
    <row r="1239" spans="1:14" x14ac:dyDescent="0.2">
      <c r="A1239" t="s">
        <v>174</v>
      </c>
      <c r="B1239" t="s">
        <v>97</v>
      </c>
      <c r="C1239" t="s">
        <v>87</v>
      </c>
      <c r="D1239">
        <v>1.0900000000000001</v>
      </c>
      <c r="E1239">
        <v>1.21</v>
      </c>
      <c r="F1239">
        <v>142200</v>
      </c>
      <c r="G1239">
        <v>155424.6</v>
      </c>
      <c r="H1239">
        <v>172687.68</v>
      </c>
      <c r="I1239">
        <v>172687.68</v>
      </c>
      <c r="J1239">
        <v>172687.68</v>
      </c>
      <c r="K1239">
        <v>0</v>
      </c>
      <c r="L1239">
        <v>0.52</v>
      </c>
      <c r="M1239">
        <v>-17263.080000000002</v>
      </c>
      <c r="N1239">
        <v>-10</v>
      </c>
    </row>
    <row r="1240" spans="1:14" x14ac:dyDescent="0.2">
      <c r="A1240" t="s">
        <v>174</v>
      </c>
      <c r="B1240" t="s">
        <v>93</v>
      </c>
      <c r="C1240" t="s">
        <v>83</v>
      </c>
      <c r="D1240">
        <v>1.95</v>
      </c>
      <c r="E1240">
        <v>1.62</v>
      </c>
      <c r="F1240">
        <v>72800</v>
      </c>
      <c r="G1240">
        <v>142105.60000000001</v>
      </c>
      <c r="H1240">
        <v>117972.4</v>
      </c>
      <c r="I1240">
        <v>117972.4</v>
      </c>
      <c r="J1240">
        <v>117972.4</v>
      </c>
      <c r="K1240">
        <v>0</v>
      </c>
      <c r="L1240">
        <v>0.52</v>
      </c>
      <c r="M1240">
        <v>24133.200000000001</v>
      </c>
      <c r="N1240">
        <v>20.46</v>
      </c>
    </row>
    <row r="1241" spans="1:14" x14ac:dyDescent="0.2">
      <c r="A1241" t="s">
        <v>174</v>
      </c>
      <c r="B1241" t="s">
        <v>23</v>
      </c>
      <c r="C1241" t="s">
        <v>24</v>
      </c>
      <c r="D1241">
        <v>1.06</v>
      </c>
      <c r="E1241">
        <v>1.1000000000000001</v>
      </c>
      <c r="F1241">
        <v>121066.94</v>
      </c>
      <c r="G1241">
        <v>127955.65</v>
      </c>
      <c r="H1241">
        <v>132821</v>
      </c>
      <c r="I1241">
        <v>132821</v>
      </c>
      <c r="J1241">
        <v>132821</v>
      </c>
      <c r="K1241">
        <v>0</v>
      </c>
      <c r="L1241">
        <v>0.53</v>
      </c>
      <c r="M1241">
        <v>-4865.3500000000004</v>
      </c>
      <c r="N1241">
        <v>-3.66</v>
      </c>
    </row>
    <row r="1242" spans="1:14" x14ac:dyDescent="0.2">
      <c r="A1242" t="s">
        <v>174</v>
      </c>
      <c r="B1242" t="s">
        <v>96</v>
      </c>
      <c r="C1242" t="s">
        <v>86</v>
      </c>
      <c r="D1242">
        <v>2.76</v>
      </c>
      <c r="E1242">
        <v>2.87</v>
      </c>
      <c r="F1242">
        <v>26300</v>
      </c>
      <c r="G1242">
        <v>72482.8</v>
      </c>
      <c r="H1242">
        <v>75481</v>
      </c>
      <c r="I1242">
        <v>75481</v>
      </c>
      <c r="J1242">
        <v>75481</v>
      </c>
      <c r="K1242">
        <v>0</v>
      </c>
      <c r="L1242">
        <v>0.52</v>
      </c>
      <c r="M1242">
        <v>-2998.2</v>
      </c>
      <c r="N1242">
        <v>-3.97</v>
      </c>
    </row>
    <row r="1243" spans="1:14" x14ac:dyDescent="0.2">
      <c r="A1243" t="s">
        <v>174</v>
      </c>
      <c r="B1243" t="s">
        <v>221</v>
      </c>
      <c r="C1243" t="s">
        <v>48</v>
      </c>
      <c r="D1243">
        <v>1.1000000000000001</v>
      </c>
      <c r="E1243">
        <v>1.1499999999999999</v>
      </c>
      <c r="F1243">
        <v>55022.27</v>
      </c>
      <c r="G1243">
        <v>60546.51</v>
      </c>
      <c r="H1243">
        <v>63090</v>
      </c>
      <c r="I1243">
        <v>63090</v>
      </c>
      <c r="J1243">
        <v>63090</v>
      </c>
      <c r="K1243">
        <v>0</v>
      </c>
      <c r="L1243">
        <v>0.53</v>
      </c>
      <c r="M1243">
        <v>-2543.4899999999998</v>
      </c>
      <c r="N1243">
        <v>-4.03</v>
      </c>
    </row>
    <row r="1244" spans="1:14" x14ac:dyDescent="0.2">
      <c r="A1244" t="s">
        <v>174</v>
      </c>
      <c r="B1244" t="s">
        <v>95</v>
      </c>
      <c r="C1244" t="s">
        <v>85</v>
      </c>
      <c r="D1244">
        <v>0.23</v>
      </c>
      <c r="E1244">
        <v>0.37</v>
      </c>
      <c r="F1244">
        <v>165000</v>
      </c>
      <c r="G1244">
        <v>37455</v>
      </c>
      <c r="H1244">
        <v>61487.29</v>
      </c>
      <c r="I1244">
        <v>61487.29</v>
      </c>
      <c r="J1244">
        <v>61487.29</v>
      </c>
      <c r="K1244">
        <v>0</v>
      </c>
      <c r="L1244">
        <v>0.92</v>
      </c>
      <c r="M1244">
        <v>-24032.29</v>
      </c>
      <c r="N1244">
        <v>-39.090000000000003</v>
      </c>
    </row>
    <row r="1245" spans="1:14" x14ac:dyDescent="0.2">
      <c r="A1245" t="s">
        <v>174</v>
      </c>
      <c r="B1245" t="s">
        <v>38</v>
      </c>
      <c r="C1245" t="s">
        <v>39</v>
      </c>
      <c r="D1245">
        <v>1.79</v>
      </c>
      <c r="E1245">
        <v>1.77</v>
      </c>
      <c r="F1245">
        <v>19368.73</v>
      </c>
      <c r="G1245">
        <v>34650.660000000003</v>
      </c>
      <c r="H1245">
        <v>34195</v>
      </c>
      <c r="I1245">
        <v>34195</v>
      </c>
      <c r="J1245">
        <v>34195</v>
      </c>
      <c r="K1245">
        <v>0</v>
      </c>
      <c r="L1245">
        <v>0.53</v>
      </c>
      <c r="M1245">
        <v>455.66</v>
      </c>
      <c r="N1245">
        <v>1.33</v>
      </c>
    </row>
    <row r="1246" spans="1:14" x14ac:dyDescent="0.2">
      <c r="A1246" t="s">
        <v>174</v>
      </c>
      <c r="B1246" t="s">
        <v>94</v>
      </c>
      <c r="C1246" t="s">
        <v>84</v>
      </c>
      <c r="D1246">
        <v>1.32</v>
      </c>
      <c r="E1246">
        <v>1.52</v>
      </c>
      <c r="F1246">
        <v>20800</v>
      </c>
      <c r="G1246">
        <v>27497.599999999999</v>
      </c>
      <c r="H1246">
        <v>31564</v>
      </c>
      <c r="I1246">
        <v>31564</v>
      </c>
      <c r="J1246">
        <v>31564</v>
      </c>
      <c r="K1246">
        <v>0</v>
      </c>
      <c r="L1246">
        <v>0.52</v>
      </c>
      <c r="M1246">
        <v>-4066.4</v>
      </c>
      <c r="N1246">
        <v>-12.88</v>
      </c>
    </row>
    <row r="1247" spans="1:14" x14ac:dyDescent="0.2">
      <c r="A1247" t="s">
        <v>174</v>
      </c>
      <c r="B1247" t="s">
        <v>100</v>
      </c>
      <c r="C1247" t="s">
        <v>14</v>
      </c>
      <c r="D1247">
        <v>0.91</v>
      </c>
      <c r="E1247">
        <v>1.07</v>
      </c>
      <c r="F1247">
        <v>19577.32</v>
      </c>
      <c r="G1247">
        <v>17874.09</v>
      </c>
      <c r="H1247">
        <v>20889</v>
      </c>
      <c r="I1247">
        <v>20889</v>
      </c>
      <c r="J1247">
        <v>20889</v>
      </c>
      <c r="K1247">
        <v>0</v>
      </c>
      <c r="L1247">
        <v>0.53</v>
      </c>
      <c r="M1247">
        <v>-3014.91</v>
      </c>
      <c r="N1247">
        <v>-14.43</v>
      </c>
    </row>
    <row r="1248" spans="1:14" x14ac:dyDescent="0.2">
      <c r="A1248" t="s">
        <v>174</v>
      </c>
      <c r="B1248" t="s">
        <v>99</v>
      </c>
      <c r="C1248" t="s">
        <v>89</v>
      </c>
      <c r="D1248">
        <v>0.87</v>
      </c>
      <c r="E1248">
        <v>0.96</v>
      </c>
      <c r="F1248">
        <v>16800</v>
      </c>
      <c r="G1248">
        <v>14683.2</v>
      </c>
      <c r="H1248">
        <v>16212</v>
      </c>
      <c r="I1248">
        <v>16212</v>
      </c>
      <c r="J1248">
        <v>16212</v>
      </c>
      <c r="K1248">
        <v>0</v>
      </c>
      <c r="L1248">
        <v>0.52</v>
      </c>
      <c r="M1248">
        <v>-1528.8</v>
      </c>
      <c r="N1248">
        <v>-9.43</v>
      </c>
    </row>
    <row r="1249" spans="1:14" x14ac:dyDescent="0.2">
      <c r="A1249" t="s">
        <v>174</v>
      </c>
      <c r="B1249" t="s">
        <v>25</v>
      </c>
      <c r="C1249" t="s">
        <v>26</v>
      </c>
      <c r="D1249">
        <v>0.8</v>
      </c>
      <c r="F1249">
        <v>0</v>
      </c>
      <c r="G1249">
        <v>0</v>
      </c>
      <c r="H1249">
        <v>0</v>
      </c>
      <c r="I1249">
        <v>0</v>
      </c>
      <c r="K1249">
        <v>0</v>
      </c>
      <c r="M1249">
        <v>0</v>
      </c>
    </row>
    <row r="1250" spans="1:14" x14ac:dyDescent="0.2">
      <c r="A1250" t="s">
        <v>174</v>
      </c>
      <c r="B1250" t="s">
        <v>218</v>
      </c>
      <c r="C1250" t="s">
        <v>219</v>
      </c>
      <c r="D1250">
        <v>1.59</v>
      </c>
      <c r="F1250">
        <v>0</v>
      </c>
      <c r="G1250">
        <v>0</v>
      </c>
      <c r="H1250">
        <v>0</v>
      </c>
      <c r="I1250">
        <v>0</v>
      </c>
      <c r="K1250">
        <v>0</v>
      </c>
      <c r="M1250">
        <v>0</v>
      </c>
    </row>
    <row r="1251" spans="1:14" x14ac:dyDescent="0.2">
      <c r="A1251" t="s">
        <v>174</v>
      </c>
      <c r="B1251" t="s">
        <v>28</v>
      </c>
      <c r="C1251" t="s">
        <v>29</v>
      </c>
      <c r="D1251">
        <v>1.01</v>
      </c>
      <c r="F1251">
        <v>0</v>
      </c>
      <c r="G1251">
        <v>0</v>
      </c>
      <c r="H1251">
        <v>0</v>
      </c>
      <c r="I1251">
        <v>0</v>
      </c>
      <c r="K1251">
        <v>0</v>
      </c>
      <c r="M1251">
        <v>0</v>
      </c>
    </row>
    <row r="1252" spans="1:14" x14ac:dyDescent="0.2">
      <c r="A1252" t="s">
        <v>175</v>
      </c>
      <c r="B1252" t="s">
        <v>10</v>
      </c>
      <c r="C1252" t="s">
        <v>11</v>
      </c>
      <c r="D1252">
        <v>1.99</v>
      </c>
      <c r="E1252">
        <v>2.19</v>
      </c>
      <c r="F1252">
        <v>318257.99</v>
      </c>
      <c r="G1252">
        <v>634574.61</v>
      </c>
      <c r="H1252">
        <v>696985</v>
      </c>
      <c r="I1252">
        <v>696985</v>
      </c>
      <c r="J1252">
        <v>696985</v>
      </c>
      <c r="K1252">
        <v>0</v>
      </c>
      <c r="L1252">
        <v>0.52</v>
      </c>
      <c r="M1252">
        <v>-62410.39</v>
      </c>
      <c r="N1252">
        <v>-8.9499999999999993</v>
      </c>
    </row>
    <row r="1253" spans="1:14" x14ac:dyDescent="0.2">
      <c r="A1253" t="s">
        <v>175</v>
      </c>
      <c r="B1253" t="s">
        <v>30</v>
      </c>
      <c r="C1253" t="s">
        <v>31</v>
      </c>
      <c r="D1253">
        <v>0.94</v>
      </c>
      <c r="E1253">
        <v>1.04</v>
      </c>
      <c r="F1253">
        <v>599595.05000000005</v>
      </c>
      <c r="G1253">
        <v>564218.93999999994</v>
      </c>
      <c r="H1253">
        <v>625378</v>
      </c>
      <c r="I1253">
        <v>625378</v>
      </c>
      <c r="J1253">
        <v>625378</v>
      </c>
      <c r="K1253">
        <v>0</v>
      </c>
      <c r="L1253">
        <v>0.52</v>
      </c>
      <c r="M1253">
        <v>-61159.06</v>
      </c>
      <c r="N1253">
        <v>-9.7799999999999994</v>
      </c>
    </row>
    <row r="1254" spans="1:14" x14ac:dyDescent="0.2">
      <c r="A1254" t="s">
        <v>175</v>
      </c>
      <c r="B1254" t="s">
        <v>21</v>
      </c>
      <c r="C1254" t="s">
        <v>22</v>
      </c>
      <c r="D1254">
        <v>0.88</v>
      </c>
      <c r="E1254">
        <v>0.84</v>
      </c>
      <c r="F1254">
        <v>569486.28</v>
      </c>
      <c r="G1254">
        <v>503368.92</v>
      </c>
      <c r="H1254">
        <v>480892</v>
      </c>
      <c r="I1254">
        <v>480892</v>
      </c>
      <c r="J1254">
        <v>480892</v>
      </c>
      <c r="K1254">
        <v>0</v>
      </c>
      <c r="L1254">
        <v>0.52</v>
      </c>
      <c r="M1254">
        <v>22476.92</v>
      </c>
      <c r="N1254">
        <v>4.67</v>
      </c>
    </row>
    <row r="1255" spans="1:14" x14ac:dyDescent="0.2">
      <c r="A1255" t="s">
        <v>175</v>
      </c>
      <c r="B1255" t="s">
        <v>16</v>
      </c>
      <c r="C1255" t="s">
        <v>17</v>
      </c>
      <c r="D1255">
        <v>0.98</v>
      </c>
      <c r="E1255">
        <v>1.03</v>
      </c>
      <c r="F1255">
        <v>503916.35</v>
      </c>
      <c r="G1255">
        <v>491973.53</v>
      </c>
      <c r="H1255">
        <v>519432.3</v>
      </c>
      <c r="I1255">
        <v>519432.3</v>
      </c>
      <c r="J1255">
        <v>519432.3</v>
      </c>
      <c r="K1255">
        <v>0</v>
      </c>
      <c r="L1255">
        <v>0.52</v>
      </c>
      <c r="M1255">
        <v>-27458.77</v>
      </c>
      <c r="N1255">
        <v>-5.29</v>
      </c>
    </row>
    <row r="1256" spans="1:14" x14ac:dyDescent="0.2">
      <c r="A1256" t="s">
        <v>175</v>
      </c>
      <c r="B1256" t="s">
        <v>19</v>
      </c>
      <c r="C1256" t="s">
        <v>20</v>
      </c>
      <c r="D1256">
        <v>0.57999999999999996</v>
      </c>
      <c r="E1256">
        <v>0.63</v>
      </c>
      <c r="F1256">
        <v>500738.78</v>
      </c>
      <c r="G1256">
        <v>290728.94</v>
      </c>
      <c r="H1256">
        <v>313407.40000000002</v>
      </c>
      <c r="I1256">
        <v>313407.40000000002</v>
      </c>
      <c r="J1256">
        <v>313407.40000000002</v>
      </c>
      <c r="K1256">
        <v>0</v>
      </c>
      <c r="L1256">
        <v>0.52</v>
      </c>
      <c r="M1256">
        <v>-22678.46</v>
      </c>
      <c r="N1256">
        <v>-7.24</v>
      </c>
    </row>
    <row r="1257" spans="1:14" x14ac:dyDescent="0.2">
      <c r="A1257" t="s">
        <v>175</v>
      </c>
      <c r="B1257" t="s">
        <v>98</v>
      </c>
      <c r="C1257" t="s">
        <v>88</v>
      </c>
      <c r="D1257">
        <v>0.84</v>
      </c>
      <c r="E1257">
        <v>0.88</v>
      </c>
      <c r="F1257">
        <v>281400</v>
      </c>
      <c r="G1257">
        <v>236094.6</v>
      </c>
      <c r="H1257">
        <v>247576.56</v>
      </c>
      <c r="I1257">
        <v>247576.56</v>
      </c>
      <c r="J1257">
        <v>247576.56</v>
      </c>
      <c r="K1257">
        <v>0</v>
      </c>
      <c r="L1257">
        <v>0.51</v>
      </c>
      <c r="M1257">
        <v>-11481.96</v>
      </c>
      <c r="N1257">
        <v>-4.6399999999999997</v>
      </c>
    </row>
    <row r="1258" spans="1:14" x14ac:dyDescent="0.2">
      <c r="A1258" t="s">
        <v>175</v>
      </c>
      <c r="B1258" t="s">
        <v>43</v>
      </c>
      <c r="C1258" t="s">
        <v>44</v>
      </c>
      <c r="D1258">
        <v>2.4</v>
      </c>
      <c r="E1258">
        <v>2.33</v>
      </c>
      <c r="F1258">
        <v>94044.45</v>
      </c>
      <c r="G1258">
        <v>225480.97</v>
      </c>
      <c r="H1258">
        <v>218901</v>
      </c>
      <c r="I1258">
        <v>218901</v>
      </c>
      <c r="J1258">
        <v>218901</v>
      </c>
      <c r="K1258">
        <v>0</v>
      </c>
      <c r="L1258">
        <v>0.52</v>
      </c>
      <c r="M1258">
        <v>6579.97</v>
      </c>
      <c r="N1258">
        <v>3.01</v>
      </c>
    </row>
    <row r="1259" spans="1:14" x14ac:dyDescent="0.2">
      <c r="A1259" t="s">
        <v>175</v>
      </c>
      <c r="B1259" t="s">
        <v>45</v>
      </c>
      <c r="C1259" t="s">
        <v>46</v>
      </c>
      <c r="D1259">
        <v>1.21</v>
      </c>
      <c r="E1259">
        <v>1.1499999999999999</v>
      </c>
      <c r="F1259">
        <v>181078.46</v>
      </c>
      <c r="G1259">
        <v>218724.67</v>
      </c>
      <c r="H1259">
        <v>207667</v>
      </c>
      <c r="I1259">
        <v>207667</v>
      </c>
      <c r="J1259">
        <v>207667</v>
      </c>
      <c r="K1259">
        <v>0</v>
      </c>
      <c r="L1259">
        <v>0.52</v>
      </c>
      <c r="M1259">
        <v>11057.67</v>
      </c>
      <c r="N1259">
        <v>5.32</v>
      </c>
    </row>
    <row r="1260" spans="1:14" x14ac:dyDescent="0.2">
      <c r="A1260" t="s">
        <v>175</v>
      </c>
      <c r="B1260" t="s">
        <v>41</v>
      </c>
      <c r="C1260" t="s">
        <v>42</v>
      </c>
      <c r="D1260">
        <v>1.55</v>
      </c>
      <c r="E1260">
        <v>1.68</v>
      </c>
      <c r="F1260">
        <v>130819.28</v>
      </c>
      <c r="G1260">
        <v>202168.12</v>
      </c>
      <c r="H1260">
        <v>219406</v>
      </c>
      <c r="I1260">
        <v>219406</v>
      </c>
      <c r="J1260">
        <v>219406</v>
      </c>
      <c r="K1260">
        <v>0</v>
      </c>
      <c r="L1260">
        <v>0.52</v>
      </c>
      <c r="M1260">
        <v>-17237.88</v>
      </c>
      <c r="N1260">
        <v>-7.86</v>
      </c>
    </row>
    <row r="1261" spans="1:14" x14ac:dyDescent="0.2">
      <c r="A1261" t="s">
        <v>175</v>
      </c>
      <c r="B1261" t="s">
        <v>53</v>
      </c>
      <c r="C1261" t="s">
        <v>54</v>
      </c>
      <c r="D1261">
        <v>2.5099999999999998</v>
      </c>
      <c r="E1261">
        <v>2.56</v>
      </c>
      <c r="F1261">
        <v>75950.63</v>
      </c>
      <c r="G1261">
        <v>190636.08</v>
      </c>
      <c r="H1261">
        <v>194505</v>
      </c>
      <c r="I1261">
        <v>194505</v>
      </c>
      <c r="J1261">
        <v>194505</v>
      </c>
      <c r="K1261">
        <v>0</v>
      </c>
      <c r="L1261">
        <v>0.52</v>
      </c>
      <c r="M1261">
        <v>-3868.92</v>
      </c>
      <c r="N1261">
        <v>-1.99</v>
      </c>
    </row>
    <row r="1262" spans="1:14" x14ac:dyDescent="0.2">
      <c r="A1262" t="s">
        <v>175</v>
      </c>
      <c r="B1262" t="s">
        <v>33</v>
      </c>
      <c r="C1262" t="s">
        <v>34</v>
      </c>
      <c r="D1262">
        <v>2.67</v>
      </c>
      <c r="E1262">
        <v>2.68</v>
      </c>
      <c r="F1262">
        <v>68984.13</v>
      </c>
      <c r="G1262">
        <v>184187.63</v>
      </c>
      <c r="H1262">
        <v>217014</v>
      </c>
      <c r="I1262">
        <v>185038.68</v>
      </c>
      <c r="J1262">
        <v>185038.68</v>
      </c>
      <c r="K1262">
        <v>31975.32</v>
      </c>
      <c r="L1262">
        <v>0.69</v>
      </c>
      <c r="M1262">
        <v>-851.05</v>
      </c>
      <c r="N1262">
        <v>-0.46</v>
      </c>
    </row>
    <row r="1263" spans="1:14" x14ac:dyDescent="0.2">
      <c r="A1263" t="s">
        <v>175</v>
      </c>
      <c r="B1263" t="s">
        <v>5</v>
      </c>
      <c r="C1263" t="s">
        <v>6</v>
      </c>
      <c r="D1263">
        <v>1.75</v>
      </c>
      <c r="E1263">
        <v>1.66</v>
      </c>
      <c r="F1263">
        <v>92953.9</v>
      </c>
      <c r="G1263">
        <v>162576.37</v>
      </c>
      <c r="H1263">
        <v>153980.29999999999</v>
      </c>
      <c r="I1263">
        <v>153980.29999999999</v>
      </c>
      <c r="J1263">
        <v>153980.29999999999</v>
      </c>
      <c r="K1263">
        <v>0</v>
      </c>
      <c r="L1263">
        <v>0.52</v>
      </c>
      <c r="M1263">
        <v>8596.07</v>
      </c>
      <c r="N1263">
        <v>5.58</v>
      </c>
    </row>
    <row r="1264" spans="1:14" x14ac:dyDescent="0.2">
      <c r="A1264" t="s">
        <v>175</v>
      </c>
      <c r="B1264" t="s">
        <v>97</v>
      </c>
      <c r="C1264" t="s">
        <v>87</v>
      </c>
      <c r="D1264">
        <v>1.05</v>
      </c>
      <c r="E1264">
        <v>1.21</v>
      </c>
      <c r="F1264">
        <v>142200</v>
      </c>
      <c r="G1264">
        <v>148883.4</v>
      </c>
      <c r="H1264">
        <v>172687.68</v>
      </c>
      <c r="I1264">
        <v>172687.68</v>
      </c>
      <c r="J1264">
        <v>172687.68</v>
      </c>
      <c r="K1264">
        <v>0</v>
      </c>
      <c r="L1264">
        <v>0.51</v>
      </c>
      <c r="M1264">
        <v>-23804.28</v>
      </c>
      <c r="N1264">
        <v>-13.78</v>
      </c>
    </row>
    <row r="1265" spans="1:14" x14ac:dyDescent="0.2">
      <c r="A1265" t="s">
        <v>175</v>
      </c>
      <c r="B1265" t="s">
        <v>93</v>
      </c>
      <c r="C1265" t="s">
        <v>83</v>
      </c>
      <c r="D1265">
        <v>1.85</v>
      </c>
      <c r="E1265">
        <v>1.62</v>
      </c>
      <c r="F1265">
        <v>72800</v>
      </c>
      <c r="G1265">
        <v>134461.6</v>
      </c>
      <c r="H1265">
        <v>117972.4</v>
      </c>
      <c r="I1265">
        <v>117972.4</v>
      </c>
      <c r="J1265">
        <v>117972.4</v>
      </c>
      <c r="K1265">
        <v>0</v>
      </c>
      <c r="L1265">
        <v>0.51</v>
      </c>
      <c r="M1265">
        <v>16489.2</v>
      </c>
      <c r="N1265">
        <v>13.98</v>
      </c>
    </row>
    <row r="1266" spans="1:14" x14ac:dyDescent="0.2">
      <c r="A1266" t="s">
        <v>175</v>
      </c>
      <c r="B1266" t="s">
        <v>23</v>
      </c>
      <c r="C1266" t="s">
        <v>24</v>
      </c>
      <c r="D1266">
        <v>0.99</v>
      </c>
      <c r="E1266">
        <v>1.1000000000000001</v>
      </c>
      <c r="F1266">
        <v>121066.94</v>
      </c>
      <c r="G1266">
        <v>119941.02</v>
      </c>
      <c r="H1266">
        <v>132821</v>
      </c>
      <c r="I1266">
        <v>132821</v>
      </c>
      <c r="J1266">
        <v>132821</v>
      </c>
      <c r="K1266">
        <v>0</v>
      </c>
      <c r="L1266">
        <v>0.52</v>
      </c>
      <c r="M1266">
        <v>-12879.98</v>
      </c>
      <c r="N1266">
        <v>-9.6999999999999993</v>
      </c>
    </row>
    <row r="1267" spans="1:14" x14ac:dyDescent="0.2">
      <c r="A1267" t="s">
        <v>175</v>
      </c>
      <c r="B1267" t="s">
        <v>96</v>
      </c>
      <c r="C1267" t="s">
        <v>86</v>
      </c>
      <c r="D1267">
        <v>2.59</v>
      </c>
      <c r="E1267">
        <v>2.87</v>
      </c>
      <c r="F1267">
        <v>26300</v>
      </c>
      <c r="G1267">
        <v>68024.95</v>
      </c>
      <c r="H1267">
        <v>75481</v>
      </c>
      <c r="I1267">
        <v>75481</v>
      </c>
      <c r="J1267">
        <v>75481</v>
      </c>
      <c r="K1267">
        <v>0</v>
      </c>
      <c r="L1267">
        <v>0.51</v>
      </c>
      <c r="M1267">
        <v>-7456.05</v>
      </c>
      <c r="N1267">
        <v>-9.8800000000000008</v>
      </c>
    </row>
    <row r="1268" spans="1:14" x14ac:dyDescent="0.2">
      <c r="A1268" t="s">
        <v>175</v>
      </c>
      <c r="B1268" t="s">
        <v>221</v>
      </c>
      <c r="C1268" t="s">
        <v>48</v>
      </c>
      <c r="D1268">
        <v>1.03</v>
      </c>
      <c r="E1268">
        <v>1.1499999999999999</v>
      </c>
      <c r="F1268">
        <v>55022.27</v>
      </c>
      <c r="G1268">
        <v>56882.02</v>
      </c>
      <c r="H1268">
        <v>63090</v>
      </c>
      <c r="I1268">
        <v>63090</v>
      </c>
      <c r="J1268">
        <v>63090</v>
      </c>
      <c r="K1268">
        <v>0</v>
      </c>
      <c r="L1268">
        <v>0.52</v>
      </c>
      <c r="M1268">
        <v>-6207.98</v>
      </c>
      <c r="N1268">
        <v>-9.84</v>
      </c>
    </row>
    <row r="1269" spans="1:14" x14ac:dyDescent="0.2">
      <c r="A1269" t="s">
        <v>175</v>
      </c>
      <c r="B1269" t="s">
        <v>95</v>
      </c>
      <c r="C1269" t="s">
        <v>85</v>
      </c>
      <c r="D1269">
        <v>0.24</v>
      </c>
      <c r="E1269">
        <v>0.37</v>
      </c>
      <c r="F1269">
        <v>165000</v>
      </c>
      <c r="G1269">
        <v>39270</v>
      </c>
      <c r="H1269">
        <v>61487.29</v>
      </c>
      <c r="I1269">
        <v>61487.29</v>
      </c>
      <c r="J1269">
        <v>61487.29</v>
      </c>
      <c r="K1269">
        <v>0</v>
      </c>
      <c r="L1269">
        <v>0.89</v>
      </c>
      <c r="M1269">
        <v>-22217.29</v>
      </c>
      <c r="N1269">
        <v>-36.130000000000003</v>
      </c>
    </row>
    <row r="1270" spans="1:14" x14ac:dyDescent="0.2">
      <c r="A1270" t="s">
        <v>175</v>
      </c>
      <c r="B1270" t="s">
        <v>100</v>
      </c>
      <c r="C1270" t="s">
        <v>14</v>
      </c>
      <c r="D1270">
        <v>0.89</v>
      </c>
      <c r="E1270">
        <v>0.97</v>
      </c>
      <c r="F1270">
        <v>41946.89</v>
      </c>
      <c r="G1270">
        <v>37374.68</v>
      </c>
      <c r="H1270">
        <v>40889</v>
      </c>
      <c r="I1270">
        <v>40889</v>
      </c>
      <c r="J1270">
        <v>40889</v>
      </c>
      <c r="K1270">
        <v>0</v>
      </c>
      <c r="L1270">
        <v>0.52</v>
      </c>
      <c r="M1270">
        <v>-3514.32</v>
      </c>
      <c r="N1270">
        <v>-8.59</v>
      </c>
    </row>
    <row r="1271" spans="1:14" x14ac:dyDescent="0.2">
      <c r="A1271" t="s">
        <v>175</v>
      </c>
      <c r="B1271" t="s">
        <v>38</v>
      </c>
      <c r="C1271" t="s">
        <v>39</v>
      </c>
      <c r="D1271">
        <v>1.73</v>
      </c>
      <c r="E1271">
        <v>1.77</v>
      </c>
      <c r="F1271">
        <v>19368.73</v>
      </c>
      <c r="G1271">
        <v>33411.06</v>
      </c>
      <c r="H1271">
        <v>34195</v>
      </c>
      <c r="I1271">
        <v>34195</v>
      </c>
      <c r="J1271">
        <v>34195</v>
      </c>
      <c r="K1271">
        <v>0</v>
      </c>
      <c r="L1271">
        <v>0.52</v>
      </c>
      <c r="M1271">
        <v>-783.94</v>
      </c>
      <c r="N1271">
        <v>-2.29</v>
      </c>
    </row>
    <row r="1272" spans="1:14" x14ac:dyDescent="0.2">
      <c r="A1272" t="s">
        <v>175</v>
      </c>
      <c r="B1272" t="s">
        <v>94</v>
      </c>
      <c r="C1272" t="s">
        <v>84</v>
      </c>
      <c r="D1272">
        <v>1.27</v>
      </c>
      <c r="E1272">
        <v>1.52</v>
      </c>
      <c r="F1272">
        <v>20800</v>
      </c>
      <c r="G1272">
        <v>26499.200000000001</v>
      </c>
      <c r="H1272">
        <v>31564</v>
      </c>
      <c r="I1272">
        <v>31564</v>
      </c>
      <c r="J1272">
        <v>31564</v>
      </c>
      <c r="K1272">
        <v>0</v>
      </c>
      <c r="L1272">
        <v>0.51</v>
      </c>
      <c r="M1272">
        <v>-5064.8</v>
      </c>
      <c r="N1272">
        <v>-16.05</v>
      </c>
    </row>
    <row r="1273" spans="1:14" x14ac:dyDescent="0.2">
      <c r="A1273" t="s">
        <v>175</v>
      </c>
      <c r="B1273" t="s">
        <v>99</v>
      </c>
      <c r="C1273" t="s">
        <v>89</v>
      </c>
      <c r="D1273">
        <v>0.75</v>
      </c>
      <c r="E1273">
        <v>0.96</v>
      </c>
      <c r="F1273">
        <v>16800</v>
      </c>
      <c r="G1273">
        <v>12616.8</v>
      </c>
      <c r="H1273">
        <v>16212</v>
      </c>
      <c r="I1273">
        <v>16212</v>
      </c>
      <c r="J1273">
        <v>16212</v>
      </c>
      <c r="K1273">
        <v>0</v>
      </c>
      <c r="L1273">
        <v>0.51</v>
      </c>
      <c r="M1273">
        <v>-3595.2</v>
      </c>
      <c r="N1273">
        <v>-22.18</v>
      </c>
    </row>
    <row r="1274" spans="1:14" x14ac:dyDescent="0.2">
      <c r="A1274" t="s">
        <v>175</v>
      </c>
      <c r="B1274" t="s">
        <v>218</v>
      </c>
      <c r="C1274" t="s">
        <v>219</v>
      </c>
      <c r="D1274">
        <v>1.52</v>
      </c>
      <c r="F1274">
        <v>0</v>
      </c>
      <c r="G1274">
        <v>0</v>
      </c>
      <c r="H1274">
        <v>0</v>
      </c>
      <c r="I1274">
        <v>0</v>
      </c>
      <c r="K1274">
        <v>0</v>
      </c>
      <c r="M1274">
        <v>0</v>
      </c>
    </row>
    <row r="1275" spans="1:14" x14ac:dyDescent="0.2">
      <c r="A1275" t="s">
        <v>175</v>
      </c>
      <c r="B1275" t="s">
        <v>28</v>
      </c>
      <c r="C1275" t="s">
        <v>29</v>
      </c>
      <c r="D1275">
        <v>0.94</v>
      </c>
      <c r="F1275">
        <v>0</v>
      </c>
      <c r="G1275">
        <v>0</v>
      </c>
      <c r="H1275">
        <v>0</v>
      </c>
      <c r="I1275">
        <v>0</v>
      </c>
      <c r="K1275">
        <v>0</v>
      </c>
      <c r="M1275">
        <v>0</v>
      </c>
    </row>
    <row r="1276" spans="1:14" x14ac:dyDescent="0.2">
      <c r="A1276" t="s">
        <v>175</v>
      </c>
      <c r="B1276" t="s">
        <v>25</v>
      </c>
      <c r="C1276" t="s">
        <v>26</v>
      </c>
      <c r="D1276">
        <v>0.75</v>
      </c>
      <c r="F1276">
        <v>0</v>
      </c>
      <c r="G1276">
        <v>0</v>
      </c>
      <c r="H1276">
        <v>0</v>
      </c>
      <c r="I1276">
        <v>0</v>
      </c>
      <c r="K1276">
        <v>0</v>
      </c>
      <c r="M1276">
        <v>0</v>
      </c>
    </row>
    <row r="1277" spans="1:14" x14ac:dyDescent="0.2">
      <c r="A1277" t="s">
        <v>176</v>
      </c>
      <c r="B1277" t="s">
        <v>10</v>
      </c>
      <c r="C1277" t="s">
        <v>11</v>
      </c>
      <c r="D1277">
        <v>1.97</v>
      </c>
      <c r="E1277">
        <v>2.19</v>
      </c>
      <c r="F1277">
        <v>318257.99</v>
      </c>
      <c r="G1277">
        <v>625727.03</v>
      </c>
      <c r="H1277">
        <v>696985</v>
      </c>
      <c r="I1277">
        <v>696985</v>
      </c>
      <c r="J1277">
        <v>696985</v>
      </c>
      <c r="K1277">
        <v>0</v>
      </c>
      <c r="L1277">
        <v>0.51</v>
      </c>
      <c r="M1277">
        <v>-71257.97</v>
      </c>
      <c r="N1277">
        <v>-10.220000000000001</v>
      </c>
    </row>
    <row r="1278" spans="1:14" x14ac:dyDescent="0.2">
      <c r="A1278" t="s">
        <v>176</v>
      </c>
      <c r="B1278" t="s">
        <v>30</v>
      </c>
      <c r="C1278" t="s">
        <v>31</v>
      </c>
      <c r="D1278">
        <v>0.95</v>
      </c>
      <c r="E1278">
        <v>1.04</v>
      </c>
      <c r="F1278">
        <v>599595.05000000005</v>
      </c>
      <c r="G1278">
        <v>571414.07999999996</v>
      </c>
      <c r="H1278">
        <v>625378</v>
      </c>
      <c r="I1278">
        <v>625378</v>
      </c>
      <c r="J1278">
        <v>625378</v>
      </c>
      <c r="K1278">
        <v>0</v>
      </c>
      <c r="L1278">
        <v>0.51</v>
      </c>
      <c r="M1278">
        <v>-53963.92</v>
      </c>
      <c r="N1278">
        <v>-8.6300000000000008</v>
      </c>
    </row>
    <row r="1279" spans="1:14" x14ac:dyDescent="0.2">
      <c r="A1279" t="s">
        <v>176</v>
      </c>
      <c r="B1279" t="s">
        <v>21</v>
      </c>
      <c r="C1279" t="s">
        <v>22</v>
      </c>
      <c r="D1279">
        <v>0.93</v>
      </c>
      <c r="E1279">
        <v>0.84</v>
      </c>
      <c r="F1279">
        <v>569486.28</v>
      </c>
      <c r="G1279">
        <v>528312.42000000004</v>
      </c>
      <c r="H1279">
        <v>480892</v>
      </c>
      <c r="I1279">
        <v>480892</v>
      </c>
      <c r="J1279">
        <v>480892</v>
      </c>
      <c r="K1279">
        <v>0</v>
      </c>
      <c r="L1279">
        <v>0.51</v>
      </c>
      <c r="M1279">
        <v>47420.42</v>
      </c>
      <c r="N1279">
        <v>9.86</v>
      </c>
    </row>
    <row r="1280" spans="1:14" x14ac:dyDescent="0.2">
      <c r="A1280" t="s">
        <v>176</v>
      </c>
      <c r="B1280" t="s">
        <v>16</v>
      </c>
      <c r="C1280" t="s">
        <v>17</v>
      </c>
      <c r="D1280">
        <v>1</v>
      </c>
      <c r="E1280">
        <v>1.03</v>
      </c>
      <c r="F1280">
        <v>503916.35</v>
      </c>
      <c r="G1280">
        <v>501749.51</v>
      </c>
      <c r="H1280">
        <v>519432.3</v>
      </c>
      <c r="I1280">
        <v>519432.3</v>
      </c>
      <c r="J1280">
        <v>519432.3</v>
      </c>
      <c r="K1280">
        <v>0</v>
      </c>
      <c r="L1280">
        <v>0.51</v>
      </c>
      <c r="M1280">
        <v>-17682.79</v>
      </c>
      <c r="N1280">
        <v>-3.4</v>
      </c>
    </row>
    <row r="1281" spans="1:14" x14ac:dyDescent="0.2">
      <c r="A1281" t="s">
        <v>176</v>
      </c>
      <c r="B1281" t="s">
        <v>19</v>
      </c>
      <c r="C1281" t="s">
        <v>20</v>
      </c>
      <c r="D1281">
        <v>0.56999999999999995</v>
      </c>
      <c r="E1281">
        <v>0.63</v>
      </c>
      <c r="F1281">
        <v>500738.78</v>
      </c>
      <c r="G1281">
        <v>283067.63</v>
      </c>
      <c r="H1281">
        <v>313407.40000000002</v>
      </c>
      <c r="I1281">
        <v>313407.40000000002</v>
      </c>
      <c r="J1281">
        <v>313407.40000000002</v>
      </c>
      <c r="K1281">
        <v>0</v>
      </c>
      <c r="L1281">
        <v>0.51</v>
      </c>
      <c r="M1281">
        <v>-30339.77</v>
      </c>
      <c r="N1281">
        <v>-9.68</v>
      </c>
    </row>
    <row r="1282" spans="1:14" x14ac:dyDescent="0.2">
      <c r="A1282" t="s">
        <v>176</v>
      </c>
      <c r="B1282" t="s">
        <v>98</v>
      </c>
      <c r="C1282" t="s">
        <v>88</v>
      </c>
      <c r="D1282">
        <v>0.82</v>
      </c>
      <c r="E1282">
        <v>0.88</v>
      </c>
      <c r="F1282">
        <v>281400</v>
      </c>
      <c r="G1282">
        <v>230185.2</v>
      </c>
      <c r="H1282">
        <v>247576.56</v>
      </c>
      <c r="I1282">
        <v>247576.56</v>
      </c>
      <c r="J1282">
        <v>247576.56</v>
      </c>
      <c r="K1282">
        <v>0</v>
      </c>
      <c r="L1282">
        <v>0.5</v>
      </c>
      <c r="M1282">
        <v>-17391.36</v>
      </c>
      <c r="N1282">
        <v>-7.02</v>
      </c>
    </row>
    <row r="1283" spans="1:14" x14ac:dyDescent="0.2">
      <c r="A1283" t="s">
        <v>176</v>
      </c>
      <c r="B1283" t="s">
        <v>43</v>
      </c>
      <c r="C1283" t="s">
        <v>44</v>
      </c>
      <c r="D1283">
        <v>2.44</v>
      </c>
      <c r="E1283">
        <v>2.33</v>
      </c>
      <c r="F1283">
        <v>94044.45</v>
      </c>
      <c r="G1283">
        <v>229778.8</v>
      </c>
      <c r="H1283">
        <v>218901</v>
      </c>
      <c r="I1283">
        <v>218901</v>
      </c>
      <c r="J1283">
        <v>218901</v>
      </c>
      <c r="K1283">
        <v>0</v>
      </c>
      <c r="L1283">
        <v>0.51</v>
      </c>
      <c r="M1283">
        <v>10877.8</v>
      </c>
      <c r="N1283">
        <v>4.97</v>
      </c>
    </row>
    <row r="1284" spans="1:14" x14ac:dyDescent="0.2">
      <c r="A1284" t="s">
        <v>176</v>
      </c>
      <c r="B1284" t="s">
        <v>41</v>
      </c>
      <c r="C1284" t="s">
        <v>42</v>
      </c>
      <c r="D1284">
        <v>1.56</v>
      </c>
      <c r="E1284">
        <v>1.66</v>
      </c>
      <c r="F1284">
        <v>144422.85</v>
      </c>
      <c r="G1284">
        <v>225184.11</v>
      </c>
      <c r="H1284">
        <v>239406</v>
      </c>
      <c r="I1284">
        <v>239406</v>
      </c>
      <c r="J1284">
        <v>239406</v>
      </c>
      <c r="K1284">
        <v>0</v>
      </c>
      <c r="L1284">
        <v>0.51</v>
      </c>
      <c r="M1284">
        <v>-14221.89</v>
      </c>
      <c r="N1284">
        <v>-5.94</v>
      </c>
    </row>
    <row r="1285" spans="1:14" x14ac:dyDescent="0.2">
      <c r="A1285" t="s">
        <v>176</v>
      </c>
      <c r="B1285" t="s">
        <v>45</v>
      </c>
      <c r="C1285" t="s">
        <v>46</v>
      </c>
      <c r="D1285">
        <v>1.21</v>
      </c>
      <c r="E1285">
        <v>1.1499999999999999</v>
      </c>
      <c r="F1285">
        <v>181078.46</v>
      </c>
      <c r="G1285">
        <v>219648.17</v>
      </c>
      <c r="H1285">
        <v>207667</v>
      </c>
      <c r="I1285">
        <v>207667</v>
      </c>
      <c r="J1285">
        <v>207667</v>
      </c>
      <c r="K1285">
        <v>0</v>
      </c>
      <c r="L1285">
        <v>0.51</v>
      </c>
      <c r="M1285">
        <v>11981.17</v>
      </c>
      <c r="N1285">
        <v>5.77</v>
      </c>
    </row>
    <row r="1286" spans="1:14" x14ac:dyDescent="0.2">
      <c r="A1286" t="s">
        <v>176</v>
      </c>
      <c r="B1286" t="s">
        <v>53</v>
      </c>
      <c r="C1286" t="s">
        <v>54</v>
      </c>
      <c r="D1286">
        <v>2.5499999999999998</v>
      </c>
      <c r="E1286">
        <v>2.5499999999999998</v>
      </c>
      <c r="F1286">
        <v>84189.1</v>
      </c>
      <c r="G1286">
        <v>214429.64</v>
      </c>
      <c r="H1286">
        <v>214505</v>
      </c>
      <c r="I1286">
        <v>214505</v>
      </c>
      <c r="J1286">
        <v>214505</v>
      </c>
      <c r="K1286">
        <v>0</v>
      </c>
      <c r="L1286">
        <v>0.51</v>
      </c>
      <c r="M1286">
        <v>-75.36</v>
      </c>
      <c r="N1286">
        <v>-0.04</v>
      </c>
    </row>
    <row r="1287" spans="1:14" x14ac:dyDescent="0.2">
      <c r="A1287" t="s">
        <v>176</v>
      </c>
      <c r="B1287" t="s">
        <v>33</v>
      </c>
      <c r="C1287" t="s">
        <v>34</v>
      </c>
      <c r="D1287">
        <v>2.79</v>
      </c>
      <c r="E1287">
        <v>2.68</v>
      </c>
      <c r="F1287">
        <v>68984.13</v>
      </c>
      <c r="G1287">
        <v>192465.72</v>
      </c>
      <c r="H1287">
        <v>217014</v>
      </c>
      <c r="I1287">
        <v>185038.68</v>
      </c>
      <c r="J1287">
        <v>185038.68</v>
      </c>
      <c r="K1287">
        <v>31975.32</v>
      </c>
      <c r="L1287">
        <v>0.68</v>
      </c>
      <c r="M1287">
        <v>7427.04</v>
      </c>
      <c r="N1287">
        <v>4.01</v>
      </c>
    </row>
    <row r="1288" spans="1:14" x14ac:dyDescent="0.2">
      <c r="A1288" t="s">
        <v>176</v>
      </c>
      <c r="B1288" t="s">
        <v>5</v>
      </c>
      <c r="C1288" t="s">
        <v>6</v>
      </c>
      <c r="D1288">
        <v>1.75</v>
      </c>
      <c r="E1288">
        <v>1.66</v>
      </c>
      <c r="F1288">
        <v>92953.9</v>
      </c>
      <c r="G1288">
        <v>163041.14000000001</v>
      </c>
      <c r="H1288">
        <v>153980.29999999999</v>
      </c>
      <c r="I1288">
        <v>153980.29999999999</v>
      </c>
      <c r="J1288">
        <v>153980.29999999999</v>
      </c>
      <c r="K1288">
        <v>0</v>
      </c>
      <c r="L1288">
        <v>0.51</v>
      </c>
      <c r="M1288">
        <v>9060.84</v>
      </c>
      <c r="N1288">
        <v>5.88</v>
      </c>
    </row>
    <row r="1289" spans="1:14" x14ac:dyDescent="0.2">
      <c r="A1289" t="s">
        <v>176</v>
      </c>
      <c r="B1289" t="s">
        <v>97</v>
      </c>
      <c r="C1289" t="s">
        <v>87</v>
      </c>
      <c r="D1289">
        <v>1.1000000000000001</v>
      </c>
      <c r="E1289">
        <v>1.21</v>
      </c>
      <c r="F1289">
        <v>142200</v>
      </c>
      <c r="G1289">
        <v>155851.20000000001</v>
      </c>
      <c r="H1289">
        <v>172687.68</v>
      </c>
      <c r="I1289">
        <v>172687.68</v>
      </c>
      <c r="J1289">
        <v>172687.68</v>
      </c>
      <c r="K1289">
        <v>0</v>
      </c>
      <c r="L1289">
        <v>0.5</v>
      </c>
      <c r="M1289">
        <v>-16836.48</v>
      </c>
      <c r="N1289">
        <v>-9.75</v>
      </c>
    </row>
    <row r="1290" spans="1:14" x14ac:dyDescent="0.2">
      <c r="A1290" t="s">
        <v>176</v>
      </c>
      <c r="B1290" t="s">
        <v>93</v>
      </c>
      <c r="C1290" t="s">
        <v>83</v>
      </c>
      <c r="D1290">
        <v>1.83</v>
      </c>
      <c r="E1290">
        <v>1.62</v>
      </c>
      <c r="F1290">
        <v>72800</v>
      </c>
      <c r="G1290">
        <v>133224</v>
      </c>
      <c r="H1290">
        <v>117972.4</v>
      </c>
      <c r="I1290">
        <v>117972.4</v>
      </c>
      <c r="J1290">
        <v>117972.4</v>
      </c>
      <c r="K1290">
        <v>0</v>
      </c>
      <c r="L1290">
        <v>0.5</v>
      </c>
      <c r="M1290">
        <v>15251.6</v>
      </c>
      <c r="N1290">
        <v>12.93</v>
      </c>
    </row>
    <row r="1291" spans="1:14" x14ac:dyDescent="0.2">
      <c r="A1291" t="s">
        <v>176</v>
      </c>
      <c r="B1291" t="s">
        <v>23</v>
      </c>
      <c r="C1291" t="s">
        <v>24</v>
      </c>
      <c r="D1291">
        <v>1</v>
      </c>
      <c r="E1291">
        <v>1.1000000000000001</v>
      </c>
      <c r="F1291">
        <v>121066.94</v>
      </c>
      <c r="G1291">
        <v>121623.85</v>
      </c>
      <c r="H1291">
        <v>132821</v>
      </c>
      <c r="I1291">
        <v>132821</v>
      </c>
      <c r="J1291">
        <v>132821</v>
      </c>
      <c r="K1291">
        <v>0</v>
      </c>
      <c r="L1291">
        <v>0.51</v>
      </c>
      <c r="M1291">
        <v>-11197.15</v>
      </c>
      <c r="N1291">
        <v>-8.43</v>
      </c>
    </row>
    <row r="1292" spans="1:14" x14ac:dyDescent="0.2">
      <c r="A1292" t="s">
        <v>176</v>
      </c>
      <c r="B1292" t="s">
        <v>96</v>
      </c>
      <c r="C1292" t="s">
        <v>86</v>
      </c>
      <c r="D1292">
        <v>2.65</v>
      </c>
      <c r="E1292">
        <v>2.87</v>
      </c>
      <c r="F1292">
        <v>26300</v>
      </c>
      <c r="G1292">
        <v>69787.05</v>
      </c>
      <c r="H1292">
        <v>75481</v>
      </c>
      <c r="I1292">
        <v>75481</v>
      </c>
      <c r="J1292">
        <v>75481</v>
      </c>
      <c r="K1292">
        <v>0</v>
      </c>
      <c r="L1292">
        <v>0.5</v>
      </c>
      <c r="M1292">
        <v>-5693.95</v>
      </c>
      <c r="N1292">
        <v>-7.54</v>
      </c>
    </row>
    <row r="1293" spans="1:14" x14ac:dyDescent="0.2">
      <c r="A1293" t="s">
        <v>176</v>
      </c>
      <c r="B1293" t="s">
        <v>221</v>
      </c>
      <c r="C1293" t="s">
        <v>48</v>
      </c>
      <c r="D1293">
        <v>1.02</v>
      </c>
      <c r="E1293">
        <v>1.1499999999999999</v>
      </c>
      <c r="F1293">
        <v>55022.27</v>
      </c>
      <c r="G1293">
        <v>56276.78</v>
      </c>
      <c r="H1293">
        <v>63090</v>
      </c>
      <c r="I1293">
        <v>63090</v>
      </c>
      <c r="J1293">
        <v>63090</v>
      </c>
      <c r="K1293">
        <v>0</v>
      </c>
      <c r="L1293">
        <v>0.51</v>
      </c>
      <c r="M1293">
        <v>-6813.22</v>
      </c>
      <c r="N1293">
        <v>-10.8</v>
      </c>
    </row>
    <row r="1294" spans="1:14" x14ac:dyDescent="0.2">
      <c r="A1294" t="s">
        <v>176</v>
      </c>
      <c r="B1294" t="s">
        <v>100</v>
      </c>
      <c r="C1294" t="s">
        <v>14</v>
      </c>
      <c r="D1294">
        <v>0.97</v>
      </c>
      <c r="E1294">
        <v>0.97</v>
      </c>
      <c r="F1294">
        <v>41946.89</v>
      </c>
      <c r="G1294">
        <v>40646.54</v>
      </c>
      <c r="H1294">
        <v>40889</v>
      </c>
      <c r="I1294">
        <v>40889</v>
      </c>
      <c r="J1294">
        <v>40889</v>
      </c>
      <c r="K1294">
        <v>0</v>
      </c>
      <c r="L1294">
        <v>0.51</v>
      </c>
      <c r="M1294">
        <v>-242.46</v>
      </c>
      <c r="N1294">
        <v>-0.59</v>
      </c>
    </row>
    <row r="1295" spans="1:14" x14ac:dyDescent="0.2">
      <c r="A1295" t="s">
        <v>176</v>
      </c>
      <c r="B1295" t="s">
        <v>95</v>
      </c>
      <c r="C1295" t="s">
        <v>85</v>
      </c>
      <c r="D1295">
        <v>0.24</v>
      </c>
      <c r="E1295">
        <v>0.37</v>
      </c>
      <c r="F1295">
        <v>165000</v>
      </c>
      <c r="G1295">
        <v>40425</v>
      </c>
      <c r="H1295">
        <v>61487.29</v>
      </c>
      <c r="I1295">
        <v>61487.29</v>
      </c>
      <c r="J1295">
        <v>61487.29</v>
      </c>
      <c r="K1295">
        <v>0</v>
      </c>
      <c r="L1295">
        <v>0.86</v>
      </c>
      <c r="M1295">
        <v>-21062.29</v>
      </c>
      <c r="N1295">
        <v>-34.25</v>
      </c>
    </row>
    <row r="1296" spans="1:14" x14ac:dyDescent="0.2">
      <c r="A1296" t="s">
        <v>176</v>
      </c>
      <c r="B1296" t="s">
        <v>38</v>
      </c>
      <c r="C1296" t="s">
        <v>39</v>
      </c>
      <c r="D1296">
        <v>1.7</v>
      </c>
      <c r="E1296">
        <v>1.77</v>
      </c>
      <c r="F1296">
        <v>19368.73</v>
      </c>
      <c r="G1296">
        <v>32946.21</v>
      </c>
      <c r="H1296">
        <v>34195</v>
      </c>
      <c r="I1296">
        <v>34195</v>
      </c>
      <c r="J1296">
        <v>34195</v>
      </c>
      <c r="K1296">
        <v>0</v>
      </c>
      <c r="L1296">
        <v>0.51</v>
      </c>
      <c r="M1296">
        <v>-1248.79</v>
      </c>
      <c r="N1296">
        <v>-3.65</v>
      </c>
    </row>
    <row r="1297" spans="1:14" x14ac:dyDescent="0.2">
      <c r="A1297" t="s">
        <v>176</v>
      </c>
      <c r="B1297" t="s">
        <v>94</v>
      </c>
      <c r="C1297" t="s">
        <v>84</v>
      </c>
      <c r="D1297">
        <v>1.31</v>
      </c>
      <c r="E1297">
        <v>1.52</v>
      </c>
      <c r="F1297">
        <v>20800</v>
      </c>
      <c r="G1297">
        <v>27248</v>
      </c>
      <c r="H1297">
        <v>31564</v>
      </c>
      <c r="I1297">
        <v>31564</v>
      </c>
      <c r="J1297">
        <v>31564</v>
      </c>
      <c r="K1297">
        <v>0</v>
      </c>
      <c r="L1297">
        <v>0.5</v>
      </c>
      <c r="M1297">
        <v>-4316</v>
      </c>
      <c r="N1297">
        <v>-13.67</v>
      </c>
    </row>
    <row r="1298" spans="1:14" x14ac:dyDescent="0.2">
      <c r="A1298" t="s">
        <v>176</v>
      </c>
      <c r="B1298" t="s">
        <v>99</v>
      </c>
      <c r="C1298" t="s">
        <v>89</v>
      </c>
      <c r="D1298">
        <v>0.81</v>
      </c>
      <c r="E1298">
        <v>0.96</v>
      </c>
      <c r="F1298">
        <v>16800</v>
      </c>
      <c r="G1298">
        <v>13524</v>
      </c>
      <c r="H1298">
        <v>16212</v>
      </c>
      <c r="I1298">
        <v>16212</v>
      </c>
      <c r="J1298">
        <v>16212</v>
      </c>
      <c r="K1298">
        <v>0</v>
      </c>
      <c r="L1298">
        <v>0.5</v>
      </c>
      <c r="M1298">
        <v>-2688</v>
      </c>
      <c r="N1298">
        <v>-16.579999999999998</v>
      </c>
    </row>
    <row r="1299" spans="1:14" x14ac:dyDescent="0.2">
      <c r="A1299" t="s">
        <v>176</v>
      </c>
      <c r="B1299" t="s">
        <v>25</v>
      </c>
      <c r="C1299" t="s">
        <v>26</v>
      </c>
      <c r="D1299">
        <v>0.75</v>
      </c>
      <c r="F1299">
        <v>0</v>
      </c>
      <c r="G1299">
        <v>0</v>
      </c>
      <c r="H1299">
        <v>0</v>
      </c>
      <c r="I1299">
        <v>0</v>
      </c>
      <c r="K1299">
        <v>0</v>
      </c>
      <c r="M1299">
        <v>0</v>
      </c>
    </row>
    <row r="1300" spans="1:14" x14ac:dyDescent="0.2">
      <c r="A1300" t="s">
        <v>176</v>
      </c>
      <c r="B1300" t="s">
        <v>218</v>
      </c>
      <c r="C1300" t="s">
        <v>219</v>
      </c>
      <c r="D1300">
        <v>1.54</v>
      </c>
      <c r="F1300">
        <v>0</v>
      </c>
      <c r="G1300">
        <v>0</v>
      </c>
      <c r="H1300">
        <v>0</v>
      </c>
      <c r="I1300">
        <v>0</v>
      </c>
      <c r="K1300">
        <v>0</v>
      </c>
      <c r="M1300">
        <v>0</v>
      </c>
    </row>
    <row r="1301" spans="1:14" x14ac:dyDescent="0.2">
      <c r="A1301" t="s">
        <v>176</v>
      </c>
      <c r="B1301" t="s">
        <v>28</v>
      </c>
      <c r="C1301" t="s">
        <v>29</v>
      </c>
      <c r="D1301">
        <v>0.96</v>
      </c>
      <c r="F1301">
        <v>0</v>
      </c>
      <c r="G1301">
        <v>0</v>
      </c>
      <c r="H1301">
        <v>0</v>
      </c>
      <c r="I1301">
        <v>0</v>
      </c>
      <c r="K1301">
        <v>0</v>
      </c>
      <c r="M1301">
        <v>0</v>
      </c>
    </row>
    <row r="1302" spans="1:14" x14ac:dyDescent="0.2">
      <c r="A1302" t="s">
        <v>177</v>
      </c>
      <c r="B1302" t="s">
        <v>10</v>
      </c>
      <c r="C1302" t="s">
        <v>11</v>
      </c>
      <c r="D1302">
        <v>1.97</v>
      </c>
      <c r="E1302">
        <v>2.19</v>
      </c>
      <c r="F1302">
        <v>318257.99</v>
      </c>
      <c r="G1302">
        <v>626077.12</v>
      </c>
      <c r="H1302">
        <v>696985</v>
      </c>
      <c r="I1302">
        <v>696985</v>
      </c>
      <c r="J1302">
        <v>696985</v>
      </c>
      <c r="K1302">
        <v>0</v>
      </c>
      <c r="L1302">
        <v>0.5</v>
      </c>
      <c r="M1302">
        <v>-70907.88</v>
      </c>
      <c r="N1302">
        <v>-10.17</v>
      </c>
    </row>
    <row r="1303" spans="1:14" x14ac:dyDescent="0.2">
      <c r="A1303" t="s">
        <v>177</v>
      </c>
      <c r="B1303" t="s">
        <v>30</v>
      </c>
      <c r="C1303" t="s">
        <v>31</v>
      </c>
      <c r="D1303">
        <v>0.94</v>
      </c>
      <c r="E1303">
        <v>1.04</v>
      </c>
      <c r="F1303">
        <v>599595.05000000005</v>
      </c>
      <c r="G1303">
        <v>566617.31999999995</v>
      </c>
      <c r="H1303">
        <v>625378</v>
      </c>
      <c r="I1303">
        <v>625378</v>
      </c>
      <c r="J1303">
        <v>625378</v>
      </c>
      <c r="K1303">
        <v>0</v>
      </c>
      <c r="L1303">
        <v>0.5</v>
      </c>
      <c r="M1303">
        <v>-58760.68</v>
      </c>
      <c r="N1303">
        <v>-9.4</v>
      </c>
    </row>
    <row r="1304" spans="1:14" x14ac:dyDescent="0.2">
      <c r="A1304" t="s">
        <v>177</v>
      </c>
      <c r="B1304" t="s">
        <v>21</v>
      </c>
      <c r="C1304" t="s">
        <v>22</v>
      </c>
      <c r="D1304">
        <v>0.93</v>
      </c>
      <c r="E1304">
        <v>0.84</v>
      </c>
      <c r="F1304">
        <v>569486.28</v>
      </c>
      <c r="G1304">
        <v>529850.03</v>
      </c>
      <c r="H1304">
        <v>480892</v>
      </c>
      <c r="I1304">
        <v>480892</v>
      </c>
      <c r="J1304">
        <v>480892</v>
      </c>
      <c r="K1304">
        <v>0</v>
      </c>
      <c r="L1304">
        <v>0.5</v>
      </c>
      <c r="M1304">
        <v>48958.03</v>
      </c>
      <c r="N1304">
        <v>10.18</v>
      </c>
    </row>
    <row r="1305" spans="1:14" x14ac:dyDescent="0.2">
      <c r="A1305" t="s">
        <v>177</v>
      </c>
      <c r="B1305" t="s">
        <v>16</v>
      </c>
      <c r="C1305" t="s">
        <v>17</v>
      </c>
      <c r="D1305">
        <v>0.99</v>
      </c>
      <c r="E1305">
        <v>1.03</v>
      </c>
      <c r="F1305">
        <v>503916.35</v>
      </c>
      <c r="G1305">
        <v>498121.31</v>
      </c>
      <c r="H1305">
        <v>519432.3</v>
      </c>
      <c r="I1305">
        <v>519432.3</v>
      </c>
      <c r="J1305">
        <v>519432.3</v>
      </c>
      <c r="K1305">
        <v>0</v>
      </c>
      <c r="L1305">
        <v>0.5</v>
      </c>
      <c r="M1305">
        <v>-21310.99</v>
      </c>
      <c r="N1305">
        <v>-4.0999999999999996</v>
      </c>
    </row>
    <row r="1306" spans="1:14" x14ac:dyDescent="0.2">
      <c r="A1306" t="s">
        <v>177</v>
      </c>
      <c r="B1306" t="s">
        <v>19</v>
      </c>
      <c r="C1306" t="s">
        <v>20</v>
      </c>
      <c r="D1306">
        <v>0.56000000000000005</v>
      </c>
      <c r="E1306">
        <v>0.63</v>
      </c>
      <c r="F1306">
        <v>500738.78</v>
      </c>
      <c r="G1306">
        <v>281915.93</v>
      </c>
      <c r="H1306">
        <v>313407.40000000002</v>
      </c>
      <c r="I1306">
        <v>313407.40000000002</v>
      </c>
      <c r="J1306">
        <v>313407.40000000002</v>
      </c>
      <c r="K1306">
        <v>0</v>
      </c>
      <c r="L1306">
        <v>0.5</v>
      </c>
      <c r="M1306">
        <v>-31491.47</v>
      </c>
      <c r="N1306">
        <v>-10.050000000000001</v>
      </c>
    </row>
    <row r="1307" spans="1:14" x14ac:dyDescent="0.2">
      <c r="A1307" t="s">
        <v>177</v>
      </c>
      <c r="B1307" t="s">
        <v>43</v>
      </c>
      <c r="C1307" t="s">
        <v>44</v>
      </c>
      <c r="D1307">
        <v>2.4500000000000002</v>
      </c>
      <c r="E1307">
        <v>2.33</v>
      </c>
      <c r="F1307">
        <v>94044.45</v>
      </c>
      <c r="G1307">
        <v>230408.9</v>
      </c>
      <c r="H1307">
        <v>218901</v>
      </c>
      <c r="I1307">
        <v>218901</v>
      </c>
      <c r="J1307">
        <v>218901</v>
      </c>
      <c r="K1307">
        <v>0</v>
      </c>
      <c r="L1307">
        <v>0.5</v>
      </c>
      <c r="M1307">
        <v>11507.9</v>
      </c>
      <c r="N1307">
        <v>5.26</v>
      </c>
    </row>
    <row r="1308" spans="1:14" x14ac:dyDescent="0.2">
      <c r="A1308" t="s">
        <v>177</v>
      </c>
      <c r="B1308" t="s">
        <v>98</v>
      </c>
      <c r="C1308" t="s">
        <v>88</v>
      </c>
      <c r="D1308">
        <v>0.8</v>
      </c>
      <c r="E1308">
        <v>0.88</v>
      </c>
      <c r="F1308">
        <v>281400</v>
      </c>
      <c r="G1308">
        <v>224275.8</v>
      </c>
      <c r="H1308">
        <v>247576.56</v>
      </c>
      <c r="I1308">
        <v>247576.56</v>
      </c>
      <c r="J1308">
        <v>247576.56</v>
      </c>
      <c r="K1308">
        <v>0</v>
      </c>
      <c r="L1308">
        <v>0.49</v>
      </c>
      <c r="M1308">
        <v>-23300.76</v>
      </c>
      <c r="N1308">
        <v>-9.41</v>
      </c>
    </row>
    <row r="1309" spans="1:14" x14ac:dyDescent="0.2">
      <c r="A1309" t="s">
        <v>177</v>
      </c>
      <c r="B1309" t="s">
        <v>41</v>
      </c>
      <c r="C1309" t="s">
        <v>42</v>
      </c>
      <c r="D1309">
        <v>1.55</v>
      </c>
      <c r="E1309">
        <v>1.66</v>
      </c>
      <c r="F1309">
        <v>144422.85</v>
      </c>
      <c r="G1309">
        <v>223970.96</v>
      </c>
      <c r="H1309">
        <v>239406</v>
      </c>
      <c r="I1309">
        <v>239406</v>
      </c>
      <c r="J1309">
        <v>239406</v>
      </c>
      <c r="K1309">
        <v>0</v>
      </c>
      <c r="L1309">
        <v>0.5</v>
      </c>
      <c r="M1309">
        <v>-15435.04</v>
      </c>
      <c r="N1309">
        <v>-6.45</v>
      </c>
    </row>
    <row r="1310" spans="1:14" x14ac:dyDescent="0.2">
      <c r="A1310" t="s">
        <v>177</v>
      </c>
      <c r="B1310" t="s">
        <v>45</v>
      </c>
      <c r="C1310" t="s">
        <v>46</v>
      </c>
      <c r="D1310">
        <v>1.21</v>
      </c>
      <c r="E1310">
        <v>1.1499999999999999</v>
      </c>
      <c r="F1310">
        <v>181078.46</v>
      </c>
      <c r="G1310">
        <v>218507.38</v>
      </c>
      <c r="H1310">
        <v>207667</v>
      </c>
      <c r="I1310">
        <v>207667</v>
      </c>
      <c r="J1310">
        <v>207667</v>
      </c>
      <c r="K1310">
        <v>0</v>
      </c>
      <c r="L1310">
        <v>0.5</v>
      </c>
      <c r="M1310">
        <v>10840.38</v>
      </c>
      <c r="N1310">
        <v>5.22</v>
      </c>
    </row>
    <row r="1311" spans="1:14" x14ac:dyDescent="0.2">
      <c r="A1311" t="s">
        <v>177</v>
      </c>
      <c r="B1311" t="s">
        <v>53</v>
      </c>
      <c r="C1311" t="s">
        <v>54</v>
      </c>
      <c r="D1311">
        <v>2.58</v>
      </c>
      <c r="E1311">
        <v>2.5499999999999998</v>
      </c>
      <c r="F1311">
        <v>84189.1</v>
      </c>
      <c r="G1311">
        <v>216871.12</v>
      </c>
      <c r="H1311">
        <v>214505</v>
      </c>
      <c r="I1311">
        <v>214505</v>
      </c>
      <c r="J1311">
        <v>214505</v>
      </c>
      <c r="K1311">
        <v>0</v>
      </c>
      <c r="L1311">
        <v>0.5</v>
      </c>
      <c r="M1311">
        <v>2366.12</v>
      </c>
      <c r="N1311">
        <v>1.1000000000000001</v>
      </c>
    </row>
    <row r="1312" spans="1:14" x14ac:dyDescent="0.2">
      <c r="A1312" t="s">
        <v>177</v>
      </c>
      <c r="B1312" t="s">
        <v>33</v>
      </c>
      <c r="C1312" t="s">
        <v>34</v>
      </c>
      <c r="D1312">
        <v>2.8</v>
      </c>
      <c r="E1312">
        <v>2.68</v>
      </c>
      <c r="F1312">
        <v>68984.13</v>
      </c>
      <c r="G1312">
        <v>193017.60000000001</v>
      </c>
      <c r="H1312">
        <v>217014</v>
      </c>
      <c r="I1312">
        <v>185038.68</v>
      </c>
      <c r="J1312">
        <v>185038.68</v>
      </c>
      <c r="K1312">
        <v>31975.32</v>
      </c>
      <c r="L1312">
        <v>0.67</v>
      </c>
      <c r="M1312">
        <v>7978.92</v>
      </c>
      <c r="N1312">
        <v>4.3099999999999996</v>
      </c>
    </row>
    <row r="1313" spans="1:14" x14ac:dyDescent="0.2">
      <c r="A1313" t="s">
        <v>177</v>
      </c>
      <c r="B1313" t="s">
        <v>5</v>
      </c>
      <c r="C1313" t="s">
        <v>6</v>
      </c>
      <c r="D1313">
        <v>1.75</v>
      </c>
      <c r="E1313">
        <v>1.66</v>
      </c>
      <c r="F1313">
        <v>92953.9</v>
      </c>
      <c r="G1313">
        <v>163041.14000000001</v>
      </c>
      <c r="H1313">
        <v>153980.29999999999</v>
      </c>
      <c r="I1313">
        <v>153980.29999999999</v>
      </c>
      <c r="J1313">
        <v>153980.29999999999</v>
      </c>
      <c r="K1313">
        <v>0</v>
      </c>
      <c r="L1313">
        <v>0.5</v>
      </c>
      <c r="M1313">
        <v>9060.84</v>
      </c>
      <c r="N1313">
        <v>5.88</v>
      </c>
    </row>
    <row r="1314" spans="1:14" x14ac:dyDescent="0.2">
      <c r="A1314" t="s">
        <v>177</v>
      </c>
      <c r="B1314" t="s">
        <v>97</v>
      </c>
      <c r="C1314" t="s">
        <v>87</v>
      </c>
      <c r="D1314">
        <v>1.0900000000000001</v>
      </c>
      <c r="E1314">
        <v>1.21</v>
      </c>
      <c r="F1314">
        <v>142200</v>
      </c>
      <c r="G1314">
        <v>155424.6</v>
      </c>
      <c r="H1314">
        <v>172687.68</v>
      </c>
      <c r="I1314">
        <v>172687.68</v>
      </c>
      <c r="J1314">
        <v>172687.68</v>
      </c>
      <c r="K1314">
        <v>0</v>
      </c>
      <c r="L1314">
        <v>0.49</v>
      </c>
      <c r="M1314">
        <v>-17263.080000000002</v>
      </c>
      <c r="N1314">
        <v>-10</v>
      </c>
    </row>
    <row r="1315" spans="1:14" x14ac:dyDescent="0.2">
      <c r="A1315" t="s">
        <v>177</v>
      </c>
      <c r="B1315" t="s">
        <v>23</v>
      </c>
      <c r="C1315" t="s">
        <v>24</v>
      </c>
      <c r="D1315">
        <v>0.99</v>
      </c>
      <c r="E1315">
        <v>1.08</v>
      </c>
      <c r="F1315">
        <v>151030.98000000001</v>
      </c>
      <c r="G1315">
        <v>149807.63</v>
      </c>
      <c r="H1315">
        <v>162821</v>
      </c>
      <c r="I1315">
        <v>162821</v>
      </c>
      <c r="J1315">
        <v>162821</v>
      </c>
      <c r="K1315">
        <v>0</v>
      </c>
      <c r="L1315">
        <v>0.5</v>
      </c>
      <c r="M1315">
        <v>-13013.37</v>
      </c>
      <c r="N1315">
        <v>-7.99</v>
      </c>
    </row>
    <row r="1316" spans="1:14" x14ac:dyDescent="0.2">
      <c r="A1316" t="s">
        <v>177</v>
      </c>
      <c r="B1316" t="s">
        <v>93</v>
      </c>
      <c r="C1316" t="s">
        <v>83</v>
      </c>
      <c r="D1316">
        <v>1.83</v>
      </c>
      <c r="E1316">
        <v>1.62</v>
      </c>
      <c r="F1316">
        <v>72800</v>
      </c>
      <c r="G1316">
        <v>133515.20000000001</v>
      </c>
      <c r="H1316">
        <v>117972.4</v>
      </c>
      <c r="I1316">
        <v>117972.4</v>
      </c>
      <c r="J1316">
        <v>117972.4</v>
      </c>
      <c r="K1316">
        <v>0</v>
      </c>
      <c r="L1316">
        <v>0.49</v>
      </c>
      <c r="M1316">
        <v>15542.8</v>
      </c>
      <c r="N1316">
        <v>13.17</v>
      </c>
    </row>
    <row r="1317" spans="1:14" x14ac:dyDescent="0.2">
      <c r="A1317" t="s">
        <v>177</v>
      </c>
      <c r="B1317" t="s">
        <v>96</v>
      </c>
      <c r="C1317" t="s">
        <v>86</v>
      </c>
      <c r="D1317">
        <v>2.66</v>
      </c>
      <c r="E1317">
        <v>2.87</v>
      </c>
      <c r="F1317">
        <v>26300</v>
      </c>
      <c r="G1317">
        <v>69839.649999999994</v>
      </c>
      <c r="H1317">
        <v>75481</v>
      </c>
      <c r="I1317">
        <v>75481</v>
      </c>
      <c r="J1317">
        <v>75481</v>
      </c>
      <c r="K1317">
        <v>0</v>
      </c>
      <c r="L1317">
        <v>0.49</v>
      </c>
      <c r="M1317">
        <v>-5641.35</v>
      </c>
      <c r="N1317">
        <v>-7.47</v>
      </c>
    </row>
    <row r="1318" spans="1:14" x14ac:dyDescent="0.2">
      <c r="A1318" t="s">
        <v>177</v>
      </c>
      <c r="B1318" t="s">
        <v>221</v>
      </c>
      <c r="C1318" t="s">
        <v>48</v>
      </c>
      <c r="D1318">
        <v>1.01</v>
      </c>
      <c r="E1318">
        <v>1.1499999999999999</v>
      </c>
      <c r="F1318">
        <v>55022.27</v>
      </c>
      <c r="G1318">
        <v>55445.94</v>
      </c>
      <c r="H1318">
        <v>63090</v>
      </c>
      <c r="I1318">
        <v>63090</v>
      </c>
      <c r="J1318">
        <v>63090</v>
      </c>
      <c r="K1318">
        <v>0</v>
      </c>
      <c r="L1318">
        <v>0.5</v>
      </c>
      <c r="M1318">
        <v>-7644.06</v>
      </c>
      <c r="N1318">
        <v>-12.12</v>
      </c>
    </row>
    <row r="1319" spans="1:14" x14ac:dyDescent="0.2">
      <c r="A1319" t="s">
        <v>177</v>
      </c>
      <c r="B1319" t="s">
        <v>95</v>
      </c>
      <c r="C1319" t="s">
        <v>85</v>
      </c>
      <c r="D1319">
        <v>0.25</v>
      </c>
      <c r="E1319">
        <v>0.37</v>
      </c>
      <c r="F1319">
        <v>165000</v>
      </c>
      <c r="G1319">
        <v>41910</v>
      </c>
      <c r="H1319">
        <v>61487.29</v>
      </c>
      <c r="I1319">
        <v>61487.29</v>
      </c>
      <c r="J1319">
        <v>61487.29</v>
      </c>
      <c r="K1319">
        <v>0</v>
      </c>
      <c r="L1319">
        <v>0.83</v>
      </c>
      <c r="M1319">
        <v>-19577.29</v>
      </c>
      <c r="N1319">
        <v>-31.84</v>
      </c>
    </row>
    <row r="1320" spans="1:14" x14ac:dyDescent="0.2">
      <c r="A1320" t="s">
        <v>177</v>
      </c>
      <c r="B1320" t="s">
        <v>100</v>
      </c>
      <c r="C1320" t="s">
        <v>14</v>
      </c>
      <c r="D1320">
        <v>0.95</v>
      </c>
      <c r="E1320">
        <v>0.97</v>
      </c>
      <c r="F1320">
        <v>41946.89</v>
      </c>
      <c r="G1320">
        <v>39681.760000000002</v>
      </c>
      <c r="H1320">
        <v>40889</v>
      </c>
      <c r="I1320">
        <v>40889</v>
      </c>
      <c r="J1320">
        <v>40889</v>
      </c>
      <c r="K1320">
        <v>0</v>
      </c>
      <c r="L1320">
        <v>0.5</v>
      </c>
      <c r="M1320">
        <v>-1207.24</v>
      </c>
      <c r="N1320">
        <v>-2.95</v>
      </c>
    </row>
    <row r="1321" spans="1:14" x14ac:dyDescent="0.2">
      <c r="A1321" t="s">
        <v>177</v>
      </c>
      <c r="B1321" t="s">
        <v>38</v>
      </c>
      <c r="C1321" t="s">
        <v>39</v>
      </c>
      <c r="D1321">
        <v>1.7</v>
      </c>
      <c r="E1321">
        <v>1.77</v>
      </c>
      <c r="F1321">
        <v>19368.73</v>
      </c>
      <c r="G1321">
        <v>32830</v>
      </c>
      <c r="H1321">
        <v>34195</v>
      </c>
      <c r="I1321">
        <v>34195</v>
      </c>
      <c r="J1321">
        <v>34195</v>
      </c>
      <c r="K1321">
        <v>0</v>
      </c>
      <c r="L1321">
        <v>0.5</v>
      </c>
      <c r="M1321">
        <v>-1365</v>
      </c>
      <c r="N1321">
        <v>-3.99</v>
      </c>
    </row>
    <row r="1322" spans="1:14" x14ac:dyDescent="0.2">
      <c r="A1322" t="s">
        <v>177</v>
      </c>
      <c r="B1322" t="s">
        <v>94</v>
      </c>
      <c r="C1322" t="s">
        <v>84</v>
      </c>
      <c r="D1322">
        <v>1.29</v>
      </c>
      <c r="E1322">
        <v>1.52</v>
      </c>
      <c r="F1322">
        <v>20800</v>
      </c>
      <c r="G1322">
        <v>26894.400000000001</v>
      </c>
      <c r="H1322">
        <v>31564</v>
      </c>
      <c r="I1322">
        <v>31564</v>
      </c>
      <c r="J1322">
        <v>31564</v>
      </c>
      <c r="K1322">
        <v>0</v>
      </c>
      <c r="L1322">
        <v>0.49</v>
      </c>
      <c r="M1322">
        <v>-4669.6000000000004</v>
      </c>
      <c r="N1322">
        <v>-14.79</v>
      </c>
    </row>
    <row r="1323" spans="1:14" x14ac:dyDescent="0.2">
      <c r="A1323" t="s">
        <v>177</v>
      </c>
      <c r="B1323" t="s">
        <v>99</v>
      </c>
      <c r="C1323" t="s">
        <v>89</v>
      </c>
      <c r="D1323">
        <v>0.8</v>
      </c>
      <c r="E1323">
        <v>0.96</v>
      </c>
      <c r="F1323">
        <v>16800</v>
      </c>
      <c r="G1323">
        <v>13356</v>
      </c>
      <c r="H1323">
        <v>16212</v>
      </c>
      <c r="I1323">
        <v>16212</v>
      </c>
      <c r="J1323">
        <v>16212</v>
      </c>
      <c r="K1323">
        <v>0</v>
      </c>
      <c r="L1323">
        <v>0.49</v>
      </c>
      <c r="M1323">
        <v>-2856</v>
      </c>
      <c r="N1323">
        <v>-17.62</v>
      </c>
    </row>
    <row r="1324" spans="1:14" x14ac:dyDescent="0.2">
      <c r="A1324" t="s">
        <v>177</v>
      </c>
      <c r="B1324" t="s">
        <v>25</v>
      </c>
      <c r="C1324" t="s">
        <v>26</v>
      </c>
      <c r="D1324">
        <v>0.75</v>
      </c>
      <c r="F1324">
        <v>0</v>
      </c>
      <c r="G1324">
        <v>0</v>
      </c>
      <c r="H1324">
        <v>0</v>
      </c>
      <c r="I1324">
        <v>0</v>
      </c>
      <c r="K1324">
        <v>0</v>
      </c>
      <c r="M1324">
        <v>0</v>
      </c>
    </row>
    <row r="1325" spans="1:14" x14ac:dyDescent="0.2">
      <c r="A1325" t="s">
        <v>177</v>
      </c>
      <c r="B1325" t="s">
        <v>218</v>
      </c>
      <c r="C1325" t="s">
        <v>219</v>
      </c>
      <c r="D1325">
        <v>1.53</v>
      </c>
      <c r="F1325">
        <v>0</v>
      </c>
      <c r="G1325">
        <v>0</v>
      </c>
      <c r="H1325">
        <v>0</v>
      </c>
      <c r="I1325">
        <v>0</v>
      </c>
      <c r="K1325">
        <v>0</v>
      </c>
      <c r="M1325">
        <v>0</v>
      </c>
    </row>
    <row r="1326" spans="1:14" x14ac:dyDescent="0.2">
      <c r="A1326" t="s">
        <v>177</v>
      </c>
      <c r="B1326" t="s">
        <v>28</v>
      </c>
      <c r="C1326" t="s">
        <v>29</v>
      </c>
      <c r="D1326">
        <v>0.96</v>
      </c>
      <c r="F1326">
        <v>0</v>
      </c>
      <c r="G1326">
        <v>0</v>
      </c>
      <c r="H1326">
        <v>0</v>
      </c>
      <c r="I1326">
        <v>0</v>
      </c>
      <c r="K1326">
        <v>0</v>
      </c>
      <c r="M1326">
        <v>0</v>
      </c>
    </row>
    <row r="1327" spans="1:14" x14ac:dyDescent="0.2">
      <c r="A1327" t="s">
        <v>178</v>
      </c>
      <c r="B1327" t="s">
        <v>10</v>
      </c>
      <c r="C1327" t="s">
        <v>11</v>
      </c>
      <c r="D1327">
        <v>2</v>
      </c>
      <c r="E1327">
        <v>2.19</v>
      </c>
      <c r="F1327">
        <v>318257.99</v>
      </c>
      <c r="G1327">
        <v>636579.63</v>
      </c>
      <c r="H1327">
        <v>696985</v>
      </c>
      <c r="I1327">
        <v>696985</v>
      </c>
      <c r="J1327">
        <v>696985</v>
      </c>
      <c r="K1327">
        <v>0</v>
      </c>
      <c r="L1327">
        <v>0.49</v>
      </c>
      <c r="M1327">
        <v>-60405.37</v>
      </c>
      <c r="N1327">
        <v>-8.67</v>
      </c>
    </row>
    <row r="1328" spans="1:14" x14ac:dyDescent="0.2">
      <c r="A1328" t="s">
        <v>178</v>
      </c>
      <c r="B1328" t="s">
        <v>30</v>
      </c>
      <c r="C1328" t="s">
        <v>31</v>
      </c>
      <c r="D1328">
        <v>0.95</v>
      </c>
      <c r="E1328">
        <v>1.04</v>
      </c>
      <c r="F1328">
        <v>599595.05000000005</v>
      </c>
      <c r="G1328">
        <v>571414.07999999996</v>
      </c>
      <c r="H1328">
        <v>625378</v>
      </c>
      <c r="I1328">
        <v>625378</v>
      </c>
      <c r="J1328">
        <v>625378</v>
      </c>
      <c r="K1328">
        <v>0</v>
      </c>
      <c r="L1328">
        <v>0.49</v>
      </c>
      <c r="M1328">
        <v>-53963.92</v>
      </c>
      <c r="N1328">
        <v>-8.6300000000000008</v>
      </c>
    </row>
    <row r="1329" spans="1:14" x14ac:dyDescent="0.2">
      <c r="A1329" t="s">
        <v>178</v>
      </c>
      <c r="B1329" t="s">
        <v>21</v>
      </c>
      <c r="C1329" t="s">
        <v>22</v>
      </c>
      <c r="D1329">
        <v>0.97</v>
      </c>
      <c r="E1329">
        <v>0.84</v>
      </c>
      <c r="F1329">
        <v>569486.28</v>
      </c>
      <c r="G1329">
        <v>551319.67000000004</v>
      </c>
      <c r="H1329">
        <v>480892</v>
      </c>
      <c r="I1329">
        <v>480892</v>
      </c>
      <c r="J1329">
        <v>480892</v>
      </c>
      <c r="K1329">
        <v>0</v>
      </c>
      <c r="L1329">
        <v>0.49</v>
      </c>
      <c r="M1329">
        <v>70427.67</v>
      </c>
      <c r="N1329">
        <v>14.65</v>
      </c>
    </row>
    <row r="1330" spans="1:14" x14ac:dyDescent="0.2">
      <c r="A1330" t="s">
        <v>178</v>
      </c>
      <c r="B1330" t="s">
        <v>16</v>
      </c>
      <c r="C1330" t="s">
        <v>17</v>
      </c>
      <c r="D1330">
        <v>1.01</v>
      </c>
      <c r="E1330">
        <v>1.03</v>
      </c>
      <c r="F1330">
        <v>503916.35</v>
      </c>
      <c r="G1330">
        <v>509157.08</v>
      </c>
      <c r="H1330">
        <v>519432.3</v>
      </c>
      <c r="I1330">
        <v>519432.3</v>
      </c>
      <c r="J1330">
        <v>519432.3</v>
      </c>
      <c r="K1330">
        <v>0</v>
      </c>
      <c r="L1330">
        <v>0.49</v>
      </c>
      <c r="M1330">
        <v>-10275.219999999999</v>
      </c>
      <c r="N1330">
        <v>-1.98</v>
      </c>
    </row>
    <row r="1331" spans="1:14" x14ac:dyDescent="0.2">
      <c r="A1331" t="s">
        <v>178</v>
      </c>
      <c r="B1331" t="s">
        <v>19</v>
      </c>
      <c r="C1331" t="s">
        <v>20</v>
      </c>
      <c r="D1331">
        <v>0.56999999999999995</v>
      </c>
      <c r="E1331">
        <v>0.63</v>
      </c>
      <c r="F1331">
        <v>500738.78</v>
      </c>
      <c r="G1331">
        <v>283868.81</v>
      </c>
      <c r="H1331">
        <v>313407.40000000002</v>
      </c>
      <c r="I1331">
        <v>313407.40000000002</v>
      </c>
      <c r="J1331">
        <v>313407.40000000002</v>
      </c>
      <c r="K1331">
        <v>0</v>
      </c>
      <c r="L1331">
        <v>0.49</v>
      </c>
      <c r="M1331">
        <v>-29538.59</v>
      </c>
      <c r="N1331">
        <v>-9.43</v>
      </c>
    </row>
    <row r="1332" spans="1:14" x14ac:dyDescent="0.2">
      <c r="A1332" t="s">
        <v>178</v>
      </c>
      <c r="B1332" t="s">
        <v>43</v>
      </c>
      <c r="C1332" t="s">
        <v>44</v>
      </c>
      <c r="D1332">
        <v>2.4900000000000002</v>
      </c>
      <c r="E1332">
        <v>2.33</v>
      </c>
      <c r="F1332">
        <v>94044.45</v>
      </c>
      <c r="G1332">
        <v>234424.6</v>
      </c>
      <c r="H1332">
        <v>218901</v>
      </c>
      <c r="I1332">
        <v>218901</v>
      </c>
      <c r="J1332">
        <v>218901</v>
      </c>
      <c r="K1332">
        <v>0</v>
      </c>
      <c r="L1332">
        <v>0.49</v>
      </c>
      <c r="M1332">
        <v>15523.6</v>
      </c>
      <c r="N1332">
        <v>7.09</v>
      </c>
    </row>
    <row r="1333" spans="1:14" x14ac:dyDescent="0.2">
      <c r="A1333" t="s">
        <v>178</v>
      </c>
      <c r="B1333" t="s">
        <v>98</v>
      </c>
      <c r="C1333" t="s">
        <v>88</v>
      </c>
      <c r="D1333">
        <v>0.81</v>
      </c>
      <c r="E1333">
        <v>0.88</v>
      </c>
      <c r="F1333">
        <v>281400</v>
      </c>
      <c r="G1333">
        <v>227371.2</v>
      </c>
      <c r="H1333">
        <v>247576.56</v>
      </c>
      <c r="I1333">
        <v>247576.56</v>
      </c>
      <c r="J1333">
        <v>247576.56</v>
      </c>
      <c r="K1333">
        <v>0</v>
      </c>
      <c r="L1333">
        <v>0.49</v>
      </c>
      <c r="M1333">
        <v>-20205.36</v>
      </c>
      <c r="N1333">
        <v>-8.16</v>
      </c>
    </row>
    <row r="1334" spans="1:14" x14ac:dyDescent="0.2">
      <c r="A1334" t="s">
        <v>178</v>
      </c>
      <c r="B1334" t="s">
        <v>41</v>
      </c>
      <c r="C1334" t="s">
        <v>42</v>
      </c>
      <c r="D1334">
        <v>1.56</v>
      </c>
      <c r="E1334">
        <v>1.66</v>
      </c>
      <c r="F1334">
        <v>144422.85</v>
      </c>
      <c r="G1334">
        <v>224938.59</v>
      </c>
      <c r="H1334">
        <v>239406</v>
      </c>
      <c r="I1334">
        <v>239406</v>
      </c>
      <c r="J1334">
        <v>239406</v>
      </c>
      <c r="K1334">
        <v>0</v>
      </c>
      <c r="L1334">
        <v>0.49</v>
      </c>
      <c r="M1334">
        <v>-14467.41</v>
      </c>
      <c r="N1334">
        <v>-6.04</v>
      </c>
    </row>
    <row r="1335" spans="1:14" x14ac:dyDescent="0.2">
      <c r="A1335" t="s">
        <v>178</v>
      </c>
      <c r="B1335" t="s">
        <v>53</v>
      </c>
      <c r="C1335" t="s">
        <v>54</v>
      </c>
      <c r="D1335">
        <v>2.61</v>
      </c>
      <c r="E1335">
        <v>2.5499999999999998</v>
      </c>
      <c r="F1335">
        <v>84189.1</v>
      </c>
      <c r="G1335">
        <v>219901.93</v>
      </c>
      <c r="H1335">
        <v>214505</v>
      </c>
      <c r="I1335">
        <v>214505</v>
      </c>
      <c r="J1335">
        <v>214505</v>
      </c>
      <c r="K1335">
        <v>0</v>
      </c>
      <c r="L1335">
        <v>0.49</v>
      </c>
      <c r="M1335">
        <v>5396.93</v>
      </c>
      <c r="N1335">
        <v>2.52</v>
      </c>
    </row>
    <row r="1336" spans="1:14" x14ac:dyDescent="0.2">
      <c r="A1336" t="s">
        <v>178</v>
      </c>
      <c r="B1336" t="s">
        <v>45</v>
      </c>
      <c r="C1336" t="s">
        <v>46</v>
      </c>
      <c r="D1336">
        <v>1.21</v>
      </c>
      <c r="E1336">
        <v>1.1499999999999999</v>
      </c>
      <c r="F1336">
        <v>181078.46</v>
      </c>
      <c r="G1336">
        <v>219358.45</v>
      </c>
      <c r="H1336">
        <v>207667</v>
      </c>
      <c r="I1336">
        <v>207667</v>
      </c>
      <c r="J1336">
        <v>207667</v>
      </c>
      <c r="K1336">
        <v>0</v>
      </c>
      <c r="L1336">
        <v>0.49</v>
      </c>
      <c r="M1336">
        <v>11691.45</v>
      </c>
      <c r="N1336">
        <v>5.63</v>
      </c>
    </row>
    <row r="1337" spans="1:14" x14ac:dyDescent="0.2">
      <c r="A1337" t="s">
        <v>178</v>
      </c>
      <c r="B1337" t="s">
        <v>33</v>
      </c>
      <c r="C1337" t="s">
        <v>34</v>
      </c>
      <c r="D1337">
        <v>2.88</v>
      </c>
      <c r="E1337">
        <v>2.68</v>
      </c>
      <c r="F1337">
        <v>68984.13</v>
      </c>
      <c r="G1337">
        <v>198812.26</v>
      </c>
      <c r="H1337">
        <v>217014</v>
      </c>
      <c r="I1337">
        <v>185038.68</v>
      </c>
      <c r="J1337">
        <v>185038.68</v>
      </c>
      <c r="K1337">
        <v>31975.32</v>
      </c>
      <c r="L1337">
        <v>0.65</v>
      </c>
      <c r="M1337">
        <v>13773.58</v>
      </c>
      <c r="N1337">
        <v>7.44</v>
      </c>
    </row>
    <row r="1338" spans="1:14" x14ac:dyDescent="0.2">
      <c r="A1338" t="s">
        <v>178</v>
      </c>
      <c r="B1338" t="s">
        <v>5</v>
      </c>
      <c r="C1338" t="s">
        <v>6</v>
      </c>
      <c r="D1338">
        <v>1.77</v>
      </c>
      <c r="E1338">
        <v>1.66</v>
      </c>
      <c r="F1338">
        <v>92953.9</v>
      </c>
      <c r="G1338">
        <v>164621.35999999999</v>
      </c>
      <c r="H1338">
        <v>153980.29999999999</v>
      </c>
      <c r="I1338">
        <v>153980.29999999999</v>
      </c>
      <c r="J1338">
        <v>153980.29999999999</v>
      </c>
      <c r="K1338">
        <v>0</v>
      </c>
      <c r="L1338">
        <v>0.49</v>
      </c>
      <c r="M1338">
        <v>10641.06</v>
      </c>
      <c r="N1338">
        <v>6.91</v>
      </c>
    </row>
    <row r="1339" spans="1:14" x14ac:dyDescent="0.2">
      <c r="A1339" t="s">
        <v>178</v>
      </c>
      <c r="B1339" t="s">
        <v>97</v>
      </c>
      <c r="C1339" t="s">
        <v>87</v>
      </c>
      <c r="D1339">
        <v>1.1200000000000001</v>
      </c>
      <c r="E1339">
        <v>1.21</v>
      </c>
      <c r="F1339">
        <v>142200</v>
      </c>
      <c r="G1339">
        <v>159832.79999999999</v>
      </c>
      <c r="H1339">
        <v>172687.68</v>
      </c>
      <c r="I1339">
        <v>172687.68</v>
      </c>
      <c r="J1339">
        <v>172687.68</v>
      </c>
      <c r="K1339">
        <v>0</v>
      </c>
      <c r="L1339">
        <v>0.49</v>
      </c>
      <c r="M1339">
        <v>-12854.88</v>
      </c>
      <c r="N1339">
        <v>-7.44</v>
      </c>
    </row>
    <row r="1340" spans="1:14" x14ac:dyDescent="0.2">
      <c r="A1340" t="s">
        <v>178</v>
      </c>
      <c r="B1340" t="s">
        <v>23</v>
      </c>
      <c r="C1340" t="s">
        <v>24</v>
      </c>
      <c r="D1340">
        <v>1</v>
      </c>
      <c r="E1340">
        <v>1.08</v>
      </c>
      <c r="F1340">
        <v>151030.98000000001</v>
      </c>
      <c r="G1340">
        <v>151030.98000000001</v>
      </c>
      <c r="H1340">
        <v>162821</v>
      </c>
      <c r="I1340">
        <v>162821</v>
      </c>
      <c r="J1340">
        <v>162821</v>
      </c>
      <c r="K1340">
        <v>0</v>
      </c>
      <c r="L1340">
        <v>0.49</v>
      </c>
      <c r="M1340">
        <v>-11790.02</v>
      </c>
      <c r="N1340">
        <v>-7.24</v>
      </c>
    </row>
    <row r="1341" spans="1:14" x14ac:dyDescent="0.2">
      <c r="A1341" t="s">
        <v>178</v>
      </c>
      <c r="B1341" t="s">
        <v>93</v>
      </c>
      <c r="C1341" t="s">
        <v>83</v>
      </c>
      <c r="D1341">
        <v>1.88</v>
      </c>
      <c r="E1341">
        <v>1.62</v>
      </c>
      <c r="F1341">
        <v>72800</v>
      </c>
      <c r="G1341">
        <v>136645.6</v>
      </c>
      <c r="H1341">
        <v>117972.4</v>
      </c>
      <c r="I1341">
        <v>117972.4</v>
      </c>
      <c r="J1341">
        <v>117972.4</v>
      </c>
      <c r="K1341">
        <v>0</v>
      </c>
      <c r="L1341">
        <v>0.49</v>
      </c>
      <c r="M1341">
        <v>18673.2</v>
      </c>
      <c r="N1341">
        <v>15.83</v>
      </c>
    </row>
    <row r="1342" spans="1:14" x14ac:dyDescent="0.2">
      <c r="A1342" t="s">
        <v>178</v>
      </c>
      <c r="B1342" t="s">
        <v>96</v>
      </c>
      <c r="C1342" t="s">
        <v>86</v>
      </c>
      <c r="D1342">
        <v>2.7</v>
      </c>
      <c r="E1342">
        <v>2.87</v>
      </c>
      <c r="F1342">
        <v>26300</v>
      </c>
      <c r="G1342">
        <v>70981.070000000007</v>
      </c>
      <c r="H1342">
        <v>75481</v>
      </c>
      <c r="I1342">
        <v>75481</v>
      </c>
      <c r="J1342">
        <v>75481</v>
      </c>
      <c r="K1342">
        <v>0</v>
      </c>
      <c r="L1342">
        <v>0.49</v>
      </c>
      <c r="M1342">
        <v>-4499.93</v>
      </c>
      <c r="N1342">
        <v>-5.96</v>
      </c>
    </row>
    <row r="1343" spans="1:14" x14ac:dyDescent="0.2">
      <c r="A1343" t="s">
        <v>178</v>
      </c>
      <c r="B1343" t="s">
        <v>221</v>
      </c>
      <c r="C1343" t="s">
        <v>48</v>
      </c>
      <c r="D1343">
        <v>1.02</v>
      </c>
      <c r="E1343">
        <v>1.1499999999999999</v>
      </c>
      <c r="F1343">
        <v>55022.27</v>
      </c>
      <c r="G1343">
        <v>56161.23</v>
      </c>
      <c r="H1343">
        <v>63090</v>
      </c>
      <c r="I1343">
        <v>63090</v>
      </c>
      <c r="J1343">
        <v>63090</v>
      </c>
      <c r="K1343">
        <v>0</v>
      </c>
      <c r="L1343">
        <v>0.49</v>
      </c>
      <c r="M1343">
        <v>-6928.77</v>
      </c>
      <c r="N1343">
        <v>-10.98</v>
      </c>
    </row>
    <row r="1344" spans="1:14" x14ac:dyDescent="0.2">
      <c r="A1344" t="s">
        <v>178</v>
      </c>
      <c r="B1344" t="s">
        <v>100</v>
      </c>
      <c r="C1344" t="s">
        <v>14</v>
      </c>
      <c r="D1344">
        <v>1.04</v>
      </c>
      <c r="E1344">
        <v>0.97</v>
      </c>
      <c r="F1344">
        <v>41946.89</v>
      </c>
      <c r="G1344">
        <v>43582.82</v>
      </c>
      <c r="H1344">
        <v>40889</v>
      </c>
      <c r="I1344">
        <v>40889</v>
      </c>
      <c r="J1344">
        <v>40889</v>
      </c>
      <c r="K1344">
        <v>0</v>
      </c>
      <c r="L1344">
        <v>0.49</v>
      </c>
      <c r="M1344">
        <v>2693.82</v>
      </c>
      <c r="N1344">
        <v>6.59</v>
      </c>
    </row>
    <row r="1345" spans="1:14" x14ac:dyDescent="0.2">
      <c r="A1345" t="s">
        <v>178</v>
      </c>
      <c r="B1345" t="s">
        <v>95</v>
      </c>
      <c r="C1345" t="s">
        <v>85</v>
      </c>
      <c r="D1345">
        <v>0.25</v>
      </c>
      <c r="E1345">
        <v>0.37</v>
      </c>
      <c r="F1345">
        <v>165000</v>
      </c>
      <c r="G1345">
        <v>40590</v>
      </c>
      <c r="H1345">
        <v>61487.29</v>
      </c>
      <c r="I1345">
        <v>61487.29</v>
      </c>
      <c r="J1345">
        <v>61487.29</v>
      </c>
      <c r="K1345">
        <v>0</v>
      </c>
      <c r="L1345">
        <v>0.8</v>
      </c>
      <c r="M1345">
        <v>-20897.29</v>
      </c>
      <c r="N1345">
        <v>-33.99</v>
      </c>
    </row>
    <row r="1346" spans="1:14" x14ac:dyDescent="0.2">
      <c r="A1346" t="s">
        <v>178</v>
      </c>
      <c r="B1346" t="s">
        <v>38</v>
      </c>
      <c r="C1346" t="s">
        <v>39</v>
      </c>
      <c r="D1346">
        <v>1.73</v>
      </c>
      <c r="E1346">
        <v>1.77</v>
      </c>
      <c r="F1346">
        <v>19368.73</v>
      </c>
      <c r="G1346">
        <v>33469.17</v>
      </c>
      <c r="H1346">
        <v>34195</v>
      </c>
      <c r="I1346">
        <v>34195</v>
      </c>
      <c r="J1346">
        <v>34195</v>
      </c>
      <c r="K1346">
        <v>0</v>
      </c>
      <c r="L1346">
        <v>0.49</v>
      </c>
      <c r="M1346">
        <v>-725.83</v>
      </c>
      <c r="N1346">
        <v>-2.12</v>
      </c>
    </row>
    <row r="1347" spans="1:14" x14ac:dyDescent="0.2">
      <c r="A1347" t="s">
        <v>178</v>
      </c>
      <c r="B1347" t="s">
        <v>94</v>
      </c>
      <c r="C1347" t="s">
        <v>84</v>
      </c>
      <c r="D1347">
        <v>1.35</v>
      </c>
      <c r="E1347">
        <v>1.52</v>
      </c>
      <c r="F1347">
        <v>20800</v>
      </c>
      <c r="G1347">
        <v>27996.799999999999</v>
      </c>
      <c r="H1347">
        <v>31564</v>
      </c>
      <c r="I1347">
        <v>31564</v>
      </c>
      <c r="J1347">
        <v>31564</v>
      </c>
      <c r="K1347">
        <v>0</v>
      </c>
      <c r="L1347">
        <v>0.49</v>
      </c>
      <c r="M1347">
        <v>-3567.2</v>
      </c>
      <c r="N1347">
        <v>-11.3</v>
      </c>
    </row>
    <row r="1348" spans="1:14" x14ac:dyDescent="0.2">
      <c r="A1348" t="s">
        <v>178</v>
      </c>
      <c r="B1348" t="s">
        <v>99</v>
      </c>
      <c r="C1348" t="s">
        <v>89</v>
      </c>
      <c r="D1348">
        <v>0.86</v>
      </c>
      <c r="E1348">
        <v>0.96</v>
      </c>
      <c r="F1348">
        <v>16800</v>
      </c>
      <c r="G1348">
        <v>14481.6</v>
      </c>
      <c r="H1348">
        <v>16212</v>
      </c>
      <c r="I1348">
        <v>16212</v>
      </c>
      <c r="J1348">
        <v>16212</v>
      </c>
      <c r="K1348">
        <v>0</v>
      </c>
      <c r="L1348">
        <v>0.49</v>
      </c>
      <c r="M1348">
        <v>-1730.4</v>
      </c>
      <c r="N1348">
        <v>-10.67</v>
      </c>
    </row>
    <row r="1349" spans="1:14" x14ac:dyDescent="0.2">
      <c r="A1349" t="s">
        <v>178</v>
      </c>
      <c r="B1349" t="s">
        <v>25</v>
      </c>
      <c r="C1349" t="s">
        <v>26</v>
      </c>
      <c r="D1349">
        <v>0.77</v>
      </c>
      <c r="F1349">
        <v>0</v>
      </c>
      <c r="G1349">
        <v>0</v>
      </c>
      <c r="H1349">
        <v>0</v>
      </c>
      <c r="I1349">
        <v>0</v>
      </c>
      <c r="K1349">
        <v>0</v>
      </c>
      <c r="M1349">
        <v>0</v>
      </c>
    </row>
    <row r="1350" spans="1:14" x14ac:dyDescent="0.2">
      <c r="A1350" t="s">
        <v>178</v>
      </c>
      <c r="B1350" t="s">
        <v>218</v>
      </c>
      <c r="C1350" t="s">
        <v>219</v>
      </c>
      <c r="D1350">
        <v>1.54</v>
      </c>
      <c r="F1350">
        <v>0</v>
      </c>
      <c r="G1350">
        <v>0</v>
      </c>
      <c r="H1350">
        <v>0</v>
      </c>
      <c r="I1350">
        <v>0</v>
      </c>
      <c r="K1350">
        <v>0</v>
      </c>
      <c r="M1350">
        <v>0</v>
      </c>
    </row>
    <row r="1351" spans="1:14" x14ac:dyDescent="0.2">
      <c r="A1351" t="s">
        <v>178</v>
      </c>
      <c r="B1351" t="s">
        <v>28</v>
      </c>
      <c r="C1351" t="s">
        <v>29</v>
      </c>
      <c r="D1351">
        <v>0.98</v>
      </c>
      <c r="F1351">
        <v>0</v>
      </c>
      <c r="G1351">
        <v>0</v>
      </c>
      <c r="H1351">
        <v>0</v>
      </c>
      <c r="I1351">
        <v>0</v>
      </c>
      <c r="K1351">
        <v>0</v>
      </c>
      <c r="M1351">
        <v>0</v>
      </c>
    </row>
    <row r="1352" spans="1:14" x14ac:dyDescent="0.2">
      <c r="A1352" t="s">
        <v>179</v>
      </c>
      <c r="B1352" t="s">
        <v>10</v>
      </c>
      <c r="C1352" t="s">
        <v>11</v>
      </c>
      <c r="D1352">
        <v>2.04</v>
      </c>
      <c r="E1352">
        <v>2.19</v>
      </c>
      <c r="F1352">
        <v>318257.99</v>
      </c>
      <c r="G1352">
        <v>650551.16</v>
      </c>
      <c r="H1352">
        <v>696985</v>
      </c>
      <c r="I1352">
        <v>696985</v>
      </c>
      <c r="J1352">
        <v>696985</v>
      </c>
      <c r="K1352">
        <v>0</v>
      </c>
      <c r="L1352">
        <v>0.48</v>
      </c>
      <c r="M1352">
        <v>-46433.84</v>
      </c>
      <c r="N1352">
        <v>-6.66</v>
      </c>
    </row>
    <row r="1353" spans="1:14" x14ac:dyDescent="0.2">
      <c r="A1353" t="s">
        <v>179</v>
      </c>
      <c r="B1353" t="s">
        <v>30</v>
      </c>
      <c r="C1353" t="s">
        <v>31</v>
      </c>
      <c r="D1353">
        <v>0.96</v>
      </c>
      <c r="E1353">
        <v>1.04</v>
      </c>
      <c r="F1353">
        <v>599595.05000000005</v>
      </c>
      <c r="G1353">
        <v>574412.06000000006</v>
      </c>
      <c r="H1353">
        <v>625378</v>
      </c>
      <c r="I1353">
        <v>625378</v>
      </c>
      <c r="J1353">
        <v>625378</v>
      </c>
      <c r="K1353">
        <v>0</v>
      </c>
      <c r="L1353">
        <v>0.48</v>
      </c>
      <c r="M1353">
        <v>-50965.94</v>
      </c>
      <c r="N1353">
        <v>-8.15</v>
      </c>
    </row>
    <row r="1354" spans="1:14" x14ac:dyDescent="0.2">
      <c r="A1354" t="s">
        <v>179</v>
      </c>
      <c r="B1354" t="s">
        <v>21</v>
      </c>
      <c r="C1354" t="s">
        <v>22</v>
      </c>
      <c r="D1354">
        <v>0.99</v>
      </c>
      <c r="E1354">
        <v>0.84</v>
      </c>
      <c r="F1354">
        <v>569486.28</v>
      </c>
      <c r="G1354">
        <v>564588.69999999995</v>
      </c>
      <c r="H1354">
        <v>480892</v>
      </c>
      <c r="I1354">
        <v>480892</v>
      </c>
      <c r="J1354">
        <v>480892</v>
      </c>
      <c r="K1354">
        <v>0</v>
      </c>
      <c r="L1354">
        <v>0.48</v>
      </c>
      <c r="M1354">
        <v>83696.7</v>
      </c>
      <c r="N1354">
        <v>17.399999999999999</v>
      </c>
    </row>
    <row r="1355" spans="1:14" x14ac:dyDescent="0.2">
      <c r="A1355" t="s">
        <v>179</v>
      </c>
      <c r="B1355" t="s">
        <v>16</v>
      </c>
      <c r="C1355" t="s">
        <v>17</v>
      </c>
      <c r="D1355">
        <v>1.03</v>
      </c>
      <c r="E1355">
        <v>1.03</v>
      </c>
      <c r="F1355">
        <v>503916.35</v>
      </c>
      <c r="G1355">
        <v>517270.13</v>
      </c>
      <c r="H1355">
        <v>519432.3</v>
      </c>
      <c r="I1355">
        <v>519432.3</v>
      </c>
      <c r="J1355">
        <v>519432.3</v>
      </c>
      <c r="K1355">
        <v>0</v>
      </c>
      <c r="L1355">
        <v>0.48</v>
      </c>
      <c r="M1355">
        <v>-2162.17</v>
      </c>
      <c r="N1355">
        <v>-0.42</v>
      </c>
    </row>
    <row r="1356" spans="1:14" x14ac:dyDescent="0.2">
      <c r="A1356" t="s">
        <v>179</v>
      </c>
      <c r="B1356" t="s">
        <v>19</v>
      </c>
      <c r="C1356" t="s">
        <v>20</v>
      </c>
      <c r="D1356">
        <v>0.57999999999999996</v>
      </c>
      <c r="E1356">
        <v>0.63</v>
      </c>
      <c r="F1356">
        <v>500738.78</v>
      </c>
      <c r="G1356">
        <v>289777.53000000003</v>
      </c>
      <c r="H1356">
        <v>313407.40000000002</v>
      </c>
      <c r="I1356">
        <v>313407.40000000002</v>
      </c>
      <c r="J1356">
        <v>313407.40000000002</v>
      </c>
      <c r="K1356">
        <v>0</v>
      </c>
      <c r="L1356">
        <v>0.48</v>
      </c>
      <c r="M1356">
        <v>-23629.87</v>
      </c>
      <c r="N1356">
        <v>-7.54</v>
      </c>
    </row>
    <row r="1357" spans="1:14" x14ac:dyDescent="0.2">
      <c r="A1357" t="s">
        <v>179</v>
      </c>
      <c r="B1357" t="s">
        <v>43</v>
      </c>
      <c r="C1357" t="s">
        <v>44</v>
      </c>
      <c r="D1357">
        <v>2.5299999999999998</v>
      </c>
      <c r="E1357">
        <v>2.33</v>
      </c>
      <c r="F1357">
        <v>94044.45</v>
      </c>
      <c r="G1357">
        <v>237913.65</v>
      </c>
      <c r="H1357">
        <v>218901</v>
      </c>
      <c r="I1357">
        <v>218901</v>
      </c>
      <c r="J1357">
        <v>218901</v>
      </c>
      <c r="K1357">
        <v>0</v>
      </c>
      <c r="L1357">
        <v>0.48</v>
      </c>
      <c r="M1357">
        <v>19012.650000000001</v>
      </c>
      <c r="N1357">
        <v>8.69</v>
      </c>
    </row>
    <row r="1358" spans="1:14" x14ac:dyDescent="0.2">
      <c r="A1358" t="s">
        <v>179</v>
      </c>
      <c r="B1358" t="s">
        <v>98</v>
      </c>
      <c r="C1358" t="s">
        <v>88</v>
      </c>
      <c r="D1358">
        <v>0.83</v>
      </c>
      <c r="E1358">
        <v>0.88</v>
      </c>
      <c r="F1358">
        <v>281400</v>
      </c>
      <c r="G1358">
        <v>232717.8</v>
      </c>
      <c r="H1358">
        <v>247576.56</v>
      </c>
      <c r="I1358">
        <v>247576.56</v>
      </c>
      <c r="J1358">
        <v>247576.56</v>
      </c>
      <c r="K1358">
        <v>0</v>
      </c>
      <c r="L1358">
        <v>0.48</v>
      </c>
      <c r="M1358">
        <v>-14858.76</v>
      </c>
      <c r="N1358">
        <v>-6</v>
      </c>
    </row>
    <row r="1359" spans="1:14" x14ac:dyDescent="0.2">
      <c r="A1359" t="s">
        <v>179</v>
      </c>
      <c r="B1359" t="s">
        <v>41</v>
      </c>
      <c r="C1359" t="s">
        <v>42</v>
      </c>
      <c r="D1359">
        <v>1.57</v>
      </c>
      <c r="E1359">
        <v>1.66</v>
      </c>
      <c r="F1359">
        <v>144422.85</v>
      </c>
      <c r="G1359">
        <v>226787.20000000001</v>
      </c>
      <c r="H1359">
        <v>239406</v>
      </c>
      <c r="I1359">
        <v>239406</v>
      </c>
      <c r="J1359">
        <v>239406</v>
      </c>
      <c r="K1359">
        <v>0</v>
      </c>
      <c r="L1359">
        <v>0.48</v>
      </c>
      <c r="M1359">
        <v>-12618.8</v>
      </c>
      <c r="N1359">
        <v>-5.27</v>
      </c>
    </row>
    <row r="1360" spans="1:14" x14ac:dyDescent="0.2">
      <c r="A1360" t="s">
        <v>179</v>
      </c>
      <c r="B1360" t="s">
        <v>53</v>
      </c>
      <c r="C1360" t="s">
        <v>54</v>
      </c>
      <c r="D1360">
        <v>2.66</v>
      </c>
      <c r="E1360">
        <v>2.5499999999999998</v>
      </c>
      <c r="F1360">
        <v>84189.1</v>
      </c>
      <c r="G1360">
        <v>223858.82</v>
      </c>
      <c r="H1360">
        <v>214505</v>
      </c>
      <c r="I1360">
        <v>214505</v>
      </c>
      <c r="J1360">
        <v>214505</v>
      </c>
      <c r="K1360">
        <v>0</v>
      </c>
      <c r="L1360">
        <v>0.48</v>
      </c>
      <c r="M1360">
        <v>9353.82</v>
      </c>
      <c r="N1360">
        <v>4.3600000000000003</v>
      </c>
    </row>
    <row r="1361" spans="1:14" x14ac:dyDescent="0.2">
      <c r="A1361" t="s">
        <v>179</v>
      </c>
      <c r="B1361" t="s">
        <v>45</v>
      </c>
      <c r="C1361" t="s">
        <v>46</v>
      </c>
      <c r="D1361">
        <v>1.22</v>
      </c>
      <c r="E1361">
        <v>1.1499999999999999</v>
      </c>
      <c r="F1361">
        <v>181078.46</v>
      </c>
      <c r="G1361">
        <v>221766.79</v>
      </c>
      <c r="H1361">
        <v>207667</v>
      </c>
      <c r="I1361">
        <v>207667</v>
      </c>
      <c r="J1361">
        <v>207667</v>
      </c>
      <c r="K1361">
        <v>0</v>
      </c>
      <c r="L1361">
        <v>0.48</v>
      </c>
      <c r="M1361">
        <v>14099.79</v>
      </c>
      <c r="N1361">
        <v>6.79</v>
      </c>
    </row>
    <row r="1362" spans="1:14" x14ac:dyDescent="0.2">
      <c r="A1362" t="s">
        <v>179</v>
      </c>
      <c r="B1362" t="s">
        <v>33</v>
      </c>
      <c r="C1362" t="s">
        <v>34</v>
      </c>
      <c r="D1362">
        <v>2.93</v>
      </c>
      <c r="E1362">
        <v>2.68</v>
      </c>
      <c r="F1362">
        <v>68984.13</v>
      </c>
      <c r="G1362">
        <v>202054.52</v>
      </c>
      <c r="H1362">
        <v>217014</v>
      </c>
      <c r="I1362">
        <v>185038.68</v>
      </c>
      <c r="J1362">
        <v>185038.68</v>
      </c>
      <c r="K1362">
        <v>31975.32</v>
      </c>
      <c r="L1362">
        <v>0.64</v>
      </c>
      <c r="M1362">
        <v>17015.84</v>
      </c>
      <c r="N1362">
        <v>9.1999999999999993</v>
      </c>
    </row>
    <row r="1363" spans="1:14" x14ac:dyDescent="0.2">
      <c r="A1363" t="s">
        <v>179</v>
      </c>
      <c r="B1363" t="s">
        <v>23</v>
      </c>
      <c r="C1363" t="s">
        <v>24</v>
      </c>
      <c r="D1363">
        <v>1.01</v>
      </c>
      <c r="E1363">
        <v>1.06</v>
      </c>
      <c r="F1363">
        <v>181175.89</v>
      </c>
      <c r="G1363">
        <v>183005.77</v>
      </c>
      <c r="H1363">
        <v>192821</v>
      </c>
      <c r="I1363">
        <v>192821</v>
      </c>
      <c r="J1363">
        <v>192821</v>
      </c>
      <c r="K1363">
        <v>0</v>
      </c>
      <c r="L1363">
        <v>0.48</v>
      </c>
      <c r="M1363">
        <v>-9815.23</v>
      </c>
      <c r="N1363">
        <v>-5.09</v>
      </c>
    </row>
    <row r="1364" spans="1:14" x14ac:dyDescent="0.2">
      <c r="A1364" t="s">
        <v>179</v>
      </c>
      <c r="B1364" t="s">
        <v>5</v>
      </c>
      <c r="C1364" t="s">
        <v>6</v>
      </c>
      <c r="D1364">
        <v>1.78</v>
      </c>
      <c r="E1364">
        <v>1.66</v>
      </c>
      <c r="F1364">
        <v>92953.9</v>
      </c>
      <c r="G1364">
        <v>165457.94</v>
      </c>
      <c r="H1364">
        <v>153980.29999999999</v>
      </c>
      <c r="I1364">
        <v>153980.29999999999</v>
      </c>
      <c r="J1364">
        <v>153980.29999999999</v>
      </c>
      <c r="K1364">
        <v>0</v>
      </c>
      <c r="L1364">
        <v>0.48</v>
      </c>
      <c r="M1364">
        <v>11477.64</v>
      </c>
      <c r="N1364">
        <v>7.45</v>
      </c>
    </row>
    <row r="1365" spans="1:14" x14ac:dyDescent="0.2">
      <c r="A1365" t="s">
        <v>179</v>
      </c>
      <c r="B1365" t="s">
        <v>97</v>
      </c>
      <c r="C1365" t="s">
        <v>87</v>
      </c>
      <c r="D1365">
        <v>1.1299999999999999</v>
      </c>
      <c r="E1365">
        <v>1.21</v>
      </c>
      <c r="F1365">
        <v>142200</v>
      </c>
      <c r="G1365">
        <v>161112.6</v>
      </c>
      <c r="H1365">
        <v>172687.68</v>
      </c>
      <c r="I1365">
        <v>172687.68</v>
      </c>
      <c r="J1365">
        <v>172687.68</v>
      </c>
      <c r="K1365">
        <v>0</v>
      </c>
      <c r="L1365">
        <v>0.48</v>
      </c>
      <c r="M1365">
        <v>-11575.08</v>
      </c>
      <c r="N1365">
        <v>-6.7</v>
      </c>
    </row>
    <row r="1366" spans="1:14" x14ac:dyDescent="0.2">
      <c r="A1366" t="s">
        <v>179</v>
      </c>
      <c r="B1366" t="s">
        <v>93</v>
      </c>
      <c r="C1366" t="s">
        <v>83</v>
      </c>
      <c r="D1366">
        <v>1.94</v>
      </c>
      <c r="E1366">
        <v>1.62</v>
      </c>
      <c r="F1366">
        <v>72800</v>
      </c>
      <c r="G1366">
        <v>141450.4</v>
      </c>
      <c r="H1366">
        <v>117972.4</v>
      </c>
      <c r="I1366">
        <v>117972.4</v>
      </c>
      <c r="J1366">
        <v>117972.4</v>
      </c>
      <c r="K1366">
        <v>0</v>
      </c>
      <c r="L1366">
        <v>0.48</v>
      </c>
      <c r="M1366">
        <v>23478</v>
      </c>
      <c r="N1366">
        <v>19.899999999999999</v>
      </c>
    </row>
    <row r="1367" spans="1:14" x14ac:dyDescent="0.2">
      <c r="A1367" t="s">
        <v>179</v>
      </c>
      <c r="B1367" t="s">
        <v>96</v>
      </c>
      <c r="C1367" t="s">
        <v>86</v>
      </c>
      <c r="D1367">
        <v>2.75</v>
      </c>
      <c r="E1367">
        <v>2.87</v>
      </c>
      <c r="F1367">
        <v>26300</v>
      </c>
      <c r="G1367">
        <v>72406.53</v>
      </c>
      <c r="H1367">
        <v>75481</v>
      </c>
      <c r="I1367">
        <v>75481</v>
      </c>
      <c r="J1367">
        <v>75481</v>
      </c>
      <c r="K1367">
        <v>0</v>
      </c>
      <c r="L1367">
        <v>0.48</v>
      </c>
      <c r="M1367">
        <v>-3074.47</v>
      </c>
      <c r="N1367">
        <v>-4.07</v>
      </c>
    </row>
    <row r="1368" spans="1:14" x14ac:dyDescent="0.2">
      <c r="A1368" t="s">
        <v>179</v>
      </c>
      <c r="B1368" t="s">
        <v>221</v>
      </c>
      <c r="C1368" t="s">
        <v>48</v>
      </c>
      <c r="D1368">
        <v>1.03</v>
      </c>
      <c r="E1368">
        <v>1.1499999999999999</v>
      </c>
      <c r="F1368">
        <v>55022.27</v>
      </c>
      <c r="G1368">
        <v>56887.519999999997</v>
      </c>
      <c r="H1368">
        <v>63090</v>
      </c>
      <c r="I1368">
        <v>63090</v>
      </c>
      <c r="J1368">
        <v>63090</v>
      </c>
      <c r="K1368">
        <v>0</v>
      </c>
      <c r="L1368">
        <v>0.48</v>
      </c>
      <c r="M1368">
        <v>-6202.48</v>
      </c>
      <c r="N1368">
        <v>-9.83</v>
      </c>
    </row>
    <row r="1369" spans="1:14" x14ac:dyDescent="0.2">
      <c r="A1369" t="s">
        <v>179</v>
      </c>
      <c r="B1369" t="s">
        <v>100</v>
      </c>
      <c r="C1369" t="s">
        <v>14</v>
      </c>
      <c r="D1369">
        <v>1.04</v>
      </c>
      <c r="E1369">
        <v>0.97</v>
      </c>
      <c r="F1369">
        <v>41946.89</v>
      </c>
      <c r="G1369">
        <v>43666.71</v>
      </c>
      <c r="H1369">
        <v>40889</v>
      </c>
      <c r="I1369">
        <v>40889</v>
      </c>
      <c r="J1369">
        <v>40889</v>
      </c>
      <c r="K1369">
        <v>0</v>
      </c>
      <c r="L1369">
        <v>0.48</v>
      </c>
      <c r="M1369">
        <v>2777.71</v>
      </c>
      <c r="N1369">
        <v>6.79</v>
      </c>
    </row>
    <row r="1370" spans="1:14" x14ac:dyDescent="0.2">
      <c r="A1370" t="s">
        <v>179</v>
      </c>
      <c r="B1370" t="s">
        <v>95</v>
      </c>
      <c r="C1370" t="s">
        <v>85</v>
      </c>
      <c r="D1370">
        <v>0.25</v>
      </c>
      <c r="E1370">
        <v>0.37</v>
      </c>
      <c r="F1370">
        <v>165000</v>
      </c>
      <c r="G1370">
        <v>41580</v>
      </c>
      <c r="H1370">
        <v>61487.29</v>
      </c>
      <c r="I1370">
        <v>61487.29</v>
      </c>
      <c r="J1370">
        <v>61487.29</v>
      </c>
      <c r="K1370">
        <v>0</v>
      </c>
      <c r="L1370">
        <v>0.78</v>
      </c>
      <c r="M1370">
        <v>-19907.29</v>
      </c>
      <c r="N1370">
        <v>-32.380000000000003</v>
      </c>
    </row>
    <row r="1371" spans="1:14" x14ac:dyDescent="0.2">
      <c r="A1371" t="s">
        <v>179</v>
      </c>
      <c r="B1371" t="s">
        <v>38</v>
      </c>
      <c r="C1371" t="s">
        <v>39</v>
      </c>
      <c r="D1371">
        <v>1.76</v>
      </c>
      <c r="E1371">
        <v>1.77</v>
      </c>
      <c r="F1371">
        <v>19368.73</v>
      </c>
      <c r="G1371">
        <v>34108.33</v>
      </c>
      <c r="H1371">
        <v>34195</v>
      </c>
      <c r="I1371">
        <v>34195</v>
      </c>
      <c r="J1371">
        <v>34195</v>
      </c>
      <c r="K1371">
        <v>0</v>
      </c>
      <c r="L1371">
        <v>0.48</v>
      </c>
      <c r="M1371">
        <v>-86.67</v>
      </c>
      <c r="N1371">
        <v>-0.25</v>
      </c>
    </row>
    <row r="1372" spans="1:14" x14ac:dyDescent="0.2">
      <c r="A1372" t="s">
        <v>179</v>
      </c>
      <c r="B1372" t="s">
        <v>94</v>
      </c>
      <c r="C1372" t="s">
        <v>84</v>
      </c>
      <c r="D1372">
        <v>1.36</v>
      </c>
      <c r="E1372">
        <v>1.52</v>
      </c>
      <c r="F1372">
        <v>20800</v>
      </c>
      <c r="G1372">
        <v>28246.400000000001</v>
      </c>
      <c r="H1372">
        <v>31564</v>
      </c>
      <c r="I1372">
        <v>31564</v>
      </c>
      <c r="J1372">
        <v>31564</v>
      </c>
      <c r="K1372">
        <v>0</v>
      </c>
      <c r="L1372">
        <v>0.48</v>
      </c>
      <c r="M1372">
        <v>-3317.6</v>
      </c>
      <c r="N1372">
        <v>-10.51</v>
      </c>
    </row>
    <row r="1373" spans="1:14" x14ac:dyDescent="0.2">
      <c r="A1373" t="s">
        <v>179</v>
      </c>
      <c r="B1373" t="s">
        <v>99</v>
      </c>
      <c r="C1373" t="s">
        <v>89</v>
      </c>
      <c r="D1373">
        <v>0.87</v>
      </c>
      <c r="E1373">
        <v>0.96</v>
      </c>
      <c r="F1373">
        <v>16800</v>
      </c>
      <c r="G1373">
        <v>14666.4</v>
      </c>
      <c r="H1373">
        <v>16212</v>
      </c>
      <c r="I1373">
        <v>16212</v>
      </c>
      <c r="J1373">
        <v>16212</v>
      </c>
      <c r="K1373">
        <v>0</v>
      </c>
      <c r="L1373">
        <v>0.48</v>
      </c>
      <c r="M1373">
        <v>-1545.6</v>
      </c>
      <c r="N1373">
        <v>-9.5299999999999994</v>
      </c>
    </row>
    <row r="1374" spans="1:14" x14ac:dyDescent="0.2">
      <c r="A1374" t="s">
        <v>179</v>
      </c>
      <c r="B1374" t="s">
        <v>25</v>
      </c>
      <c r="C1374" t="s">
        <v>26</v>
      </c>
      <c r="D1374">
        <v>0.79</v>
      </c>
      <c r="F1374">
        <v>0</v>
      </c>
      <c r="G1374">
        <v>0</v>
      </c>
      <c r="H1374">
        <v>0</v>
      </c>
      <c r="I1374">
        <v>0</v>
      </c>
      <c r="K1374">
        <v>0</v>
      </c>
      <c r="M1374">
        <v>0</v>
      </c>
    </row>
    <row r="1375" spans="1:14" x14ac:dyDescent="0.2">
      <c r="A1375" t="s">
        <v>179</v>
      </c>
      <c r="B1375" t="s">
        <v>218</v>
      </c>
      <c r="C1375" t="s">
        <v>219</v>
      </c>
      <c r="D1375">
        <v>1.55</v>
      </c>
      <c r="F1375">
        <v>0</v>
      </c>
      <c r="G1375">
        <v>0</v>
      </c>
      <c r="H1375">
        <v>0</v>
      </c>
      <c r="I1375">
        <v>0</v>
      </c>
      <c r="K1375">
        <v>0</v>
      </c>
      <c r="M1375">
        <v>0</v>
      </c>
    </row>
    <row r="1376" spans="1:14" x14ac:dyDescent="0.2">
      <c r="A1376" t="s">
        <v>179</v>
      </c>
      <c r="B1376" t="s">
        <v>28</v>
      </c>
      <c r="C1376" t="s">
        <v>29</v>
      </c>
      <c r="D1376">
        <v>0.99</v>
      </c>
      <c r="F1376">
        <v>0</v>
      </c>
      <c r="G1376">
        <v>0</v>
      </c>
      <c r="H1376">
        <v>0</v>
      </c>
      <c r="I1376">
        <v>0</v>
      </c>
      <c r="K1376">
        <v>0</v>
      </c>
      <c r="M1376">
        <v>0</v>
      </c>
    </row>
    <row r="1377" spans="1:14" x14ac:dyDescent="0.2">
      <c r="A1377" t="s">
        <v>180</v>
      </c>
      <c r="B1377" t="s">
        <v>10</v>
      </c>
      <c r="C1377" t="s">
        <v>11</v>
      </c>
      <c r="D1377">
        <v>2.0299999999999998</v>
      </c>
      <c r="E1377">
        <v>2.19</v>
      </c>
      <c r="F1377">
        <v>318257.99</v>
      </c>
      <c r="G1377">
        <v>646923.02</v>
      </c>
      <c r="H1377">
        <v>696985</v>
      </c>
      <c r="I1377">
        <v>696985</v>
      </c>
      <c r="J1377">
        <v>696985</v>
      </c>
      <c r="K1377">
        <v>0</v>
      </c>
      <c r="L1377">
        <v>0.47</v>
      </c>
      <c r="M1377">
        <v>-50061.98</v>
      </c>
      <c r="N1377">
        <v>-7.18</v>
      </c>
    </row>
    <row r="1378" spans="1:14" x14ac:dyDescent="0.2">
      <c r="A1378" t="s">
        <v>180</v>
      </c>
      <c r="B1378" t="s">
        <v>30</v>
      </c>
      <c r="C1378" t="s">
        <v>31</v>
      </c>
      <c r="D1378">
        <v>0.95</v>
      </c>
      <c r="E1378">
        <v>1.04</v>
      </c>
      <c r="F1378">
        <v>599595.05000000005</v>
      </c>
      <c r="G1378">
        <v>572013.68000000005</v>
      </c>
      <c r="H1378">
        <v>625378</v>
      </c>
      <c r="I1378">
        <v>625378</v>
      </c>
      <c r="J1378">
        <v>625378</v>
      </c>
      <c r="K1378">
        <v>0</v>
      </c>
      <c r="L1378">
        <v>0.47</v>
      </c>
      <c r="M1378">
        <v>-53364.32</v>
      </c>
      <c r="N1378">
        <v>-8.5299999999999994</v>
      </c>
    </row>
    <row r="1379" spans="1:14" x14ac:dyDescent="0.2">
      <c r="A1379" t="s">
        <v>180</v>
      </c>
      <c r="B1379" t="s">
        <v>21</v>
      </c>
      <c r="C1379" t="s">
        <v>22</v>
      </c>
      <c r="D1379">
        <v>0.99</v>
      </c>
      <c r="E1379">
        <v>0.84</v>
      </c>
      <c r="F1379">
        <v>569486.28</v>
      </c>
      <c r="G1379">
        <v>562766.34</v>
      </c>
      <c r="H1379">
        <v>480892</v>
      </c>
      <c r="I1379">
        <v>480892</v>
      </c>
      <c r="J1379">
        <v>480892</v>
      </c>
      <c r="K1379">
        <v>0</v>
      </c>
      <c r="L1379">
        <v>0.47</v>
      </c>
      <c r="M1379">
        <v>81874.34</v>
      </c>
      <c r="N1379">
        <v>17.03</v>
      </c>
    </row>
    <row r="1380" spans="1:14" x14ac:dyDescent="0.2">
      <c r="A1380" t="s">
        <v>180</v>
      </c>
      <c r="B1380" t="s">
        <v>16</v>
      </c>
      <c r="C1380" t="s">
        <v>17</v>
      </c>
      <c r="D1380">
        <v>1.03</v>
      </c>
      <c r="E1380">
        <v>1.03</v>
      </c>
      <c r="F1380">
        <v>503916.35</v>
      </c>
      <c r="G1380">
        <v>517421.31</v>
      </c>
      <c r="H1380">
        <v>519432.3</v>
      </c>
      <c r="I1380">
        <v>519432.3</v>
      </c>
      <c r="J1380">
        <v>519432.3</v>
      </c>
      <c r="K1380">
        <v>0</v>
      </c>
      <c r="L1380">
        <v>0.47</v>
      </c>
      <c r="M1380">
        <v>-2010.99</v>
      </c>
      <c r="N1380">
        <v>-0.39</v>
      </c>
    </row>
    <row r="1381" spans="1:14" x14ac:dyDescent="0.2">
      <c r="A1381" t="s">
        <v>180</v>
      </c>
      <c r="B1381" t="s">
        <v>19</v>
      </c>
      <c r="C1381" t="s">
        <v>20</v>
      </c>
      <c r="D1381">
        <v>0.56999999999999995</v>
      </c>
      <c r="E1381">
        <v>0.63</v>
      </c>
      <c r="F1381">
        <v>500738.78</v>
      </c>
      <c r="G1381">
        <v>284569.84999999998</v>
      </c>
      <c r="H1381">
        <v>313407.40000000002</v>
      </c>
      <c r="I1381">
        <v>313407.40000000002</v>
      </c>
      <c r="J1381">
        <v>313407.40000000002</v>
      </c>
      <c r="K1381">
        <v>0</v>
      </c>
      <c r="L1381">
        <v>0.47</v>
      </c>
      <c r="M1381">
        <v>-28837.55</v>
      </c>
      <c r="N1381">
        <v>-9.1999999999999993</v>
      </c>
    </row>
    <row r="1382" spans="1:14" x14ac:dyDescent="0.2">
      <c r="A1382" t="s">
        <v>180</v>
      </c>
      <c r="B1382" t="s">
        <v>43</v>
      </c>
      <c r="C1382" t="s">
        <v>44</v>
      </c>
      <c r="D1382">
        <v>2.5</v>
      </c>
      <c r="E1382">
        <v>2.33</v>
      </c>
      <c r="F1382">
        <v>94044.45</v>
      </c>
      <c r="G1382">
        <v>235581.35</v>
      </c>
      <c r="H1382">
        <v>218901</v>
      </c>
      <c r="I1382">
        <v>218901</v>
      </c>
      <c r="J1382">
        <v>218901</v>
      </c>
      <c r="K1382">
        <v>0</v>
      </c>
      <c r="L1382">
        <v>0.47</v>
      </c>
      <c r="M1382">
        <v>16680.349999999999</v>
      </c>
      <c r="N1382">
        <v>7.62</v>
      </c>
    </row>
    <row r="1383" spans="1:14" x14ac:dyDescent="0.2">
      <c r="A1383" t="s">
        <v>180</v>
      </c>
      <c r="B1383" t="s">
        <v>98</v>
      </c>
      <c r="C1383" t="s">
        <v>88</v>
      </c>
      <c r="D1383">
        <v>0.81</v>
      </c>
      <c r="E1383">
        <v>0.88</v>
      </c>
      <c r="F1383">
        <v>281400</v>
      </c>
      <c r="G1383">
        <v>228778.2</v>
      </c>
      <c r="H1383">
        <v>247576.56</v>
      </c>
      <c r="I1383">
        <v>247576.56</v>
      </c>
      <c r="J1383">
        <v>247576.56</v>
      </c>
      <c r="K1383">
        <v>0</v>
      </c>
      <c r="L1383">
        <v>0.47</v>
      </c>
      <c r="M1383">
        <v>-18798.36</v>
      </c>
      <c r="N1383">
        <v>-7.59</v>
      </c>
    </row>
    <row r="1384" spans="1:14" x14ac:dyDescent="0.2">
      <c r="A1384" t="s">
        <v>180</v>
      </c>
      <c r="B1384" t="s">
        <v>53</v>
      </c>
      <c r="C1384" t="s">
        <v>54</v>
      </c>
      <c r="D1384">
        <v>2.67</v>
      </c>
      <c r="E1384">
        <v>2.5499999999999998</v>
      </c>
      <c r="F1384">
        <v>84189.1</v>
      </c>
      <c r="G1384">
        <v>224363.95</v>
      </c>
      <c r="H1384">
        <v>214505</v>
      </c>
      <c r="I1384">
        <v>214505</v>
      </c>
      <c r="J1384">
        <v>214505</v>
      </c>
      <c r="K1384">
        <v>0</v>
      </c>
      <c r="L1384">
        <v>0.47</v>
      </c>
      <c r="M1384">
        <v>9858.9500000000007</v>
      </c>
      <c r="N1384">
        <v>4.5999999999999996</v>
      </c>
    </row>
    <row r="1385" spans="1:14" x14ac:dyDescent="0.2">
      <c r="A1385" t="s">
        <v>180</v>
      </c>
      <c r="B1385" t="s">
        <v>41</v>
      </c>
      <c r="C1385" t="s">
        <v>42</v>
      </c>
      <c r="D1385">
        <v>1.53</v>
      </c>
      <c r="E1385">
        <v>1.66</v>
      </c>
      <c r="F1385">
        <v>144422.85</v>
      </c>
      <c r="G1385">
        <v>221140.27</v>
      </c>
      <c r="H1385">
        <v>239406</v>
      </c>
      <c r="I1385">
        <v>239406</v>
      </c>
      <c r="J1385">
        <v>239406</v>
      </c>
      <c r="K1385">
        <v>0</v>
      </c>
      <c r="L1385">
        <v>0.47</v>
      </c>
      <c r="M1385">
        <v>-18265.73</v>
      </c>
      <c r="N1385">
        <v>-7.63</v>
      </c>
    </row>
    <row r="1386" spans="1:14" x14ac:dyDescent="0.2">
      <c r="A1386" t="s">
        <v>180</v>
      </c>
      <c r="B1386" t="s">
        <v>45</v>
      </c>
      <c r="C1386" t="s">
        <v>46</v>
      </c>
      <c r="D1386">
        <v>1.22</v>
      </c>
      <c r="E1386">
        <v>1.1499999999999999</v>
      </c>
      <c r="F1386">
        <v>181078.46</v>
      </c>
      <c r="G1386">
        <v>220499.24</v>
      </c>
      <c r="H1386">
        <v>207667</v>
      </c>
      <c r="I1386">
        <v>207667</v>
      </c>
      <c r="J1386">
        <v>207667</v>
      </c>
      <c r="K1386">
        <v>0</v>
      </c>
      <c r="L1386">
        <v>0.47</v>
      </c>
      <c r="M1386">
        <v>12832.24</v>
      </c>
      <c r="N1386">
        <v>6.18</v>
      </c>
    </row>
    <row r="1387" spans="1:14" x14ac:dyDescent="0.2">
      <c r="A1387" t="s">
        <v>180</v>
      </c>
      <c r="B1387" t="s">
        <v>33</v>
      </c>
      <c r="C1387" t="s">
        <v>34</v>
      </c>
      <c r="D1387">
        <v>2.98</v>
      </c>
      <c r="E1387">
        <v>2.68</v>
      </c>
      <c r="F1387">
        <v>68984.13</v>
      </c>
      <c r="G1387">
        <v>205848.64</v>
      </c>
      <c r="H1387">
        <v>217014</v>
      </c>
      <c r="I1387">
        <v>185038.68</v>
      </c>
      <c r="J1387">
        <v>185038.68</v>
      </c>
      <c r="K1387">
        <v>31975.32</v>
      </c>
      <c r="L1387">
        <v>0.63</v>
      </c>
      <c r="M1387">
        <v>20809.96</v>
      </c>
      <c r="N1387">
        <v>11.25</v>
      </c>
    </row>
    <row r="1388" spans="1:14" x14ac:dyDescent="0.2">
      <c r="A1388" t="s">
        <v>180</v>
      </c>
      <c r="B1388" t="s">
        <v>23</v>
      </c>
      <c r="C1388" t="s">
        <v>24</v>
      </c>
      <c r="D1388">
        <v>0.99</v>
      </c>
      <c r="E1388">
        <v>1.06</v>
      </c>
      <c r="F1388">
        <v>181175.89</v>
      </c>
      <c r="G1388">
        <v>179092.37</v>
      </c>
      <c r="H1388">
        <v>192821</v>
      </c>
      <c r="I1388">
        <v>192821</v>
      </c>
      <c r="J1388">
        <v>192821</v>
      </c>
      <c r="K1388">
        <v>0</v>
      </c>
      <c r="L1388">
        <v>0.47</v>
      </c>
      <c r="M1388">
        <v>-13728.63</v>
      </c>
      <c r="N1388">
        <v>-7.12</v>
      </c>
    </row>
    <row r="1389" spans="1:14" x14ac:dyDescent="0.2">
      <c r="A1389" t="s">
        <v>180</v>
      </c>
      <c r="B1389" t="s">
        <v>5</v>
      </c>
      <c r="C1389" t="s">
        <v>6</v>
      </c>
      <c r="D1389">
        <v>1.78</v>
      </c>
      <c r="E1389">
        <v>1.66</v>
      </c>
      <c r="F1389">
        <v>92953.9</v>
      </c>
      <c r="G1389">
        <v>165179.07999999999</v>
      </c>
      <c r="H1389">
        <v>153980.29999999999</v>
      </c>
      <c r="I1389">
        <v>153980.29999999999</v>
      </c>
      <c r="J1389">
        <v>153980.29999999999</v>
      </c>
      <c r="K1389">
        <v>0</v>
      </c>
      <c r="L1389">
        <v>0.47</v>
      </c>
      <c r="M1389">
        <v>11198.78</v>
      </c>
      <c r="N1389">
        <v>7.27</v>
      </c>
    </row>
    <row r="1390" spans="1:14" x14ac:dyDescent="0.2">
      <c r="A1390" t="s">
        <v>180</v>
      </c>
      <c r="B1390" t="s">
        <v>97</v>
      </c>
      <c r="C1390" t="s">
        <v>87</v>
      </c>
      <c r="D1390">
        <v>1.1200000000000001</v>
      </c>
      <c r="E1390">
        <v>1.21</v>
      </c>
      <c r="F1390">
        <v>142200</v>
      </c>
      <c r="G1390">
        <v>159264</v>
      </c>
      <c r="H1390">
        <v>172687.68</v>
      </c>
      <c r="I1390">
        <v>172687.68</v>
      </c>
      <c r="J1390">
        <v>172687.68</v>
      </c>
      <c r="K1390">
        <v>0</v>
      </c>
      <c r="L1390">
        <v>0.47</v>
      </c>
      <c r="M1390">
        <v>-13423.68</v>
      </c>
      <c r="N1390">
        <v>-7.77</v>
      </c>
    </row>
    <row r="1391" spans="1:14" x14ac:dyDescent="0.2">
      <c r="A1391" t="s">
        <v>180</v>
      </c>
      <c r="B1391" t="s">
        <v>93</v>
      </c>
      <c r="C1391" t="s">
        <v>83</v>
      </c>
      <c r="D1391">
        <v>1.93</v>
      </c>
      <c r="E1391">
        <v>1.62</v>
      </c>
      <c r="F1391">
        <v>72800</v>
      </c>
      <c r="G1391">
        <v>140504</v>
      </c>
      <c r="H1391">
        <v>117972.4</v>
      </c>
      <c r="I1391">
        <v>117972.4</v>
      </c>
      <c r="J1391">
        <v>117972.4</v>
      </c>
      <c r="K1391">
        <v>0</v>
      </c>
      <c r="L1391">
        <v>0.47</v>
      </c>
      <c r="M1391">
        <v>22531.599999999999</v>
      </c>
      <c r="N1391">
        <v>19.100000000000001</v>
      </c>
    </row>
    <row r="1392" spans="1:14" x14ac:dyDescent="0.2">
      <c r="A1392" t="s">
        <v>180</v>
      </c>
      <c r="B1392" t="s">
        <v>96</v>
      </c>
      <c r="C1392" t="s">
        <v>86</v>
      </c>
      <c r="D1392">
        <v>2.73</v>
      </c>
      <c r="E1392">
        <v>2.87</v>
      </c>
      <c r="F1392">
        <v>26300</v>
      </c>
      <c r="G1392">
        <v>71680.649999999994</v>
      </c>
      <c r="H1392">
        <v>75481</v>
      </c>
      <c r="I1392">
        <v>75481</v>
      </c>
      <c r="J1392">
        <v>75481</v>
      </c>
      <c r="K1392">
        <v>0</v>
      </c>
      <c r="L1392">
        <v>0.47</v>
      </c>
      <c r="M1392">
        <v>-3800.35</v>
      </c>
      <c r="N1392">
        <v>-5.03</v>
      </c>
    </row>
    <row r="1393" spans="1:14" x14ac:dyDescent="0.2">
      <c r="A1393" t="s">
        <v>180</v>
      </c>
      <c r="B1393" t="s">
        <v>221</v>
      </c>
      <c r="C1393" t="s">
        <v>48</v>
      </c>
      <c r="D1393">
        <v>1</v>
      </c>
      <c r="E1393">
        <v>1.1499999999999999</v>
      </c>
      <c r="F1393">
        <v>55022.27</v>
      </c>
      <c r="G1393">
        <v>55071.79</v>
      </c>
      <c r="H1393">
        <v>63090</v>
      </c>
      <c r="I1393">
        <v>63090</v>
      </c>
      <c r="J1393">
        <v>63090</v>
      </c>
      <c r="K1393">
        <v>0</v>
      </c>
      <c r="L1393">
        <v>0.47</v>
      </c>
      <c r="M1393">
        <v>-8018.21</v>
      </c>
      <c r="N1393">
        <v>-12.71</v>
      </c>
    </row>
    <row r="1394" spans="1:14" x14ac:dyDescent="0.2">
      <c r="A1394" t="s">
        <v>180</v>
      </c>
      <c r="B1394" t="s">
        <v>100</v>
      </c>
      <c r="C1394" t="s">
        <v>14</v>
      </c>
      <c r="D1394">
        <v>1.01</v>
      </c>
      <c r="E1394">
        <v>0.97</v>
      </c>
      <c r="F1394">
        <v>41946.89</v>
      </c>
      <c r="G1394">
        <v>42240.52</v>
      </c>
      <c r="H1394">
        <v>40889</v>
      </c>
      <c r="I1394">
        <v>40889</v>
      </c>
      <c r="J1394">
        <v>40889</v>
      </c>
      <c r="K1394">
        <v>0</v>
      </c>
      <c r="L1394">
        <v>0.47</v>
      </c>
      <c r="M1394">
        <v>1351.52</v>
      </c>
      <c r="N1394">
        <v>3.31</v>
      </c>
    </row>
    <row r="1395" spans="1:14" x14ac:dyDescent="0.2">
      <c r="A1395" t="s">
        <v>180</v>
      </c>
      <c r="B1395" t="s">
        <v>95</v>
      </c>
      <c r="C1395" t="s">
        <v>85</v>
      </c>
      <c r="D1395">
        <v>0.25</v>
      </c>
      <c r="E1395">
        <v>0.37</v>
      </c>
      <c r="F1395">
        <v>165000</v>
      </c>
      <c r="G1395">
        <v>40590</v>
      </c>
      <c r="H1395">
        <v>61487.29</v>
      </c>
      <c r="I1395">
        <v>61487.29</v>
      </c>
      <c r="J1395">
        <v>61487.29</v>
      </c>
      <c r="K1395">
        <v>0</v>
      </c>
      <c r="L1395">
        <v>0.76</v>
      </c>
      <c r="M1395">
        <v>-20897.29</v>
      </c>
      <c r="N1395">
        <v>-33.99</v>
      </c>
    </row>
    <row r="1396" spans="1:14" x14ac:dyDescent="0.2">
      <c r="A1396" t="s">
        <v>180</v>
      </c>
      <c r="B1396" t="s">
        <v>38</v>
      </c>
      <c r="C1396" t="s">
        <v>39</v>
      </c>
      <c r="D1396">
        <v>1.75</v>
      </c>
      <c r="E1396">
        <v>1.77</v>
      </c>
      <c r="F1396">
        <v>19368.73</v>
      </c>
      <c r="G1396">
        <v>33875.910000000003</v>
      </c>
      <c r="H1396">
        <v>34195</v>
      </c>
      <c r="I1396">
        <v>34195</v>
      </c>
      <c r="J1396">
        <v>34195</v>
      </c>
      <c r="K1396">
        <v>0</v>
      </c>
      <c r="L1396">
        <v>0.47</v>
      </c>
      <c r="M1396">
        <v>-319.08999999999997</v>
      </c>
      <c r="N1396">
        <v>-0.93</v>
      </c>
    </row>
    <row r="1397" spans="1:14" x14ac:dyDescent="0.2">
      <c r="A1397" t="s">
        <v>180</v>
      </c>
      <c r="B1397" t="s">
        <v>94</v>
      </c>
      <c r="C1397" t="s">
        <v>84</v>
      </c>
      <c r="D1397">
        <v>1.34</v>
      </c>
      <c r="E1397">
        <v>1.52</v>
      </c>
      <c r="F1397">
        <v>20800</v>
      </c>
      <c r="G1397">
        <v>27892.799999999999</v>
      </c>
      <c r="H1397">
        <v>31564</v>
      </c>
      <c r="I1397">
        <v>31564</v>
      </c>
      <c r="J1397">
        <v>31564</v>
      </c>
      <c r="K1397">
        <v>0</v>
      </c>
      <c r="L1397">
        <v>0.47</v>
      </c>
      <c r="M1397">
        <v>-3671.2</v>
      </c>
      <c r="N1397">
        <v>-11.63</v>
      </c>
    </row>
    <row r="1398" spans="1:14" x14ac:dyDescent="0.2">
      <c r="A1398" t="s">
        <v>180</v>
      </c>
      <c r="B1398" t="s">
        <v>99</v>
      </c>
      <c r="C1398" t="s">
        <v>89</v>
      </c>
      <c r="D1398">
        <v>0.85</v>
      </c>
      <c r="E1398">
        <v>0.96</v>
      </c>
      <c r="F1398">
        <v>16800</v>
      </c>
      <c r="G1398">
        <v>14212.8</v>
      </c>
      <c r="H1398">
        <v>16212</v>
      </c>
      <c r="I1398">
        <v>16212</v>
      </c>
      <c r="J1398">
        <v>16212</v>
      </c>
      <c r="K1398">
        <v>0</v>
      </c>
      <c r="L1398">
        <v>0.47</v>
      </c>
      <c r="M1398">
        <v>-1999.2</v>
      </c>
      <c r="N1398">
        <v>-12.33</v>
      </c>
    </row>
    <row r="1399" spans="1:14" x14ac:dyDescent="0.2">
      <c r="A1399" t="s">
        <v>180</v>
      </c>
      <c r="B1399" t="s">
        <v>218</v>
      </c>
      <c r="C1399" t="s">
        <v>219</v>
      </c>
      <c r="D1399">
        <v>1.54</v>
      </c>
      <c r="F1399">
        <v>0</v>
      </c>
      <c r="G1399">
        <v>0</v>
      </c>
      <c r="H1399">
        <v>0</v>
      </c>
      <c r="I1399">
        <v>0</v>
      </c>
      <c r="K1399">
        <v>0</v>
      </c>
      <c r="M1399">
        <v>0</v>
      </c>
    </row>
    <row r="1400" spans="1:14" x14ac:dyDescent="0.2">
      <c r="A1400" t="s">
        <v>180</v>
      </c>
      <c r="B1400" t="s">
        <v>28</v>
      </c>
      <c r="C1400" t="s">
        <v>29</v>
      </c>
      <c r="D1400">
        <v>0.98</v>
      </c>
      <c r="F1400">
        <v>0</v>
      </c>
      <c r="G1400">
        <v>0</v>
      </c>
      <c r="H1400">
        <v>0</v>
      </c>
      <c r="I1400">
        <v>0</v>
      </c>
      <c r="K1400">
        <v>0</v>
      </c>
      <c r="M1400">
        <v>0</v>
      </c>
    </row>
    <row r="1401" spans="1:14" x14ac:dyDescent="0.2">
      <c r="A1401" t="s">
        <v>180</v>
      </c>
      <c r="B1401" t="s">
        <v>25</v>
      </c>
      <c r="C1401" t="s">
        <v>26</v>
      </c>
      <c r="D1401">
        <v>0.78</v>
      </c>
      <c r="F1401">
        <v>0</v>
      </c>
      <c r="G1401">
        <v>0</v>
      </c>
      <c r="H1401">
        <v>0</v>
      </c>
      <c r="I1401">
        <v>0</v>
      </c>
      <c r="K1401">
        <v>0</v>
      </c>
      <c r="M1401">
        <v>0</v>
      </c>
    </row>
    <row r="1402" spans="1:14" x14ac:dyDescent="0.2">
      <c r="A1402" t="s">
        <v>181</v>
      </c>
      <c r="B1402" t="s">
        <v>10</v>
      </c>
      <c r="C1402" t="s">
        <v>11</v>
      </c>
      <c r="D1402">
        <v>2.0699999999999998</v>
      </c>
      <c r="E1402">
        <v>2.19</v>
      </c>
      <c r="F1402">
        <v>318257.99</v>
      </c>
      <c r="G1402">
        <v>659144.12</v>
      </c>
      <c r="H1402">
        <v>696985</v>
      </c>
      <c r="I1402">
        <v>696985</v>
      </c>
      <c r="J1402">
        <v>696985</v>
      </c>
      <c r="K1402">
        <v>0</v>
      </c>
      <c r="L1402">
        <v>0.46</v>
      </c>
      <c r="M1402">
        <v>-37840.879999999997</v>
      </c>
      <c r="N1402">
        <v>-5.43</v>
      </c>
    </row>
    <row r="1403" spans="1:14" x14ac:dyDescent="0.2">
      <c r="A1403" t="s">
        <v>181</v>
      </c>
      <c r="B1403" t="s">
        <v>30</v>
      </c>
      <c r="C1403" t="s">
        <v>31</v>
      </c>
      <c r="D1403">
        <v>0.97</v>
      </c>
      <c r="E1403">
        <v>1.04</v>
      </c>
      <c r="F1403">
        <v>599595.05000000005</v>
      </c>
      <c r="G1403">
        <v>582806.39</v>
      </c>
      <c r="H1403">
        <v>625378</v>
      </c>
      <c r="I1403">
        <v>625378</v>
      </c>
      <c r="J1403">
        <v>625378</v>
      </c>
      <c r="K1403">
        <v>0</v>
      </c>
      <c r="L1403">
        <v>0.46</v>
      </c>
      <c r="M1403">
        <v>-42571.61</v>
      </c>
      <c r="N1403">
        <v>-6.81</v>
      </c>
    </row>
    <row r="1404" spans="1:14" x14ac:dyDescent="0.2">
      <c r="A1404" t="s">
        <v>181</v>
      </c>
      <c r="B1404" t="s">
        <v>21</v>
      </c>
      <c r="C1404" t="s">
        <v>22</v>
      </c>
      <c r="D1404">
        <v>0.98</v>
      </c>
      <c r="E1404">
        <v>0.84</v>
      </c>
      <c r="F1404">
        <v>569486.28</v>
      </c>
      <c r="G1404">
        <v>556786.74</v>
      </c>
      <c r="H1404">
        <v>480892</v>
      </c>
      <c r="I1404">
        <v>480892</v>
      </c>
      <c r="J1404">
        <v>480892</v>
      </c>
      <c r="K1404">
        <v>0</v>
      </c>
      <c r="L1404">
        <v>0.46</v>
      </c>
      <c r="M1404">
        <v>75894.740000000005</v>
      </c>
      <c r="N1404">
        <v>15.78</v>
      </c>
    </row>
    <row r="1405" spans="1:14" x14ac:dyDescent="0.2">
      <c r="A1405" t="s">
        <v>181</v>
      </c>
      <c r="B1405" t="s">
        <v>16</v>
      </c>
      <c r="C1405" t="s">
        <v>17</v>
      </c>
      <c r="D1405">
        <v>1.04</v>
      </c>
      <c r="E1405">
        <v>1.03</v>
      </c>
      <c r="F1405">
        <v>503916.35</v>
      </c>
      <c r="G1405">
        <v>525232.01</v>
      </c>
      <c r="H1405">
        <v>519432.3</v>
      </c>
      <c r="I1405">
        <v>519432.3</v>
      </c>
      <c r="J1405">
        <v>519432.3</v>
      </c>
      <c r="K1405">
        <v>0</v>
      </c>
      <c r="L1405">
        <v>0.46</v>
      </c>
      <c r="M1405">
        <v>5799.71</v>
      </c>
      <c r="N1405">
        <v>1.1200000000000001</v>
      </c>
    </row>
    <row r="1406" spans="1:14" x14ac:dyDescent="0.2">
      <c r="A1406" t="s">
        <v>181</v>
      </c>
      <c r="B1406" t="s">
        <v>19</v>
      </c>
      <c r="C1406" t="s">
        <v>20</v>
      </c>
      <c r="D1406">
        <v>0.57999999999999996</v>
      </c>
      <c r="E1406">
        <v>0.63</v>
      </c>
      <c r="F1406">
        <v>500738.78</v>
      </c>
      <c r="G1406">
        <v>291880.63</v>
      </c>
      <c r="H1406">
        <v>313407.40000000002</v>
      </c>
      <c r="I1406">
        <v>313407.40000000002</v>
      </c>
      <c r="J1406">
        <v>313407.40000000002</v>
      </c>
      <c r="K1406">
        <v>0</v>
      </c>
      <c r="L1406">
        <v>0.46</v>
      </c>
      <c r="M1406">
        <v>-21526.77</v>
      </c>
      <c r="N1406">
        <v>-6.87</v>
      </c>
    </row>
    <row r="1407" spans="1:14" x14ac:dyDescent="0.2">
      <c r="A1407" t="s">
        <v>181</v>
      </c>
      <c r="B1407" t="s">
        <v>43</v>
      </c>
      <c r="C1407" t="s">
        <v>44</v>
      </c>
      <c r="D1407">
        <v>2.59</v>
      </c>
      <c r="E1407">
        <v>2.33</v>
      </c>
      <c r="F1407">
        <v>94044.45</v>
      </c>
      <c r="G1407">
        <v>243340.01</v>
      </c>
      <c r="H1407">
        <v>218901</v>
      </c>
      <c r="I1407">
        <v>218901</v>
      </c>
      <c r="J1407">
        <v>218901</v>
      </c>
      <c r="K1407">
        <v>0</v>
      </c>
      <c r="L1407">
        <v>0.46</v>
      </c>
      <c r="M1407">
        <v>24439.01</v>
      </c>
      <c r="N1407">
        <v>11.16</v>
      </c>
    </row>
    <row r="1408" spans="1:14" x14ac:dyDescent="0.2">
      <c r="A1408" t="s">
        <v>181</v>
      </c>
      <c r="B1408" t="s">
        <v>98</v>
      </c>
      <c r="C1408" t="s">
        <v>88</v>
      </c>
      <c r="D1408">
        <v>0.84</v>
      </c>
      <c r="E1408">
        <v>0.88</v>
      </c>
      <c r="F1408">
        <v>281400</v>
      </c>
      <c r="G1408">
        <v>236094.6</v>
      </c>
      <c r="H1408">
        <v>247576.56</v>
      </c>
      <c r="I1408">
        <v>247576.56</v>
      </c>
      <c r="J1408">
        <v>247576.56</v>
      </c>
      <c r="K1408">
        <v>0</v>
      </c>
      <c r="L1408">
        <v>0.46</v>
      </c>
      <c r="M1408">
        <v>-11481.96</v>
      </c>
      <c r="N1408">
        <v>-4.6399999999999997</v>
      </c>
    </row>
    <row r="1409" spans="1:14" x14ac:dyDescent="0.2">
      <c r="A1409" t="s">
        <v>181</v>
      </c>
      <c r="B1409" t="s">
        <v>53</v>
      </c>
      <c r="C1409" t="s">
        <v>54</v>
      </c>
      <c r="D1409">
        <v>2.73</v>
      </c>
      <c r="E1409">
        <v>2.5499999999999998</v>
      </c>
      <c r="F1409">
        <v>84189.1</v>
      </c>
      <c r="G1409">
        <v>230088.81</v>
      </c>
      <c r="H1409">
        <v>214505</v>
      </c>
      <c r="I1409">
        <v>214505</v>
      </c>
      <c r="J1409">
        <v>214505</v>
      </c>
      <c r="K1409">
        <v>0</v>
      </c>
      <c r="L1409">
        <v>0.46</v>
      </c>
      <c r="M1409">
        <v>15583.81</v>
      </c>
      <c r="N1409">
        <v>7.26</v>
      </c>
    </row>
    <row r="1410" spans="1:14" x14ac:dyDescent="0.2">
      <c r="A1410" t="s">
        <v>181</v>
      </c>
      <c r="B1410" t="s">
        <v>41</v>
      </c>
      <c r="C1410" t="s">
        <v>42</v>
      </c>
      <c r="D1410">
        <v>1.57</v>
      </c>
      <c r="E1410">
        <v>1.66</v>
      </c>
      <c r="F1410">
        <v>144422.85</v>
      </c>
      <c r="G1410">
        <v>226585.01</v>
      </c>
      <c r="H1410">
        <v>239406</v>
      </c>
      <c r="I1410">
        <v>239406</v>
      </c>
      <c r="J1410">
        <v>239406</v>
      </c>
      <c r="K1410">
        <v>0</v>
      </c>
      <c r="L1410">
        <v>0.46</v>
      </c>
      <c r="M1410">
        <v>-12820.99</v>
      </c>
      <c r="N1410">
        <v>-5.36</v>
      </c>
    </row>
    <row r="1411" spans="1:14" x14ac:dyDescent="0.2">
      <c r="A1411" t="s">
        <v>181</v>
      </c>
      <c r="B1411" t="s">
        <v>45</v>
      </c>
      <c r="C1411" t="s">
        <v>46</v>
      </c>
      <c r="D1411">
        <v>1.24</v>
      </c>
      <c r="E1411">
        <v>1.1499999999999999</v>
      </c>
      <c r="F1411">
        <v>181078.46</v>
      </c>
      <c r="G1411">
        <v>223776.76</v>
      </c>
      <c r="H1411">
        <v>207667</v>
      </c>
      <c r="I1411">
        <v>207667</v>
      </c>
      <c r="J1411">
        <v>207667</v>
      </c>
      <c r="K1411">
        <v>0</v>
      </c>
      <c r="L1411">
        <v>0.46</v>
      </c>
      <c r="M1411">
        <v>16109.76</v>
      </c>
      <c r="N1411">
        <v>7.76</v>
      </c>
    </row>
    <row r="1412" spans="1:14" x14ac:dyDescent="0.2">
      <c r="A1412" t="s">
        <v>181</v>
      </c>
      <c r="B1412" t="s">
        <v>33</v>
      </c>
      <c r="C1412" t="s">
        <v>34</v>
      </c>
      <c r="D1412">
        <v>3</v>
      </c>
      <c r="E1412">
        <v>2.68</v>
      </c>
      <c r="F1412">
        <v>68984.13</v>
      </c>
      <c r="G1412">
        <v>206745.44</v>
      </c>
      <c r="H1412">
        <v>217014</v>
      </c>
      <c r="I1412">
        <v>185038.68</v>
      </c>
      <c r="J1412">
        <v>185038.68</v>
      </c>
      <c r="K1412">
        <v>31975.32</v>
      </c>
      <c r="L1412">
        <v>0.62</v>
      </c>
      <c r="M1412">
        <v>21706.76</v>
      </c>
      <c r="N1412">
        <v>11.73</v>
      </c>
    </row>
    <row r="1413" spans="1:14" x14ac:dyDescent="0.2">
      <c r="A1413" t="s">
        <v>181</v>
      </c>
      <c r="B1413" t="s">
        <v>23</v>
      </c>
      <c r="C1413" t="s">
        <v>24</v>
      </c>
      <c r="D1413">
        <v>1.03</v>
      </c>
      <c r="E1413">
        <v>1.06</v>
      </c>
      <c r="F1413">
        <v>181175.89</v>
      </c>
      <c r="G1413">
        <v>186357.52</v>
      </c>
      <c r="H1413">
        <v>192821</v>
      </c>
      <c r="I1413">
        <v>192821</v>
      </c>
      <c r="J1413">
        <v>192821</v>
      </c>
      <c r="K1413">
        <v>0</v>
      </c>
      <c r="L1413">
        <v>0.46</v>
      </c>
      <c r="M1413">
        <v>-6463.48</v>
      </c>
      <c r="N1413">
        <v>-3.35</v>
      </c>
    </row>
    <row r="1414" spans="1:14" x14ac:dyDescent="0.2">
      <c r="A1414" t="s">
        <v>181</v>
      </c>
      <c r="B1414" t="s">
        <v>5</v>
      </c>
      <c r="C1414" t="s">
        <v>6</v>
      </c>
      <c r="D1414">
        <v>1.8</v>
      </c>
      <c r="E1414">
        <v>1.66</v>
      </c>
      <c r="F1414">
        <v>92953.9</v>
      </c>
      <c r="G1414">
        <v>167317.01999999999</v>
      </c>
      <c r="H1414">
        <v>153980.29999999999</v>
      </c>
      <c r="I1414">
        <v>153980.29999999999</v>
      </c>
      <c r="J1414">
        <v>153980.29999999999</v>
      </c>
      <c r="K1414">
        <v>0</v>
      </c>
      <c r="L1414">
        <v>0.46</v>
      </c>
      <c r="M1414">
        <v>13336.72</v>
      </c>
      <c r="N1414">
        <v>8.66</v>
      </c>
    </row>
    <row r="1415" spans="1:14" x14ac:dyDescent="0.2">
      <c r="A1415" t="s">
        <v>181</v>
      </c>
      <c r="B1415" t="s">
        <v>97</v>
      </c>
      <c r="C1415" t="s">
        <v>87</v>
      </c>
      <c r="D1415">
        <v>1.18</v>
      </c>
      <c r="E1415">
        <v>1.21</v>
      </c>
      <c r="F1415">
        <v>142200</v>
      </c>
      <c r="G1415">
        <v>167085</v>
      </c>
      <c r="H1415">
        <v>172687.68</v>
      </c>
      <c r="I1415">
        <v>172687.68</v>
      </c>
      <c r="J1415">
        <v>172687.68</v>
      </c>
      <c r="K1415">
        <v>0</v>
      </c>
      <c r="L1415">
        <v>0.46</v>
      </c>
      <c r="M1415">
        <v>-5602.68</v>
      </c>
      <c r="N1415">
        <v>-3.24</v>
      </c>
    </row>
    <row r="1416" spans="1:14" x14ac:dyDescent="0.2">
      <c r="A1416" t="s">
        <v>181</v>
      </c>
      <c r="B1416" t="s">
        <v>93</v>
      </c>
      <c r="C1416" t="s">
        <v>83</v>
      </c>
      <c r="D1416">
        <v>1.99</v>
      </c>
      <c r="E1416">
        <v>1.62</v>
      </c>
      <c r="F1416">
        <v>72800</v>
      </c>
      <c r="G1416">
        <v>145090.4</v>
      </c>
      <c r="H1416">
        <v>117972.4</v>
      </c>
      <c r="I1416">
        <v>117972.4</v>
      </c>
      <c r="J1416">
        <v>117972.4</v>
      </c>
      <c r="K1416">
        <v>0</v>
      </c>
      <c r="L1416">
        <v>0.46</v>
      </c>
      <c r="M1416">
        <v>27118</v>
      </c>
      <c r="N1416">
        <v>22.99</v>
      </c>
    </row>
    <row r="1417" spans="1:14" x14ac:dyDescent="0.2">
      <c r="A1417" t="s">
        <v>181</v>
      </c>
      <c r="B1417" t="s">
        <v>96</v>
      </c>
      <c r="C1417" t="s">
        <v>86</v>
      </c>
      <c r="D1417">
        <v>2.81</v>
      </c>
      <c r="E1417">
        <v>2.87</v>
      </c>
      <c r="F1417">
        <v>26300</v>
      </c>
      <c r="G1417">
        <v>73934.559999999998</v>
      </c>
      <c r="H1417">
        <v>75481</v>
      </c>
      <c r="I1417">
        <v>75481</v>
      </c>
      <c r="J1417">
        <v>75481</v>
      </c>
      <c r="K1417">
        <v>0</v>
      </c>
      <c r="L1417">
        <v>0.46</v>
      </c>
      <c r="M1417">
        <v>-1546.44</v>
      </c>
      <c r="N1417">
        <v>-2.0499999999999998</v>
      </c>
    </row>
    <row r="1418" spans="1:14" x14ac:dyDescent="0.2">
      <c r="A1418" t="s">
        <v>181</v>
      </c>
      <c r="B1418" t="s">
        <v>221</v>
      </c>
      <c r="C1418" t="s">
        <v>48</v>
      </c>
      <c r="D1418">
        <v>1.04</v>
      </c>
      <c r="E1418">
        <v>1.1499999999999999</v>
      </c>
      <c r="F1418">
        <v>55022.27</v>
      </c>
      <c r="G1418">
        <v>56981.06</v>
      </c>
      <c r="H1418">
        <v>63090</v>
      </c>
      <c r="I1418">
        <v>63090</v>
      </c>
      <c r="J1418">
        <v>63090</v>
      </c>
      <c r="K1418">
        <v>0</v>
      </c>
      <c r="L1418">
        <v>0.46</v>
      </c>
      <c r="M1418">
        <v>-6108.94</v>
      </c>
      <c r="N1418">
        <v>-9.68</v>
      </c>
    </row>
    <row r="1419" spans="1:14" x14ac:dyDescent="0.2">
      <c r="A1419" t="s">
        <v>181</v>
      </c>
      <c r="B1419" t="s">
        <v>95</v>
      </c>
      <c r="C1419" t="s">
        <v>85</v>
      </c>
      <c r="D1419">
        <v>0.28000000000000003</v>
      </c>
      <c r="E1419">
        <v>0.37</v>
      </c>
      <c r="F1419">
        <v>165000</v>
      </c>
      <c r="G1419">
        <v>46200</v>
      </c>
      <c r="H1419">
        <v>61487.29</v>
      </c>
      <c r="I1419">
        <v>61487.29</v>
      </c>
      <c r="J1419">
        <v>61487.29</v>
      </c>
      <c r="K1419">
        <v>0</v>
      </c>
      <c r="L1419">
        <v>0.74</v>
      </c>
      <c r="M1419">
        <v>-15287.29</v>
      </c>
      <c r="N1419">
        <v>-24.86</v>
      </c>
    </row>
    <row r="1420" spans="1:14" x14ac:dyDescent="0.2">
      <c r="A1420" t="s">
        <v>181</v>
      </c>
      <c r="B1420" t="s">
        <v>100</v>
      </c>
      <c r="C1420" t="s">
        <v>14</v>
      </c>
      <c r="D1420">
        <v>1.06</v>
      </c>
      <c r="E1420">
        <v>0.97</v>
      </c>
      <c r="F1420">
        <v>41946.89</v>
      </c>
      <c r="G1420">
        <v>44463.7</v>
      </c>
      <c r="H1420">
        <v>40889</v>
      </c>
      <c r="I1420">
        <v>40889</v>
      </c>
      <c r="J1420">
        <v>40889</v>
      </c>
      <c r="K1420">
        <v>0</v>
      </c>
      <c r="L1420">
        <v>0.46</v>
      </c>
      <c r="M1420">
        <v>3574.7</v>
      </c>
      <c r="N1420">
        <v>8.74</v>
      </c>
    </row>
    <row r="1421" spans="1:14" x14ac:dyDescent="0.2">
      <c r="A1421" t="s">
        <v>181</v>
      </c>
      <c r="B1421" t="s">
        <v>38</v>
      </c>
      <c r="C1421" t="s">
        <v>39</v>
      </c>
      <c r="D1421">
        <v>1.78</v>
      </c>
      <c r="E1421">
        <v>1.77</v>
      </c>
      <c r="F1421">
        <v>19368.73</v>
      </c>
      <c r="G1421">
        <v>34398.86</v>
      </c>
      <c r="H1421">
        <v>34195</v>
      </c>
      <c r="I1421">
        <v>34195</v>
      </c>
      <c r="J1421">
        <v>34195</v>
      </c>
      <c r="K1421">
        <v>0</v>
      </c>
      <c r="L1421">
        <v>0.46</v>
      </c>
      <c r="M1421">
        <v>203.86</v>
      </c>
      <c r="N1421">
        <v>0.6</v>
      </c>
    </row>
    <row r="1422" spans="1:14" x14ac:dyDescent="0.2">
      <c r="A1422" t="s">
        <v>181</v>
      </c>
      <c r="B1422" t="s">
        <v>94</v>
      </c>
      <c r="C1422" t="s">
        <v>84</v>
      </c>
      <c r="D1422">
        <v>1.4</v>
      </c>
      <c r="E1422">
        <v>1.52</v>
      </c>
      <c r="F1422">
        <v>20800</v>
      </c>
      <c r="G1422">
        <v>29078.400000000001</v>
      </c>
      <c r="H1422">
        <v>31564</v>
      </c>
      <c r="I1422">
        <v>31564</v>
      </c>
      <c r="J1422">
        <v>31564</v>
      </c>
      <c r="K1422">
        <v>0</v>
      </c>
      <c r="L1422">
        <v>0.46</v>
      </c>
      <c r="M1422">
        <v>-2485.6</v>
      </c>
      <c r="N1422">
        <v>-7.87</v>
      </c>
    </row>
    <row r="1423" spans="1:14" x14ac:dyDescent="0.2">
      <c r="A1423" t="s">
        <v>181</v>
      </c>
      <c r="B1423" t="s">
        <v>99</v>
      </c>
      <c r="C1423" t="s">
        <v>89</v>
      </c>
      <c r="D1423">
        <v>0.92</v>
      </c>
      <c r="E1423">
        <v>0.96</v>
      </c>
      <c r="F1423">
        <v>16800</v>
      </c>
      <c r="G1423">
        <v>15388.8</v>
      </c>
      <c r="H1423">
        <v>16212</v>
      </c>
      <c r="I1423">
        <v>16212</v>
      </c>
      <c r="J1423">
        <v>16212</v>
      </c>
      <c r="K1423">
        <v>0</v>
      </c>
      <c r="L1423">
        <v>0.46</v>
      </c>
      <c r="M1423">
        <v>-823.2</v>
      </c>
      <c r="N1423">
        <v>-5.08</v>
      </c>
    </row>
    <row r="1424" spans="1:14" x14ac:dyDescent="0.2">
      <c r="A1424" t="s">
        <v>181</v>
      </c>
      <c r="B1424" t="s">
        <v>218</v>
      </c>
      <c r="C1424" t="s">
        <v>219</v>
      </c>
      <c r="D1424">
        <v>1.57</v>
      </c>
      <c r="F1424">
        <v>0</v>
      </c>
      <c r="G1424">
        <v>0</v>
      </c>
      <c r="H1424">
        <v>0</v>
      </c>
      <c r="I1424">
        <v>0</v>
      </c>
      <c r="K1424">
        <v>0</v>
      </c>
      <c r="M1424">
        <v>0</v>
      </c>
    </row>
    <row r="1425" spans="1:14" x14ac:dyDescent="0.2">
      <c r="A1425" t="s">
        <v>181</v>
      </c>
      <c r="B1425" t="s">
        <v>28</v>
      </c>
      <c r="C1425" t="s">
        <v>29</v>
      </c>
      <c r="D1425">
        <v>1.01</v>
      </c>
      <c r="F1425">
        <v>0</v>
      </c>
      <c r="G1425">
        <v>0</v>
      </c>
      <c r="H1425">
        <v>0</v>
      </c>
      <c r="I1425">
        <v>0</v>
      </c>
      <c r="K1425">
        <v>0</v>
      </c>
      <c r="M1425">
        <v>0</v>
      </c>
    </row>
    <row r="1426" spans="1:14" x14ac:dyDescent="0.2">
      <c r="A1426" t="s">
        <v>181</v>
      </c>
      <c r="B1426" t="s">
        <v>25</v>
      </c>
      <c r="C1426" t="s">
        <v>26</v>
      </c>
      <c r="D1426">
        <v>0.81</v>
      </c>
      <c r="F1426">
        <v>0</v>
      </c>
      <c r="G1426">
        <v>0</v>
      </c>
      <c r="H1426">
        <v>0</v>
      </c>
      <c r="I1426">
        <v>0</v>
      </c>
      <c r="K1426">
        <v>0</v>
      </c>
      <c r="M1426">
        <v>0</v>
      </c>
    </row>
    <row r="1427" spans="1:14" x14ac:dyDescent="0.2">
      <c r="A1427" t="s">
        <v>182</v>
      </c>
      <c r="B1427" t="s">
        <v>10</v>
      </c>
      <c r="C1427" t="s">
        <v>11</v>
      </c>
      <c r="D1427">
        <v>2.11</v>
      </c>
      <c r="E1427">
        <v>2.19</v>
      </c>
      <c r="F1427">
        <v>318257.99</v>
      </c>
      <c r="G1427">
        <v>672924.69</v>
      </c>
      <c r="H1427">
        <v>696985</v>
      </c>
      <c r="I1427">
        <v>696985</v>
      </c>
      <c r="J1427">
        <v>696985</v>
      </c>
      <c r="K1427">
        <v>0</v>
      </c>
      <c r="L1427">
        <v>0.45</v>
      </c>
      <c r="M1427">
        <v>-24060.31</v>
      </c>
      <c r="N1427">
        <v>-3.45</v>
      </c>
    </row>
    <row r="1428" spans="1:14" x14ac:dyDescent="0.2">
      <c r="A1428" t="s">
        <v>182</v>
      </c>
      <c r="B1428" t="s">
        <v>30</v>
      </c>
      <c r="C1428" t="s">
        <v>31</v>
      </c>
      <c r="D1428">
        <v>0.98</v>
      </c>
      <c r="E1428">
        <v>1.04</v>
      </c>
      <c r="F1428">
        <v>599595.05000000005</v>
      </c>
      <c r="G1428">
        <v>588802.34</v>
      </c>
      <c r="H1428">
        <v>625378</v>
      </c>
      <c r="I1428">
        <v>625378</v>
      </c>
      <c r="J1428">
        <v>625378</v>
      </c>
      <c r="K1428">
        <v>0</v>
      </c>
      <c r="L1428">
        <v>0.45</v>
      </c>
      <c r="M1428">
        <v>-36575.660000000003</v>
      </c>
      <c r="N1428">
        <v>-5.85</v>
      </c>
    </row>
    <row r="1429" spans="1:14" x14ac:dyDescent="0.2">
      <c r="A1429" t="s">
        <v>182</v>
      </c>
      <c r="B1429" t="s">
        <v>21</v>
      </c>
      <c r="C1429" t="s">
        <v>22</v>
      </c>
      <c r="D1429">
        <v>1.01</v>
      </c>
      <c r="E1429">
        <v>0.84</v>
      </c>
      <c r="F1429">
        <v>569486.28</v>
      </c>
      <c r="G1429">
        <v>572732.35</v>
      </c>
      <c r="H1429">
        <v>480892</v>
      </c>
      <c r="I1429">
        <v>480892</v>
      </c>
      <c r="J1429">
        <v>480892</v>
      </c>
      <c r="K1429">
        <v>0</v>
      </c>
      <c r="L1429">
        <v>0.45</v>
      </c>
      <c r="M1429">
        <v>91840.35</v>
      </c>
      <c r="N1429">
        <v>19.100000000000001</v>
      </c>
    </row>
    <row r="1430" spans="1:14" x14ac:dyDescent="0.2">
      <c r="A1430" t="s">
        <v>182</v>
      </c>
      <c r="B1430" t="s">
        <v>16</v>
      </c>
      <c r="C1430" t="s">
        <v>17</v>
      </c>
      <c r="D1430">
        <v>1.06</v>
      </c>
      <c r="E1430">
        <v>1.03</v>
      </c>
      <c r="F1430">
        <v>503916.35</v>
      </c>
      <c r="G1430">
        <v>534856.81000000006</v>
      </c>
      <c r="H1430">
        <v>519432.3</v>
      </c>
      <c r="I1430">
        <v>519432.3</v>
      </c>
      <c r="J1430">
        <v>519432.3</v>
      </c>
      <c r="K1430">
        <v>0</v>
      </c>
      <c r="L1430">
        <v>0.45</v>
      </c>
      <c r="M1430">
        <v>15424.51</v>
      </c>
      <c r="N1430">
        <v>2.97</v>
      </c>
    </row>
    <row r="1431" spans="1:14" x14ac:dyDescent="0.2">
      <c r="A1431" t="s">
        <v>182</v>
      </c>
      <c r="B1431" t="s">
        <v>19</v>
      </c>
      <c r="C1431" t="s">
        <v>20</v>
      </c>
      <c r="D1431">
        <v>0.6</v>
      </c>
      <c r="E1431">
        <v>0.63</v>
      </c>
      <c r="F1431">
        <v>500738.78</v>
      </c>
      <c r="G1431">
        <v>298039.71999999997</v>
      </c>
      <c r="H1431">
        <v>313407.40000000002</v>
      </c>
      <c r="I1431">
        <v>313407.40000000002</v>
      </c>
      <c r="J1431">
        <v>313407.40000000002</v>
      </c>
      <c r="K1431">
        <v>0</v>
      </c>
      <c r="L1431">
        <v>0.45</v>
      </c>
      <c r="M1431">
        <v>-15367.68</v>
      </c>
      <c r="N1431">
        <v>-4.9000000000000004</v>
      </c>
    </row>
    <row r="1432" spans="1:14" x14ac:dyDescent="0.2">
      <c r="A1432" t="s">
        <v>182</v>
      </c>
      <c r="B1432" t="s">
        <v>43</v>
      </c>
      <c r="C1432" t="s">
        <v>44</v>
      </c>
      <c r="D1432">
        <v>2.62</v>
      </c>
      <c r="E1432">
        <v>2.33</v>
      </c>
      <c r="F1432">
        <v>94044.45</v>
      </c>
      <c r="G1432">
        <v>245982.66</v>
      </c>
      <c r="H1432">
        <v>218901</v>
      </c>
      <c r="I1432">
        <v>218901</v>
      </c>
      <c r="J1432">
        <v>218901</v>
      </c>
      <c r="K1432">
        <v>0</v>
      </c>
      <c r="L1432">
        <v>0.45</v>
      </c>
      <c r="M1432">
        <v>27081.66</v>
      </c>
      <c r="N1432">
        <v>12.37</v>
      </c>
    </row>
    <row r="1433" spans="1:14" x14ac:dyDescent="0.2">
      <c r="A1433" t="s">
        <v>182</v>
      </c>
      <c r="B1433" t="s">
        <v>98</v>
      </c>
      <c r="C1433" t="s">
        <v>88</v>
      </c>
      <c r="D1433">
        <v>0.86</v>
      </c>
      <c r="E1433">
        <v>0.88</v>
      </c>
      <c r="F1433">
        <v>281400</v>
      </c>
      <c r="G1433">
        <v>242285.4</v>
      </c>
      <c r="H1433">
        <v>247576.56</v>
      </c>
      <c r="I1433">
        <v>247576.56</v>
      </c>
      <c r="J1433">
        <v>247576.56</v>
      </c>
      <c r="K1433">
        <v>0</v>
      </c>
      <c r="L1433">
        <v>0.45</v>
      </c>
      <c r="M1433">
        <v>-5291.16</v>
      </c>
      <c r="N1433">
        <v>-2.14</v>
      </c>
    </row>
    <row r="1434" spans="1:14" x14ac:dyDescent="0.2">
      <c r="A1434" t="s">
        <v>182</v>
      </c>
      <c r="B1434" t="s">
        <v>53</v>
      </c>
      <c r="C1434" t="s">
        <v>54</v>
      </c>
      <c r="D1434">
        <v>2.77</v>
      </c>
      <c r="E1434">
        <v>2.5499999999999998</v>
      </c>
      <c r="F1434">
        <v>84189.1</v>
      </c>
      <c r="G1434">
        <v>233456.37</v>
      </c>
      <c r="H1434">
        <v>214505</v>
      </c>
      <c r="I1434">
        <v>214505</v>
      </c>
      <c r="J1434">
        <v>214505</v>
      </c>
      <c r="K1434">
        <v>0</v>
      </c>
      <c r="L1434">
        <v>0.45</v>
      </c>
      <c r="M1434">
        <v>18951.37</v>
      </c>
      <c r="N1434">
        <v>8.83</v>
      </c>
    </row>
    <row r="1435" spans="1:14" x14ac:dyDescent="0.2">
      <c r="A1435" t="s">
        <v>182</v>
      </c>
      <c r="B1435" t="s">
        <v>41</v>
      </c>
      <c r="C1435" t="s">
        <v>42</v>
      </c>
      <c r="D1435">
        <v>1.58</v>
      </c>
      <c r="E1435">
        <v>1.66</v>
      </c>
      <c r="F1435">
        <v>144422.85</v>
      </c>
      <c r="G1435">
        <v>228679.14</v>
      </c>
      <c r="H1435">
        <v>239406</v>
      </c>
      <c r="I1435">
        <v>239406</v>
      </c>
      <c r="J1435">
        <v>239406</v>
      </c>
      <c r="K1435">
        <v>0</v>
      </c>
      <c r="L1435">
        <v>0.45</v>
      </c>
      <c r="M1435">
        <v>-10726.86</v>
      </c>
      <c r="N1435">
        <v>-4.4800000000000004</v>
      </c>
    </row>
    <row r="1436" spans="1:14" x14ac:dyDescent="0.2">
      <c r="A1436" t="s">
        <v>182</v>
      </c>
      <c r="B1436" t="s">
        <v>45</v>
      </c>
      <c r="C1436" t="s">
        <v>46</v>
      </c>
      <c r="D1436">
        <v>1.24</v>
      </c>
      <c r="E1436">
        <v>1.1499999999999999</v>
      </c>
      <c r="F1436">
        <v>181078.46</v>
      </c>
      <c r="G1436">
        <v>224645.94</v>
      </c>
      <c r="H1436">
        <v>207667</v>
      </c>
      <c r="I1436">
        <v>207667</v>
      </c>
      <c r="J1436">
        <v>207667</v>
      </c>
      <c r="K1436">
        <v>0</v>
      </c>
      <c r="L1436">
        <v>0.45</v>
      </c>
      <c r="M1436">
        <v>16978.939999999999</v>
      </c>
      <c r="N1436">
        <v>8.18</v>
      </c>
    </row>
    <row r="1437" spans="1:14" x14ac:dyDescent="0.2">
      <c r="A1437" t="s">
        <v>182</v>
      </c>
      <c r="B1437" t="s">
        <v>33</v>
      </c>
      <c r="C1437" t="s">
        <v>34</v>
      </c>
      <c r="D1437">
        <v>3.07</v>
      </c>
      <c r="E1437">
        <v>2.68</v>
      </c>
      <c r="F1437">
        <v>68984.13</v>
      </c>
      <c r="G1437">
        <v>211919.25</v>
      </c>
      <c r="H1437">
        <v>217014</v>
      </c>
      <c r="I1437">
        <v>185038.68</v>
      </c>
      <c r="J1437">
        <v>185038.68</v>
      </c>
      <c r="K1437">
        <v>31975.32</v>
      </c>
      <c r="L1437">
        <v>0.61</v>
      </c>
      <c r="M1437">
        <v>26880.57</v>
      </c>
      <c r="N1437">
        <v>14.53</v>
      </c>
    </row>
    <row r="1438" spans="1:14" x14ac:dyDescent="0.2">
      <c r="A1438" t="s">
        <v>182</v>
      </c>
      <c r="B1438" t="s">
        <v>23</v>
      </c>
      <c r="C1438" t="s">
        <v>24</v>
      </c>
      <c r="D1438">
        <v>1.03</v>
      </c>
      <c r="E1438">
        <v>1.06</v>
      </c>
      <c r="F1438">
        <v>181175.89</v>
      </c>
      <c r="G1438">
        <v>186230.7</v>
      </c>
      <c r="H1438">
        <v>192821</v>
      </c>
      <c r="I1438">
        <v>192821</v>
      </c>
      <c r="J1438">
        <v>192821</v>
      </c>
      <c r="K1438">
        <v>0</v>
      </c>
      <c r="L1438">
        <v>0.45</v>
      </c>
      <c r="M1438">
        <v>-6590.3</v>
      </c>
      <c r="N1438">
        <v>-3.42</v>
      </c>
    </row>
    <row r="1439" spans="1:14" x14ac:dyDescent="0.2">
      <c r="A1439" t="s">
        <v>182</v>
      </c>
      <c r="B1439" t="s">
        <v>5</v>
      </c>
      <c r="C1439" t="s">
        <v>6</v>
      </c>
      <c r="D1439">
        <v>1.8</v>
      </c>
      <c r="E1439">
        <v>1.66</v>
      </c>
      <c r="F1439">
        <v>92953.9</v>
      </c>
      <c r="G1439">
        <v>166945.20000000001</v>
      </c>
      <c r="H1439">
        <v>153980.29999999999</v>
      </c>
      <c r="I1439">
        <v>153980.29999999999</v>
      </c>
      <c r="J1439">
        <v>153980.29999999999</v>
      </c>
      <c r="K1439">
        <v>0</v>
      </c>
      <c r="L1439">
        <v>0.45</v>
      </c>
      <c r="M1439">
        <v>12964.9</v>
      </c>
      <c r="N1439">
        <v>8.42</v>
      </c>
    </row>
    <row r="1440" spans="1:14" x14ac:dyDescent="0.2">
      <c r="A1440" t="s">
        <v>182</v>
      </c>
      <c r="B1440" t="s">
        <v>97</v>
      </c>
      <c r="C1440" t="s">
        <v>87</v>
      </c>
      <c r="D1440">
        <v>1.1399999999999999</v>
      </c>
      <c r="E1440">
        <v>1.21</v>
      </c>
      <c r="F1440">
        <v>142200</v>
      </c>
      <c r="G1440">
        <v>162392.4</v>
      </c>
      <c r="H1440">
        <v>172687.68</v>
      </c>
      <c r="I1440">
        <v>172687.68</v>
      </c>
      <c r="J1440">
        <v>172687.68</v>
      </c>
      <c r="K1440">
        <v>0</v>
      </c>
      <c r="L1440">
        <v>0.45</v>
      </c>
      <c r="M1440">
        <v>-10295.280000000001</v>
      </c>
      <c r="N1440">
        <v>-5.96</v>
      </c>
    </row>
    <row r="1441" spans="1:14" x14ac:dyDescent="0.2">
      <c r="A1441" t="s">
        <v>182</v>
      </c>
      <c r="B1441" t="s">
        <v>93</v>
      </c>
      <c r="C1441" t="s">
        <v>83</v>
      </c>
      <c r="D1441">
        <v>2.04</v>
      </c>
      <c r="E1441">
        <v>1.62</v>
      </c>
      <c r="F1441">
        <v>72800</v>
      </c>
      <c r="G1441">
        <v>148657.60000000001</v>
      </c>
      <c r="H1441">
        <v>117972.4</v>
      </c>
      <c r="I1441">
        <v>117972.4</v>
      </c>
      <c r="J1441">
        <v>117972.4</v>
      </c>
      <c r="K1441">
        <v>0</v>
      </c>
      <c r="L1441">
        <v>0.45</v>
      </c>
      <c r="M1441">
        <v>30685.200000000001</v>
      </c>
      <c r="N1441">
        <v>26.01</v>
      </c>
    </row>
    <row r="1442" spans="1:14" x14ac:dyDescent="0.2">
      <c r="A1442" t="s">
        <v>182</v>
      </c>
      <c r="B1442" t="s">
        <v>96</v>
      </c>
      <c r="C1442" t="s">
        <v>86</v>
      </c>
      <c r="D1442">
        <v>2.82</v>
      </c>
      <c r="E1442">
        <v>2.87</v>
      </c>
      <c r="F1442">
        <v>26300</v>
      </c>
      <c r="G1442">
        <v>74221.23</v>
      </c>
      <c r="H1442">
        <v>75481</v>
      </c>
      <c r="I1442">
        <v>75481</v>
      </c>
      <c r="J1442">
        <v>75481</v>
      </c>
      <c r="K1442">
        <v>0</v>
      </c>
      <c r="L1442">
        <v>0.45</v>
      </c>
      <c r="M1442">
        <v>-1259.77</v>
      </c>
      <c r="N1442">
        <v>-1.67</v>
      </c>
    </row>
    <row r="1443" spans="1:14" x14ac:dyDescent="0.2">
      <c r="A1443" t="s">
        <v>182</v>
      </c>
      <c r="B1443" t="s">
        <v>221</v>
      </c>
      <c r="C1443" t="s">
        <v>48</v>
      </c>
      <c r="D1443">
        <v>1.05</v>
      </c>
      <c r="E1443">
        <v>1.1499999999999999</v>
      </c>
      <c r="F1443">
        <v>55022.27</v>
      </c>
      <c r="G1443">
        <v>57756.88</v>
      </c>
      <c r="H1443">
        <v>63090</v>
      </c>
      <c r="I1443">
        <v>63090</v>
      </c>
      <c r="J1443">
        <v>63090</v>
      </c>
      <c r="K1443">
        <v>0</v>
      </c>
      <c r="L1443">
        <v>0.45</v>
      </c>
      <c r="M1443">
        <v>-5333.12</v>
      </c>
      <c r="N1443">
        <v>-8.4499999999999993</v>
      </c>
    </row>
    <row r="1444" spans="1:14" x14ac:dyDescent="0.2">
      <c r="A1444" t="s">
        <v>182</v>
      </c>
      <c r="B1444" t="s">
        <v>100</v>
      </c>
      <c r="C1444" t="s">
        <v>14</v>
      </c>
      <c r="D1444">
        <v>1.06</v>
      </c>
      <c r="E1444">
        <v>0.97</v>
      </c>
      <c r="F1444">
        <v>41946.89</v>
      </c>
      <c r="G1444">
        <v>44589.54</v>
      </c>
      <c r="H1444">
        <v>40889</v>
      </c>
      <c r="I1444">
        <v>40889</v>
      </c>
      <c r="J1444">
        <v>40889</v>
      </c>
      <c r="K1444">
        <v>0</v>
      </c>
      <c r="L1444">
        <v>0.45</v>
      </c>
      <c r="M1444">
        <v>3700.54</v>
      </c>
      <c r="N1444">
        <v>9.0500000000000007</v>
      </c>
    </row>
    <row r="1445" spans="1:14" x14ac:dyDescent="0.2">
      <c r="A1445" t="s">
        <v>182</v>
      </c>
      <c r="B1445" t="s">
        <v>95</v>
      </c>
      <c r="C1445" t="s">
        <v>85</v>
      </c>
      <c r="D1445">
        <v>0.27</v>
      </c>
      <c r="E1445">
        <v>0.37</v>
      </c>
      <c r="F1445">
        <v>165000</v>
      </c>
      <c r="G1445">
        <v>44550</v>
      </c>
      <c r="H1445">
        <v>61487.29</v>
      </c>
      <c r="I1445">
        <v>61487.29</v>
      </c>
      <c r="J1445">
        <v>61487.29</v>
      </c>
      <c r="K1445">
        <v>0</v>
      </c>
      <c r="L1445">
        <v>0.72</v>
      </c>
      <c r="M1445">
        <v>-16937.29</v>
      </c>
      <c r="N1445">
        <v>-27.55</v>
      </c>
    </row>
    <row r="1446" spans="1:14" x14ac:dyDescent="0.2">
      <c r="A1446" t="s">
        <v>182</v>
      </c>
      <c r="B1446" t="s">
        <v>38</v>
      </c>
      <c r="C1446" t="s">
        <v>39</v>
      </c>
      <c r="D1446">
        <v>1.81</v>
      </c>
      <c r="E1446">
        <v>1.77</v>
      </c>
      <c r="F1446">
        <v>19368.73</v>
      </c>
      <c r="G1446">
        <v>35134.879999999997</v>
      </c>
      <c r="H1446">
        <v>34195</v>
      </c>
      <c r="I1446">
        <v>34195</v>
      </c>
      <c r="J1446">
        <v>34195</v>
      </c>
      <c r="K1446">
        <v>0</v>
      </c>
      <c r="L1446">
        <v>0.45</v>
      </c>
      <c r="M1446">
        <v>939.88</v>
      </c>
      <c r="N1446">
        <v>2.75</v>
      </c>
    </row>
    <row r="1447" spans="1:14" x14ac:dyDescent="0.2">
      <c r="A1447" t="s">
        <v>182</v>
      </c>
      <c r="B1447" t="s">
        <v>94</v>
      </c>
      <c r="C1447" t="s">
        <v>84</v>
      </c>
      <c r="D1447">
        <v>1.36</v>
      </c>
      <c r="E1447">
        <v>1.52</v>
      </c>
      <c r="F1447">
        <v>20800</v>
      </c>
      <c r="G1447">
        <v>28204.799999999999</v>
      </c>
      <c r="H1447">
        <v>31564</v>
      </c>
      <c r="I1447">
        <v>31564</v>
      </c>
      <c r="J1447">
        <v>31564</v>
      </c>
      <c r="K1447">
        <v>0</v>
      </c>
      <c r="L1447">
        <v>0.45</v>
      </c>
      <c r="M1447">
        <v>-3359.2</v>
      </c>
      <c r="N1447">
        <v>-10.64</v>
      </c>
    </row>
    <row r="1448" spans="1:14" x14ac:dyDescent="0.2">
      <c r="A1448" t="s">
        <v>182</v>
      </c>
      <c r="B1448" t="s">
        <v>99</v>
      </c>
      <c r="C1448" t="s">
        <v>89</v>
      </c>
      <c r="D1448">
        <v>0.89</v>
      </c>
      <c r="E1448">
        <v>0.96</v>
      </c>
      <c r="F1448">
        <v>16800</v>
      </c>
      <c r="G1448">
        <v>14985.6</v>
      </c>
      <c r="H1448">
        <v>16212</v>
      </c>
      <c r="I1448">
        <v>16212</v>
      </c>
      <c r="J1448">
        <v>16212</v>
      </c>
      <c r="K1448">
        <v>0</v>
      </c>
      <c r="L1448">
        <v>0.45</v>
      </c>
      <c r="M1448">
        <v>-1226.4000000000001</v>
      </c>
      <c r="N1448">
        <v>-7.56</v>
      </c>
    </row>
    <row r="1449" spans="1:14" x14ac:dyDescent="0.2">
      <c r="A1449" t="s">
        <v>182</v>
      </c>
      <c r="B1449" t="s">
        <v>218</v>
      </c>
      <c r="C1449" t="s">
        <v>219</v>
      </c>
      <c r="D1449">
        <v>1.58</v>
      </c>
      <c r="F1449">
        <v>0</v>
      </c>
      <c r="G1449">
        <v>0</v>
      </c>
      <c r="H1449">
        <v>0</v>
      </c>
      <c r="I1449">
        <v>0</v>
      </c>
      <c r="K1449">
        <v>0</v>
      </c>
      <c r="M1449">
        <v>0</v>
      </c>
    </row>
    <row r="1450" spans="1:14" x14ac:dyDescent="0.2">
      <c r="A1450" t="s">
        <v>182</v>
      </c>
      <c r="B1450" t="s">
        <v>28</v>
      </c>
      <c r="C1450" t="s">
        <v>29</v>
      </c>
      <c r="D1450">
        <v>1.02</v>
      </c>
      <c r="F1450">
        <v>0</v>
      </c>
      <c r="G1450">
        <v>0</v>
      </c>
      <c r="H1450">
        <v>0</v>
      </c>
      <c r="I1450">
        <v>0</v>
      </c>
      <c r="K1450">
        <v>0</v>
      </c>
      <c r="M1450">
        <v>0</v>
      </c>
    </row>
    <row r="1451" spans="1:14" x14ac:dyDescent="0.2">
      <c r="A1451" t="s">
        <v>182</v>
      </c>
      <c r="B1451" t="s">
        <v>25</v>
      </c>
      <c r="C1451" t="s">
        <v>26</v>
      </c>
      <c r="D1451">
        <v>0.83</v>
      </c>
      <c r="F1451">
        <v>0</v>
      </c>
      <c r="G1451">
        <v>0</v>
      </c>
      <c r="H1451">
        <v>0</v>
      </c>
      <c r="I1451">
        <v>0</v>
      </c>
      <c r="K1451">
        <v>0</v>
      </c>
      <c r="M1451">
        <v>0</v>
      </c>
    </row>
    <row r="1452" spans="1:14" x14ac:dyDescent="0.2">
      <c r="A1452" t="s">
        <v>183</v>
      </c>
      <c r="B1452" t="s">
        <v>10</v>
      </c>
      <c r="C1452" t="s">
        <v>11</v>
      </c>
      <c r="D1452">
        <v>2.12</v>
      </c>
      <c r="E1452">
        <v>2.19</v>
      </c>
      <c r="F1452">
        <v>318257.99</v>
      </c>
      <c r="G1452">
        <v>674165.9</v>
      </c>
      <c r="H1452">
        <v>696985</v>
      </c>
      <c r="I1452">
        <v>696985</v>
      </c>
      <c r="J1452">
        <v>696985</v>
      </c>
      <c r="K1452">
        <v>0</v>
      </c>
      <c r="L1452">
        <v>0.45</v>
      </c>
      <c r="M1452">
        <v>-22819.1</v>
      </c>
      <c r="N1452">
        <v>-3.27</v>
      </c>
    </row>
    <row r="1453" spans="1:14" x14ac:dyDescent="0.2">
      <c r="A1453" t="s">
        <v>183</v>
      </c>
      <c r="B1453" t="s">
        <v>30</v>
      </c>
      <c r="C1453" t="s">
        <v>31</v>
      </c>
      <c r="D1453">
        <v>0.97</v>
      </c>
      <c r="E1453">
        <v>1.04</v>
      </c>
      <c r="F1453">
        <v>599595.05000000005</v>
      </c>
      <c r="G1453">
        <v>580408.01</v>
      </c>
      <c r="H1453">
        <v>625378</v>
      </c>
      <c r="I1453">
        <v>625378</v>
      </c>
      <c r="J1453">
        <v>625378</v>
      </c>
      <c r="K1453">
        <v>0</v>
      </c>
      <c r="L1453">
        <v>0.45</v>
      </c>
      <c r="M1453">
        <v>-44969.99</v>
      </c>
      <c r="N1453">
        <v>-7.19</v>
      </c>
    </row>
    <row r="1454" spans="1:14" x14ac:dyDescent="0.2">
      <c r="A1454" t="s">
        <v>183</v>
      </c>
      <c r="B1454" t="s">
        <v>21</v>
      </c>
      <c r="C1454" t="s">
        <v>22</v>
      </c>
      <c r="D1454">
        <v>1.01</v>
      </c>
      <c r="E1454">
        <v>0.84</v>
      </c>
      <c r="F1454">
        <v>569486.28</v>
      </c>
      <c r="G1454">
        <v>574782.5</v>
      </c>
      <c r="H1454">
        <v>480892</v>
      </c>
      <c r="I1454">
        <v>480892</v>
      </c>
      <c r="J1454">
        <v>480892</v>
      </c>
      <c r="K1454">
        <v>0</v>
      </c>
      <c r="L1454">
        <v>0.45</v>
      </c>
      <c r="M1454">
        <v>93890.5</v>
      </c>
      <c r="N1454">
        <v>19.52</v>
      </c>
    </row>
    <row r="1455" spans="1:14" x14ac:dyDescent="0.2">
      <c r="A1455" t="s">
        <v>183</v>
      </c>
      <c r="B1455" t="s">
        <v>16</v>
      </c>
      <c r="C1455" t="s">
        <v>17</v>
      </c>
      <c r="D1455">
        <v>1.06</v>
      </c>
      <c r="E1455">
        <v>1.03</v>
      </c>
      <c r="F1455">
        <v>503916.35</v>
      </c>
      <c r="G1455">
        <v>534604.86</v>
      </c>
      <c r="H1455">
        <v>519432.3</v>
      </c>
      <c r="I1455">
        <v>519432.3</v>
      </c>
      <c r="J1455">
        <v>519432.3</v>
      </c>
      <c r="K1455">
        <v>0</v>
      </c>
      <c r="L1455">
        <v>0.45</v>
      </c>
      <c r="M1455">
        <v>15172.56</v>
      </c>
      <c r="N1455">
        <v>2.92</v>
      </c>
    </row>
    <row r="1456" spans="1:14" x14ac:dyDescent="0.2">
      <c r="A1456" t="s">
        <v>183</v>
      </c>
      <c r="B1456" t="s">
        <v>19</v>
      </c>
      <c r="C1456" t="s">
        <v>20</v>
      </c>
      <c r="D1456">
        <v>0.59</v>
      </c>
      <c r="E1456">
        <v>0.63</v>
      </c>
      <c r="F1456">
        <v>500738.78</v>
      </c>
      <c r="G1456">
        <v>295636.18</v>
      </c>
      <c r="H1456">
        <v>313407.40000000002</v>
      </c>
      <c r="I1456">
        <v>313407.40000000002</v>
      </c>
      <c r="J1456">
        <v>313407.40000000002</v>
      </c>
      <c r="K1456">
        <v>0</v>
      </c>
      <c r="L1456">
        <v>0.45</v>
      </c>
      <c r="M1456">
        <v>-17771.22</v>
      </c>
      <c r="N1456">
        <v>-5.67</v>
      </c>
    </row>
    <row r="1457" spans="1:14" x14ac:dyDescent="0.2">
      <c r="A1457" t="s">
        <v>183</v>
      </c>
      <c r="B1457" t="s">
        <v>43</v>
      </c>
      <c r="C1457" t="s">
        <v>44</v>
      </c>
      <c r="D1457">
        <v>2.58</v>
      </c>
      <c r="E1457">
        <v>2.33</v>
      </c>
      <c r="F1457">
        <v>94044.45</v>
      </c>
      <c r="G1457">
        <v>242681.7</v>
      </c>
      <c r="H1457">
        <v>218901</v>
      </c>
      <c r="I1457">
        <v>218901</v>
      </c>
      <c r="J1457">
        <v>218901</v>
      </c>
      <c r="K1457">
        <v>0</v>
      </c>
      <c r="L1457">
        <v>0.45</v>
      </c>
      <c r="M1457">
        <v>23780.7</v>
      </c>
      <c r="N1457">
        <v>10.86</v>
      </c>
    </row>
    <row r="1458" spans="1:14" x14ac:dyDescent="0.2">
      <c r="A1458" t="s">
        <v>183</v>
      </c>
      <c r="B1458" t="s">
        <v>98</v>
      </c>
      <c r="C1458" t="s">
        <v>88</v>
      </c>
      <c r="D1458">
        <v>0.86</v>
      </c>
      <c r="E1458">
        <v>0.88</v>
      </c>
      <c r="F1458">
        <v>281400</v>
      </c>
      <c r="G1458">
        <v>241441.2</v>
      </c>
      <c r="H1458">
        <v>247576.56</v>
      </c>
      <c r="I1458">
        <v>247576.56</v>
      </c>
      <c r="J1458">
        <v>247576.56</v>
      </c>
      <c r="K1458">
        <v>0</v>
      </c>
      <c r="L1458">
        <v>0.44</v>
      </c>
      <c r="M1458">
        <v>-6135.36</v>
      </c>
      <c r="N1458">
        <v>-2.48</v>
      </c>
    </row>
    <row r="1459" spans="1:14" x14ac:dyDescent="0.2">
      <c r="A1459" t="s">
        <v>183</v>
      </c>
      <c r="B1459" t="s">
        <v>53</v>
      </c>
      <c r="C1459" t="s">
        <v>54</v>
      </c>
      <c r="D1459">
        <v>2.75</v>
      </c>
      <c r="E1459">
        <v>2.5499999999999998</v>
      </c>
      <c r="F1459">
        <v>84189.1</v>
      </c>
      <c r="G1459">
        <v>231520.03</v>
      </c>
      <c r="H1459">
        <v>214505</v>
      </c>
      <c r="I1459">
        <v>214505</v>
      </c>
      <c r="J1459">
        <v>214505</v>
      </c>
      <c r="K1459">
        <v>0</v>
      </c>
      <c r="L1459">
        <v>0.45</v>
      </c>
      <c r="M1459">
        <v>17015.03</v>
      </c>
      <c r="N1459">
        <v>7.93</v>
      </c>
    </row>
    <row r="1460" spans="1:14" x14ac:dyDescent="0.2">
      <c r="A1460" t="s">
        <v>183</v>
      </c>
      <c r="B1460" t="s">
        <v>41</v>
      </c>
      <c r="C1460" t="s">
        <v>42</v>
      </c>
      <c r="D1460">
        <v>1.56</v>
      </c>
      <c r="E1460">
        <v>1.66</v>
      </c>
      <c r="F1460">
        <v>144422.85</v>
      </c>
      <c r="G1460">
        <v>225516.28</v>
      </c>
      <c r="H1460">
        <v>239406</v>
      </c>
      <c r="I1460">
        <v>239406</v>
      </c>
      <c r="J1460">
        <v>239406</v>
      </c>
      <c r="K1460">
        <v>0</v>
      </c>
      <c r="L1460">
        <v>0.45</v>
      </c>
      <c r="M1460">
        <v>-13889.72</v>
      </c>
      <c r="N1460">
        <v>-5.8</v>
      </c>
    </row>
    <row r="1461" spans="1:14" x14ac:dyDescent="0.2">
      <c r="A1461" t="s">
        <v>183</v>
      </c>
      <c r="B1461" t="s">
        <v>45</v>
      </c>
      <c r="C1461" t="s">
        <v>46</v>
      </c>
      <c r="D1461">
        <v>1.22</v>
      </c>
      <c r="E1461">
        <v>1.1499999999999999</v>
      </c>
      <c r="F1461">
        <v>181078.46</v>
      </c>
      <c r="G1461">
        <v>220915.72</v>
      </c>
      <c r="H1461">
        <v>207667</v>
      </c>
      <c r="I1461">
        <v>207667</v>
      </c>
      <c r="J1461">
        <v>207667</v>
      </c>
      <c r="K1461">
        <v>0</v>
      </c>
      <c r="L1461">
        <v>0.45</v>
      </c>
      <c r="M1461">
        <v>13248.72</v>
      </c>
      <c r="N1461">
        <v>6.38</v>
      </c>
    </row>
    <row r="1462" spans="1:14" x14ac:dyDescent="0.2">
      <c r="A1462" t="s">
        <v>183</v>
      </c>
      <c r="B1462" t="s">
        <v>33</v>
      </c>
      <c r="C1462" t="s">
        <v>34</v>
      </c>
      <c r="D1462">
        <v>3.12</v>
      </c>
      <c r="E1462">
        <v>2.68</v>
      </c>
      <c r="F1462">
        <v>68984.13</v>
      </c>
      <c r="G1462">
        <v>214954.55</v>
      </c>
      <c r="H1462">
        <v>217014</v>
      </c>
      <c r="I1462">
        <v>185038.68</v>
      </c>
      <c r="J1462">
        <v>185038.68</v>
      </c>
      <c r="K1462">
        <v>31975.32</v>
      </c>
      <c r="L1462">
        <v>0.6</v>
      </c>
      <c r="M1462">
        <v>29915.87</v>
      </c>
      <c r="N1462">
        <v>16.170000000000002</v>
      </c>
    </row>
    <row r="1463" spans="1:14" x14ac:dyDescent="0.2">
      <c r="A1463" t="s">
        <v>183</v>
      </c>
      <c r="B1463" t="s">
        <v>23</v>
      </c>
      <c r="C1463" t="s">
        <v>24</v>
      </c>
      <c r="D1463">
        <v>1.01</v>
      </c>
      <c r="E1463">
        <v>1.06</v>
      </c>
      <c r="F1463">
        <v>181175.89</v>
      </c>
      <c r="G1463">
        <v>182734</v>
      </c>
      <c r="H1463">
        <v>192821</v>
      </c>
      <c r="I1463">
        <v>192821</v>
      </c>
      <c r="J1463">
        <v>192821</v>
      </c>
      <c r="K1463">
        <v>0</v>
      </c>
      <c r="L1463">
        <v>0.45</v>
      </c>
      <c r="M1463">
        <v>-10087</v>
      </c>
      <c r="N1463">
        <v>-5.23</v>
      </c>
    </row>
    <row r="1464" spans="1:14" x14ac:dyDescent="0.2">
      <c r="A1464" t="s">
        <v>183</v>
      </c>
      <c r="B1464" t="s">
        <v>5</v>
      </c>
      <c r="C1464" t="s">
        <v>6</v>
      </c>
      <c r="D1464">
        <v>1.78</v>
      </c>
      <c r="E1464">
        <v>1.66</v>
      </c>
      <c r="F1464">
        <v>92953.9</v>
      </c>
      <c r="G1464">
        <v>165457.94</v>
      </c>
      <c r="H1464">
        <v>153980.29999999999</v>
      </c>
      <c r="I1464">
        <v>153980.29999999999</v>
      </c>
      <c r="J1464">
        <v>153980.29999999999</v>
      </c>
      <c r="K1464">
        <v>0</v>
      </c>
      <c r="L1464">
        <v>0.45</v>
      </c>
      <c r="M1464">
        <v>11477.64</v>
      </c>
      <c r="N1464">
        <v>7.45</v>
      </c>
    </row>
    <row r="1465" spans="1:14" x14ac:dyDescent="0.2">
      <c r="A1465" t="s">
        <v>183</v>
      </c>
      <c r="B1465" t="s">
        <v>97</v>
      </c>
      <c r="C1465" t="s">
        <v>87</v>
      </c>
      <c r="D1465">
        <v>1.1200000000000001</v>
      </c>
      <c r="E1465">
        <v>1.21</v>
      </c>
      <c r="F1465">
        <v>142200</v>
      </c>
      <c r="G1465">
        <v>159975</v>
      </c>
      <c r="H1465">
        <v>172687.68</v>
      </c>
      <c r="I1465">
        <v>172687.68</v>
      </c>
      <c r="J1465">
        <v>172687.68</v>
      </c>
      <c r="K1465">
        <v>0</v>
      </c>
      <c r="L1465">
        <v>0.44</v>
      </c>
      <c r="M1465">
        <v>-12712.68</v>
      </c>
      <c r="N1465">
        <v>-7.36</v>
      </c>
    </row>
    <row r="1466" spans="1:14" x14ac:dyDescent="0.2">
      <c r="A1466" t="s">
        <v>183</v>
      </c>
      <c r="B1466" t="s">
        <v>93</v>
      </c>
      <c r="C1466" t="s">
        <v>83</v>
      </c>
      <c r="D1466">
        <v>2.04</v>
      </c>
      <c r="E1466">
        <v>1.62</v>
      </c>
      <c r="F1466">
        <v>72800</v>
      </c>
      <c r="G1466">
        <v>148657.60000000001</v>
      </c>
      <c r="H1466">
        <v>117972.4</v>
      </c>
      <c r="I1466">
        <v>117972.4</v>
      </c>
      <c r="J1466">
        <v>117972.4</v>
      </c>
      <c r="K1466">
        <v>0</v>
      </c>
      <c r="L1466">
        <v>0.44</v>
      </c>
      <c r="M1466">
        <v>30685.200000000001</v>
      </c>
      <c r="N1466">
        <v>26.01</v>
      </c>
    </row>
    <row r="1467" spans="1:14" x14ac:dyDescent="0.2">
      <c r="A1467" t="s">
        <v>183</v>
      </c>
      <c r="B1467" t="s">
        <v>96</v>
      </c>
      <c r="C1467" t="s">
        <v>86</v>
      </c>
      <c r="D1467">
        <v>2.77</v>
      </c>
      <c r="E1467">
        <v>2.87</v>
      </c>
      <c r="F1467">
        <v>26300</v>
      </c>
      <c r="G1467">
        <v>72898.34</v>
      </c>
      <c r="H1467">
        <v>75481</v>
      </c>
      <c r="I1467">
        <v>75481</v>
      </c>
      <c r="J1467">
        <v>75481</v>
      </c>
      <c r="K1467">
        <v>0</v>
      </c>
      <c r="L1467">
        <v>0.44</v>
      </c>
      <c r="M1467">
        <v>-2582.66</v>
      </c>
      <c r="N1467">
        <v>-3.42</v>
      </c>
    </row>
    <row r="1468" spans="1:14" x14ac:dyDescent="0.2">
      <c r="A1468" t="s">
        <v>183</v>
      </c>
      <c r="B1468" t="s">
        <v>221</v>
      </c>
      <c r="C1468" t="s">
        <v>48</v>
      </c>
      <c r="D1468">
        <v>1.03</v>
      </c>
      <c r="E1468">
        <v>1.1499999999999999</v>
      </c>
      <c r="F1468">
        <v>55022.27</v>
      </c>
      <c r="G1468">
        <v>56628.92</v>
      </c>
      <c r="H1468">
        <v>63090</v>
      </c>
      <c r="I1468">
        <v>63090</v>
      </c>
      <c r="J1468">
        <v>63090</v>
      </c>
      <c r="K1468">
        <v>0</v>
      </c>
      <c r="L1468">
        <v>0.45</v>
      </c>
      <c r="M1468">
        <v>-6461.08</v>
      </c>
      <c r="N1468">
        <v>-10.24</v>
      </c>
    </row>
    <row r="1469" spans="1:14" x14ac:dyDescent="0.2">
      <c r="A1469" t="s">
        <v>183</v>
      </c>
      <c r="B1469" t="s">
        <v>95</v>
      </c>
      <c r="C1469" t="s">
        <v>85</v>
      </c>
      <c r="D1469">
        <v>0.26</v>
      </c>
      <c r="E1469">
        <v>0.37</v>
      </c>
      <c r="F1469">
        <v>165000</v>
      </c>
      <c r="G1469">
        <v>43065</v>
      </c>
      <c r="H1469">
        <v>61487.29</v>
      </c>
      <c r="I1469">
        <v>61487.29</v>
      </c>
      <c r="J1469">
        <v>61487.29</v>
      </c>
      <c r="K1469">
        <v>0</v>
      </c>
      <c r="L1469">
        <v>0.7</v>
      </c>
      <c r="M1469">
        <v>-18422.29</v>
      </c>
      <c r="N1469">
        <v>-29.96</v>
      </c>
    </row>
    <row r="1470" spans="1:14" x14ac:dyDescent="0.2">
      <c r="A1470" t="s">
        <v>183</v>
      </c>
      <c r="B1470" t="s">
        <v>100</v>
      </c>
      <c r="C1470" t="s">
        <v>14</v>
      </c>
      <c r="D1470">
        <v>1.02</v>
      </c>
      <c r="E1470">
        <v>0.97</v>
      </c>
      <c r="F1470">
        <v>41946.89</v>
      </c>
      <c r="G1470">
        <v>42869.72</v>
      </c>
      <c r="H1470">
        <v>40889</v>
      </c>
      <c r="I1470">
        <v>40889</v>
      </c>
      <c r="J1470">
        <v>40889</v>
      </c>
      <c r="K1470">
        <v>0</v>
      </c>
      <c r="L1470">
        <v>0.45</v>
      </c>
      <c r="M1470">
        <v>1980.72</v>
      </c>
      <c r="N1470">
        <v>4.84</v>
      </c>
    </row>
    <row r="1471" spans="1:14" x14ac:dyDescent="0.2">
      <c r="A1471" t="s">
        <v>183</v>
      </c>
      <c r="B1471" t="s">
        <v>38</v>
      </c>
      <c r="C1471" t="s">
        <v>39</v>
      </c>
      <c r="D1471">
        <v>1.81</v>
      </c>
      <c r="E1471">
        <v>1.77</v>
      </c>
      <c r="F1471">
        <v>19368.73</v>
      </c>
      <c r="G1471">
        <v>35096.14</v>
      </c>
      <c r="H1471">
        <v>34195</v>
      </c>
      <c r="I1471">
        <v>34195</v>
      </c>
      <c r="J1471">
        <v>34195</v>
      </c>
      <c r="K1471">
        <v>0</v>
      </c>
      <c r="L1471">
        <v>0.45</v>
      </c>
      <c r="M1471">
        <v>901.14</v>
      </c>
      <c r="N1471">
        <v>2.64</v>
      </c>
    </row>
    <row r="1472" spans="1:14" x14ac:dyDescent="0.2">
      <c r="A1472" t="s">
        <v>183</v>
      </c>
      <c r="B1472" t="s">
        <v>94</v>
      </c>
      <c r="C1472" t="s">
        <v>84</v>
      </c>
      <c r="D1472">
        <v>1.34</v>
      </c>
      <c r="E1472">
        <v>1.52</v>
      </c>
      <c r="F1472">
        <v>20800</v>
      </c>
      <c r="G1472">
        <v>27851.200000000001</v>
      </c>
      <c r="H1472">
        <v>31564</v>
      </c>
      <c r="I1472">
        <v>31564</v>
      </c>
      <c r="J1472">
        <v>31564</v>
      </c>
      <c r="K1472">
        <v>0</v>
      </c>
      <c r="L1472">
        <v>0.44</v>
      </c>
      <c r="M1472">
        <v>-3712.8</v>
      </c>
      <c r="N1472">
        <v>-11.76</v>
      </c>
    </row>
    <row r="1473" spans="1:14" x14ac:dyDescent="0.2">
      <c r="A1473" t="s">
        <v>183</v>
      </c>
      <c r="B1473" t="s">
        <v>99</v>
      </c>
      <c r="C1473" t="s">
        <v>89</v>
      </c>
      <c r="D1473">
        <v>0.86</v>
      </c>
      <c r="E1473">
        <v>0.96</v>
      </c>
      <c r="F1473">
        <v>16800</v>
      </c>
      <c r="G1473">
        <v>14431.2</v>
      </c>
      <c r="H1473">
        <v>16212</v>
      </c>
      <c r="I1473">
        <v>16212</v>
      </c>
      <c r="J1473">
        <v>16212</v>
      </c>
      <c r="K1473">
        <v>0</v>
      </c>
      <c r="L1473">
        <v>0.44</v>
      </c>
      <c r="M1473">
        <v>-1780.8</v>
      </c>
      <c r="N1473">
        <v>-10.98</v>
      </c>
    </row>
    <row r="1474" spans="1:14" x14ac:dyDescent="0.2">
      <c r="A1474" t="s">
        <v>183</v>
      </c>
      <c r="B1474" t="s">
        <v>218</v>
      </c>
      <c r="C1474" t="s">
        <v>219</v>
      </c>
      <c r="D1474">
        <v>1.56</v>
      </c>
      <c r="F1474">
        <v>0</v>
      </c>
      <c r="G1474">
        <v>0</v>
      </c>
      <c r="H1474">
        <v>0</v>
      </c>
      <c r="I1474">
        <v>0</v>
      </c>
      <c r="K1474">
        <v>0</v>
      </c>
      <c r="M1474">
        <v>0</v>
      </c>
    </row>
    <row r="1475" spans="1:14" x14ac:dyDescent="0.2">
      <c r="A1475" t="s">
        <v>183</v>
      </c>
      <c r="B1475" t="s">
        <v>28</v>
      </c>
      <c r="C1475" t="s">
        <v>29</v>
      </c>
      <c r="D1475">
        <v>1.01</v>
      </c>
      <c r="F1475">
        <v>0</v>
      </c>
      <c r="G1475">
        <v>0</v>
      </c>
      <c r="H1475">
        <v>0</v>
      </c>
      <c r="I1475">
        <v>0</v>
      </c>
      <c r="K1475">
        <v>0</v>
      </c>
      <c r="M1475">
        <v>0</v>
      </c>
    </row>
    <row r="1476" spans="1:14" x14ac:dyDescent="0.2">
      <c r="A1476" t="s">
        <v>183</v>
      </c>
      <c r="B1476" t="s">
        <v>25</v>
      </c>
      <c r="C1476" t="s">
        <v>26</v>
      </c>
      <c r="D1476">
        <v>0.83</v>
      </c>
      <c r="F1476">
        <v>0</v>
      </c>
      <c r="G1476">
        <v>0</v>
      </c>
      <c r="H1476">
        <v>0</v>
      </c>
      <c r="I1476">
        <v>0</v>
      </c>
      <c r="K1476">
        <v>0</v>
      </c>
      <c r="M1476">
        <v>0</v>
      </c>
    </row>
    <row r="1477" spans="1:14" x14ac:dyDescent="0.2">
      <c r="A1477" t="s">
        <v>184</v>
      </c>
      <c r="B1477" t="s">
        <v>10</v>
      </c>
      <c r="C1477" t="s">
        <v>11</v>
      </c>
      <c r="D1477">
        <v>2.06</v>
      </c>
      <c r="E1477">
        <v>2.19</v>
      </c>
      <c r="F1477">
        <v>318257.99</v>
      </c>
      <c r="G1477">
        <v>656598.06000000006</v>
      </c>
      <c r="H1477">
        <v>696985</v>
      </c>
      <c r="I1477">
        <v>696985</v>
      </c>
      <c r="J1477">
        <v>696985</v>
      </c>
      <c r="K1477">
        <v>0</v>
      </c>
      <c r="L1477">
        <v>0.44</v>
      </c>
      <c r="M1477">
        <v>-40386.94</v>
      </c>
      <c r="N1477">
        <v>-5.79</v>
      </c>
    </row>
    <row r="1478" spans="1:14" x14ac:dyDescent="0.2">
      <c r="A1478" t="s">
        <v>184</v>
      </c>
      <c r="B1478" t="s">
        <v>30</v>
      </c>
      <c r="C1478" t="s">
        <v>31</v>
      </c>
      <c r="D1478">
        <v>0.95</v>
      </c>
      <c r="E1478">
        <v>1.04</v>
      </c>
      <c r="F1478">
        <v>599595.05000000005</v>
      </c>
      <c r="G1478">
        <v>569615.30000000005</v>
      </c>
      <c r="H1478">
        <v>625378</v>
      </c>
      <c r="I1478">
        <v>625378</v>
      </c>
      <c r="J1478">
        <v>625378</v>
      </c>
      <c r="K1478">
        <v>0</v>
      </c>
      <c r="L1478">
        <v>0.44</v>
      </c>
      <c r="M1478">
        <v>-55762.7</v>
      </c>
      <c r="N1478">
        <v>-8.92</v>
      </c>
    </row>
    <row r="1479" spans="1:14" x14ac:dyDescent="0.2">
      <c r="A1479" t="s">
        <v>184</v>
      </c>
      <c r="B1479" t="s">
        <v>21</v>
      </c>
      <c r="C1479" t="s">
        <v>22</v>
      </c>
      <c r="D1479">
        <v>1</v>
      </c>
      <c r="E1479">
        <v>0.84</v>
      </c>
      <c r="F1479">
        <v>569486.28</v>
      </c>
      <c r="G1479">
        <v>568973.74</v>
      </c>
      <c r="H1479">
        <v>480892</v>
      </c>
      <c r="I1479">
        <v>480892</v>
      </c>
      <c r="J1479">
        <v>480892</v>
      </c>
      <c r="K1479">
        <v>0</v>
      </c>
      <c r="L1479">
        <v>0.44</v>
      </c>
      <c r="M1479">
        <v>88081.74</v>
      </c>
      <c r="N1479">
        <v>18.32</v>
      </c>
    </row>
    <row r="1480" spans="1:14" x14ac:dyDescent="0.2">
      <c r="A1480" t="s">
        <v>184</v>
      </c>
      <c r="B1480" t="s">
        <v>16</v>
      </c>
      <c r="C1480" t="s">
        <v>17</v>
      </c>
      <c r="D1480">
        <v>1.04</v>
      </c>
      <c r="E1480">
        <v>1.03</v>
      </c>
      <c r="F1480">
        <v>503916.35</v>
      </c>
      <c r="G1480">
        <v>522208.51</v>
      </c>
      <c r="H1480">
        <v>519432.3</v>
      </c>
      <c r="I1480">
        <v>519432.3</v>
      </c>
      <c r="J1480">
        <v>519432.3</v>
      </c>
      <c r="K1480">
        <v>0</v>
      </c>
      <c r="L1480">
        <v>0.44</v>
      </c>
      <c r="M1480">
        <v>2776.21</v>
      </c>
      <c r="N1480">
        <v>0.53</v>
      </c>
    </row>
    <row r="1481" spans="1:14" x14ac:dyDescent="0.2">
      <c r="A1481" t="s">
        <v>184</v>
      </c>
      <c r="B1481" t="s">
        <v>19</v>
      </c>
      <c r="C1481" t="s">
        <v>20</v>
      </c>
      <c r="D1481">
        <v>0.56999999999999995</v>
      </c>
      <c r="E1481">
        <v>0.63</v>
      </c>
      <c r="F1481">
        <v>500738.78</v>
      </c>
      <c r="G1481">
        <v>286823.17</v>
      </c>
      <c r="H1481">
        <v>313407.40000000002</v>
      </c>
      <c r="I1481">
        <v>313407.40000000002</v>
      </c>
      <c r="J1481">
        <v>313407.40000000002</v>
      </c>
      <c r="K1481">
        <v>0</v>
      </c>
      <c r="L1481">
        <v>0.44</v>
      </c>
      <c r="M1481">
        <v>-26584.23</v>
      </c>
      <c r="N1481">
        <v>-8.48</v>
      </c>
    </row>
    <row r="1482" spans="1:14" x14ac:dyDescent="0.2">
      <c r="A1482" t="s">
        <v>184</v>
      </c>
      <c r="B1482" t="s">
        <v>43</v>
      </c>
      <c r="C1482" t="s">
        <v>44</v>
      </c>
      <c r="D1482">
        <v>2.52</v>
      </c>
      <c r="E1482">
        <v>2.33</v>
      </c>
      <c r="F1482">
        <v>94044.45</v>
      </c>
      <c r="G1482">
        <v>237217.72</v>
      </c>
      <c r="H1482">
        <v>218901</v>
      </c>
      <c r="I1482">
        <v>218901</v>
      </c>
      <c r="J1482">
        <v>218901</v>
      </c>
      <c r="K1482">
        <v>0</v>
      </c>
      <c r="L1482">
        <v>0.44</v>
      </c>
      <c r="M1482">
        <v>18316.72</v>
      </c>
      <c r="N1482">
        <v>8.3699999999999992</v>
      </c>
    </row>
    <row r="1483" spans="1:14" x14ac:dyDescent="0.2">
      <c r="A1483" t="s">
        <v>184</v>
      </c>
      <c r="B1483" t="s">
        <v>98</v>
      </c>
      <c r="C1483" t="s">
        <v>88</v>
      </c>
      <c r="D1483">
        <v>0.82</v>
      </c>
      <c r="E1483">
        <v>0.88</v>
      </c>
      <c r="F1483">
        <v>281400</v>
      </c>
      <c r="G1483">
        <v>231029.4</v>
      </c>
      <c r="H1483">
        <v>247576.56</v>
      </c>
      <c r="I1483">
        <v>247576.56</v>
      </c>
      <c r="J1483">
        <v>247576.56</v>
      </c>
      <c r="K1483">
        <v>0</v>
      </c>
      <c r="L1483">
        <v>0.44</v>
      </c>
      <c r="M1483">
        <v>-16547.16</v>
      </c>
      <c r="N1483">
        <v>-6.68</v>
      </c>
    </row>
    <row r="1484" spans="1:14" x14ac:dyDescent="0.2">
      <c r="A1484" t="s">
        <v>184</v>
      </c>
      <c r="B1484" t="s">
        <v>53</v>
      </c>
      <c r="C1484" t="s">
        <v>54</v>
      </c>
      <c r="D1484">
        <v>2.72</v>
      </c>
      <c r="E1484">
        <v>2.5499999999999998</v>
      </c>
      <c r="F1484">
        <v>84189.1</v>
      </c>
      <c r="G1484">
        <v>228741.78</v>
      </c>
      <c r="H1484">
        <v>214505</v>
      </c>
      <c r="I1484">
        <v>214505</v>
      </c>
      <c r="J1484">
        <v>214505</v>
      </c>
      <c r="K1484">
        <v>0</v>
      </c>
      <c r="L1484">
        <v>0.44</v>
      </c>
      <c r="M1484">
        <v>14236.78</v>
      </c>
      <c r="N1484">
        <v>6.64</v>
      </c>
    </row>
    <row r="1485" spans="1:14" x14ac:dyDescent="0.2">
      <c r="A1485" t="s">
        <v>184</v>
      </c>
      <c r="B1485" t="s">
        <v>41</v>
      </c>
      <c r="C1485" t="s">
        <v>42</v>
      </c>
      <c r="D1485">
        <v>1.52</v>
      </c>
      <c r="E1485">
        <v>1.66</v>
      </c>
      <c r="F1485">
        <v>144422.85</v>
      </c>
      <c r="G1485">
        <v>219363.87</v>
      </c>
      <c r="H1485">
        <v>239406</v>
      </c>
      <c r="I1485">
        <v>239406</v>
      </c>
      <c r="J1485">
        <v>239406</v>
      </c>
      <c r="K1485">
        <v>0</v>
      </c>
      <c r="L1485">
        <v>0.44</v>
      </c>
      <c r="M1485">
        <v>-20042.13</v>
      </c>
      <c r="N1485">
        <v>-8.3699999999999992</v>
      </c>
    </row>
    <row r="1486" spans="1:14" x14ac:dyDescent="0.2">
      <c r="A1486" t="s">
        <v>184</v>
      </c>
      <c r="B1486" t="s">
        <v>45</v>
      </c>
      <c r="C1486" t="s">
        <v>46</v>
      </c>
      <c r="D1486">
        <v>1.19</v>
      </c>
      <c r="E1486">
        <v>1.1499999999999999</v>
      </c>
      <c r="F1486">
        <v>181078.46</v>
      </c>
      <c r="G1486">
        <v>215664.45</v>
      </c>
      <c r="H1486">
        <v>207667</v>
      </c>
      <c r="I1486">
        <v>207667</v>
      </c>
      <c r="J1486">
        <v>207667</v>
      </c>
      <c r="K1486">
        <v>0</v>
      </c>
      <c r="L1486">
        <v>0.44</v>
      </c>
      <c r="M1486">
        <v>7997.45</v>
      </c>
      <c r="N1486">
        <v>3.85</v>
      </c>
    </row>
    <row r="1487" spans="1:14" x14ac:dyDescent="0.2">
      <c r="A1487" t="s">
        <v>184</v>
      </c>
      <c r="B1487" t="s">
        <v>33</v>
      </c>
      <c r="C1487" t="s">
        <v>34</v>
      </c>
      <c r="D1487">
        <v>3.11</v>
      </c>
      <c r="E1487">
        <v>2.68</v>
      </c>
      <c r="F1487">
        <v>68984.13</v>
      </c>
      <c r="G1487">
        <v>214471.66</v>
      </c>
      <c r="H1487">
        <v>217014</v>
      </c>
      <c r="I1487">
        <v>185038.68</v>
      </c>
      <c r="J1487">
        <v>185038.68</v>
      </c>
      <c r="K1487">
        <v>31975.32</v>
      </c>
      <c r="L1487">
        <v>0.59</v>
      </c>
      <c r="M1487">
        <v>29432.98</v>
      </c>
      <c r="N1487">
        <v>15.91</v>
      </c>
    </row>
    <row r="1488" spans="1:14" x14ac:dyDescent="0.2">
      <c r="A1488" t="s">
        <v>184</v>
      </c>
      <c r="B1488" t="s">
        <v>23</v>
      </c>
      <c r="C1488" t="s">
        <v>24</v>
      </c>
      <c r="D1488">
        <v>0.99</v>
      </c>
      <c r="E1488">
        <v>1.06</v>
      </c>
      <c r="F1488">
        <v>181175.89</v>
      </c>
      <c r="G1488">
        <v>179019.9</v>
      </c>
      <c r="H1488">
        <v>192821</v>
      </c>
      <c r="I1488">
        <v>192821</v>
      </c>
      <c r="J1488">
        <v>192821</v>
      </c>
      <c r="K1488">
        <v>0</v>
      </c>
      <c r="L1488">
        <v>0.44</v>
      </c>
      <c r="M1488">
        <v>-13801.1</v>
      </c>
      <c r="N1488">
        <v>-7.16</v>
      </c>
    </row>
    <row r="1489" spans="1:14" x14ac:dyDescent="0.2">
      <c r="A1489" t="s">
        <v>184</v>
      </c>
      <c r="B1489" t="s">
        <v>5</v>
      </c>
      <c r="C1489" t="s">
        <v>6</v>
      </c>
      <c r="D1489">
        <v>1.76</v>
      </c>
      <c r="E1489">
        <v>1.66</v>
      </c>
      <c r="F1489">
        <v>92953.9</v>
      </c>
      <c r="G1489">
        <v>163227.04999999999</v>
      </c>
      <c r="H1489">
        <v>153980.29999999999</v>
      </c>
      <c r="I1489">
        <v>153980.29999999999</v>
      </c>
      <c r="J1489">
        <v>153980.29999999999</v>
      </c>
      <c r="K1489">
        <v>0</v>
      </c>
      <c r="L1489">
        <v>0.44</v>
      </c>
      <c r="M1489">
        <v>9246.75</v>
      </c>
      <c r="N1489">
        <v>6.01</v>
      </c>
    </row>
    <row r="1490" spans="1:14" x14ac:dyDescent="0.2">
      <c r="A1490" t="s">
        <v>184</v>
      </c>
      <c r="B1490" t="s">
        <v>97</v>
      </c>
      <c r="C1490" t="s">
        <v>87</v>
      </c>
      <c r="D1490">
        <v>1.1000000000000001</v>
      </c>
      <c r="E1490">
        <v>1.21</v>
      </c>
      <c r="F1490">
        <v>142200</v>
      </c>
      <c r="G1490">
        <v>156988.79999999999</v>
      </c>
      <c r="H1490">
        <v>172687.68</v>
      </c>
      <c r="I1490">
        <v>172687.68</v>
      </c>
      <c r="J1490">
        <v>172687.68</v>
      </c>
      <c r="K1490">
        <v>0</v>
      </c>
      <c r="L1490">
        <v>0.44</v>
      </c>
      <c r="M1490">
        <v>-15698.88</v>
      </c>
      <c r="N1490">
        <v>-9.09</v>
      </c>
    </row>
    <row r="1491" spans="1:14" x14ac:dyDescent="0.2">
      <c r="A1491" t="s">
        <v>184</v>
      </c>
      <c r="B1491" t="s">
        <v>93</v>
      </c>
      <c r="C1491" t="s">
        <v>83</v>
      </c>
      <c r="D1491">
        <v>1.97</v>
      </c>
      <c r="E1491">
        <v>1.62</v>
      </c>
      <c r="F1491">
        <v>72800</v>
      </c>
      <c r="G1491">
        <v>143561.60000000001</v>
      </c>
      <c r="H1491">
        <v>117972.4</v>
      </c>
      <c r="I1491">
        <v>117972.4</v>
      </c>
      <c r="J1491">
        <v>117972.4</v>
      </c>
      <c r="K1491">
        <v>0</v>
      </c>
      <c r="L1491">
        <v>0.44</v>
      </c>
      <c r="M1491">
        <v>25589.200000000001</v>
      </c>
      <c r="N1491">
        <v>21.69</v>
      </c>
    </row>
    <row r="1492" spans="1:14" x14ac:dyDescent="0.2">
      <c r="A1492" t="s">
        <v>184</v>
      </c>
      <c r="B1492" t="s">
        <v>96</v>
      </c>
      <c r="C1492" t="s">
        <v>86</v>
      </c>
      <c r="D1492">
        <v>2.73</v>
      </c>
      <c r="E1492">
        <v>2.87</v>
      </c>
      <c r="F1492">
        <v>26300</v>
      </c>
      <c r="G1492">
        <v>71756.92</v>
      </c>
      <c r="H1492">
        <v>75481</v>
      </c>
      <c r="I1492">
        <v>75481</v>
      </c>
      <c r="J1492">
        <v>75481</v>
      </c>
      <c r="K1492">
        <v>0</v>
      </c>
      <c r="L1492">
        <v>0.44</v>
      </c>
      <c r="M1492">
        <v>-3724.08</v>
      </c>
      <c r="N1492">
        <v>-4.93</v>
      </c>
    </row>
    <row r="1493" spans="1:14" x14ac:dyDescent="0.2">
      <c r="A1493" t="s">
        <v>184</v>
      </c>
      <c r="B1493" t="s">
        <v>221</v>
      </c>
      <c r="C1493" t="s">
        <v>48</v>
      </c>
      <c r="D1493">
        <v>0.99</v>
      </c>
      <c r="E1493">
        <v>1.1499999999999999</v>
      </c>
      <c r="F1493">
        <v>55022.27</v>
      </c>
      <c r="G1493">
        <v>54565.59</v>
      </c>
      <c r="H1493">
        <v>63090</v>
      </c>
      <c r="I1493">
        <v>63090</v>
      </c>
      <c r="J1493">
        <v>63090</v>
      </c>
      <c r="K1493">
        <v>0</v>
      </c>
      <c r="L1493">
        <v>0.44</v>
      </c>
      <c r="M1493">
        <v>-8524.41</v>
      </c>
      <c r="N1493">
        <v>-13.51</v>
      </c>
    </row>
    <row r="1494" spans="1:14" x14ac:dyDescent="0.2">
      <c r="A1494" t="s">
        <v>184</v>
      </c>
      <c r="B1494" t="s">
        <v>100</v>
      </c>
      <c r="C1494" t="s">
        <v>14</v>
      </c>
      <c r="D1494">
        <v>1.0900000000000001</v>
      </c>
      <c r="E1494">
        <v>0.97</v>
      </c>
      <c r="F1494">
        <v>41946.89</v>
      </c>
      <c r="G1494">
        <v>45680.160000000003</v>
      </c>
      <c r="H1494">
        <v>40889</v>
      </c>
      <c r="I1494">
        <v>40889</v>
      </c>
      <c r="J1494">
        <v>40889</v>
      </c>
      <c r="K1494">
        <v>0</v>
      </c>
      <c r="L1494">
        <v>0.44</v>
      </c>
      <c r="M1494">
        <v>4791.16</v>
      </c>
      <c r="N1494">
        <v>11.72</v>
      </c>
    </row>
    <row r="1495" spans="1:14" x14ac:dyDescent="0.2">
      <c r="A1495" t="s">
        <v>184</v>
      </c>
      <c r="B1495" t="s">
        <v>95</v>
      </c>
      <c r="C1495" t="s">
        <v>85</v>
      </c>
      <c r="D1495">
        <v>0.27</v>
      </c>
      <c r="E1495">
        <v>0.37</v>
      </c>
      <c r="F1495">
        <v>165000</v>
      </c>
      <c r="G1495">
        <v>43890</v>
      </c>
      <c r="H1495">
        <v>61487.29</v>
      </c>
      <c r="I1495">
        <v>61487.29</v>
      </c>
      <c r="J1495">
        <v>61487.29</v>
      </c>
      <c r="K1495">
        <v>0</v>
      </c>
      <c r="L1495">
        <v>0.68</v>
      </c>
      <c r="M1495">
        <v>-17597.29</v>
      </c>
      <c r="N1495">
        <v>-28.62</v>
      </c>
    </row>
    <row r="1496" spans="1:14" x14ac:dyDescent="0.2">
      <c r="A1496" t="s">
        <v>184</v>
      </c>
      <c r="B1496" t="s">
        <v>38</v>
      </c>
      <c r="C1496" t="s">
        <v>39</v>
      </c>
      <c r="D1496">
        <v>1.76</v>
      </c>
      <c r="E1496">
        <v>1.77</v>
      </c>
      <c r="F1496">
        <v>19368.73</v>
      </c>
      <c r="G1496">
        <v>34069.599999999999</v>
      </c>
      <c r="H1496">
        <v>34195</v>
      </c>
      <c r="I1496">
        <v>34195</v>
      </c>
      <c r="J1496">
        <v>34195</v>
      </c>
      <c r="K1496">
        <v>0</v>
      </c>
      <c r="L1496">
        <v>0.44</v>
      </c>
      <c r="M1496">
        <v>-125.4</v>
      </c>
      <c r="N1496">
        <v>-0.37</v>
      </c>
    </row>
    <row r="1497" spans="1:14" x14ac:dyDescent="0.2">
      <c r="A1497" t="s">
        <v>184</v>
      </c>
      <c r="B1497" t="s">
        <v>94</v>
      </c>
      <c r="C1497" t="s">
        <v>84</v>
      </c>
      <c r="D1497">
        <v>1.31</v>
      </c>
      <c r="E1497">
        <v>1.52</v>
      </c>
      <c r="F1497">
        <v>20800</v>
      </c>
      <c r="G1497">
        <v>27268.799999999999</v>
      </c>
      <c r="H1497">
        <v>31564</v>
      </c>
      <c r="I1497">
        <v>31564</v>
      </c>
      <c r="J1497">
        <v>31564</v>
      </c>
      <c r="K1497">
        <v>0</v>
      </c>
      <c r="L1497">
        <v>0.44</v>
      </c>
      <c r="M1497">
        <v>-4295.2</v>
      </c>
      <c r="N1497">
        <v>-13.61</v>
      </c>
    </row>
    <row r="1498" spans="1:14" x14ac:dyDescent="0.2">
      <c r="A1498" t="s">
        <v>184</v>
      </c>
      <c r="B1498" t="s">
        <v>99</v>
      </c>
      <c r="C1498" t="s">
        <v>89</v>
      </c>
      <c r="D1498">
        <v>0.89</v>
      </c>
      <c r="E1498">
        <v>0.96</v>
      </c>
      <c r="F1498">
        <v>16800</v>
      </c>
      <c r="G1498">
        <v>15019.2</v>
      </c>
      <c r="H1498">
        <v>16212</v>
      </c>
      <c r="I1498">
        <v>16212</v>
      </c>
      <c r="J1498">
        <v>16212</v>
      </c>
      <c r="K1498">
        <v>0</v>
      </c>
      <c r="L1498">
        <v>0.44</v>
      </c>
      <c r="M1498">
        <v>-1192.8</v>
      </c>
      <c r="N1498">
        <v>-7.36</v>
      </c>
    </row>
    <row r="1499" spans="1:14" x14ac:dyDescent="0.2">
      <c r="A1499" t="s">
        <v>184</v>
      </c>
      <c r="B1499" t="s">
        <v>218</v>
      </c>
      <c r="C1499" t="s">
        <v>219</v>
      </c>
      <c r="D1499">
        <v>1.53</v>
      </c>
      <c r="F1499">
        <v>0</v>
      </c>
      <c r="G1499">
        <v>0</v>
      </c>
      <c r="H1499">
        <v>0</v>
      </c>
      <c r="I1499">
        <v>0</v>
      </c>
      <c r="K1499">
        <v>0</v>
      </c>
      <c r="M1499">
        <v>0</v>
      </c>
    </row>
    <row r="1500" spans="1:14" x14ac:dyDescent="0.2">
      <c r="A1500" t="s">
        <v>184</v>
      </c>
      <c r="B1500" t="s">
        <v>28</v>
      </c>
      <c r="C1500" t="s">
        <v>29</v>
      </c>
      <c r="D1500">
        <v>0.99</v>
      </c>
      <c r="F1500">
        <v>0</v>
      </c>
      <c r="G1500">
        <v>0</v>
      </c>
      <c r="H1500">
        <v>0</v>
      </c>
      <c r="I1500">
        <v>0</v>
      </c>
      <c r="K1500">
        <v>0</v>
      </c>
      <c r="M1500">
        <v>0</v>
      </c>
    </row>
    <row r="1501" spans="1:14" x14ac:dyDescent="0.2">
      <c r="A1501" t="s">
        <v>184</v>
      </c>
      <c r="B1501" t="s">
        <v>25</v>
      </c>
      <c r="C1501" t="s">
        <v>26</v>
      </c>
      <c r="D1501">
        <v>0.8</v>
      </c>
      <c r="F1501">
        <v>0</v>
      </c>
      <c r="G1501">
        <v>0</v>
      </c>
      <c r="H1501">
        <v>0</v>
      </c>
      <c r="I1501">
        <v>0</v>
      </c>
      <c r="K1501">
        <v>0</v>
      </c>
      <c r="M1501">
        <v>0</v>
      </c>
    </row>
    <row r="1502" spans="1:14" x14ac:dyDescent="0.2">
      <c r="A1502" t="s">
        <v>185</v>
      </c>
      <c r="B1502" t="s">
        <v>10</v>
      </c>
      <c r="C1502" t="s">
        <v>11</v>
      </c>
      <c r="D1502">
        <v>2.09</v>
      </c>
      <c r="E1502">
        <v>2.19</v>
      </c>
      <c r="F1502">
        <v>318257.99</v>
      </c>
      <c r="G1502">
        <v>665445.63</v>
      </c>
      <c r="H1502">
        <v>696985</v>
      </c>
      <c r="I1502">
        <v>696985</v>
      </c>
      <c r="J1502">
        <v>696985</v>
      </c>
      <c r="K1502">
        <v>0</v>
      </c>
      <c r="L1502">
        <v>0.43</v>
      </c>
      <c r="M1502">
        <v>-31539.37</v>
      </c>
      <c r="N1502">
        <v>-4.53</v>
      </c>
    </row>
    <row r="1503" spans="1:14" x14ac:dyDescent="0.2">
      <c r="A1503" t="s">
        <v>185</v>
      </c>
      <c r="B1503" t="s">
        <v>21</v>
      </c>
      <c r="C1503" t="s">
        <v>22</v>
      </c>
      <c r="D1503">
        <v>1.02</v>
      </c>
      <c r="E1503">
        <v>0.84</v>
      </c>
      <c r="F1503">
        <v>569486.28</v>
      </c>
      <c r="G1503">
        <v>582698.36</v>
      </c>
      <c r="H1503">
        <v>480892</v>
      </c>
      <c r="I1503">
        <v>480892</v>
      </c>
      <c r="J1503">
        <v>480892</v>
      </c>
      <c r="K1503">
        <v>0</v>
      </c>
      <c r="L1503">
        <v>0.43</v>
      </c>
      <c r="M1503">
        <v>101806.36</v>
      </c>
      <c r="N1503">
        <v>21.17</v>
      </c>
    </row>
    <row r="1504" spans="1:14" x14ac:dyDescent="0.2">
      <c r="A1504" t="s">
        <v>185</v>
      </c>
      <c r="B1504" t="s">
        <v>30</v>
      </c>
      <c r="C1504" t="s">
        <v>31</v>
      </c>
      <c r="D1504">
        <v>0.96</v>
      </c>
      <c r="E1504">
        <v>1.04</v>
      </c>
      <c r="F1504">
        <v>599595.05000000005</v>
      </c>
      <c r="G1504">
        <v>576210.84</v>
      </c>
      <c r="H1504">
        <v>625378</v>
      </c>
      <c r="I1504">
        <v>625378</v>
      </c>
      <c r="J1504">
        <v>625378</v>
      </c>
      <c r="K1504">
        <v>0</v>
      </c>
      <c r="L1504">
        <v>0.43</v>
      </c>
      <c r="M1504">
        <v>-49167.16</v>
      </c>
      <c r="N1504">
        <v>-7.86</v>
      </c>
    </row>
    <row r="1505" spans="1:14" x14ac:dyDescent="0.2">
      <c r="A1505" t="s">
        <v>185</v>
      </c>
      <c r="B1505" t="s">
        <v>16</v>
      </c>
      <c r="C1505" t="s">
        <v>17</v>
      </c>
      <c r="D1505">
        <v>1.07</v>
      </c>
      <c r="E1505">
        <v>1.03</v>
      </c>
      <c r="F1505">
        <v>503916.35</v>
      </c>
      <c r="G1505">
        <v>538434.62</v>
      </c>
      <c r="H1505">
        <v>519432.3</v>
      </c>
      <c r="I1505">
        <v>519432.3</v>
      </c>
      <c r="J1505">
        <v>519432.3</v>
      </c>
      <c r="K1505">
        <v>0</v>
      </c>
      <c r="L1505">
        <v>0.43</v>
      </c>
      <c r="M1505">
        <v>19002.32</v>
      </c>
      <c r="N1505">
        <v>3.66</v>
      </c>
    </row>
    <row r="1506" spans="1:14" x14ac:dyDescent="0.2">
      <c r="A1506" t="s">
        <v>185</v>
      </c>
      <c r="B1506" t="s">
        <v>19</v>
      </c>
      <c r="C1506" t="s">
        <v>20</v>
      </c>
      <c r="D1506">
        <v>0.57999999999999996</v>
      </c>
      <c r="E1506">
        <v>0.63</v>
      </c>
      <c r="F1506">
        <v>500738.78</v>
      </c>
      <c r="G1506">
        <v>290428.49</v>
      </c>
      <c r="H1506">
        <v>313407.40000000002</v>
      </c>
      <c r="I1506">
        <v>313407.40000000002</v>
      </c>
      <c r="J1506">
        <v>313407.40000000002</v>
      </c>
      <c r="K1506">
        <v>0</v>
      </c>
      <c r="L1506">
        <v>0.43</v>
      </c>
      <c r="M1506">
        <v>-22978.91</v>
      </c>
      <c r="N1506">
        <v>-7.33</v>
      </c>
    </row>
    <row r="1507" spans="1:14" x14ac:dyDescent="0.2">
      <c r="A1507" t="s">
        <v>185</v>
      </c>
      <c r="B1507" t="s">
        <v>43</v>
      </c>
      <c r="C1507" t="s">
        <v>44</v>
      </c>
      <c r="D1507">
        <v>2.5499999999999998</v>
      </c>
      <c r="E1507">
        <v>2.33</v>
      </c>
      <c r="F1507">
        <v>94044.45</v>
      </c>
      <c r="G1507">
        <v>239954.41</v>
      </c>
      <c r="H1507">
        <v>218901</v>
      </c>
      <c r="I1507">
        <v>218901</v>
      </c>
      <c r="J1507">
        <v>218901</v>
      </c>
      <c r="K1507">
        <v>0</v>
      </c>
      <c r="L1507">
        <v>0.43</v>
      </c>
      <c r="M1507">
        <v>21053.41</v>
      </c>
      <c r="N1507">
        <v>9.6199999999999992</v>
      </c>
    </row>
    <row r="1508" spans="1:14" x14ac:dyDescent="0.2">
      <c r="A1508" t="s">
        <v>185</v>
      </c>
      <c r="B1508" t="s">
        <v>98</v>
      </c>
      <c r="C1508" t="s">
        <v>88</v>
      </c>
      <c r="D1508">
        <v>0.84</v>
      </c>
      <c r="E1508">
        <v>0.88</v>
      </c>
      <c r="F1508">
        <v>281400</v>
      </c>
      <c r="G1508">
        <v>237220.2</v>
      </c>
      <c r="H1508">
        <v>247576.56</v>
      </c>
      <c r="I1508">
        <v>247576.56</v>
      </c>
      <c r="J1508">
        <v>247576.56</v>
      </c>
      <c r="K1508">
        <v>0</v>
      </c>
      <c r="L1508">
        <v>0.43</v>
      </c>
      <c r="M1508">
        <v>-10356.36</v>
      </c>
      <c r="N1508">
        <v>-4.18</v>
      </c>
    </row>
    <row r="1509" spans="1:14" x14ac:dyDescent="0.2">
      <c r="A1509" t="s">
        <v>185</v>
      </c>
      <c r="B1509" t="s">
        <v>53</v>
      </c>
      <c r="C1509" t="s">
        <v>54</v>
      </c>
      <c r="D1509">
        <v>2.77</v>
      </c>
      <c r="E1509">
        <v>2.5499999999999998</v>
      </c>
      <c r="F1509">
        <v>84189.1</v>
      </c>
      <c r="G1509">
        <v>233035.43</v>
      </c>
      <c r="H1509">
        <v>214505</v>
      </c>
      <c r="I1509">
        <v>214505</v>
      </c>
      <c r="J1509">
        <v>214505</v>
      </c>
      <c r="K1509">
        <v>0</v>
      </c>
      <c r="L1509">
        <v>0.43</v>
      </c>
      <c r="M1509">
        <v>18530.43</v>
      </c>
      <c r="N1509">
        <v>8.64</v>
      </c>
    </row>
    <row r="1510" spans="1:14" x14ac:dyDescent="0.2">
      <c r="A1510" t="s">
        <v>185</v>
      </c>
      <c r="B1510" t="s">
        <v>41</v>
      </c>
      <c r="C1510" t="s">
        <v>42</v>
      </c>
      <c r="D1510">
        <v>1.57</v>
      </c>
      <c r="E1510">
        <v>1.66</v>
      </c>
      <c r="F1510">
        <v>144422.85</v>
      </c>
      <c r="G1510">
        <v>226483.91</v>
      </c>
      <c r="H1510">
        <v>239406</v>
      </c>
      <c r="I1510">
        <v>239406</v>
      </c>
      <c r="J1510">
        <v>239406</v>
      </c>
      <c r="K1510">
        <v>0</v>
      </c>
      <c r="L1510">
        <v>0.43</v>
      </c>
      <c r="M1510">
        <v>-12922.09</v>
      </c>
      <c r="N1510">
        <v>-5.4</v>
      </c>
    </row>
    <row r="1511" spans="1:14" x14ac:dyDescent="0.2">
      <c r="A1511" t="s">
        <v>185</v>
      </c>
      <c r="B1511" t="s">
        <v>33</v>
      </c>
      <c r="C1511" t="s">
        <v>34</v>
      </c>
      <c r="D1511">
        <v>3.2</v>
      </c>
      <c r="E1511">
        <v>2.68</v>
      </c>
      <c r="F1511">
        <v>68984.13</v>
      </c>
      <c r="G1511">
        <v>220887.18</v>
      </c>
      <c r="H1511">
        <v>217014</v>
      </c>
      <c r="I1511">
        <v>185038.68</v>
      </c>
      <c r="J1511">
        <v>185038.68</v>
      </c>
      <c r="K1511">
        <v>31975.32</v>
      </c>
      <c r="L1511">
        <v>0.57999999999999996</v>
      </c>
      <c r="M1511">
        <v>35848.5</v>
      </c>
      <c r="N1511">
        <v>19.37</v>
      </c>
    </row>
    <row r="1512" spans="1:14" x14ac:dyDescent="0.2">
      <c r="A1512" t="s">
        <v>185</v>
      </c>
      <c r="B1512" t="s">
        <v>45</v>
      </c>
      <c r="C1512" t="s">
        <v>46</v>
      </c>
      <c r="D1512">
        <v>1.21</v>
      </c>
      <c r="E1512">
        <v>1.1499999999999999</v>
      </c>
      <c r="F1512">
        <v>181078.46</v>
      </c>
      <c r="G1512">
        <v>219213.58</v>
      </c>
      <c r="H1512">
        <v>207667</v>
      </c>
      <c r="I1512">
        <v>207667</v>
      </c>
      <c r="J1512">
        <v>207667</v>
      </c>
      <c r="K1512">
        <v>0</v>
      </c>
      <c r="L1512">
        <v>0.43</v>
      </c>
      <c r="M1512">
        <v>11546.58</v>
      </c>
      <c r="N1512">
        <v>5.56</v>
      </c>
    </row>
    <row r="1513" spans="1:14" x14ac:dyDescent="0.2">
      <c r="A1513" t="s">
        <v>185</v>
      </c>
      <c r="B1513" t="s">
        <v>23</v>
      </c>
      <c r="C1513" t="s">
        <v>24</v>
      </c>
      <c r="D1513">
        <v>1</v>
      </c>
      <c r="E1513">
        <v>1.06</v>
      </c>
      <c r="F1513">
        <v>181175.89</v>
      </c>
      <c r="G1513">
        <v>181012.83</v>
      </c>
      <c r="H1513">
        <v>192821</v>
      </c>
      <c r="I1513">
        <v>192821</v>
      </c>
      <c r="J1513">
        <v>192821</v>
      </c>
      <c r="K1513">
        <v>0</v>
      </c>
      <c r="L1513">
        <v>0.43</v>
      </c>
      <c r="M1513">
        <v>-11808.17</v>
      </c>
      <c r="N1513">
        <v>-6.12</v>
      </c>
    </row>
    <row r="1514" spans="1:14" x14ac:dyDescent="0.2">
      <c r="A1514" t="s">
        <v>185</v>
      </c>
      <c r="B1514" t="s">
        <v>5</v>
      </c>
      <c r="C1514" t="s">
        <v>6</v>
      </c>
      <c r="D1514">
        <v>1.77</v>
      </c>
      <c r="E1514">
        <v>1.66</v>
      </c>
      <c r="F1514">
        <v>92953.9</v>
      </c>
      <c r="G1514">
        <v>164714.31</v>
      </c>
      <c r="H1514">
        <v>153980.29999999999</v>
      </c>
      <c r="I1514">
        <v>153980.29999999999</v>
      </c>
      <c r="J1514">
        <v>153980.29999999999</v>
      </c>
      <c r="K1514">
        <v>0</v>
      </c>
      <c r="L1514">
        <v>0.43</v>
      </c>
      <c r="M1514">
        <v>10734.01</v>
      </c>
      <c r="N1514">
        <v>6.97</v>
      </c>
    </row>
    <row r="1515" spans="1:14" x14ac:dyDescent="0.2">
      <c r="A1515" t="s">
        <v>185</v>
      </c>
      <c r="B1515" t="s">
        <v>97</v>
      </c>
      <c r="C1515" t="s">
        <v>87</v>
      </c>
      <c r="D1515">
        <v>1.1200000000000001</v>
      </c>
      <c r="E1515">
        <v>1.21</v>
      </c>
      <c r="F1515">
        <v>142200</v>
      </c>
      <c r="G1515">
        <v>158979.6</v>
      </c>
      <c r="H1515">
        <v>172687.68</v>
      </c>
      <c r="I1515">
        <v>172687.68</v>
      </c>
      <c r="J1515">
        <v>172687.68</v>
      </c>
      <c r="K1515">
        <v>0</v>
      </c>
      <c r="L1515">
        <v>0.43</v>
      </c>
      <c r="M1515">
        <v>-13708.08</v>
      </c>
      <c r="N1515">
        <v>-7.94</v>
      </c>
    </row>
    <row r="1516" spans="1:14" x14ac:dyDescent="0.2">
      <c r="A1516" t="s">
        <v>185</v>
      </c>
      <c r="B1516" t="s">
        <v>93</v>
      </c>
      <c r="C1516" t="s">
        <v>83</v>
      </c>
      <c r="D1516">
        <v>2.0099999999999998</v>
      </c>
      <c r="E1516">
        <v>1.62</v>
      </c>
      <c r="F1516">
        <v>72800</v>
      </c>
      <c r="G1516">
        <v>146036.79999999999</v>
      </c>
      <c r="H1516">
        <v>117972.4</v>
      </c>
      <c r="I1516">
        <v>117972.4</v>
      </c>
      <c r="J1516">
        <v>117972.4</v>
      </c>
      <c r="K1516">
        <v>0</v>
      </c>
      <c r="L1516">
        <v>0.43</v>
      </c>
      <c r="M1516">
        <v>28064.400000000001</v>
      </c>
      <c r="N1516">
        <v>23.79</v>
      </c>
    </row>
    <row r="1517" spans="1:14" x14ac:dyDescent="0.2">
      <c r="A1517" t="s">
        <v>185</v>
      </c>
      <c r="B1517" t="s">
        <v>96</v>
      </c>
      <c r="C1517" t="s">
        <v>86</v>
      </c>
      <c r="D1517">
        <v>2.76</v>
      </c>
      <c r="E1517">
        <v>2.87</v>
      </c>
      <c r="F1517">
        <v>26300</v>
      </c>
      <c r="G1517">
        <v>72640.600000000006</v>
      </c>
      <c r="H1517">
        <v>75481</v>
      </c>
      <c r="I1517">
        <v>75481</v>
      </c>
      <c r="J1517">
        <v>75481</v>
      </c>
      <c r="K1517">
        <v>0</v>
      </c>
      <c r="L1517">
        <v>0.43</v>
      </c>
      <c r="M1517">
        <v>-2840.4</v>
      </c>
      <c r="N1517">
        <v>-3.76</v>
      </c>
    </row>
    <row r="1518" spans="1:14" x14ac:dyDescent="0.2">
      <c r="A1518" t="s">
        <v>185</v>
      </c>
      <c r="B1518" t="s">
        <v>221</v>
      </c>
      <c r="C1518" t="s">
        <v>48</v>
      </c>
      <c r="D1518">
        <v>1</v>
      </c>
      <c r="E1518">
        <v>1.1499999999999999</v>
      </c>
      <c r="F1518">
        <v>55022.27</v>
      </c>
      <c r="G1518">
        <v>54758.16</v>
      </c>
      <c r="H1518">
        <v>63090</v>
      </c>
      <c r="I1518">
        <v>63090</v>
      </c>
      <c r="J1518">
        <v>63090</v>
      </c>
      <c r="K1518">
        <v>0</v>
      </c>
      <c r="L1518">
        <v>0.43</v>
      </c>
      <c r="M1518">
        <v>-8331.84</v>
      </c>
      <c r="N1518">
        <v>-13.21</v>
      </c>
    </row>
    <row r="1519" spans="1:14" x14ac:dyDescent="0.2">
      <c r="A1519" t="s">
        <v>185</v>
      </c>
      <c r="B1519" t="s">
        <v>100</v>
      </c>
      <c r="C1519" t="s">
        <v>14</v>
      </c>
      <c r="D1519">
        <v>1.1499999999999999</v>
      </c>
      <c r="E1519">
        <v>0.97</v>
      </c>
      <c r="F1519">
        <v>41946.89</v>
      </c>
      <c r="G1519">
        <v>48364.76</v>
      </c>
      <c r="H1519">
        <v>40889</v>
      </c>
      <c r="I1519">
        <v>40889</v>
      </c>
      <c r="J1519">
        <v>40889</v>
      </c>
      <c r="K1519">
        <v>0</v>
      </c>
      <c r="L1519">
        <v>0.43</v>
      </c>
      <c r="M1519">
        <v>7475.76</v>
      </c>
      <c r="N1519">
        <v>18.28</v>
      </c>
    </row>
    <row r="1520" spans="1:14" x14ac:dyDescent="0.2">
      <c r="A1520" t="s">
        <v>185</v>
      </c>
      <c r="B1520" t="s">
        <v>95</v>
      </c>
      <c r="C1520" t="s">
        <v>85</v>
      </c>
      <c r="D1520">
        <v>0.27</v>
      </c>
      <c r="E1520">
        <v>0.37</v>
      </c>
      <c r="F1520">
        <v>165000</v>
      </c>
      <c r="G1520">
        <v>45045</v>
      </c>
      <c r="H1520">
        <v>61487.29</v>
      </c>
      <c r="I1520">
        <v>61487.29</v>
      </c>
      <c r="J1520">
        <v>61487.29</v>
      </c>
      <c r="K1520">
        <v>0</v>
      </c>
      <c r="L1520">
        <v>0.66</v>
      </c>
      <c r="M1520">
        <v>-16442.29</v>
      </c>
      <c r="N1520">
        <v>-26.74</v>
      </c>
    </row>
    <row r="1521" spans="1:14" x14ac:dyDescent="0.2">
      <c r="A1521" t="s">
        <v>185</v>
      </c>
      <c r="B1521" t="s">
        <v>38</v>
      </c>
      <c r="C1521" t="s">
        <v>39</v>
      </c>
      <c r="D1521">
        <v>1.79</v>
      </c>
      <c r="E1521">
        <v>1.77</v>
      </c>
      <c r="F1521">
        <v>19368.73</v>
      </c>
      <c r="G1521">
        <v>34611.919999999998</v>
      </c>
      <c r="H1521">
        <v>34195</v>
      </c>
      <c r="I1521">
        <v>34195</v>
      </c>
      <c r="J1521">
        <v>34195</v>
      </c>
      <c r="K1521">
        <v>0</v>
      </c>
      <c r="L1521">
        <v>0.43</v>
      </c>
      <c r="M1521">
        <v>416.92</v>
      </c>
      <c r="N1521">
        <v>1.22</v>
      </c>
    </row>
    <row r="1522" spans="1:14" x14ac:dyDescent="0.2">
      <c r="A1522" t="s">
        <v>185</v>
      </c>
      <c r="B1522" t="s">
        <v>94</v>
      </c>
      <c r="C1522" t="s">
        <v>84</v>
      </c>
      <c r="D1522">
        <v>1.3</v>
      </c>
      <c r="E1522">
        <v>1.52</v>
      </c>
      <c r="F1522">
        <v>20800</v>
      </c>
      <c r="G1522">
        <v>27019.200000000001</v>
      </c>
      <c r="H1522">
        <v>31564</v>
      </c>
      <c r="I1522">
        <v>31564</v>
      </c>
      <c r="J1522">
        <v>31564</v>
      </c>
      <c r="K1522">
        <v>0</v>
      </c>
      <c r="L1522">
        <v>0.43</v>
      </c>
      <c r="M1522">
        <v>-4544.8</v>
      </c>
      <c r="N1522">
        <v>-14.4</v>
      </c>
    </row>
    <row r="1523" spans="1:14" x14ac:dyDescent="0.2">
      <c r="A1523" t="s">
        <v>185</v>
      </c>
      <c r="B1523" t="s">
        <v>99</v>
      </c>
      <c r="C1523" t="s">
        <v>89</v>
      </c>
      <c r="D1523">
        <v>0.97</v>
      </c>
      <c r="E1523">
        <v>0.96</v>
      </c>
      <c r="F1523">
        <v>16800</v>
      </c>
      <c r="G1523">
        <v>16363.2</v>
      </c>
      <c r="H1523">
        <v>16212</v>
      </c>
      <c r="I1523">
        <v>16212</v>
      </c>
      <c r="J1523">
        <v>16212</v>
      </c>
      <c r="K1523">
        <v>0</v>
      </c>
      <c r="L1523">
        <v>0.43</v>
      </c>
      <c r="M1523">
        <v>151.19999999999999</v>
      </c>
      <c r="N1523">
        <v>0.93</v>
      </c>
    </row>
    <row r="1524" spans="1:14" x14ac:dyDescent="0.2">
      <c r="A1524" t="s">
        <v>185</v>
      </c>
      <c r="B1524" t="s">
        <v>218</v>
      </c>
      <c r="C1524" t="s">
        <v>219</v>
      </c>
      <c r="D1524">
        <v>1.55</v>
      </c>
      <c r="F1524">
        <v>0</v>
      </c>
      <c r="G1524">
        <v>0</v>
      </c>
      <c r="H1524">
        <v>0</v>
      </c>
      <c r="I1524">
        <v>0</v>
      </c>
      <c r="K1524">
        <v>0</v>
      </c>
      <c r="M1524">
        <v>0</v>
      </c>
    </row>
    <row r="1525" spans="1:14" x14ac:dyDescent="0.2">
      <c r="A1525" t="s">
        <v>185</v>
      </c>
      <c r="B1525" t="s">
        <v>28</v>
      </c>
      <c r="C1525" t="s">
        <v>29</v>
      </c>
      <c r="D1525">
        <v>1</v>
      </c>
      <c r="F1525">
        <v>0</v>
      </c>
      <c r="G1525">
        <v>0</v>
      </c>
      <c r="H1525">
        <v>0</v>
      </c>
      <c r="I1525">
        <v>0</v>
      </c>
      <c r="K1525">
        <v>0</v>
      </c>
      <c r="M1525">
        <v>0</v>
      </c>
    </row>
    <row r="1526" spans="1:14" x14ac:dyDescent="0.2">
      <c r="A1526" t="s">
        <v>185</v>
      </c>
      <c r="B1526" t="s">
        <v>25</v>
      </c>
      <c r="C1526" t="s">
        <v>26</v>
      </c>
      <c r="D1526">
        <v>0.82</v>
      </c>
      <c r="F1526">
        <v>0</v>
      </c>
      <c r="G1526">
        <v>0</v>
      </c>
      <c r="H1526">
        <v>0</v>
      </c>
      <c r="I1526">
        <v>0</v>
      </c>
      <c r="K1526">
        <v>0</v>
      </c>
      <c r="M1526">
        <v>0</v>
      </c>
    </row>
    <row r="1527" spans="1:14" x14ac:dyDescent="0.2">
      <c r="A1527" t="s">
        <v>186</v>
      </c>
      <c r="B1527" t="s">
        <v>21</v>
      </c>
      <c r="C1527" t="s">
        <v>22</v>
      </c>
      <c r="D1527">
        <v>1.05</v>
      </c>
      <c r="E1527">
        <v>0.84</v>
      </c>
      <c r="F1527">
        <v>569486.28</v>
      </c>
      <c r="G1527">
        <v>599726</v>
      </c>
      <c r="H1527">
        <v>480892</v>
      </c>
      <c r="I1527">
        <v>480892</v>
      </c>
      <c r="J1527">
        <v>480892</v>
      </c>
      <c r="K1527">
        <v>0</v>
      </c>
      <c r="L1527">
        <v>0.42</v>
      </c>
      <c r="M1527">
        <v>118834</v>
      </c>
      <c r="N1527">
        <v>24.71</v>
      </c>
    </row>
    <row r="1528" spans="1:14" x14ac:dyDescent="0.2">
      <c r="A1528" t="s">
        <v>186</v>
      </c>
      <c r="B1528" t="s">
        <v>30</v>
      </c>
      <c r="C1528" t="s">
        <v>31</v>
      </c>
      <c r="D1528">
        <v>0.98</v>
      </c>
      <c r="E1528">
        <v>1.04</v>
      </c>
      <c r="F1528">
        <v>599595.05000000005</v>
      </c>
      <c r="G1528">
        <v>587003.55000000005</v>
      </c>
      <c r="H1528">
        <v>625378</v>
      </c>
      <c r="I1528">
        <v>625378</v>
      </c>
      <c r="J1528">
        <v>625378</v>
      </c>
      <c r="K1528">
        <v>0</v>
      </c>
      <c r="L1528">
        <v>0.42</v>
      </c>
      <c r="M1528">
        <v>-38374.449999999997</v>
      </c>
      <c r="N1528">
        <v>-6.14</v>
      </c>
    </row>
    <row r="1529" spans="1:14" x14ac:dyDescent="0.2">
      <c r="A1529" t="s">
        <v>186</v>
      </c>
      <c r="B1529" t="s">
        <v>16</v>
      </c>
      <c r="C1529" t="s">
        <v>17</v>
      </c>
      <c r="D1529">
        <v>1.0900000000000001</v>
      </c>
      <c r="E1529">
        <v>1.03</v>
      </c>
      <c r="F1529">
        <v>503916.35</v>
      </c>
      <c r="G1529">
        <v>547001.19999999995</v>
      </c>
      <c r="H1529">
        <v>519432.3</v>
      </c>
      <c r="I1529">
        <v>519432.3</v>
      </c>
      <c r="J1529">
        <v>519432.3</v>
      </c>
      <c r="K1529">
        <v>0</v>
      </c>
      <c r="L1529">
        <v>0.42</v>
      </c>
      <c r="M1529">
        <v>27568.9</v>
      </c>
      <c r="N1529">
        <v>5.31</v>
      </c>
    </row>
    <row r="1530" spans="1:14" x14ac:dyDescent="0.2">
      <c r="A1530" t="s">
        <v>186</v>
      </c>
      <c r="B1530" t="s">
        <v>19</v>
      </c>
      <c r="C1530" t="s">
        <v>20</v>
      </c>
      <c r="D1530">
        <v>0.61</v>
      </c>
      <c r="E1530">
        <v>0.63</v>
      </c>
      <c r="F1530">
        <v>500738.78</v>
      </c>
      <c r="G1530">
        <v>303347.55</v>
      </c>
      <c r="H1530">
        <v>313407.40000000002</v>
      </c>
      <c r="I1530">
        <v>313407.40000000002</v>
      </c>
      <c r="J1530">
        <v>313407.40000000002</v>
      </c>
      <c r="K1530">
        <v>0</v>
      </c>
      <c r="L1530">
        <v>0.42</v>
      </c>
      <c r="M1530">
        <v>-10059.85</v>
      </c>
      <c r="N1530">
        <v>-3.21</v>
      </c>
    </row>
    <row r="1531" spans="1:14" x14ac:dyDescent="0.2">
      <c r="A1531" t="s">
        <v>186</v>
      </c>
      <c r="B1531" t="s">
        <v>10</v>
      </c>
      <c r="C1531" t="s">
        <v>11</v>
      </c>
      <c r="D1531">
        <v>2.15</v>
      </c>
      <c r="E1531">
        <v>2.25</v>
      </c>
      <c r="F1531">
        <v>132581.99</v>
      </c>
      <c r="G1531">
        <v>285568.34999999998</v>
      </c>
      <c r="H1531">
        <v>696985</v>
      </c>
      <c r="I1531">
        <v>696985</v>
      </c>
      <c r="J1531">
        <v>298131.37</v>
      </c>
      <c r="K1531">
        <v>398853.63</v>
      </c>
      <c r="L1531">
        <v>0.67</v>
      </c>
      <c r="M1531">
        <v>-12563.02</v>
      </c>
      <c r="N1531">
        <v>-1.8</v>
      </c>
    </row>
    <row r="1532" spans="1:14" x14ac:dyDescent="0.2">
      <c r="A1532" t="s">
        <v>186</v>
      </c>
      <c r="B1532" t="s">
        <v>43</v>
      </c>
      <c r="C1532" t="s">
        <v>44</v>
      </c>
      <c r="D1532">
        <v>2.63</v>
      </c>
      <c r="E1532">
        <v>2.33</v>
      </c>
      <c r="F1532">
        <v>94044.45</v>
      </c>
      <c r="G1532">
        <v>247477.97</v>
      </c>
      <c r="H1532">
        <v>218901</v>
      </c>
      <c r="I1532">
        <v>218901</v>
      </c>
      <c r="J1532">
        <v>218901</v>
      </c>
      <c r="K1532">
        <v>0</v>
      </c>
      <c r="L1532">
        <v>0.42</v>
      </c>
      <c r="M1532">
        <v>28576.97</v>
      </c>
      <c r="N1532">
        <v>13.05</v>
      </c>
    </row>
    <row r="1533" spans="1:14" x14ac:dyDescent="0.2">
      <c r="A1533" t="s">
        <v>186</v>
      </c>
      <c r="B1533" t="s">
        <v>98</v>
      </c>
      <c r="C1533" t="s">
        <v>88</v>
      </c>
      <c r="D1533">
        <v>0.88</v>
      </c>
      <c r="E1533">
        <v>0.88</v>
      </c>
      <c r="F1533">
        <v>281400</v>
      </c>
      <c r="G1533">
        <v>246787.8</v>
      </c>
      <c r="H1533">
        <v>247576.56</v>
      </c>
      <c r="I1533">
        <v>247576.56</v>
      </c>
      <c r="J1533">
        <v>247576.56</v>
      </c>
      <c r="K1533">
        <v>0</v>
      </c>
      <c r="L1533">
        <v>0.42</v>
      </c>
      <c r="M1533">
        <v>-788.76</v>
      </c>
      <c r="N1533">
        <v>-0.32</v>
      </c>
    </row>
    <row r="1534" spans="1:14" x14ac:dyDescent="0.2">
      <c r="A1534" t="s">
        <v>186</v>
      </c>
      <c r="B1534" t="s">
        <v>53</v>
      </c>
      <c r="C1534" t="s">
        <v>54</v>
      </c>
      <c r="D1534">
        <v>2.84</v>
      </c>
      <c r="E1534">
        <v>2.5499999999999998</v>
      </c>
      <c r="F1534">
        <v>84189.1</v>
      </c>
      <c r="G1534">
        <v>239097.04</v>
      </c>
      <c r="H1534">
        <v>214505</v>
      </c>
      <c r="I1534">
        <v>214505</v>
      </c>
      <c r="J1534">
        <v>214505</v>
      </c>
      <c r="K1534">
        <v>0</v>
      </c>
      <c r="L1534">
        <v>0.42</v>
      </c>
      <c r="M1534">
        <v>24592.04</v>
      </c>
      <c r="N1534">
        <v>11.46</v>
      </c>
    </row>
    <row r="1535" spans="1:14" x14ac:dyDescent="0.2">
      <c r="A1535" t="s">
        <v>186</v>
      </c>
      <c r="B1535" t="s">
        <v>41</v>
      </c>
      <c r="C1535" t="s">
        <v>42</v>
      </c>
      <c r="D1535">
        <v>1.62</v>
      </c>
      <c r="E1535">
        <v>1.66</v>
      </c>
      <c r="F1535">
        <v>144422.85</v>
      </c>
      <c r="G1535">
        <v>234528.27</v>
      </c>
      <c r="H1535">
        <v>239406</v>
      </c>
      <c r="I1535">
        <v>239406</v>
      </c>
      <c r="J1535">
        <v>239406</v>
      </c>
      <c r="K1535">
        <v>0</v>
      </c>
      <c r="L1535">
        <v>0.42</v>
      </c>
      <c r="M1535">
        <v>-4877.7299999999996</v>
      </c>
      <c r="N1535">
        <v>-2.04</v>
      </c>
    </row>
    <row r="1536" spans="1:14" x14ac:dyDescent="0.2">
      <c r="A1536" t="s">
        <v>186</v>
      </c>
      <c r="B1536" t="s">
        <v>33</v>
      </c>
      <c r="C1536" t="s">
        <v>34</v>
      </c>
      <c r="D1536">
        <v>3.31</v>
      </c>
      <c r="E1536">
        <v>2.68</v>
      </c>
      <c r="F1536">
        <v>68984.13</v>
      </c>
      <c r="G1536">
        <v>228613.41</v>
      </c>
      <c r="H1536">
        <v>217014</v>
      </c>
      <c r="I1536">
        <v>185038.68</v>
      </c>
      <c r="J1536">
        <v>185038.68</v>
      </c>
      <c r="K1536">
        <v>31975.32</v>
      </c>
      <c r="L1536">
        <v>0.56999999999999995</v>
      </c>
      <c r="M1536">
        <v>43574.73</v>
      </c>
      <c r="N1536">
        <v>23.55</v>
      </c>
    </row>
    <row r="1537" spans="1:14" x14ac:dyDescent="0.2">
      <c r="A1537" t="s">
        <v>186</v>
      </c>
      <c r="B1537" t="s">
        <v>45</v>
      </c>
      <c r="C1537" t="s">
        <v>46</v>
      </c>
      <c r="D1537">
        <v>1.22</v>
      </c>
      <c r="E1537">
        <v>1.1499999999999999</v>
      </c>
      <c r="F1537">
        <v>181078.46</v>
      </c>
      <c r="G1537">
        <v>221603.82</v>
      </c>
      <c r="H1537">
        <v>207667</v>
      </c>
      <c r="I1537">
        <v>207667</v>
      </c>
      <c r="J1537">
        <v>207667</v>
      </c>
      <c r="K1537">
        <v>0</v>
      </c>
      <c r="L1537">
        <v>0.42</v>
      </c>
      <c r="M1537">
        <v>13936.82</v>
      </c>
      <c r="N1537">
        <v>6.71</v>
      </c>
    </row>
    <row r="1538" spans="1:14" x14ac:dyDescent="0.2">
      <c r="A1538" t="s">
        <v>186</v>
      </c>
      <c r="B1538" t="s">
        <v>23</v>
      </c>
      <c r="C1538" t="s">
        <v>24</v>
      </c>
      <c r="D1538">
        <v>1.03</v>
      </c>
      <c r="E1538">
        <v>1.06</v>
      </c>
      <c r="F1538">
        <v>181175.89</v>
      </c>
      <c r="G1538">
        <v>186285.05</v>
      </c>
      <c r="H1538">
        <v>192821</v>
      </c>
      <c r="I1538">
        <v>192821</v>
      </c>
      <c r="J1538">
        <v>192821</v>
      </c>
      <c r="K1538">
        <v>0</v>
      </c>
      <c r="L1538">
        <v>0.42</v>
      </c>
      <c r="M1538">
        <v>-6535.95</v>
      </c>
      <c r="N1538">
        <v>-3.39</v>
      </c>
    </row>
    <row r="1539" spans="1:14" x14ac:dyDescent="0.2">
      <c r="A1539" t="s">
        <v>186</v>
      </c>
      <c r="B1539" t="s">
        <v>97</v>
      </c>
      <c r="C1539" t="s">
        <v>87</v>
      </c>
      <c r="D1539">
        <v>1.17</v>
      </c>
      <c r="E1539">
        <v>1.21</v>
      </c>
      <c r="F1539">
        <v>142200</v>
      </c>
      <c r="G1539">
        <v>165805.20000000001</v>
      </c>
      <c r="H1539">
        <v>172687.68</v>
      </c>
      <c r="I1539">
        <v>172687.68</v>
      </c>
      <c r="J1539">
        <v>172687.68</v>
      </c>
      <c r="K1539">
        <v>0</v>
      </c>
      <c r="L1539">
        <v>0.42</v>
      </c>
      <c r="M1539">
        <v>-6882.48</v>
      </c>
      <c r="N1539">
        <v>-3.99</v>
      </c>
    </row>
    <row r="1540" spans="1:14" x14ac:dyDescent="0.2">
      <c r="A1540" t="s">
        <v>186</v>
      </c>
      <c r="B1540" t="s">
        <v>5</v>
      </c>
      <c r="C1540" t="s">
        <v>6</v>
      </c>
      <c r="D1540">
        <v>1.77</v>
      </c>
      <c r="E1540">
        <v>1.66</v>
      </c>
      <c r="F1540">
        <v>92953.9</v>
      </c>
      <c r="G1540">
        <v>164900.22</v>
      </c>
      <c r="H1540">
        <v>153980.29999999999</v>
      </c>
      <c r="I1540">
        <v>153980.29999999999</v>
      </c>
      <c r="J1540">
        <v>153980.29999999999</v>
      </c>
      <c r="K1540">
        <v>0</v>
      </c>
      <c r="L1540">
        <v>0.42</v>
      </c>
      <c r="M1540">
        <v>10919.92</v>
      </c>
      <c r="N1540">
        <v>7.09</v>
      </c>
    </row>
    <row r="1541" spans="1:14" x14ac:dyDescent="0.2">
      <c r="A1541" t="s">
        <v>186</v>
      </c>
      <c r="B1541" t="s">
        <v>93</v>
      </c>
      <c r="C1541" t="s">
        <v>83</v>
      </c>
      <c r="D1541">
        <v>2.09</v>
      </c>
      <c r="E1541">
        <v>1.62</v>
      </c>
      <c r="F1541">
        <v>72800</v>
      </c>
      <c r="G1541">
        <v>151933.6</v>
      </c>
      <c r="H1541">
        <v>117972.4</v>
      </c>
      <c r="I1541">
        <v>117972.4</v>
      </c>
      <c r="J1541">
        <v>117972.4</v>
      </c>
      <c r="K1541">
        <v>0</v>
      </c>
      <c r="L1541">
        <v>0.42</v>
      </c>
      <c r="M1541">
        <v>33961.199999999997</v>
      </c>
      <c r="N1541">
        <v>28.79</v>
      </c>
    </row>
    <row r="1542" spans="1:14" x14ac:dyDescent="0.2">
      <c r="A1542" t="s">
        <v>186</v>
      </c>
      <c r="B1542" t="s">
        <v>96</v>
      </c>
      <c r="C1542" t="s">
        <v>86</v>
      </c>
      <c r="D1542">
        <v>2.85</v>
      </c>
      <c r="E1542">
        <v>2.87</v>
      </c>
      <c r="F1542">
        <v>26300</v>
      </c>
      <c r="G1542">
        <v>74973.41</v>
      </c>
      <c r="H1542">
        <v>75481</v>
      </c>
      <c r="I1542">
        <v>75481</v>
      </c>
      <c r="J1542">
        <v>75481</v>
      </c>
      <c r="K1542">
        <v>0</v>
      </c>
      <c r="L1542">
        <v>0.42</v>
      </c>
      <c r="M1542">
        <v>-507.59</v>
      </c>
      <c r="N1542">
        <v>-0.67</v>
      </c>
    </row>
    <row r="1543" spans="1:14" x14ac:dyDescent="0.2">
      <c r="A1543" t="s">
        <v>186</v>
      </c>
      <c r="B1543" t="s">
        <v>221</v>
      </c>
      <c r="C1543" t="s">
        <v>48</v>
      </c>
      <c r="D1543">
        <v>1.03</v>
      </c>
      <c r="E1543">
        <v>1.1499999999999999</v>
      </c>
      <c r="F1543">
        <v>55022.27</v>
      </c>
      <c r="G1543">
        <v>56639.92</v>
      </c>
      <c r="H1543">
        <v>63090</v>
      </c>
      <c r="I1543">
        <v>63090</v>
      </c>
      <c r="J1543">
        <v>63090</v>
      </c>
      <c r="K1543">
        <v>0</v>
      </c>
      <c r="L1543">
        <v>0.42</v>
      </c>
      <c r="M1543">
        <v>-6450.08</v>
      </c>
      <c r="N1543">
        <v>-10.220000000000001</v>
      </c>
    </row>
    <row r="1544" spans="1:14" x14ac:dyDescent="0.2">
      <c r="A1544" t="s">
        <v>186</v>
      </c>
      <c r="B1544" t="s">
        <v>100</v>
      </c>
      <c r="C1544" t="s">
        <v>14</v>
      </c>
      <c r="D1544">
        <v>1.29</v>
      </c>
      <c r="E1544">
        <v>0.97</v>
      </c>
      <c r="F1544">
        <v>41946.89</v>
      </c>
      <c r="G1544">
        <v>54237.33</v>
      </c>
      <c r="H1544">
        <v>40889</v>
      </c>
      <c r="I1544">
        <v>40889</v>
      </c>
      <c r="J1544">
        <v>40889</v>
      </c>
      <c r="K1544">
        <v>0</v>
      </c>
      <c r="L1544">
        <v>0.42</v>
      </c>
      <c r="M1544">
        <v>13348.33</v>
      </c>
      <c r="N1544">
        <v>32.65</v>
      </c>
    </row>
    <row r="1545" spans="1:14" x14ac:dyDescent="0.2">
      <c r="A1545" t="s">
        <v>186</v>
      </c>
      <c r="B1545" t="s">
        <v>95</v>
      </c>
      <c r="C1545" t="s">
        <v>85</v>
      </c>
      <c r="D1545">
        <v>0.3</v>
      </c>
      <c r="E1545">
        <v>0.37</v>
      </c>
      <c r="F1545">
        <v>165000</v>
      </c>
      <c r="G1545">
        <v>48840</v>
      </c>
      <c r="H1545">
        <v>61487.29</v>
      </c>
      <c r="I1545">
        <v>61487.29</v>
      </c>
      <c r="J1545">
        <v>61487.29</v>
      </c>
      <c r="K1545">
        <v>0</v>
      </c>
      <c r="L1545">
        <v>0.64</v>
      </c>
      <c r="M1545">
        <v>-12647.29</v>
      </c>
      <c r="N1545">
        <v>-20.57</v>
      </c>
    </row>
    <row r="1546" spans="1:14" x14ac:dyDescent="0.2">
      <c r="A1546" t="s">
        <v>186</v>
      </c>
      <c r="B1546" t="s">
        <v>38</v>
      </c>
      <c r="C1546" t="s">
        <v>39</v>
      </c>
      <c r="D1546">
        <v>1.84</v>
      </c>
      <c r="E1546">
        <v>1.77</v>
      </c>
      <c r="F1546">
        <v>19368.73</v>
      </c>
      <c r="G1546">
        <v>35619.089999999997</v>
      </c>
      <c r="H1546">
        <v>34195</v>
      </c>
      <c r="I1546">
        <v>34195</v>
      </c>
      <c r="J1546">
        <v>34195</v>
      </c>
      <c r="K1546">
        <v>0</v>
      </c>
      <c r="L1546">
        <v>0.42</v>
      </c>
      <c r="M1546">
        <v>1424.09</v>
      </c>
      <c r="N1546">
        <v>4.16</v>
      </c>
    </row>
    <row r="1547" spans="1:14" x14ac:dyDescent="0.2">
      <c r="A1547" t="s">
        <v>186</v>
      </c>
      <c r="B1547" t="s">
        <v>94</v>
      </c>
      <c r="C1547" t="s">
        <v>84</v>
      </c>
      <c r="D1547">
        <v>1.38</v>
      </c>
      <c r="E1547">
        <v>1.52</v>
      </c>
      <c r="F1547">
        <v>20800</v>
      </c>
      <c r="G1547">
        <v>28766.400000000001</v>
      </c>
      <c r="H1547">
        <v>31564</v>
      </c>
      <c r="I1547">
        <v>31564</v>
      </c>
      <c r="J1547">
        <v>31564</v>
      </c>
      <c r="K1547">
        <v>0</v>
      </c>
      <c r="L1547">
        <v>0.42</v>
      </c>
      <c r="M1547">
        <v>-2797.6</v>
      </c>
      <c r="N1547">
        <v>-8.86</v>
      </c>
    </row>
    <row r="1548" spans="1:14" x14ac:dyDescent="0.2">
      <c r="A1548" t="s">
        <v>186</v>
      </c>
      <c r="B1548" t="s">
        <v>99</v>
      </c>
      <c r="C1548" t="s">
        <v>89</v>
      </c>
      <c r="D1548">
        <v>1.07</v>
      </c>
      <c r="E1548">
        <v>0.96</v>
      </c>
      <c r="F1548">
        <v>16800</v>
      </c>
      <c r="G1548">
        <v>17942.400000000001</v>
      </c>
      <c r="H1548">
        <v>16212</v>
      </c>
      <c r="I1548">
        <v>16212</v>
      </c>
      <c r="J1548">
        <v>16212</v>
      </c>
      <c r="K1548">
        <v>0</v>
      </c>
      <c r="L1548">
        <v>0.42</v>
      </c>
      <c r="M1548">
        <v>1730.4</v>
      </c>
      <c r="N1548">
        <v>10.67</v>
      </c>
    </row>
    <row r="1549" spans="1:14" x14ac:dyDescent="0.2">
      <c r="A1549" t="s">
        <v>186</v>
      </c>
      <c r="B1549" t="s">
        <v>218</v>
      </c>
      <c r="C1549" t="s">
        <v>219</v>
      </c>
      <c r="D1549">
        <v>1.58</v>
      </c>
      <c r="F1549">
        <v>0</v>
      </c>
      <c r="G1549">
        <v>0</v>
      </c>
      <c r="H1549">
        <v>0</v>
      </c>
      <c r="I1549">
        <v>0</v>
      </c>
      <c r="K1549">
        <v>0</v>
      </c>
      <c r="M1549">
        <v>0</v>
      </c>
    </row>
    <row r="1550" spans="1:14" x14ac:dyDescent="0.2">
      <c r="A1550" t="s">
        <v>186</v>
      </c>
      <c r="B1550" t="s">
        <v>28</v>
      </c>
      <c r="C1550" t="s">
        <v>29</v>
      </c>
      <c r="D1550">
        <v>1.04</v>
      </c>
      <c r="F1550">
        <v>0</v>
      </c>
      <c r="G1550">
        <v>0</v>
      </c>
      <c r="H1550">
        <v>0</v>
      </c>
      <c r="I1550">
        <v>0</v>
      </c>
      <c r="K1550">
        <v>0</v>
      </c>
      <c r="M1550">
        <v>0</v>
      </c>
    </row>
    <row r="1551" spans="1:14" x14ac:dyDescent="0.2">
      <c r="A1551" t="s">
        <v>186</v>
      </c>
      <c r="B1551" t="s">
        <v>25</v>
      </c>
      <c r="C1551" t="s">
        <v>26</v>
      </c>
      <c r="D1551">
        <v>0.84</v>
      </c>
      <c r="F1551">
        <v>0</v>
      </c>
      <c r="G1551">
        <v>0</v>
      </c>
      <c r="H1551">
        <v>0</v>
      </c>
      <c r="I1551">
        <v>0</v>
      </c>
      <c r="K1551">
        <v>0</v>
      </c>
      <c r="M1551">
        <v>0</v>
      </c>
    </row>
    <row r="1552" spans="1:14" x14ac:dyDescent="0.2">
      <c r="A1552" t="s">
        <v>187</v>
      </c>
      <c r="B1552" t="s">
        <v>21</v>
      </c>
      <c r="C1552" t="s">
        <v>22</v>
      </c>
      <c r="D1552">
        <v>1.0900000000000001</v>
      </c>
      <c r="E1552">
        <v>0.84</v>
      </c>
      <c r="F1552">
        <v>569486.28</v>
      </c>
      <c r="G1552">
        <v>618291.25</v>
      </c>
      <c r="H1552">
        <v>480892</v>
      </c>
      <c r="I1552">
        <v>480892</v>
      </c>
      <c r="J1552">
        <v>480892</v>
      </c>
      <c r="K1552">
        <v>0</v>
      </c>
      <c r="L1552">
        <v>0.42</v>
      </c>
      <c r="M1552">
        <v>137399.25</v>
      </c>
      <c r="N1552">
        <v>28.57</v>
      </c>
    </row>
    <row r="1553" spans="1:14" x14ac:dyDescent="0.2">
      <c r="A1553" t="s">
        <v>187</v>
      </c>
      <c r="B1553" t="s">
        <v>30</v>
      </c>
      <c r="C1553" t="s">
        <v>31</v>
      </c>
      <c r="D1553">
        <v>0.97</v>
      </c>
      <c r="E1553">
        <v>1.04</v>
      </c>
      <c r="F1553">
        <v>599595.05000000005</v>
      </c>
      <c r="G1553">
        <v>582806.39</v>
      </c>
      <c r="H1553">
        <v>625378</v>
      </c>
      <c r="I1553">
        <v>625378</v>
      </c>
      <c r="J1553">
        <v>625378</v>
      </c>
      <c r="K1553">
        <v>0</v>
      </c>
      <c r="L1553">
        <v>0.42</v>
      </c>
      <c r="M1553">
        <v>-42571.61</v>
      </c>
      <c r="N1553">
        <v>-6.81</v>
      </c>
    </row>
    <row r="1554" spans="1:14" x14ac:dyDescent="0.2">
      <c r="A1554" t="s">
        <v>187</v>
      </c>
      <c r="B1554" t="s">
        <v>16</v>
      </c>
      <c r="C1554" t="s">
        <v>17</v>
      </c>
      <c r="D1554">
        <v>1.1100000000000001</v>
      </c>
      <c r="E1554">
        <v>1.03</v>
      </c>
      <c r="F1554">
        <v>503916.35</v>
      </c>
      <c r="G1554">
        <v>558339.31999999995</v>
      </c>
      <c r="H1554">
        <v>519432.3</v>
      </c>
      <c r="I1554">
        <v>519432.3</v>
      </c>
      <c r="J1554">
        <v>519432.3</v>
      </c>
      <c r="K1554">
        <v>0</v>
      </c>
      <c r="L1554">
        <v>0.42</v>
      </c>
      <c r="M1554">
        <v>38907.019999999997</v>
      </c>
      <c r="N1554">
        <v>7.49</v>
      </c>
    </row>
    <row r="1555" spans="1:14" x14ac:dyDescent="0.2">
      <c r="A1555" t="s">
        <v>187</v>
      </c>
      <c r="B1555" t="s">
        <v>19</v>
      </c>
      <c r="C1555" t="s">
        <v>20</v>
      </c>
      <c r="D1555">
        <v>0.61</v>
      </c>
      <c r="E1555">
        <v>0.63</v>
      </c>
      <c r="F1555">
        <v>500738.78</v>
      </c>
      <c r="G1555">
        <v>303397.63</v>
      </c>
      <c r="H1555">
        <v>313407.40000000002</v>
      </c>
      <c r="I1555">
        <v>313407.40000000002</v>
      </c>
      <c r="J1555">
        <v>313407.40000000002</v>
      </c>
      <c r="K1555">
        <v>0</v>
      </c>
      <c r="L1555">
        <v>0.42</v>
      </c>
      <c r="M1555">
        <v>-10009.77</v>
      </c>
      <c r="N1555">
        <v>-3.19</v>
      </c>
    </row>
    <row r="1556" spans="1:14" x14ac:dyDescent="0.2">
      <c r="A1556" t="s">
        <v>187</v>
      </c>
      <c r="B1556" t="s">
        <v>10</v>
      </c>
      <c r="C1556" t="s">
        <v>11</v>
      </c>
      <c r="D1556">
        <v>2.1800000000000002</v>
      </c>
      <c r="E1556">
        <v>2.25</v>
      </c>
      <c r="F1556">
        <v>132581.99</v>
      </c>
      <c r="G1556">
        <v>289638.62</v>
      </c>
      <c r="H1556">
        <v>696985</v>
      </c>
      <c r="I1556">
        <v>696985</v>
      </c>
      <c r="J1556">
        <v>298131.37</v>
      </c>
      <c r="K1556">
        <v>398853.63</v>
      </c>
      <c r="L1556">
        <v>0.66</v>
      </c>
      <c r="M1556">
        <v>-8492.75</v>
      </c>
      <c r="N1556">
        <v>-1.22</v>
      </c>
    </row>
    <row r="1557" spans="1:14" x14ac:dyDescent="0.2">
      <c r="A1557" t="s">
        <v>187</v>
      </c>
      <c r="B1557" t="s">
        <v>98</v>
      </c>
      <c r="C1557" t="s">
        <v>88</v>
      </c>
      <c r="D1557">
        <v>0.9</v>
      </c>
      <c r="E1557">
        <v>0.88</v>
      </c>
      <c r="F1557">
        <v>281400</v>
      </c>
      <c r="G1557">
        <v>253822.8</v>
      </c>
      <c r="H1557">
        <v>247576.56</v>
      </c>
      <c r="I1557">
        <v>247576.56</v>
      </c>
      <c r="J1557">
        <v>247576.56</v>
      </c>
      <c r="K1557">
        <v>0</v>
      </c>
      <c r="L1557">
        <v>0.42</v>
      </c>
      <c r="M1557">
        <v>6246.24</v>
      </c>
      <c r="N1557">
        <v>2.52</v>
      </c>
    </row>
    <row r="1558" spans="1:14" x14ac:dyDescent="0.2">
      <c r="A1558" t="s">
        <v>187</v>
      </c>
      <c r="B1558" t="s">
        <v>43</v>
      </c>
      <c r="C1558" t="s">
        <v>44</v>
      </c>
      <c r="D1558">
        <v>2.66</v>
      </c>
      <c r="E1558">
        <v>2.33</v>
      </c>
      <c r="F1558">
        <v>94044.45</v>
      </c>
      <c r="G1558">
        <v>250064.19</v>
      </c>
      <c r="H1558">
        <v>218901</v>
      </c>
      <c r="I1558">
        <v>218901</v>
      </c>
      <c r="J1558">
        <v>218901</v>
      </c>
      <c r="K1558">
        <v>0</v>
      </c>
      <c r="L1558">
        <v>0.42</v>
      </c>
      <c r="M1558">
        <v>31163.19</v>
      </c>
      <c r="N1558">
        <v>14.24</v>
      </c>
    </row>
    <row r="1559" spans="1:14" x14ac:dyDescent="0.2">
      <c r="A1559" t="s">
        <v>187</v>
      </c>
      <c r="B1559" t="s">
        <v>53</v>
      </c>
      <c r="C1559" t="s">
        <v>54</v>
      </c>
      <c r="D1559">
        <v>2.87</v>
      </c>
      <c r="E1559">
        <v>2.5499999999999998</v>
      </c>
      <c r="F1559">
        <v>84189.1</v>
      </c>
      <c r="G1559">
        <v>241791.1</v>
      </c>
      <c r="H1559">
        <v>214505</v>
      </c>
      <c r="I1559">
        <v>214505</v>
      </c>
      <c r="J1559">
        <v>214505</v>
      </c>
      <c r="K1559">
        <v>0</v>
      </c>
      <c r="L1559">
        <v>0.42</v>
      </c>
      <c r="M1559">
        <v>27286.1</v>
      </c>
      <c r="N1559">
        <v>12.72</v>
      </c>
    </row>
    <row r="1560" spans="1:14" x14ac:dyDescent="0.2">
      <c r="A1560" t="s">
        <v>187</v>
      </c>
      <c r="B1560" t="s">
        <v>41</v>
      </c>
      <c r="C1560" t="s">
        <v>42</v>
      </c>
      <c r="D1560">
        <v>1.61</v>
      </c>
      <c r="E1560">
        <v>1.66</v>
      </c>
      <c r="F1560">
        <v>144422.85</v>
      </c>
      <c r="G1560">
        <v>232463.02</v>
      </c>
      <c r="H1560">
        <v>239406</v>
      </c>
      <c r="I1560">
        <v>239406</v>
      </c>
      <c r="J1560">
        <v>239406</v>
      </c>
      <c r="K1560">
        <v>0</v>
      </c>
      <c r="L1560">
        <v>0.42</v>
      </c>
      <c r="M1560">
        <v>-6942.98</v>
      </c>
      <c r="N1560">
        <v>-2.9</v>
      </c>
    </row>
    <row r="1561" spans="1:14" x14ac:dyDescent="0.2">
      <c r="A1561" t="s">
        <v>187</v>
      </c>
      <c r="B1561" t="s">
        <v>33</v>
      </c>
      <c r="C1561" t="s">
        <v>34</v>
      </c>
      <c r="D1561">
        <v>3.3</v>
      </c>
      <c r="E1561">
        <v>2.68</v>
      </c>
      <c r="F1561">
        <v>68984.13</v>
      </c>
      <c r="G1561">
        <v>227785.60000000001</v>
      </c>
      <c r="H1561">
        <v>217014</v>
      </c>
      <c r="I1561">
        <v>185038.68</v>
      </c>
      <c r="J1561">
        <v>185038.68</v>
      </c>
      <c r="K1561">
        <v>31975.32</v>
      </c>
      <c r="L1561">
        <v>0.56000000000000005</v>
      </c>
      <c r="M1561">
        <v>42746.92</v>
      </c>
      <c r="N1561">
        <v>23.1</v>
      </c>
    </row>
    <row r="1562" spans="1:14" x14ac:dyDescent="0.2">
      <c r="A1562" t="s">
        <v>187</v>
      </c>
      <c r="B1562" t="s">
        <v>45</v>
      </c>
      <c r="C1562" t="s">
        <v>46</v>
      </c>
      <c r="D1562">
        <v>1.23</v>
      </c>
      <c r="E1562">
        <v>1.1499999999999999</v>
      </c>
      <c r="F1562">
        <v>181078.46</v>
      </c>
      <c r="G1562">
        <v>222237.59</v>
      </c>
      <c r="H1562">
        <v>207667</v>
      </c>
      <c r="I1562">
        <v>207667</v>
      </c>
      <c r="J1562">
        <v>207667</v>
      </c>
      <c r="K1562">
        <v>0</v>
      </c>
      <c r="L1562">
        <v>0.42</v>
      </c>
      <c r="M1562">
        <v>14570.59</v>
      </c>
      <c r="N1562">
        <v>7.02</v>
      </c>
    </row>
    <row r="1563" spans="1:14" x14ac:dyDescent="0.2">
      <c r="A1563" t="s">
        <v>187</v>
      </c>
      <c r="B1563" t="s">
        <v>23</v>
      </c>
      <c r="C1563" t="s">
        <v>24</v>
      </c>
      <c r="D1563">
        <v>1.02</v>
      </c>
      <c r="E1563">
        <v>1.06</v>
      </c>
      <c r="F1563">
        <v>181175.89</v>
      </c>
      <c r="G1563">
        <v>184020.35</v>
      </c>
      <c r="H1563">
        <v>192821</v>
      </c>
      <c r="I1563">
        <v>192821</v>
      </c>
      <c r="J1563">
        <v>192821</v>
      </c>
      <c r="K1563">
        <v>0</v>
      </c>
      <c r="L1563">
        <v>0.42</v>
      </c>
      <c r="M1563">
        <v>-8800.65</v>
      </c>
      <c r="N1563">
        <v>-4.5599999999999996</v>
      </c>
    </row>
    <row r="1564" spans="1:14" x14ac:dyDescent="0.2">
      <c r="A1564" t="s">
        <v>187</v>
      </c>
      <c r="B1564" t="s">
        <v>5</v>
      </c>
      <c r="C1564" t="s">
        <v>6</v>
      </c>
      <c r="D1564">
        <v>1.77</v>
      </c>
      <c r="E1564">
        <v>1.66</v>
      </c>
      <c r="F1564">
        <v>92953.9</v>
      </c>
      <c r="G1564">
        <v>164993.17000000001</v>
      </c>
      <c r="H1564">
        <v>153980.29999999999</v>
      </c>
      <c r="I1564">
        <v>153980.29999999999</v>
      </c>
      <c r="J1564">
        <v>153980.29999999999</v>
      </c>
      <c r="K1564">
        <v>0</v>
      </c>
      <c r="L1564">
        <v>0.42</v>
      </c>
      <c r="M1564">
        <v>11012.87</v>
      </c>
      <c r="N1564">
        <v>7.15</v>
      </c>
    </row>
    <row r="1565" spans="1:14" x14ac:dyDescent="0.2">
      <c r="A1565" t="s">
        <v>187</v>
      </c>
      <c r="B1565" t="s">
        <v>97</v>
      </c>
      <c r="C1565" t="s">
        <v>87</v>
      </c>
      <c r="D1565">
        <v>1.1399999999999999</v>
      </c>
      <c r="E1565">
        <v>1.21</v>
      </c>
      <c r="F1565">
        <v>142200</v>
      </c>
      <c r="G1565">
        <v>162250.20000000001</v>
      </c>
      <c r="H1565">
        <v>172687.68</v>
      </c>
      <c r="I1565">
        <v>172687.68</v>
      </c>
      <c r="J1565">
        <v>172687.68</v>
      </c>
      <c r="K1565">
        <v>0</v>
      </c>
      <c r="L1565">
        <v>0.42</v>
      </c>
      <c r="M1565">
        <v>-10437.48</v>
      </c>
      <c r="N1565">
        <v>-6.04</v>
      </c>
    </row>
    <row r="1566" spans="1:14" x14ac:dyDescent="0.2">
      <c r="A1566" t="s">
        <v>187</v>
      </c>
      <c r="B1566" t="s">
        <v>93</v>
      </c>
      <c r="C1566" t="s">
        <v>83</v>
      </c>
      <c r="D1566">
        <v>2.14</v>
      </c>
      <c r="E1566">
        <v>1.62</v>
      </c>
      <c r="F1566">
        <v>72800</v>
      </c>
      <c r="G1566">
        <v>155864.79999999999</v>
      </c>
      <c r="H1566">
        <v>117972.4</v>
      </c>
      <c r="I1566">
        <v>117972.4</v>
      </c>
      <c r="J1566">
        <v>117972.4</v>
      </c>
      <c r="K1566">
        <v>0</v>
      </c>
      <c r="L1566">
        <v>0.42</v>
      </c>
      <c r="M1566">
        <v>37892.400000000001</v>
      </c>
      <c r="N1566">
        <v>32.119999999999997</v>
      </c>
    </row>
    <row r="1567" spans="1:14" x14ac:dyDescent="0.2">
      <c r="A1567" t="s">
        <v>187</v>
      </c>
      <c r="B1567" t="s">
        <v>96</v>
      </c>
      <c r="C1567" t="s">
        <v>86</v>
      </c>
      <c r="D1567">
        <v>2.85</v>
      </c>
      <c r="E1567">
        <v>2.87</v>
      </c>
      <c r="F1567">
        <v>26300</v>
      </c>
      <c r="G1567">
        <v>74947.11</v>
      </c>
      <c r="H1567">
        <v>75481</v>
      </c>
      <c r="I1567">
        <v>75481</v>
      </c>
      <c r="J1567">
        <v>75481</v>
      </c>
      <c r="K1567">
        <v>0</v>
      </c>
      <c r="L1567">
        <v>0.42</v>
      </c>
      <c r="M1567">
        <v>-533.89</v>
      </c>
      <c r="N1567">
        <v>-0.71</v>
      </c>
    </row>
    <row r="1568" spans="1:14" x14ac:dyDescent="0.2">
      <c r="A1568" t="s">
        <v>187</v>
      </c>
      <c r="B1568" t="s">
        <v>221</v>
      </c>
      <c r="C1568" t="s">
        <v>48</v>
      </c>
      <c r="D1568">
        <v>1.02</v>
      </c>
      <c r="E1568">
        <v>1.1499999999999999</v>
      </c>
      <c r="F1568">
        <v>55022.27</v>
      </c>
      <c r="G1568">
        <v>56155.73</v>
      </c>
      <c r="H1568">
        <v>63090</v>
      </c>
      <c r="I1568">
        <v>63090</v>
      </c>
      <c r="J1568">
        <v>63090</v>
      </c>
      <c r="K1568">
        <v>0</v>
      </c>
      <c r="L1568">
        <v>0.42</v>
      </c>
      <c r="M1568">
        <v>-6934.27</v>
      </c>
      <c r="N1568">
        <v>-10.99</v>
      </c>
    </row>
    <row r="1569" spans="1:14" x14ac:dyDescent="0.2">
      <c r="A1569" t="s">
        <v>187</v>
      </c>
      <c r="B1569" t="s">
        <v>100</v>
      </c>
      <c r="C1569" t="s">
        <v>14</v>
      </c>
      <c r="D1569">
        <v>1.2</v>
      </c>
      <c r="E1569">
        <v>0.97</v>
      </c>
      <c r="F1569">
        <v>41946.89</v>
      </c>
      <c r="G1569">
        <v>50420.160000000003</v>
      </c>
      <c r="H1569">
        <v>40889</v>
      </c>
      <c r="I1569">
        <v>40889</v>
      </c>
      <c r="J1569">
        <v>40889</v>
      </c>
      <c r="K1569">
        <v>0</v>
      </c>
      <c r="L1569">
        <v>0.42</v>
      </c>
      <c r="M1569">
        <v>9531.16</v>
      </c>
      <c r="N1569">
        <v>23.31</v>
      </c>
    </row>
    <row r="1570" spans="1:14" x14ac:dyDescent="0.2">
      <c r="A1570" t="s">
        <v>187</v>
      </c>
      <c r="B1570" t="s">
        <v>95</v>
      </c>
      <c r="C1570" t="s">
        <v>85</v>
      </c>
      <c r="D1570">
        <v>0.3</v>
      </c>
      <c r="E1570">
        <v>0.37</v>
      </c>
      <c r="F1570">
        <v>165000</v>
      </c>
      <c r="G1570">
        <v>48840</v>
      </c>
      <c r="H1570">
        <v>61487.29</v>
      </c>
      <c r="I1570">
        <v>61487.29</v>
      </c>
      <c r="J1570">
        <v>61487.29</v>
      </c>
      <c r="K1570">
        <v>0</v>
      </c>
      <c r="L1570">
        <v>0.63</v>
      </c>
      <c r="M1570">
        <v>-12647.29</v>
      </c>
      <c r="N1570">
        <v>-20.57</v>
      </c>
    </row>
    <row r="1571" spans="1:14" x14ac:dyDescent="0.2">
      <c r="A1571" t="s">
        <v>187</v>
      </c>
      <c r="B1571" t="s">
        <v>38</v>
      </c>
      <c r="C1571" t="s">
        <v>39</v>
      </c>
      <c r="D1571">
        <v>1.86</v>
      </c>
      <c r="E1571">
        <v>1.77</v>
      </c>
      <c r="F1571">
        <v>19368.73</v>
      </c>
      <c r="G1571">
        <v>35967.730000000003</v>
      </c>
      <c r="H1571">
        <v>34195</v>
      </c>
      <c r="I1571">
        <v>34195</v>
      </c>
      <c r="J1571">
        <v>34195</v>
      </c>
      <c r="K1571">
        <v>0</v>
      </c>
      <c r="L1571">
        <v>0.42</v>
      </c>
      <c r="M1571">
        <v>1772.73</v>
      </c>
      <c r="N1571">
        <v>5.18</v>
      </c>
    </row>
    <row r="1572" spans="1:14" x14ac:dyDescent="0.2">
      <c r="A1572" t="s">
        <v>187</v>
      </c>
      <c r="B1572" t="s">
        <v>94</v>
      </c>
      <c r="C1572" t="s">
        <v>84</v>
      </c>
      <c r="D1572">
        <v>1.36</v>
      </c>
      <c r="E1572">
        <v>1.52</v>
      </c>
      <c r="F1572">
        <v>20800</v>
      </c>
      <c r="G1572">
        <v>28246.400000000001</v>
      </c>
      <c r="H1572">
        <v>31564</v>
      </c>
      <c r="I1572">
        <v>31564</v>
      </c>
      <c r="J1572">
        <v>31564</v>
      </c>
      <c r="K1572">
        <v>0</v>
      </c>
      <c r="L1572">
        <v>0.42</v>
      </c>
      <c r="M1572">
        <v>-3317.6</v>
      </c>
      <c r="N1572">
        <v>-10.51</v>
      </c>
    </row>
    <row r="1573" spans="1:14" x14ac:dyDescent="0.2">
      <c r="A1573" t="s">
        <v>187</v>
      </c>
      <c r="B1573" t="s">
        <v>99</v>
      </c>
      <c r="C1573" t="s">
        <v>89</v>
      </c>
      <c r="D1573">
        <v>1.01</v>
      </c>
      <c r="E1573">
        <v>0.96</v>
      </c>
      <c r="F1573">
        <v>16800</v>
      </c>
      <c r="G1573">
        <v>16917.599999999999</v>
      </c>
      <c r="H1573">
        <v>16212</v>
      </c>
      <c r="I1573">
        <v>16212</v>
      </c>
      <c r="J1573">
        <v>16212</v>
      </c>
      <c r="K1573">
        <v>0</v>
      </c>
      <c r="L1573">
        <v>0.42</v>
      </c>
      <c r="M1573">
        <v>705.6</v>
      </c>
      <c r="N1573">
        <v>4.3499999999999996</v>
      </c>
    </row>
    <row r="1574" spans="1:14" x14ac:dyDescent="0.2">
      <c r="A1574" t="s">
        <v>187</v>
      </c>
      <c r="B1574" t="s">
        <v>218</v>
      </c>
      <c r="C1574" t="s">
        <v>219</v>
      </c>
      <c r="D1574">
        <v>1.57</v>
      </c>
      <c r="F1574">
        <v>0</v>
      </c>
      <c r="G1574">
        <v>0</v>
      </c>
      <c r="H1574">
        <v>0</v>
      </c>
      <c r="I1574">
        <v>0</v>
      </c>
      <c r="K1574">
        <v>0</v>
      </c>
      <c r="M1574">
        <v>0</v>
      </c>
    </row>
    <row r="1575" spans="1:14" x14ac:dyDescent="0.2">
      <c r="A1575" t="s">
        <v>187</v>
      </c>
      <c r="B1575" t="s">
        <v>28</v>
      </c>
      <c r="C1575" t="s">
        <v>29</v>
      </c>
      <c r="D1575">
        <v>1.04</v>
      </c>
      <c r="F1575">
        <v>0</v>
      </c>
      <c r="G1575">
        <v>0</v>
      </c>
      <c r="H1575">
        <v>0</v>
      </c>
      <c r="I1575">
        <v>0</v>
      </c>
      <c r="K1575">
        <v>0</v>
      </c>
      <c r="M1575">
        <v>0</v>
      </c>
    </row>
    <row r="1576" spans="1:14" x14ac:dyDescent="0.2">
      <c r="A1576" t="s">
        <v>187</v>
      </c>
      <c r="B1576" t="s">
        <v>25</v>
      </c>
      <c r="C1576" t="s">
        <v>26</v>
      </c>
      <c r="D1576">
        <v>0.86</v>
      </c>
      <c r="F1576">
        <v>0</v>
      </c>
      <c r="G1576">
        <v>0</v>
      </c>
      <c r="H1576">
        <v>0</v>
      </c>
      <c r="I1576">
        <v>0</v>
      </c>
      <c r="K1576">
        <v>0</v>
      </c>
      <c r="M1576">
        <v>0</v>
      </c>
    </row>
    <row r="1577" spans="1:14" x14ac:dyDescent="0.2">
      <c r="A1577" t="s">
        <v>188</v>
      </c>
      <c r="B1577" t="s">
        <v>21</v>
      </c>
      <c r="C1577" t="s">
        <v>22</v>
      </c>
      <c r="D1577">
        <v>1.1399999999999999</v>
      </c>
      <c r="E1577">
        <v>0.84</v>
      </c>
      <c r="F1577">
        <v>569486.28</v>
      </c>
      <c r="G1577">
        <v>651435.36</v>
      </c>
      <c r="H1577">
        <v>480892</v>
      </c>
      <c r="I1577">
        <v>480892</v>
      </c>
      <c r="J1577">
        <v>480892</v>
      </c>
      <c r="K1577">
        <v>0</v>
      </c>
      <c r="L1577">
        <v>0.41</v>
      </c>
      <c r="M1577">
        <v>170543.35999999999</v>
      </c>
      <c r="N1577">
        <v>35.46</v>
      </c>
    </row>
    <row r="1578" spans="1:14" x14ac:dyDescent="0.2">
      <c r="A1578" t="s">
        <v>188</v>
      </c>
      <c r="B1578" t="s">
        <v>30</v>
      </c>
      <c r="C1578" t="s">
        <v>31</v>
      </c>
      <c r="D1578">
        <v>0.99</v>
      </c>
      <c r="E1578">
        <v>1.04</v>
      </c>
      <c r="F1578">
        <v>599595.05000000005</v>
      </c>
      <c r="G1578">
        <v>594198.68999999994</v>
      </c>
      <c r="H1578">
        <v>625378</v>
      </c>
      <c r="I1578">
        <v>625378</v>
      </c>
      <c r="J1578">
        <v>625378</v>
      </c>
      <c r="K1578">
        <v>0</v>
      </c>
      <c r="L1578">
        <v>0.41</v>
      </c>
      <c r="M1578">
        <v>-31179.31</v>
      </c>
      <c r="N1578">
        <v>-4.99</v>
      </c>
    </row>
    <row r="1579" spans="1:14" x14ac:dyDescent="0.2">
      <c r="A1579" t="s">
        <v>188</v>
      </c>
      <c r="B1579" t="s">
        <v>16</v>
      </c>
      <c r="C1579" t="s">
        <v>17</v>
      </c>
      <c r="D1579">
        <v>1.1499999999999999</v>
      </c>
      <c r="E1579">
        <v>1.03</v>
      </c>
      <c r="F1579">
        <v>503916.35</v>
      </c>
      <c r="G1579">
        <v>577639.31000000006</v>
      </c>
      <c r="H1579">
        <v>519432.3</v>
      </c>
      <c r="I1579">
        <v>519432.3</v>
      </c>
      <c r="J1579">
        <v>519432.3</v>
      </c>
      <c r="K1579">
        <v>0</v>
      </c>
      <c r="L1579">
        <v>0.41</v>
      </c>
      <c r="M1579">
        <v>58207.01</v>
      </c>
      <c r="N1579">
        <v>11.21</v>
      </c>
    </row>
    <row r="1580" spans="1:14" x14ac:dyDescent="0.2">
      <c r="A1580" t="s">
        <v>188</v>
      </c>
      <c r="B1580" t="s">
        <v>19</v>
      </c>
      <c r="C1580" t="s">
        <v>20</v>
      </c>
      <c r="D1580">
        <v>0.63</v>
      </c>
      <c r="E1580">
        <v>0.63</v>
      </c>
      <c r="F1580">
        <v>500738.78</v>
      </c>
      <c r="G1580">
        <v>313662.77</v>
      </c>
      <c r="H1580">
        <v>313407.40000000002</v>
      </c>
      <c r="I1580">
        <v>313407.40000000002</v>
      </c>
      <c r="J1580">
        <v>313407.40000000002</v>
      </c>
      <c r="K1580">
        <v>0</v>
      </c>
      <c r="L1580">
        <v>0.41</v>
      </c>
      <c r="M1580">
        <v>255.37</v>
      </c>
      <c r="N1580">
        <v>0.08</v>
      </c>
    </row>
    <row r="1581" spans="1:14" x14ac:dyDescent="0.2">
      <c r="A1581" t="s">
        <v>188</v>
      </c>
      <c r="B1581" t="s">
        <v>10</v>
      </c>
      <c r="C1581" t="s">
        <v>11</v>
      </c>
      <c r="D1581">
        <v>2.27</v>
      </c>
      <c r="E1581">
        <v>2.25</v>
      </c>
      <c r="F1581">
        <v>132581.99</v>
      </c>
      <c r="G1581">
        <v>301080.44</v>
      </c>
      <c r="H1581">
        <v>696985</v>
      </c>
      <c r="I1581">
        <v>696985</v>
      </c>
      <c r="J1581">
        <v>298131.37</v>
      </c>
      <c r="K1581">
        <v>398853.63</v>
      </c>
      <c r="L1581">
        <v>0.64</v>
      </c>
      <c r="M1581">
        <v>2949.07</v>
      </c>
      <c r="N1581">
        <v>0.42</v>
      </c>
    </row>
    <row r="1582" spans="1:14" x14ac:dyDescent="0.2">
      <c r="A1582" t="s">
        <v>188</v>
      </c>
      <c r="B1582" t="s">
        <v>98</v>
      </c>
      <c r="C1582" t="s">
        <v>88</v>
      </c>
      <c r="D1582">
        <v>0.92</v>
      </c>
      <c r="E1582">
        <v>0.88</v>
      </c>
      <c r="F1582">
        <v>281400</v>
      </c>
      <c r="G1582">
        <v>257762.4</v>
      </c>
      <c r="H1582">
        <v>247576.56</v>
      </c>
      <c r="I1582">
        <v>247576.56</v>
      </c>
      <c r="J1582">
        <v>247576.56</v>
      </c>
      <c r="K1582">
        <v>0</v>
      </c>
      <c r="L1582">
        <v>0.41</v>
      </c>
      <c r="M1582">
        <v>10185.84</v>
      </c>
      <c r="N1582">
        <v>4.1100000000000003</v>
      </c>
    </row>
    <row r="1583" spans="1:14" x14ac:dyDescent="0.2">
      <c r="A1583" t="s">
        <v>188</v>
      </c>
      <c r="B1583" t="s">
        <v>43</v>
      </c>
      <c r="C1583" t="s">
        <v>44</v>
      </c>
      <c r="D1583">
        <v>2.73</v>
      </c>
      <c r="E1583">
        <v>2.33</v>
      </c>
      <c r="F1583">
        <v>94044.45</v>
      </c>
      <c r="G1583">
        <v>256778.97</v>
      </c>
      <c r="H1583">
        <v>218901</v>
      </c>
      <c r="I1583">
        <v>218901</v>
      </c>
      <c r="J1583">
        <v>218901</v>
      </c>
      <c r="K1583">
        <v>0</v>
      </c>
      <c r="L1583">
        <v>0.41</v>
      </c>
      <c r="M1583">
        <v>37877.97</v>
      </c>
      <c r="N1583">
        <v>17.3</v>
      </c>
    </row>
    <row r="1584" spans="1:14" x14ac:dyDescent="0.2">
      <c r="A1584" t="s">
        <v>188</v>
      </c>
      <c r="B1584" t="s">
        <v>53</v>
      </c>
      <c r="C1584" t="s">
        <v>54</v>
      </c>
      <c r="D1584">
        <v>2.94</v>
      </c>
      <c r="E1584">
        <v>2.5499999999999998</v>
      </c>
      <c r="F1584">
        <v>84189.1</v>
      </c>
      <c r="G1584">
        <v>247263.39</v>
      </c>
      <c r="H1584">
        <v>214505</v>
      </c>
      <c r="I1584">
        <v>214505</v>
      </c>
      <c r="J1584">
        <v>214505</v>
      </c>
      <c r="K1584">
        <v>0</v>
      </c>
      <c r="L1584">
        <v>0.41</v>
      </c>
      <c r="M1584">
        <v>32758.39</v>
      </c>
      <c r="N1584">
        <v>15.27</v>
      </c>
    </row>
    <row r="1585" spans="1:14" x14ac:dyDescent="0.2">
      <c r="A1585" t="s">
        <v>188</v>
      </c>
      <c r="B1585" t="s">
        <v>41</v>
      </c>
      <c r="C1585" t="s">
        <v>42</v>
      </c>
      <c r="D1585">
        <v>1.62</v>
      </c>
      <c r="E1585">
        <v>1.66</v>
      </c>
      <c r="F1585">
        <v>144422.85</v>
      </c>
      <c r="G1585">
        <v>234311.63</v>
      </c>
      <c r="H1585">
        <v>239406</v>
      </c>
      <c r="I1585">
        <v>239406</v>
      </c>
      <c r="J1585">
        <v>239406</v>
      </c>
      <c r="K1585">
        <v>0</v>
      </c>
      <c r="L1585">
        <v>0.41</v>
      </c>
      <c r="M1585">
        <v>-5094.37</v>
      </c>
      <c r="N1585">
        <v>-2.13</v>
      </c>
    </row>
    <row r="1586" spans="1:14" x14ac:dyDescent="0.2">
      <c r="A1586" t="s">
        <v>188</v>
      </c>
      <c r="B1586" t="s">
        <v>33</v>
      </c>
      <c r="C1586" t="s">
        <v>34</v>
      </c>
      <c r="D1586">
        <v>3.34</v>
      </c>
      <c r="E1586">
        <v>2.68</v>
      </c>
      <c r="F1586">
        <v>68984.13</v>
      </c>
      <c r="G1586">
        <v>230338.01</v>
      </c>
      <c r="H1586">
        <v>217014</v>
      </c>
      <c r="I1586">
        <v>185038.68</v>
      </c>
      <c r="J1586">
        <v>185038.68</v>
      </c>
      <c r="K1586">
        <v>31975.32</v>
      </c>
      <c r="L1586">
        <v>0.55000000000000004</v>
      </c>
      <c r="M1586">
        <v>45299.33</v>
      </c>
      <c r="N1586">
        <v>24.48</v>
      </c>
    </row>
    <row r="1587" spans="1:14" x14ac:dyDescent="0.2">
      <c r="A1587" t="s">
        <v>188</v>
      </c>
      <c r="B1587" t="s">
        <v>45</v>
      </c>
      <c r="C1587" t="s">
        <v>46</v>
      </c>
      <c r="D1587">
        <v>1.24</v>
      </c>
      <c r="E1587">
        <v>1.1499999999999999</v>
      </c>
      <c r="F1587">
        <v>181078.46</v>
      </c>
      <c r="G1587">
        <v>225424.57</v>
      </c>
      <c r="H1587">
        <v>207667</v>
      </c>
      <c r="I1587">
        <v>207667</v>
      </c>
      <c r="J1587">
        <v>207667</v>
      </c>
      <c r="K1587">
        <v>0</v>
      </c>
      <c r="L1587">
        <v>0.41</v>
      </c>
      <c r="M1587">
        <v>17757.57</v>
      </c>
      <c r="N1587">
        <v>8.5500000000000007</v>
      </c>
    </row>
    <row r="1588" spans="1:14" x14ac:dyDescent="0.2">
      <c r="A1588" t="s">
        <v>188</v>
      </c>
      <c r="B1588" t="s">
        <v>23</v>
      </c>
      <c r="C1588" t="s">
        <v>24</v>
      </c>
      <c r="D1588">
        <v>1.03</v>
      </c>
      <c r="E1588">
        <v>1.06</v>
      </c>
      <c r="F1588">
        <v>181175.89</v>
      </c>
      <c r="G1588">
        <v>186593.05</v>
      </c>
      <c r="H1588">
        <v>192821</v>
      </c>
      <c r="I1588">
        <v>192821</v>
      </c>
      <c r="J1588">
        <v>192821</v>
      </c>
      <c r="K1588">
        <v>0</v>
      </c>
      <c r="L1588">
        <v>0.41</v>
      </c>
      <c r="M1588">
        <v>-6227.95</v>
      </c>
      <c r="N1588">
        <v>-3.23</v>
      </c>
    </row>
    <row r="1589" spans="1:14" x14ac:dyDescent="0.2">
      <c r="A1589" t="s">
        <v>188</v>
      </c>
      <c r="B1589" t="s">
        <v>5</v>
      </c>
      <c r="C1589" t="s">
        <v>6</v>
      </c>
      <c r="D1589">
        <v>1.79</v>
      </c>
      <c r="E1589">
        <v>1.66</v>
      </c>
      <c r="F1589">
        <v>92953.9</v>
      </c>
      <c r="G1589">
        <v>166387.48000000001</v>
      </c>
      <c r="H1589">
        <v>153980.29999999999</v>
      </c>
      <c r="I1589">
        <v>153980.29999999999</v>
      </c>
      <c r="J1589">
        <v>153980.29999999999</v>
      </c>
      <c r="K1589">
        <v>0</v>
      </c>
      <c r="L1589">
        <v>0.41</v>
      </c>
      <c r="M1589">
        <v>12407.18</v>
      </c>
      <c r="N1589">
        <v>8.06</v>
      </c>
    </row>
    <row r="1590" spans="1:14" x14ac:dyDescent="0.2">
      <c r="A1590" t="s">
        <v>188</v>
      </c>
      <c r="B1590" t="s">
        <v>97</v>
      </c>
      <c r="C1590" t="s">
        <v>87</v>
      </c>
      <c r="D1590">
        <v>1.1599999999999999</v>
      </c>
      <c r="E1590">
        <v>1.21</v>
      </c>
      <c r="F1590">
        <v>142200</v>
      </c>
      <c r="G1590">
        <v>165520.79999999999</v>
      </c>
      <c r="H1590">
        <v>172687.68</v>
      </c>
      <c r="I1590">
        <v>172687.68</v>
      </c>
      <c r="J1590">
        <v>172687.68</v>
      </c>
      <c r="K1590">
        <v>0</v>
      </c>
      <c r="L1590">
        <v>0.41</v>
      </c>
      <c r="M1590">
        <v>-7166.88</v>
      </c>
      <c r="N1590">
        <v>-4.1500000000000004</v>
      </c>
    </row>
    <row r="1591" spans="1:14" x14ac:dyDescent="0.2">
      <c r="A1591" t="s">
        <v>188</v>
      </c>
      <c r="B1591" t="s">
        <v>93</v>
      </c>
      <c r="C1591" t="s">
        <v>83</v>
      </c>
      <c r="D1591">
        <v>2.2400000000000002</v>
      </c>
      <c r="E1591">
        <v>1.62</v>
      </c>
      <c r="F1591">
        <v>72800</v>
      </c>
      <c r="G1591">
        <v>162926.39999999999</v>
      </c>
      <c r="H1591">
        <v>117972.4</v>
      </c>
      <c r="I1591">
        <v>117972.4</v>
      </c>
      <c r="J1591">
        <v>117972.4</v>
      </c>
      <c r="K1591">
        <v>0</v>
      </c>
      <c r="L1591">
        <v>0.41</v>
      </c>
      <c r="M1591">
        <v>44954</v>
      </c>
      <c r="N1591">
        <v>38.11</v>
      </c>
    </row>
    <row r="1592" spans="1:14" x14ac:dyDescent="0.2">
      <c r="A1592" t="s">
        <v>188</v>
      </c>
      <c r="B1592" t="s">
        <v>96</v>
      </c>
      <c r="C1592" t="s">
        <v>86</v>
      </c>
      <c r="D1592">
        <v>2.89</v>
      </c>
      <c r="E1592">
        <v>2.87</v>
      </c>
      <c r="F1592">
        <v>26300</v>
      </c>
      <c r="G1592">
        <v>75880.759999999995</v>
      </c>
      <c r="H1592">
        <v>75481</v>
      </c>
      <c r="I1592">
        <v>75481</v>
      </c>
      <c r="J1592">
        <v>75481</v>
      </c>
      <c r="K1592">
        <v>0</v>
      </c>
      <c r="L1592">
        <v>0.41</v>
      </c>
      <c r="M1592">
        <v>399.76</v>
      </c>
      <c r="N1592">
        <v>0.53</v>
      </c>
    </row>
    <row r="1593" spans="1:14" x14ac:dyDescent="0.2">
      <c r="A1593" t="s">
        <v>188</v>
      </c>
      <c r="B1593" t="s">
        <v>221</v>
      </c>
      <c r="C1593" t="s">
        <v>48</v>
      </c>
      <c r="D1593">
        <v>1.07</v>
      </c>
      <c r="E1593">
        <v>1.1499999999999999</v>
      </c>
      <c r="F1593">
        <v>55022.27</v>
      </c>
      <c r="G1593">
        <v>59027.89</v>
      </c>
      <c r="H1593">
        <v>63090</v>
      </c>
      <c r="I1593">
        <v>63090</v>
      </c>
      <c r="J1593">
        <v>63090</v>
      </c>
      <c r="K1593">
        <v>0</v>
      </c>
      <c r="L1593">
        <v>0.41</v>
      </c>
      <c r="M1593">
        <v>-4062.11</v>
      </c>
      <c r="N1593">
        <v>-6.44</v>
      </c>
    </row>
    <row r="1594" spans="1:14" x14ac:dyDescent="0.2">
      <c r="A1594" t="s">
        <v>188</v>
      </c>
      <c r="B1594" t="s">
        <v>100</v>
      </c>
      <c r="C1594" t="s">
        <v>14</v>
      </c>
      <c r="D1594">
        <v>1.23</v>
      </c>
      <c r="E1594">
        <v>0.97</v>
      </c>
      <c r="F1594">
        <v>41946.89</v>
      </c>
      <c r="G1594">
        <v>51468.83</v>
      </c>
      <c r="H1594">
        <v>40889</v>
      </c>
      <c r="I1594">
        <v>40889</v>
      </c>
      <c r="J1594">
        <v>40889</v>
      </c>
      <c r="K1594">
        <v>0</v>
      </c>
      <c r="L1594">
        <v>0.41</v>
      </c>
      <c r="M1594">
        <v>10579.83</v>
      </c>
      <c r="N1594">
        <v>25.87</v>
      </c>
    </row>
    <row r="1595" spans="1:14" x14ac:dyDescent="0.2">
      <c r="A1595" t="s">
        <v>188</v>
      </c>
      <c r="B1595" t="s">
        <v>95</v>
      </c>
      <c r="C1595" t="s">
        <v>85</v>
      </c>
      <c r="D1595">
        <v>0.31</v>
      </c>
      <c r="E1595">
        <v>0.37</v>
      </c>
      <c r="F1595">
        <v>165000</v>
      </c>
      <c r="G1595">
        <v>50820</v>
      </c>
      <c r="H1595">
        <v>61487.29</v>
      </c>
      <c r="I1595">
        <v>61487.29</v>
      </c>
      <c r="J1595">
        <v>61487.29</v>
      </c>
      <c r="K1595">
        <v>0</v>
      </c>
      <c r="L1595">
        <v>0.61</v>
      </c>
      <c r="M1595">
        <v>-10667.29</v>
      </c>
      <c r="N1595">
        <v>-17.350000000000001</v>
      </c>
    </row>
    <row r="1596" spans="1:14" x14ac:dyDescent="0.2">
      <c r="A1596" t="s">
        <v>188</v>
      </c>
      <c r="B1596" t="s">
        <v>38</v>
      </c>
      <c r="C1596" t="s">
        <v>39</v>
      </c>
      <c r="D1596">
        <v>1.92</v>
      </c>
      <c r="E1596">
        <v>1.77</v>
      </c>
      <c r="F1596">
        <v>19368.73</v>
      </c>
      <c r="G1596">
        <v>37207.33</v>
      </c>
      <c r="H1596">
        <v>34195</v>
      </c>
      <c r="I1596">
        <v>34195</v>
      </c>
      <c r="J1596">
        <v>34195</v>
      </c>
      <c r="K1596">
        <v>0</v>
      </c>
      <c r="L1596">
        <v>0.41</v>
      </c>
      <c r="M1596">
        <v>3012.33</v>
      </c>
      <c r="N1596">
        <v>8.81</v>
      </c>
    </row>
    <row r="1597" spans="1:14" x14ac:dyDescent="0.2">
      <c r="A1597" t="s">
        <v>188</v>
      </c>
      <c r="B1597" t="s">
        <v>94</v>
      </c>
      <c r="C1597" t="s">
        <v>84</v>
      </c>
      <c r="D1597">
        <v>1.39</v>
      </c>
      <c r="E1597">
        <v>1.52</v>
      </c>
      <c r="F1597">
        <v>20800</v>
      </c>
      <c r="G1597">
        <v>28912</v>
      </c>
      <c r="H1597">
        <v>31564</v>
      </c>
      <c r="I1597">
        <v>31564</v>
      </c>
      <c r="J1597">
        <v>31564</v>
      </c>
      <c r="K1597">
        <v>0</v>
      </c>
      <c r="L1597">
        <v>0.41</v>
      </c>
      <c r="M1597">
        <v>-2652</v>
      </c>
      <c r="N1597">
        <v>-8.4</v>
      </c>
    </row>
    <row r="1598" spans="1:14" x14ac:dyDescent="0.2">
      <c r="A1598" t="s">
        <v>188</v>
      </c>
      <c r="B1598" t="s">
        <v>99</v>
      </c>
      <c r="C1598" t="s">
        <v>89</v>
      </c>
      <c r="D1598">
        <v>1.04</v>
      </c>
      <c r="E1598">
        <v>0.96</v>
      </c>
      <c r="F1598">
        <v>16800</v>
      </c>
      <c r="G1598">
        <v>17438.400000000001</v>
      </c>
      <c r="H1598">
        <v>16212</v>
      </c>
      <c r="I1598">
        <v>16212</v>
      </c>
      <c r="J1598">
        <v>16212</v>
      </c>
      <c r="K1598">
        <v>0</v>
      </c>
      <c r="L1598">
        <v>0.41</v>
      </c>
      <c r="M1598">
        <v>1226.4000000000001</v>
      </c>
      <c r="N1598">
        <v>7.56</v>
      </c>
    </row>
    <row r="1599" spans="1:14" x14ac:dyDescent="0.2">
      <c r="A1599" t="s">
        <v>188</v>
      </c>
      <c r="B1599" t="s">
        <v>218</v>
      </c>
      <c r="C1599" t="s">
        <v>219</v>
      </c>
      <c r="D1599">
        <v>1.6</v>
      </c>
      <c r="F1599">
        <v>0</v>
      </c>
      <c r="G1599">
        <v>0</v>
      </c>
      <c r="H1599">
        <v>0</v>
      </c>
      <c r="I1599">
        <v>0</v>
      </c>
      <c r="K1599">
        <v>0</v>
      </c>
      <c r="M1599">
        <v>0</v>
      </c>
    </row>
    <row r="1600" spans="1:14" x14ac:dyDescent="0.2">
      <c r="A1600" t="s">
        <v>188</v>
      </c>
      <c r="B1600" t="s">
        <v>28</v>
      </c>
      <c r="C1600" t="s">
        <v>29</v>
      </c>
      <c r="D1600">
        <v>1.06</v>
      </c>
      <c r="F1600">
        <v>0</v>
      </c>
      <c r="G1600">
        <v>0</v>
      </c>
      <c r="H1600">
        <v>0</v>
      </c>
      <c r="I1600">
        <v>0</v>
      </c>
      <c r="K1600">
        <v>0</v>
      </c>
      <c r="M1600">
        <v>0</v>
      </c>
    </row>
    <row r="1601" spans="1:14" x14ac:dyDescent="0.2">
      <c r="A1601" t="s">
        <v>188</v>
      </c>
      <c r="B1601" t="s">
        <v>25</v>
      </c>
      <c r="C1601" t="s">
        <v>26</v>
      </c>
      <c r="D1601">
        <v>0.91</v>
      </c>
      <c r="F1601">
        <v>0</v>
      </c>
      <c r="G1601">
        <v>0</v>
      </c>
      <c r="H1601">
        <v>0</v>
      </c>
      <c r="I1601">
        <v>0</v>
      </c>
      <c r="K1601">
        <v>0</v>
      </c>
      <c r="M1601">
        <v>0</v>
      </c>
    </row>
    <row r="1602" spans="1:14" x14ac:dyDescent="0.2">
      <c r="A1602" t="s">
        <v>189</v>
      </c>
      <c r="B1602" t="s">
        <v>21</v>
      </c>
      <c r="C1602" t="s">
        <v>22</v>
      </c>
      <c r="D1602">
        <v>1.1599999999999999</v>
      </c>
      <c r="E1602">
        <v>0.84</v>
      </c>
      <c r="F1602">
        <v>569486.28</v>
      </c>
      <c r="G1602">
        <v>660148.5</v>
      </c>
      <c r="H1602">
        <v>480892</v>
      </c>
      <c r="I1602">
        <v>480892</v>
      </c>
      <c r="J1602">
        <v>480892</v>
      </c>
      <c r="K1602">
        <v>0</v>
      </c>
      <c r="L1602">
        <v>0.4</v>
      </c>
      <c r="M1602">
        <v>179256.5</v>
      </c>
      <c r="N1602">
        <v>37.28</v>
      </c>
    </row>
    <row r="1603" spans="1:14" x14ac:dyDescent="0.2">
      <c r="A1603" t="s">
        <v>189</v>
      </c>
      <c r="B1603" t="s">
        <v>30</v>
      </c>
      <c r="C1603" t="s">
        <v>31</v>
      </c>
      <c r="D1603">
        <v>0.99</v>
      </c>
      <c r="E1603">
        <v>1.04</v>
      </c>
      <c r="F1603">
        <v>599595.05000000005</v>
      </c>
      <c r="G1603">
        <v>591200.72</v>
      </c>
      <c r="H1603">
        <v>625378</v>
      </c>
      <c r="I1603">
        <v>625378</v>
      </c>
      <c r="J1603">
        <v>625378</v>
      </c>
      <c r="K1603">
        <v>0</v>
      </c>
      <c r="L1603">
        <v>0.4</v>
      </c>
      <c r="M1603">
        <v>-34177.279999999999</v>
      </c>
      <c r="N1603">
        <v>-5.47</v>
      </c>
    </row>
    <row r="1604" spans="1:14" x14ac:dyDescent="0.2">
      <c r="A1604" t="s">
        <v>189</v>
      </c>
      <c r="B1604" t="s">
        <v>16</v>
      </c>
      <c r="C1604" t="s">
        <v>17</v>
      </c>
      <c r="D1604">
        <v>1.1499999999999999</v>
      </c>
      <c r="E1604">
        <v>1.03</v>
      </c>
      <c r="F1604">
        <v>503916.35</v>
      </c>
      <c r="G1604">
        <v>581771.43000000005</v>
      </c>
      <c r="H1604">
        <v>519432.3</v>
      </c>
      <c r="I1604">
        <v>519432.3</v>
      </c>
      <c r="J1604">
        <v>519432.3</v>
      </c>
      <c r="K1604">
        <v>0</v>
      </c>
      <c r="L1604">
        <v>0.4</v>
      </c>
      <c r="M1604">
        <v>62339.13</v>
      </c>
      <c r="N1604">
        <v>12</v>
      </c>
    </row>
    <row r="1605" spans="1:14" x14ac:dyDescent="0.2">
      <c r="A1605" t="s">
        <v>189</v>
      </c>
      <c r="B1605" t="s">
        <v>19</v>
      </c>
      <c r="C1605" t="s">
        <v>20</v>
      </c>
      <c r="D1605">
        <v>0.63</v>
      </c>
      <c r="E1605">
        <v>0.63</v>
      </c>
      <c r="F1605">
        <v>500738.78</v>
      </c>
      <c r="G1605">
        <v>315615.65000000002</v>
      </c>
      <c r="H1605">
        <v>313407.40000000002</v>
      </c>
      <c r="I1605">
        <v>313407.40000000002</v>
      </c>
      <c r="J1605">
        <v>313407.40000000002</v>
      </c>
      <c r="K1605">
        <v>0</v>
      </c>
      <c r="L1605">
        <v>0.4</v>
      </c>
      <c r="M1605">
        <v>2208.25</v>
      </c>
      <c r="N1605">
        <v>0.7</v>
      </c>
    </row>
    <row r="1606" spans="1:14" x14ac:dyDescent="0.2">
      <c r="A1606" t="s">
        <v>189</v>
      </c>
      <c r="B1606" t="s">
        <v>10</v>
      </c>
      <c r="C1606" t="s">
        <v>11</v>
      </c>
      <c r="D1606">
        <v>2.2999999999999998</v>
      </c>
      <c r="E1606">
        <v>2.25</v>
      </c>
      <c r="F1606">
        <v>132581.99</v>
      </c>
      <c r="G1606">
        <v>304660.15000000002</v>
      </c>
      <c r="H1606">
        <v>696985</v>
      </c>
      <c r="I1606">
        <v>696985</v>
      </c>
      <c r="J1606">
        <v>298131.37</v>
      </c>
      <c r="K1606">
        <v>398853.63</v>
      </c>
      <c r="L1606">
        <v>0.63</v>
      </c>
      <c r="M1606">
        <v>6528.78</v>
      </c>
      <c r="N1606">
        <v>0.94</v>
      </c>
    </row>
    <row r="1607" spans="1:14" x14ac:dyDescent="0.2">
      <c r="A1607" t="s">
        <v>189</v>
      </c>
      <c r="B1607" t="s">
        <v>98</v>
      </c>
      <c r="C1607" t="s">
        <v>88</v>
      </c>
      <c r="D1607">
        <v>0.94</v>
      </c>
      <c r="E1607">
        <v>0.88</v>
      </c>
      <c r="F1607">
        <v>281400</v>
      </c>
      <c r="G1607">
        <v>265641.59999999998</v>
      </c>
      <c r="H1607">
        <v>247576.56</v>
      </c>
      <c r="I1607">
        <v>247576.56</v>
      </c>
      <c r="J1607">
        <v>247576.56</v>
      </c>
      <c r="K1607">
        <v>0</v>
      </c>
      <c r="L1607">
        <v>0.4</v>
      </c>
      <c r="M1607">
        <v>18065.04</v>
      </c>
      <c r="N1607">
        <v>7.3</v>
      </c>
    </row>
    <row r="1608" spans="1:14" x14ac:dyDescent="0.2">
      <c r="A1608" t="s">
        <v>189</v>
      </c>
      <c r="B1608" t="s">
        <v>43</v>
      </c>
      <c r="C1608" t="s">
        <v>44</v>
      </c>
      <c r="D1608">
        <v>2.77</v>
      </c>
      <c r="E1608">
        <v>2.33</v>
      </c>
      <c r="F1608">
        <v>94044.45</v>
      </c>
      <c r="G1608">
        <v>260625.38</v>
      </c>
      <c r="H1608">
        <v>218901</v>
      </c>
      <c r="I1608">
        <v>218901</v>
      </c>
      <c r="J1608">
        <v>218901</v>
      </c>
      <c r="K1608">
        <v>0</v>
      </c>
      <c r="L1608">
        <v>0.4</v>
      </c>
      <c r="M1608">
        <v>41724.379999999997</v>
      </c>
      <c r="N1608">
        <v>19.059999999999999</v>
      </c>
    </row>
    <row r="1609" spans="1:14" x14ac:dyDescent="0.2">
      <c r="A1609" t="s">
        <v>189</v>
      </c>
      <c r="B1609" t="s">
        <v>53</v>
      </c>
      <c r="C1609" t="s">
        <v>54</v>
      </c>
      <c r="D1609">
        <v>2.97</v>
      </c>
      <c r="E1609">
        <v>2.5499999999999998</v>
      </c>
      <c r="F1609">
        <v>84189.1</v>
      </c>
      <c r="G1609">
        <v>250041.63</v>
      </c>
      <c r="H1609">
        <v>214505</v>
      </c>
      <c r="I1609">
        <v>214505</v>
      </c>
      <c r="J1609">
        <v>214505</v>
      </c>
      <c r="K1609">
        <v>0</v>
      </c>
      <c r="L1609">
        <v>0.4</v>
      </c>
      <c r="M1609">
        <v>35536.629999999997</v>
      </c>
      <c r="N1609">
        <v>16.57</v>
      </c>
    </row>
    <row r="1610" spans="1:14" x14ac:dyDescent="0.2">
      <c r="A1610" t="s">
        <v>189</v>
      </c>
      <c r="B1610" t="s">
        <v>33</v>
      </c>
      <c r="C1610" t="s">
        <v>34</v>
      </c>
      <c r="D1610">
        <v>3.37</v>
      </c>
      <c r="E1610">
        <v>2.68</v>
      </c>
      <c r="F1610">
        <v>68984.13</v>
      </c>
      <c r="G1610">
        <v>232269.57</v>
      </c>
      <c r="H1610">
        <v>217014</v>
      </c>
      <c r="I1610">
        <v>185038.68</v>
      </c>
      <c r="J1610">
        <v>185038.68</v>
      </c>
      <c r="K1610">
        <v>31975.32</v>
      </c>
      <c r="L1610">
        <v>0.54</v>
      </c>
      <c r="M1610">
        <v>47230.89</v>
      </c>
      <c r="N1610">
        <v>25.52</v>
      </c>
    </row>
    <row r="1611" spans="1:14" x14ac:dyDescent="0.2">
      <c r="A1611" t="s">
        <v>189</v>
      </c>
      <c r="B1611" t="s">
        <v>41</v>
      </c>
      <c r="C1611" t="s">
        <v>42</v>
      </c>
      <c r="D1611">
        <v>1.6</v>
      </c>
      <c r="E1611">
        <v>1.66</v>
      </c>
      <c r="F1611">
        <v>144422.85</v>
      </c>
      <c r="G1611">
        <v>231639.81</v>
      </c>
      <c r="H1611">
        <v>239406</v>
      </c>
      <c r="I1611">
        <v>239406</v>
      </c>
      <c r="J1611">
        <v>239406</v>
      </c>
      <c r="K1611">
        <v>0</v>
      </c>
      <c r="L1611">
        <v>0.4</v>
      </c>
      <c r="M1611">
        <v>-7766.19</v>
      </c>
      <c r="N1611">
        <v>-3.24</v>
      </c>
    </row>
    <row r="1612" spans="1:14" x14ac:dyDescent="0.2">
      <c r="A1612" t="s">
        <v>189</v>
      </c>
      <c r="B1612" t="s">
        <v>45</v>
      </c>
      <c r="C1612" t="s">
        <v>46</v>
      </c>
      <c r="D1612">
        <v>1.24</v>
      </c>
      <c r="E1612">
        <v>1.1499999999999999</v>
      </c>
      <c r="F1612">
        <v>181078.46</v>
      </c>
      <c r="G1612">
        <v>224989.99</v>
      </c>
      <c r="H1612">
        <v>207667</v>
      </c>
      <c r="I1612">
        <v>207667</v>
      </c>
      <c r="J1612">
        <v>207667</v>
      </c>
      <c r="K1612">
        <v>0</v>
      </c>
      <c r="L1612">
        <v>0.4</v>
      </c>
      <c r="M1612">
        <v>17322.990000000002</v>
      </c>
      <c r="N1612">
        <v>8.34</v>
      </c>
    </row>
    <row r="1613" spans="1:14" x14ac:dyDescent="0.2">
      <c r="A1613" t="s">
        <v>189</v>
      </c>
      <c r="B1613" t="s">
        <v>23</v>
      </c>
      <c r="C1613" t="s">
        <v>24</v>
      </c>
      <c r="D1613">
        <v>1.04</v>
      </c>
      <c r="E1613">
        <v>1.06</v>
      </c>
      <c r="F1613">
        <v>181175.89</v>
      </c>
      <c r="G1613">
        <v>188513.51</v>
      </c>
      <c r="H1613">
        <v>192821</v>
      </c>
      <c r="I1613">
        <v>192821</v>
      </c>
      <c r="J1613">
        <v>192821</v>
      </c>
      <c r="K1613">
        <v>0</v>
      </c>
      <c r="L1613">
        <v>0.4</v>
      </c>
      <c r="M1613">
        <v>-4307.49</v>
      </c>
      <c r="N1613">
        <v>-2.23</v>
      </c>
    </row>
    <row r="1614" spans="1:14" x14ac:dyDescent="0.2">
      <c r="A1614" t="s">
        <v>189</v>
      </c>
      <c r="B1614" t="s">
        <v>93</v>
      </c>
      <c r="C1614" t="s">
        <v>83</v>
      </c>
      <c r="D1614">
        <v>2.31</v>
      </c>
      <c r="E1614">
        <v>1.62</v>
      </c>
      <c r="F1614">
        <v>72800</v>
      </c>
      <c r="G1614">
        <v>167949.6</v>
      </c>
      <c r="H1614">
        <v>117972.4</v>
      </c>
      <c r="I1614">
        <v>117972.4</v>
      </c>
      <c r="J1614">
        <v>117972.4</v>
      </c>
      <c r="K1614">
        <v>0</v>
      </c>
      <c r="L1614">
        <v>0.4</v>
      </c>
      <c r="M1614">
        <v>49977.2</v>
      </c>
      <c r="N1614">
        <v>42.36</v>
      </c>
    </row>
    <row r="1615" spans="1:14" x14ac:dyDescent="0.2">
      <c r="A1615" t="s">
        <v>189</v>
      </c>
      <c r="B1615" t="s">
        <v>5</v>
      </c>
      <c r="C1615" t="s">
        <v>6</v>
      </c>
      <c r="D1615">
        <v>1.8</v>
      </c>
      <c r="E1615">
        <v>1.66</v>
      </c>
      <c r="F1615">
        <v>92953.9</v>
      </c>
      <c r="G1615">
        <v>167131.10999999999</v>
      </c>
      <c r="H1615">
        <v>153980.29999999999</v>
      </c>
      <c r="I1615">
        <v>153980.29999999999</v>
      </c>
      <c r="J1615">
        <v>153980.29999999999</v>
      </c>
      <c r="K1615">
        <v>0</v>
      </c>
      <c r="L1615">
        <v>0.4</v>
      </c>
      <c r="M1615">
        <v>13150.81</v>
      </c>
      <c r="N1615">
        <v>8.5399999999999991</v>
      </c>
    </row>
    <row r="1616" spans="1:14" x14ac:dyDescent="0.2">
      <c r="A1616" t="s">
        <v>189</v>
      </c>
      <c r="B1616" t="s">
        <v>97</v>
      </c>
      <c r="C1616" t="s">
        <v>87</v>
      </c>
      <c r="D1616">
        <v>1.1599999999999999</v>
      </c>
      <c r="E1616">
        <v>1.21</v>
      </c>
      <c r="F1616">
        <v>142200</v>
      </c>
      <c r="G1616">
        <v>165236.4</v>
      </c>
      <c r="H1616">
        <v>172687.68</v>
      </c>
      <c r="I1616">
        <v>172687.68</v>
      </c>
      <c r="J1616">
        <v>172687.68</v>
      </c>
      <c r="K1616">
        <v>0</v>
      </c>
      <c r="L1616">
        <v>0.4</v>
      </c>
      <c r="M1616">
        <v>-7451.28</v>
      </c>
      <c r="N1616">
        <v>-4.3099999999999996</v>
      </c>
    </row>
    <row r="1617" spans="1:14" x14ac:dyDescent="0.2">
      <c r="A1617" t="s">
        <v>189</v>
      </c>
      <c r="B1617" t="s">
        <v>96</v>
      </c>
      <c r="C1617" t="s">
        <v>86</v>
      </c>
      <c r="D1617">
        <v>2.92</v>
      </c>
      <c r="E1617">
        <v>2.87</v>
      </c>
      <c r="F1617">
        <v>26300</v>
      </c>
      <c r="G1617">
        <v>76682.91</v>
      </c>
      <c r="H1617">
        <v>75481</v>
      </c>
      <c r="I1617">
        <v>75481</v>
      </c>
      <c r="J1617">
        <v>75481</v>
      </c>
      <c r="K1617">
        <v>0</v>
      </c>
      <c r="L1617">
        <v>0.4</v>
      </c>
      <c r="M1617">
        <v>1201.9100000000001</v>
      </c>
      <c r="N1617">
        <v>1.59</v>
      </c>
    </row>
    <row r="1618" spans="1:14" x14ac:dyDescent="0.2">
      <c r="A1618" t="s">
        <v>189</v>
      </c>
      <c r="B1618" t="s">
        <v>221</v>
      </c>
      <c r="C1618" t="s">
        <v>48</v>
      </c>
      <c r="D1618">
        <v>1.1100000000000001</v>
      </c>
      <c r="E1618">
        <v>1.1499999999999999</v>
      </c>
      <c r="F1618">
        <v>55022.27</v>
      </c>
      <c r="G1618">
        <v>61041.71</v>
      </c>
      <c r="H1618">
        <v>63090</v>
      </c>
      <c r="I1618">
        <v>63090</v>
      </c>
      <c r="J1618">
        <v>63090</v>
      </c>
      <c r="K1618">
        <v>0</v>
      </c>
      <c r="L1618">
        <v>0.4</v>
      </c>
      <c r="M1618">
        <v>-2048.29</v>
      </c>
      <c r="N1618">
        <v>-3.25</v>
      </c>
    </row>
    <row r="1619" spans="1:14" x14ac:dyDescent="0.2">
      <c r="A1619" t="s">
        <v>189</v>
      </c>
      <c r="B1619" t="s">
        <v>100</v>
      </c>
      <c r="C1619" t="s">
        <v>14</v>
      </c>
      <c r="D1619">
        <v>1.21</v>
      </c>
      <c r="E1619">
        <v>0.97</v>
      </c>
      <c r="F1619">
        <v>41946.89</v>
      </c>
      <c r="G1619">
        <v>50713.79</v>
      </c>
      <c r="H1619">
        <v>40889</v>
      </c>
      <c r="I1619">
        <v>40889</v>
      </c>
      <c r="J1619">
        <v>40889</v>
      </c>
      <c r="K1619">
        <v>0</v>
      </c>
      <c r="L1619">
        <v>0.4</v>
      </c>
      <c r="M1619">
        <v>9824.7900000000009</v>
      </c>
      <c r="N1619">
        <v>24.03</v>
      </c>
    </row>
    <row r="1620" spans="1:14" x14ac:dyDescent="0.2">
      <c r="A1620" t="s">
        <v>189</v>
      </c>
      <c r="B1620" t="s">
        <v>95</v>
      </c>
      <c r="C1620" t="s">
        <v>85</v>
      </c>
      <c r="D1620">
        <v>0.3</v>
      </c>
      <c r="E1620">
        <v>0.37</v>
      </c>
      <c r="F1620">
        <v>165000</v>
      </c>
      <c r="G1620">
        <v>49005</v>
      </c>
      <c r="H1620">
        <v>61487.29</v>
      </c>
      <c r="I1620">
        <v>61487.29</v>
      </c>
      <c r="J1620">
        <v>61487.29</v>
      </c>
      <c r="K1620">
        <v>0</v>
      </c>
      <c r="L1620">
        <v>0.6</v>
      </c>
      <c r="M1620">
        <v>-12482.29</v>
      </c>
      <c r="N1620">
        <v>-20.3</v>
      </c>
    </row>
    <row r="1621" spans="1:14" x14ac:dyDescent="0.2">
      <c r="A1621" t="s">
        <v>189</v>
      </c>
      <c r="B1621" t="s">
        <v>38</v>
      </c>
      <c r="C1621" t="s">
        <v>39</v>
      </c>
      <c r="D1621">
        <v>1.94</v>
      </c>
      <c r="E1621">
        <v>1.77</v>
      </c>
      <c r="F1621">
        <v>19368.73</v>
      </c>
      <c r="G1621">
        <v>37517.230000000003</v>
      </c>
      <c r="H1621">
        <v>34195</v>
      </c>
      <c r="I1621">
        <v>34195</v>
      </c>
      <c r="J1621">
        <v>34195</v>
      </c>
      <c r="K1621">
        <v>0</v>
      </c>
      <c r="L1621">
        <v>0.4</v>
      </c>
      <c r="M1621">
        <v>3322.23</v>
      </c>
      <c r="N1621">
        <v>9.7200000000000006</v>
      </c>
    </row>
    <row r="1622" spans="1:14" x14ac:dyDescent="0.2">
      <c r="A1622" t="s">
        <v>189</v>
      </c>
      <c r="B1622" t="s">
        <v>94</v>
      </c>
      <c r="C1622" t="s">
        <v>84</v>
      </c>
      <c r="D1622">
        <v>1.4</v>
      </c>
      <c r="E1622">
        <v>1.52</v>
      </c>
      <c r="F1622">
        <v>20800</v>
      </c>
      <c r="G1622">
        <v>29036.799999999999</v>
      </c>
      <c r="H1622">
        <v>31564</v>
      </c>
      <c r="I1622">
        <v>31564</v>
      </c>
      <c r="J1622">
        <v>31564</v>
      </c>
      <c r="K1622">
        <v>0</v>
      </c>
      <c r="L1622">
        <v>0.4</v>
      </c>
      <c r="M1622">
        <v>-2527.1999999999998</v>
      </c>
      <c r="N1622">
        <v>-8.01</v>
      </c>
    </row>
    <row r="1623" spans="1:14" x14ac:dyDescent="0.2">
      <c r="A1623" t="s">
        <v>189</v>
      </c>
      <c r="B1623" t="s">
        <v>99</v>
      </c>
      <c r="C1623" t="s">
        <v>89</v>
      </c>
      <c r="D1623">
        <v>1.04</v>
      </c>
      <c r="E1623">
        <v>0.96</v>
      </c>
      <c r="F1623">
        <v>16800</v>
      </c>
      <c r="G1623">
        <v>17556</v>
      </c>
      <c r="H1623">
        <v>16212</v>
      </c>
      <c r="I1623">
        <v>16212</v>
      </c>
      <c r="J1623">
        <v>16212</v>
      </c>
      <c r="K1623">
        <v>0</v>
      </c>
      <c r="L1623">
        <v>0.4</v>
      </c>
      <c r="M1623">
        <v>1344</v>
      </c>
      <c r="N1623">
        <v>8.2899999999999991</v>
      </c>
    </row>
    <row r="1624" spans="1:14" x14ac:dyDescent="0.2">
      <c r="A1624" t="s">
        <v>189</v>
      </c>
      <c r="B1624" t="s">
        <v>218</v>
      </c>
      <c r="C1624" t="s">
        <v>219</v>
      </c>
      <c r="D1624">
        <v>1.6</v>
      </c>
      <c r="F1624">
        <v>0</v>
      </c>
      <c r="G1624">
        <v>0</v>
      </c>
      <c r="H1624">
        <v>0</v>
      </c>
      <c r="I1624">
        <v>0</v>
      </c>
      <c r="K1624">
        <v>0</v>
      </c>
      <c r="M1624">
        <v>0</v>
      </c>
    </row>
    <row r="1625" spans="1:14" x14ac:dyDescent="0.2">
      <c r="A1625" t="s">
        <v>189</v>
      </c>
      <c r="B1625" t="s">
        <v>28</v>
      </c>
      <c r="C1625" t="s">
        <v>29</v>
      </c>
      <c r="D1625">
        <v>1.07</v>
      </c>
      <c r="F1625">
        <v>0</v>
      </c>
      <c r="G1625">
        <v>0</v>
      </c>
      <c r="H1625">
        <v>0</v>
      </c>
      <c r="I1625">
        <v>0</v>
      </c>
      <c r="K1625">
        <v>0</v>
      </c>
      <c r="M1625">
        <v>0</v>
      </c>
    </row>
    <row r="1626" spans="1:14" x14ac:dyDescent="0.2">
      <c r="A1626" t="s">
        <v>189</v>
      </c>
      <c r="B1626" t="s">
        <v>25</v>
      </c>
      <c r="C1626" t="s">
        <v>26</v>
      </c>
      <c r="D1626">
        <v>0.93</v>
      </c>
      <c r="F1626">
        <v>0</v>
      </c>
      <c r="G1626">
        <v>0</v>
      </c>
      <c r="H1626">
        <v>0</v>
      </c>
      <c r="I1626">
        <v>0</v>
      </c>
      <c r="K1626">
        <v>0</v>
      </c>
      <c r="M1626">
        <v>0</v>
      </c>
    </row>
    <row r="1627" spans="1:14" x14ac:dyDescent="0.2">
      <c r="A1627" t="s">
        <v>190</v>
      </c>
      <c r="B1627" t="s">
        <v>21</v>
      </c>
      <c r="C1627" t="s">
        <v>22</v>
      </c>
      <c r="D1627">
        <v>1.18</v>
      </c>
      <c r="E1627">
        <v>0.84</v>
      </c>
      <c r="F1627">
        <v>569486.28</v>
      </c>
      <c r="G1627">
        <v>672107.71</v>
      </c>
      <c r="H1627">
        <v>480892</v>
      </c>
      <c r="I1627">
        <v>480892</v>
      </c>
      <c r="J1627">
        <v>480892</v>
      </c>
      <c r="K1627">
        <v>0</v>
      </c>
      <c r="L1627">
        <v>0.4</v>
      </c>
      <c r="M1627">
        <v>191215.71</v>
      </c>
      <c r="N1627">
        <v>39.76</v>
      </c>
    </row>
    <row r="1628" spans="1:14" x14ac:dyDescent="0.2">
      <c r="A1628" t="s">
        <v>190</v>
      </c>
      <c r="B1628" t="s">
        <v>30</v>
      </c>
      <c r="C1628" t="s">
        <v>31</v>
      </c>
      <c r="D1628">
        <v>1.04</v>
      </c>
      <c r="E1628">
        <v>1.04</v>
      </c>
      <c r="F1628">
        <v>599595.05000000005</v>
      </c>
      <c r="G1628">
        <v>625977.23</v>
      </c>
      <c r="H1628">
        <v>625378</v>
      </c>
      <c r="I1628">
        <v>625378</v>
      </c>
      <c r="J1628">
        <v>625378</v>
      </c>
      <c r="K1628">
        <v>0</v>
      </c>
      <c r="L1628">
        <v>0.4</v>
      </c>
      <c r="M1628">
        <v>599.23</v>
      </c>
      <c r="N1628">
        <v>0.1</v>
      </c>
    </row>
    <row r="1629" spans="1:14" x14ac:dyDescent="0.2">
      <c r="A1629" t="s">
        <v>190</v>
      </c>
      <c r="B1629" t="s">
        <v>16</v>
      </c>
      <c r="C1629" t="s">
        <v>17</v>
      </c>
      <c r="D1629">
        <v>1.21</v>
      </c>
      <c r="E1629">
        <v>1.03</v>
      </c>
      <c r="F1629">
        <v>503916.35</v>
      </c>
      <c r="G1629">
        <v>610141.92000000004</v>
      </c>
      <c r="H1629">
        <v>519432.3</v>
      </c>
      <c r="I1629">
        <v>519432.3</v>
      </c>
      <c r="J1629">
        <v>519432.3</v>
      </c>
      <c r="K1629">
        <v>0</v>
      </c>
      <c r="L1629">
        <v>0.4</v>
      </c>
      <c r="M1629">
        <v>90709.62</v>
      </c>
      <c r="N1629">
        <v>17.46</v>
      </c>
    </row>
    <row r="1630" spans="1:14" x14ac:dyDescent="0.2">
      <c r="A1630" t="s">
        <v>190</v>
      </c>
      <c r="B1630" t="s">
        <v>19</v>
      </c>
      <c r="C1630" t="s">
        <v>20</v>
      </c>
      <c r="D1630">
        <v>0.66</v>
      </c>
      <c r="E1630">
        <v>0.63</v>
      </c>
      <c r="F1630">
        <v>500738.78</v>
      </c>
      <c r="G1630">
        <v>328584.78999999998</v>
      </c>
      <c r="H1630">
        <v>313407.40000000002</v>
      </c>
      <c r="I1630">
        <v>313407.40000000002</v>
      </c>
      <c r="J1630">
        <v>313407.40000000002</v>
      </c>
      <c r="K1630">
        <v>0</v>
      </c>
      <c r="L1630">
        <v>0.4</v>
      </c>
      <c r="M1630">
        <v>15177.39</v>
      </c>
      <c r="N1630">
        <v>4.84</v>
      </c>
    </row>
    <row r="1631" spans="1:14" x14ac:dyDescent="0.2">
      <c r="A1631" t="s">
        <v>190</v>
      </c>
      <c r="B1631" t="s">
        <v>10</v>
      </c>
      <c r="C1631" t="s">
        <v>11</v>
      </c>
      <c r="D1631">
        <v>2.42</v>
      </c>
      <c r="E1631">
        <v>2.25</v>
      </c>
      <c r="F1631">
        <v>132581.99</v>
      </c>
      <c r="G1631">
        <v>320755.61</v>
      </c>
      <c r="H1631">
        <v>696985</v>
      </c>
      <c r="I1631">
        <v>696985</v>
      </c>
      <c r="J1631">
        <v>298131.37</v>
      </c>
      <c r="K1631">
        <v>398853.63</v>
      </c>
      <c r="L1631">
        <v>0.63</v>
      </c>
      <c r="M1631">
        <v>22624.240000000002</v>
      </c>
      <c r="N1631">
        <v>3.25</v>
      </c>
    </row>
    <row r="1632" spans="1:14" x14ac:dyDescent="0.2">
      <c r="A1632" t="s">
        <v>190</v>
      </c>
      <c r="B1632" t="s">
        <v>43</v>
      </c>
      <c r="C1632" t="s">
        <v>44</v>
      </c>
      <c r="D1632">
        <v>2.98</v>
      </c>
      <c r="E1632">
        <v>2.33</v>
      </c>
      <c r="F1632">
        <v>94044.45</v>
      </c>
      <c r="G1632">
        <v>280252.46000000002</v>
      </c>
      <c r="H1632">
        <v>218901</v>
      </c>
      <c r="I1632">
        <v>218901</v>
      </c>
      <c r="J1632">
        <v>218901</v>
      </c>
      <c r="K1632">
        <v>0</v>
      </c>
      <c r="L1632">
        <v>0.4</v>
      </c>
      <c r="M1632">
        <v>61351.46</v>
      </c>
      <c r="N1632">
        <v>28.03</v>
      </c>
    </row>
    <row r="1633" spans="1:14" x14ac:dyDescent="0.2">
      <c r="A1633" t="s">
        <v>190</v>
      </c>
      <c r="B1633" t="s">
        <v>98</v>
      </c>
      <c r="C1633" t="s">
        <v>88</v>
      </c>
      <c r="D1633">
        <v>0.96</v>
      </c>
      <c r="E1633">
        <v>0.88</v>
      </c>
      <c r="F1633">
        <v>281400</v>
      </c>
      <c r="G1633">
        <v>269018.40000000002</v>
      </c>
      <c r="H1633">
        <v>247576.56</v>
      </c>
      <c r="I1633">
        <v>247576.56</v>
      </c>
      <c r="J1633">
        <v>247576.56</v>
      </c>
      <c r="K1633">
        <v>0</v>
      </c>
      <c r="L1633">
        <v>0.4</v>
      </c>
      <c r="M1633">
        <v>21441.84</v>
      </c>
      <c r="N1633">
        <v>8.66</v>
      </c>
    </row>
    <row r="1634" spans="1:14" x14ac:dyDescent="0.2">
      <c r="A1634" t="s">
        <v>190</v>
      </c>
      <c r="B1634" t="s">
        <v>53</v>
      </c>
      <c r="C1634" t="s">
        <v>54</v>
      </c>
      <c r="D1634">
        <v>3.16</v>
      </c>
      <c r="E1634">
        <v>2.5499999999999998</v>
      </c>
      <c r="F1634">
        <v>84189.1</v>
      </c>
      <c r="G1634">
        <v>265869.18</v>
      </c>
      <c r="H1634">
        <v>214505</v>
      </c>
      <c r="I1634">
        <v>214505</v>
      </c>
      <c r="J1634">
        <v>214505</v>
      </c>
      <c r="K1634">
        <v>0</v>
      </c>
      <c r="L1634">
        <v>0.4</v>
      </c>
      <c r="M1634">
        <v>51364.18</v>
      </c>
      <c r="N1634">
        <v>23.95</v>
      </c>
    </row>
    <row r="1635" spans="1:14" x14ac:dyDescent="0.2">
      <c r="A1635" t="s">
        <v>190</v>
      </c>
      <c r="B1635" t="s">
        <v>33</v>
      </c>
      <c r="C1635" t="s">
        <v>34</v>
      </c>
      <c r="D1635">
        <v>3.58</v>
      </c>
      <c r="E1635">
        <v>2.68</v>
      </c>
      <c r="F1635">
        <v>68984.13</v>
      </c>
      <c r="G1635">
        <v>246963.19</v>
      </c>
      <c r="H1635">
        <v>217014</v>
      </c>
      <c r="I1635">
        <v>185038.68</v>
      </c>
      <c r="J1635">
        <v>185038.68</v>
      </c>
      <c r="K1635">
        <v>31975.32</v>
      </c>
      <c r="L1635">
        <v>0.54</v>
      </c>
      <c r="M1635">
        <v>61924.51</v>
      </c>
      <c r="N1635">
        <v>33.47</v>
      </c>
    </row>
    <row r="1636" spans="1:14" x14ac:dyDescent="0.2">
      <c r="A1636" t="s">
        <v>190</v>
      </c>
      <c r="B1636" t="s">
        <v>41</v>
      </c>
      <c r="C1636" t="s">
        <v>42</v>
      </c>
      <c r="D1636">
        <v>1.7</v>
      </c>
      <c r="E1636">
        <v>1.66</v>
      </c>
      <c r="F1636">
        <v>144422.85</v>
      </c>
      <c r="G1636">
        <v>244868.94</v>
      </c>
      <c r="H1636">
        <v>239406</v>
      </c>
      <c r="I1636">
        <v>239406</v>
      </c>
      <c r="J1636">
        <v>239406</v>
      </c>
      <c r="K1636">
        <v>0</v>
      </c>
      <c r="L1636">
        <v>0.4</v>
      </c>
      <c r="M1636">
        <v>5462.94</v>
      </c>
      <c r="N1636">
        <v>2.2799999999999998</v>
      </c>
    </row>
    <row r="1637" spans="1:14" x14ac:dyDescent="0.2">
      <c r="A1637" t="s">
        <v>190</v>
      </c>
      <c r="B1637" t="s">
        <v>45</v>
      </c>
      <c r="C1637" t="s">
        <v>46</v>
      </c>
      <c r="D1637">
        <v>1.29</v>
      </c>
      <c r="E1637">
        <v>1.1499999999999999</v>
      </c>
      <c r="F1637">
        <v>181078.46</v>
      </c>
      <c r="G1637">
        <v>233138.52</v>
      </c>
      <c r="H1637">
        <v>207667</v>
      </c>
      <c r="I1637">
        <v>207667</v>
      </c>
      <c r="J1637">
        <v>207667</v>
      </c>
      <c r="K1637">
        <v>0</v>
      </c>
      <c r="L1637">
        <v>0.4</v>
      </c>
      <c r="M1637">
        <v>25471.52</v>
      </c>
      <c r="N1637">
        <v>12.27</v>
      </c>
    </row>
    <row r="1638" spans="1:14" x14ac:dyDescent="0.2">
      <c r="A1638" t="s">
        <v>190</v>
      </c>
      <c r="B1638" t="s">
        <v>23</v>
      </c>
      <c r="C1638" t="s">
        <v>24</v>
      </c>
      <c r="D1638">
        <v>1.1399999999999999</v>
      </c>
      <c r="E1638">
        <v>1.06</v>
      </c>
      <c r="F1638">
        <v>181175.89</v>
      </c>
      <c r="G1638">
        <v>206939.1</v>
      </c>
      <c r="H1638">
        <v>192821</v>
      </c>
      <c r="I1638">
        <v>192821</v>
      </c>
      <c r="J1638">
        <v>192821</v>
      </c>
      <c r="K1638">
        <v>0</v>
      </c>
      <c r="L1638">
        <v>0.4</v>
      </c>
      <c r="M1638">
        <v>14118.1</v>
      </c>
      <c r="N1638">
        <v>7.32</v>
      </c>
    </row>
    <row r="1639" spans="1:14" x14ac:dyDescent="0.2">
      <c r="A1639" t="s">
        <v>190</v>
      </c>
      <c r="B1639" t="s">
        <v>93</v>
      </c>
      <c r="C1639" t="s">
        <v>83</v>
      </c>
      <c r="D1639">
        <v>2.38</v>
      </c>
      <c r="E1639">
        <v>1.62</v>
      </c>
      <c r="F1639">
        <v>72800</v>
      </c>
      <c r="G1639">
        <v>173264</v>
      </c>
      <c r="H1639">
        <v>117972.4</v>
      </c>
      <c r="I1639">
        <v>117972.4</v>
      </c>
      <c r="J1639">
        <v>117972.4</v>
      </c>
      <c r="K1639">
        <v>0</v>
      </c>
      <c r="L1639">
        <v>0.4</v>
      </c>
      <c r="M1639">
        <v>55291.6</v>
      </c>
      <c r="N1639">
        <v>46.87</v>
      </c>
    </row>
    <row r="1640" spans="1:14" x14ac:dyDescent="0.2">
      <c r="A1640" t="s">
        <v>190</v>
      </c>
      <c r="B1640" t="s">
        <v>5</v>
      </c>
      <c r="C1640" t="s">
        <v>6</v>
      </c>
      <c r="D1640">
        <v>1.86</v>
      </c>
      <c r="E1640">
        <v>1.66</v>
      </c>
      <c r="F1640">
        <v>92953.9</v>
      </c>
      <c r="G1640">
        <v>172522.44</v>
      </c>
      <c r="H1640">
        <v>153980.29999999999</v>
      </c>
      <c r="I1640">
        <v>153980.29999999999</v>
      </c>
      <c r="J1640">
        <v>153980.29999999999</v>
      </c>
      <c r="K1640">
        <v>0</v>
      </c>
      <c r="L1640">
        <v>0.4</v>
      </c>
      <c r="M1640">
        <v>18542.14</v>
      </c>
      <c r="N1640">
        <v>12.04</v>
      </c>
    </row>
    <row r="1641" spans="1:14" x14ac:dyDescent="0.2">
      <c r="A1641" t="s">
        <v>190</v>
      </c>
      <c r="B1641" t="s">
        <v>97</v>
      </c>
      <c r="C1641" t="s">
        <v>87</v>
      </c>
      <c r="D1641">
        <v>1.21</v>
      </c>
      <c r="E1641">
        <v>1.21</v>
      </c>
      <c r="F1641">
        <v>142200</v>
      </c>
      <c r="G1641">
        <v>171777.6</v>
      </c>
      <c r="H1641">
        <v>172687.68</v>
      </c>
      <c r="I1641">
        <v>172687.68</v>
      </c>
      <c r="J1641">
        <v>172687.68</v>
      </c>
      <c r="K1641">
        <v>0</v>
      </c>
      <c r="L1641">
        <v>0.4</v>
      </c>
      <c r="M1641">
        <v>-910.08</v>
      </c>
      <c r="N1641">
        <v>-0.53</v>
      </c>
    </row>
    <row r="1642" spans="1:14" x14ac:dyDescent="0.2">
      <c r="A1642" t="s">
        <v>190</v>
      </c>
      <c r="B1642" t="s">
        <v>96</v>
      </c>
      <c r="C1642" t="s">
        <v>86</v>
      </c>
      <c r="D1642">
        <v>3.14</v>
      </c>
      <c r="E1642">
        <v>2.87</v>
      </c>
      <c r="F1642">
        <v>26300</v>
      </c>
      <c r="G1642">
        <v>82618.820000000007</v>
      </c>
      <c r="H1642">
        <v>75481</v>
      </c>
      <c r="I1642">
        <v>75481</v>
      </c>
      <c r="J1642">
        <v>75481</v>
      </c>
      <c r="K1642">
        <v>0</v>
      </c>
      <c r="L1642">
        <v>0.4</v>
      </c>
      <c r="M1642">
        <v>7137.82</v>
      </c>
      <c r="N1642">
        <v>9.4600000000000009</v>
      </c>
    </row>
    <row r="1643" spans="1:14" x14ac:dyDescent="0.2">
      <c r="A1643" t="s">
        <v>190</v>
      </c>
      <c r="B1643" t="s">
        <v>221</v>
      </c>
      <c r="C1643" t="s">
        <v>48</v>
      </c>
      <c r="D1643">
        <v>1.3</v>
      </c>
      <c r="E1643">
        <v>1.1499999999999999</v>
      </c>
      <c r="F1643">
        <v>55022.27</v>
      </c>
      <c r="G1643">
        <v>71336.37</v>
      </c>
      <c r="H1643">
        <v>63090</v>
      </c>
      <c r="I1643">
        <v>63090</v>
      </c>
      <c r="J1643">
        <v>63090</v>
      </c>
      <c r="K1643">
        <v>0</v>
      </c>
      <c r="L1643">
        <v>0.4</v>
      </c>
      <c r="M1643">
        <v>8246.3700000000008</v>
      </c>
      <c r="N1643">
        <v>13.07</v>
      </c>
    </row>
    <row r="1644" spans="1:14" x14ac:dyDescent="0.2">
      <c r="A1644" t="s">
        <v>190</v>
      </c>
      <c r="B1644" t="s">
        <v>100</v>
      </c>
      <c r="C1644" t="s">
        <v>14</v>
      </c>
      <c r="D1644">
        <v>1.24</v>
      </c>
      <c r="E1644">
        <v>0.97</v>
      </c>
      <c r="F1644">
        <v>41946.89</v>
      </c>
      <c r="G1644">
        <v>52098.04</v>
      </c>
      <c r="H1644">
        <v>40889</v>
      </c>
      <c r="I1644">
        <v>40889</v>
      </c>
      <c r="J1644">
        <v>40889</v>
      </c>
      <c r="K1644">
        <v>0</v>
      </c>
      <c r="L1644">
        <v>0.4</v>
      </c>
      <c r="M1644">
        <v>11209.04</v>
      </c>
      <c r="N1644">
        <v>27.41</v>
      </c>
    </row>
    <row r="1645" spans="1:14" x14ac:dyDescent="0.2">
      <c r="A1645" t="s">
        <v>190</v>
      </c>
      <c r="B1645" t="s">
        <v>95</v>
      </c>
      <c r="C1645" t="s">
        <v>85</v>
      </c>
      <c r="D1645">
        <v>0.28000000000000003</v>
      </c>
      <c r="E1645">
        <v>0.37</v>
      </c>
      <c r="F1645">
        <v>165000</v>
      </c>
      <c r="G1645">
        <v>46200</v>
      </c>
      <c r="H1645">
        <v>61487.29</v>
      </c>
      <c r="I1645">
        <v>61487.29</v>
      </c>
      <c r="J1645">
        <v>61487.29</v>
      </c>
      <c r="K1645">
        <v>0</v>
      </c>
      <c r="L1645">
        <v>0.59</v>
      </c>
      <c r="M1645">
        <v>-15287.29</v>
      </c>
      <c r="N1645">
        <v>-24.86</v>
      </c>
    </row>
    <row r="1646" spans="1:14" x14ac:dyDescent="0.2">
      <c r="A1646" t="s">
        <v>190</v>
      </c>
      <c r="B1646" t="s">
        <v>38</v>
      </c>
      <c r="C1646" t="s">
        <v>39</v>
      </c>
      <c r="D1646">
        <v>2.02</v>
      </c>
      <c r="E1646">
        <v>1.77</v>
      </c>
      <c r="F1646">
        <v>19368.73</v>
      </c>
      <c r="G1646">
        <v>39124.83</v>
      </c>
      <c r="H1646">
        <v>34195</v>
      </c>
      <c r="I1646">
        <v>34195</v>
      </c>
      <c r="J1646">
        <v>34195</v>
      </c>
      <c r="K1646">
        <v>0</v>
      </c>
      <c r="L1646">
        <v>0.4</v>
      </c>
      <c r="M1646">
        <v>4929.83</v>
      </c>
      <c r="N1646">
        <v>14.42</v>
      </c>
    </row>
    <row r="1647" spans="1:14" x14ac:dyDescent="0.2">
      <c r="A1647" t="s">
        <v>190</v>
      </c>
      <c r="B1647" t="s">
        <v>94</v>
      </c>
      <c r="C1647" t="s">
        <v>84</v>
      </c>
      <c r="D1647">
        <v>1.45</v>
      </c>
      <c r="E1647">
        <v>1.52</v>
      </c>
      <c r="F1647">
        <v>20800</v>
      </c>
      <c r="G1647">
        <v>30180.799999999999</v>
      </c>
      <c r="H1647">
        <v>31564</v>
      </c>
      <c r="I1647">
        <v>31564</v>
      </c>
      <c r="J1647">
        <v>31564</v>
      </c>
      <c r="K1647">
        <v>0</v>
      </c>
      <c r="L1647">
        <v>0.4</v>
      </c>
      <c r="M1647">
        <v>-1383.2</v>
      </c>
      <c r="N1647">
        <v>-4.38</v>
      </c>
    </row>
    <row r="1648" spans="1:14" x14ac:dyDescent="0.2">
      <c r="A1648" t="s">
        <v>190</v>
      </c>
      <c r="B1648" t="s">
        <v>99</v>
      </c>
      <c r="C1648" t="s">
        <v>89</v>
      </c>
      <c r="D1648">
        <v>1.05</v>
      </c>
      <c r="E1648">
        <v>0.96</v>
      </c>
      <c r="F1648">
        <v>16800</v>
      </c>
      <c r="G1648">
        <v>17690.400000000001</v>
      </c>
      <c r="H1648">
        <v>16212</v>
      </c>
      <c r="I1648">
        <v>16212</v>
      </c>
      <c r="J1648">
        <v>16212</v>
      </c>
      <c r="K1648">
        <v>0</v>
      </c>
      <c r="L1648">
        <v>0.4</v>
      </c>
      <c r="M1648">
        <v>1478.4</v>
      </c>
      <c r="N1648">
        <v>9.1199999999999992</v>
      </c>
    </row>
    <row r="1649" spans="1:14" x14ac:dyDescent="0.2">
      <c r="A1649" t="s">
        <v>190</v>
      </c>
      <c r="B1649" t="s">
        <v>218</v>
      </c>
      <c r="C1649" t="s">
        <v>219</v>
      </c>
      <c r="D1649">
        <v>1.68</v>
      </c>
      <c r="F1649">
        <v>0</v>
      </c>
      <c r="G1649">
        <v>0</v>
      </c>
      <c r="H1649">
        <v>0</v>
      </c>
      <c r="I1649">
        <v>0</v>
      </c>
      <c r="K1649">
        <v>0</v>
      </c>
      <c r="M1649">
        <v>0</v>
      </c>
    </row>
    <row r="1650" spans="1:14" x14ac:dyDescent="0.2">
      <c r="A1650" t="s">
        <v>190</v>
      </c>
      <c r="B1650" t="s">
        <v>28</v>
      </c>
      <c r="C1650" t="s">
        <v>29</v>
      </c>
      <c r="D1650">
        <v>1.1499999999999999</v>
      </c>
      <c r="F1650">
        <v>0</v>
      </c>
      <c r="G1650">
        <v>0</v>
      </c>
      <c r="H1650">
        <v>0</v>
      </c>
      <c r="I1650">
        <v>0</v>
      </c>
      <c r="K1650">
        <v>0</v>
      </c>
      <c r="M1650">
        <v>0</v>
      </c>
    </row>
    <row r="1651" spans="1:14" x14ac:dyDescent="0.2">
      <c r="A1651" t="s">
        <v>190</v>
      </c>
      <c r="B1651" t="s">
        <v>25</v>
      </c>
      <c r="C1651" t="s">
        <v>26</v>
      </c>
      <c r="D1651">
        <v>0.96</v>
      </c>
      <c r="F1651">
        <v>0</v>
      </c>
      <c r="G1651">
        <v>0</v>
      </c>
      <c r="H1651">
        <v>0</v>
      </c>
      <c r="I1651">
        <v>0</v>
      </c>
      <c r="K1651">
        <v>0</v>
      </c>
      <c r="M1651">
        <v>0</v>
      </c>
    </row>
    <row r="1652" spans="1:14" x14ac:dyDescent="0.2">
      <c r="A1652" t="s">
        <v>191</v>
      </c>
      <c r="B1652" t="s">
        <v>21</v>
      </c>
      <c r="C1652" t="s">
        <v>22</v>
      </c>
      <c r="D1652">
        <v>1.27</v>
      </c>
      <c r="E1652">
        <v>0.84</v>
      </c>
      <c r="F1652">
        <v>569486.28</v>
      </c>
      <c r="G1652">
        <v>723703.16</v>
      </c>
      <c r="H1652">
        <v>480892</v>
      </c>
      <c r="I1652">
        <v>480892</v>
      </c>
      <c r="J1652">
        <v>480892</v>
      </c>
      <c r="K1652">
        <v>0</v>
      </c>
      <c r="L1652">
        <v>0.39</v>
      </c>
      <c r="M1652">
        <v>242811.16</v>
      </c>
      <c r="N1652">
        <v>50.49</v>
      </c>
    </row>
    <row r="1653" spans="1:14" x14ac:dyDescent="0.2">
      <c r="A1653" t="s">
        <v>191</v>
      </c>
      <c r="B1653" t="s">
        <v>16</v>
      </c>
      <c r="C1653" t="s">
        <v>17</v>
      </c>
      <c r="D1653">
        <v>1.32</v>
      </c>
      <c r="E1653">
        <v>1.03</v>
      </c>
      <c r="F1653">
        <v>503916.35</v>
      </c>
      <c r="G1653">
        <v>664564.88</v>
      </c>
      <c r="H1653">
        <v>519432.3</v>
      </c>
      <c r="I1653">
        <v>519432.3</v>
      </c>
      <c r="J1653">
        <v>519432.3</v>
      </c>
      <c r="K1653">
        <v>0</v>
      </c>
      <c r="L1653">
        <v>0.39</v>
      </c>
      <c r="M1653">
        <v>145132.57999999999</v>
      </c>
      <c r="N1653">
        <v>27.94</v>
      </c>
    </row>
    <row r="1654" spans="1:14" x14ac:dyDescent="0.2">
      <c r="A1654" t="s">
        <v>191</v>
      </c>
      <c r="B1654" t="s">
        <v>30</v>
      </c>
      <c r="C1654" t="s">
        <v>31</v>
      </c>
      <c r="D1654">
        <v>1.0900000000000001</v>
      </c>
      <c r="E1654">
        <v>1.04</v>
      </c>
      <c r="F1654">
        <v>599595.05000000005</v>
      </c>
      <c r="G1654">
        <v>656556.57999999996</v>
      </c>
      <c r="H1654">
        <v>625378</v>
      </c>
      <c r="I1654">
        <v>625378</v>
      </c>
      <c r="J1654">
        <v>625378</v>
      </c>
      <c r="K1654">
        <v>0</v>
      </c>
      <c r="L1654">
        <v>0.39</v>
      </c>
      <c r="M1654">
        <v>31178.58</v>
      </c>
      <c r="N1654">
        <v>4.99</v>
      </c>
    </row>
    <row r="1655" spans="1:14" x14ac:dyDescent="0.2">
      <c r="A1655" t="s">
        <v>191</v>
      </c>
      <c r="B1655" t="s">
        <v>10</v>
      </c>
      <c r="C1655" t="s">
        <v>11</v>
      </c>
      <c r="D1655">
        <v>2.71</v>
      </c>
      <c r="E1655">
        <v>2.25</v>
      </c>
      <c r="F1655">
        <v>132581.99</v>
      </c>
      <c r="G1655">
        <v>359310.45</v>
      </c>
      <c r="H1655">
        <v>696985</v>
      </c>
      <c r="I1655">
        <v>696985</v>
      </c>
      <c r="J1655">
        <v>298131.37</v>
      </c>
      <c r="K1655">
        <v>398853.63</v>
      </c>
      <c r="L1655">
        <v>0.62</v>
      </c>
      <c r="M1655">
        <v>61179.08</v>
      </c>
      <c r="N1655">
        <v>8.7799999999999994</v>
      </c>
    </row>
    <row r="1656" spans="1:14" x14ac:dyDescent="0.2">
      <c r="A1656" t="s">
        <v>191</v>
      </c>
      <c r="B1656" t="s">
        <v>19</v>
      </c>
      <c r="C1656" t="s">
        <v>20</v>
      </c>
      <c r="D1656">
        <v>0.71</v>
      </c>
      <c r="E1656">
        <v>0.63</v>
      </c>
      <c r="F1656">
        <v>500738.78</v>
      </c>
      <c r="G1656">
        <v>356626.16</v>
      </c>
      <c r="H1656">
        <v>313407.40000000002</v>
      </c>
      <c r="I1656">
        <v>313407.40000000002</v>
      </c>
      <c r="J1656">
        <v>313407.40000000002</v>
      </c>
      <c r="K1656">
        <v>0</v>
      </c>
      <c r="L1656">
        <v>0.39</v>
      </c>
      <c r="M1656">
        <v>43218.76</v>
      </c>
      <c r="N1656">
        <v>13.79</v>
      </c>
    </row>
    <row r="1657" spans="1:14" x14ac:dyDescent="0.2">
      <c r="A1657" t="s">
        <v>191</v>
      </c>
      <c r="B1657" t="s">
        <v>43</v>
      </c>
      <c r="C1657" t="s">
        <v>44</v>
      </c>
      <c r="D1657">
        <v>3.2</v>
      </c>
      <c r="E1657">
        <v>2.33</v>
      </c>
      <c r="F1657">
        <v>94044.45</v>
      </c>
      <c r="G1657">
        <v>301280.8</v>
      </c>
      <c r="H1657">
        <v>218901</v>
      </c>
      <c r="I1657">
        <v>218901</v>
      </c>
      <c r="J1657">
        <v>218901</v>
      </c>
      <c r="K1657">
        <v>0</v>
      </c>
      <c r="L1657">
        <v>0.39</v>
      </c>
      <c r="M1657">
        <v>82379.8</v>
      </c>
      <c r="N1657">
        <v>37.630000000000003</v>
      </c>
    </row>
    <row r="1658" spans="1:14" x14ac:dyDescent="0.2">
      <c r="A1658" t="s">
        <v>191</v>
      </c>
      <c r="B1658" t="s">
        <v>98</v>
      </c>
      <c r="C1658" t="s">
        <v>88</v>
      </c>
      <c r="D1658">
        <v>1.06</v>
      </c>
      <c r="E1658">
        <v>0.88</v>
      </c>
      <c r="F1658">
        <v>281400</v>
      </c>
      <c r="G1658">
        <v>297158.40000000002</v>
      </c>
      <c r="H1658">
        <v>247576.56</v>
      </c>
      <c r="I1658">
        <v>247576.56</v>
      </c>
      <c r="J1658">
        <v>247576.56</v>
      </c>
      <c r="K1658">
        <v>0</v>
      </c>
      <c r="L1658">
        <v>0.39</v>
      </c>
      <c r="M1658">
        <v>49581.84</v>
      </c>
      <c r="N1658">
        <v>20.03</v>
      </c>
    </row>
    <row r="1659" spans="1:14" x14ac:dyDescent="0.2">
      <c r="A1659" t="s">
        <v>191</v>
      </c>
      <c r="B1659" t="s">
        <v>53</v>
      </c>
      <c r="C1659" t="s">
        <v>54</v>
      </c>
      <c r="D1659">
        <v>3.36</v>
      </c>
      <c r="E1659">
        <v>2.5499999999999998</v>
      </c>
      <c r="F1659">
        <v>84189.1</v>
      </c>
      <c r="G1659">
        <v>282959.57</v>
      </c>
      <c r="H1659">
        <v>214505</v>
      </c>
      <c r="I1659">
        <v>214505</v>
      </c>
      <c r="J1659">
        <v>214505</v>
      </c>
      <c r="K1659">
        <v>0</v>
      </c>
      <c r="L1659">
        <v>0.39</v>
      </c>
      <c r="M1659">
        <v>68454.570000000007</v>
      </c>
      <c r="N1659">
        <v>31.91</v>
      </c>
    </row>
    <row r="1660" spans="1:14" x14ac:dyDescent="0.2">
      <c r="A1660" t="s">
        <v>191</v>
      </c>
      <c r="B1660" t="s">
        <v>33</v>
      </c>
      <c r="C1660" t="s">
        <v>34</v>
      </c>
      <c r="D1660">
        <v>3.79</v>
      </c>
      <c r="E1660">
        <v>2.68</v>
      </c>
      <c r="F1660">
        <v>68984.13</v>
      </c>
      <c r="G1660">
        <v>261587.82</v>
      </c>
      <c r="H1660">
        <v>217014</v>
      </c>
      <c r="I1660">
        <v>185038.68</v>
      </c>
      <c r="J1660">
        <v>185038.68</v>
      </c>
      <c r="K1660">
        <v>31975.32</v>
      </c>
      <c r="L1660">
        <v>0.53</v>
      </c>
      <c r="M1660">
        <v>76549.14</v>
      </c>
      <c r="N1660">
        <v>41.37</v>
      </c>
    </row>
    <row r="1661" spans="1:14" x14ac:dyDescent="0.2">
      <c r="A1661" t="s">
        <v>191</v>
      </c>
      <c r="B1661" t="s">
        <v>41</v>
      </c>
      <c r="C1661" t="s">
        <v>42</v>
      </c>
      <c r="D1661">
        <v>1.81</v>
      </c>
      <c r="E1661">
        <v>1.66</v>
      </c>
      <c r="F1661">
        <v>144422.85</v>
      </c>
      <c r="G1661">
        <v>260943.21</v>
      </c>
      <c r="H1661">
        <v>239406</v>
      </c>
      <c r="I1661">
        <v>239406</v>
      </c>
      <c r="J1661">
        <v>239406</v>
      </c>
      <c r="K1661">
        <v>0</v>
      </c>
      <c r="L1661">
        <v>0.39</v>
      </c>
      <c r="M1661">
        <v>21537.21</v>
      </c>
      <c r="N1661">
        <v>9</v>
      </c>
    </row>
    <row r="1662" spans="1:14" x14ac:dyDescent="0.2">
      <c r="A1662" t="s">
        <v>191</v>
      </c>
      <c r="B1662" t="s">
        <v>45</v>
      </c>
      <c r="C1662" t="s">
        <v>46</v>
      </c>
      <c r="D1662">
        <v>1.35</v>
      </c>
      <c r="E1662">
        <v>1.1499999999999999</v>
      </c>
      <c r="F1662">
        <v>181078.46</v>
      </c>
      <c r="G1662">
        <v>245035.37</v>
      </c>
      <c r="H1662">
        <v>207667</v>
      </c>
      <c r="I1662">
        <v>207667</v>
      </c>
      <c r="J1662">
        <v>207667</v>
      </c>
      <c r="K1662">
        <v>0</v>
      </c>
      <c r="L1662">
        <v>0.39</v>
      </c>
      <c r="M1662">
        <v>37368.370000000003</v>
      </c>
      <c r="N1662">
        <v>17.989999999999998</v>
      </c>
    </row>
    <row r="1663" spans="1:14" x14ac:dyDescent="0.2">
      <c r="A1663" t="s">
        <v>191</v>
      </c>
      <c r="B1663" t="s">
        <v>23</v>
      </c>
      <c r="C1663" t="s">
        <v>24</v>
      </c>
      <c r="D1663">
        <v>1.21</v>
      </c>
      <c r="E1663">
        <v>1.06</v>
      </c>
      <c r="F1663">
        <v>181175.89</v>
      </c>
      <c r="G1663">
        <v>219784.47</v>
      </c>
      <c r="H1663">
        <v>192821</v>
      </c>
      <c r="I1663">
        <v>192821</v>
      </c>
      <c r="J1663">
        <v>192821</v>
      </c>
      <c r="K1663">
        <v>0</v>
      </c>
      <c r="L1663">
        <v>0.39</v>
      </c>
      <c r="M1663">
        <v>26963.47</v>
      </c>
      <c r="N1663">
        <v>13.98</v>
      </c>
    </row>
    <row r="1664" spans="1:14" x14ac:dyDescent="0.2">
      <c r="A1664" t="s">
        <v>191</v>
      </c>
      <c r="B1664" t="s">
        <v>93</v>
      </c>
      <c r="C1664" t="s">
        <v>83</v>
      </c>
      <c r="D1664">
        <v>2.69</v>
      </c>
      <c r="E1664">
        <v>1.62</v>
      </c>
      <c r="F1664">
        <v>72800</v>
      </c>
      <c r="G1664">
        <v>195468</v>
      </c>
      <c r="H1664">
        <v>117972.4</v>
      </c>
      <c r="I1664">
        <v>117972.4</v>
      </c>
      <c r="J1664">
        <v>117972.4</v>
      </c>
      <c r="K1664">
        <v>0</v>
      </c>
      <c r="L1664">
        <v>0.39</v>
      </c>
      <c r="M1664">
        <v>77495.600000000006</v>
      </c>
      <c r="N1664">
        <v>65.69</v>
      </c>
    </row>
    <row r="1665" spans="1:14" x14ac:dyDescent="0.2">
      <c r="A1665" t="s">
        <v>191</v>
      </c>
      <c r="B1665" t="s">
        <v>5</v>
      </c>
      <c r="C1665" t="s">
        <v>6</v>
      </c>
      <c r="D1665">
        <v>1.9</v>
      </c>
      <c r="E1665">
        <v>1.66</v>
      </c>
      <c r="F1665">
        <v>92953.9</v>
      </c>
      <c r="G1665">
        <v>176891.27</v>
      </c>
      <c r="H1665">
        <v>153980.29999999999</v>
      </c>
      <c r="I1665">
        <v>153980.29999999999</v>
      </c>
      <c r="J1665">
        <v>153980.29999999999</v>
      </c>
      <c r="K1665">
        <v>0</v>
      </c>
      <c r="L1665">
        <v>0.39</v>
      </c>
      <c r="M1665">
        <v>22910.97</v>
      </c>
      <c r="N1665">
        <v>14.88</v>
      </c>
    </row>
    <row r="1666" spans="1:14" x14ac:dyDescent="0.2">
      <c r="A1666" t="s">
        <v>191</v>
      </c>
      <c r="B1666" t="s">
        <v>97</v>
      </c>
      <c r="C1666" t="s">
        <v>87</v>
      </c>
      <c r="D1666">
        <v>1.23</v>
      </c>
      <c r="E1666">
        <v>1.21</v>
      </c>
      <c r="F1666">
        <v>142200</v>
      </c>
      <c r="G1666">
        <v>175474.8</v>
      </c>
      <c r="H1666">
        <v>172687.68</v>
      </c>
      <c r="I1666">
        <v>172687.68</v>
      </c>
      <c r="J1666">
        <v>172687.68</v>
      </c>
      <c r="K1666">
        <v>0</v>
      </c>
      <c r="L1666">
        <v>0.39</v>
      </c>
      <c r="M1666">
        <v>2787.12</v>
      </c>
      <c r="N1666">
        <v>1.61</v>
      </c>
    </row>
    <row r="1667" spans="1:14" x14ac:dyDescent="0.2">
      <c r="A1667" t="s">
        <v>191</v>
      </c>
      <c r="B1667" t="s">
        <v>96</v>
      </c>
      <c r="C1667" t="s">
        <v>86</v>
      </c>
      <c r="D1667">
        <v>3.32</v>
      </c>
      <c r="E1667">
        <v>2.87</v>
      </c>
      <c r="F1667">
        <v>26300</v>
      </c>
      <c r="G1667">
        <v>87442.240000000005</v>
      </c>
      <c r="H1667">
        <v>75481</v>
      </c>
      <c r="I1667">
        <v>75481</v>
      </c>
      <c r="J1667">
        <v>75481</v>
      </c>
      <c r="K1667">
        <v>0</v>
      </c>
      <c r="L1667">
        <v>0.39</v>
      </c>
      <c r="M1667">
        <v>11961.24</v>
      </c>
      <c r="N1667">
        <v>15.85</v>
      </c>
    </row>
    <row r="1668" spans="1:14" x14ac:dyDescent="0.2">
      <c r="A1668" t="s">
        <v>191</v>
      </c>
      <c r="B1668" t="s">
        <v>221</v>
      </c>
      <c r="C1668" t="s">
        <v>48</v>
      </c>
      <c r="D1668">
        <v>1.42</v>
      </c>
      <c r="E1668">
        <v>1.1299999999999999</v>
      </c>
      <c r="F1668">
        <v>55940.21</v>
      </c>
      <c r="G1668">
        <v>79479.850000000006</v>
      </c>
      <c r="H1668">
        <v>63090</v>
      </c>
      <c r="I1668">
        <v>63090</v>
      </c>
      <c r="J1668">
        <v>63090</v>
      </c>
      <c r="K1668">
        <v>0</v>
      </c>
      <c r="L1668">
        <v>0.39</v>
      </c>
      <c r="M1668">
        <v>16389.849999999999</v>
      </c>
      <c r="N1668">
        <v>25.98</v>
      </c>
    </row>
    <row r="1669" spans="1:14" x14ac:dyDescent="0.2">
      <c r="A1669" t="s">
        <v>191</v>
      </c>
      <c r="B1669" t="s">
        <v>100</v>
      </c>
      <c r="C1669" t="s">
        <v>14</v>
      </c>
      <c r="D1669">
        <v>1.25</v>
      </c>
      <c r="E1669">
        <v>0.97</v>
      </c>
      <c r="F1669">
        <v>41946.89</v>
      </c>
      <c r="G1669">
        <v>52265.82</v>
      </c>
      <c r="H1669">
        <v>40889</v>
      </c>
      <c r="I1669">
        <v>40889</v>
      </c>
      <c r="J1669">
        <v>40889</v>
      </c>
      <c r="K1669">
        <v>0</v>
      </c>
      <c r="L1669">
        <v>0.39</v>
      </c>
      <c r="M1669">
        <v>11376.82</v>
      </c>
      <c r="N1669">
        <v>27.82</v>
      </c>
    </row>
    <row r="1670" spans="1:14" x14ac:dyDescent="0.2">
      <c r="A1670" t="s">
        <v>191</v>
      </c>
      <c r="B1670" t="s">
        <v>95</v>
      </c>
      <c r="C1670" t="s">
        <v>85</v>
      </c>
      <c r="D1670">
        <v>0.27</v>
      </c>
      <c r="E1670">
        <v>0.37</v>
      </c>
      <c r="F1670">
        <v>165000</v>
      </c>
      <c r="G1670">
        <v>44550</v>
      </c>
      <c r="H1670">
        <v>61487.29</v>
      </c>
      <c r="I1670">
        <v>61487.29</v>
      </c>
      <c r="J1670">
        <v>61487.29</v>
      </c>
      <c r="K1670">
        <v>0</v>
      </c>
      <c r="L1670">
        <v>0.56999999999999995</v>
      </c>
      <c r="M1670">
        <v>-16937.29</v>
      </c>
      <c r="N1670">
        <v>-27.55</v>
      </c>
    </row>
    <row r="1671" spans="1:14" x14ac:dyDescent="0.2">
      <c r="A1671" t="s">
        <v>191</v>
      </c>
      <c r="B1671" t="s">
        <v>38</v>
      </c>
      <c r="C1671" t="s">
        <v>39</v>
      </c>
      <c r="D1671">
        <v>2.23</v>
      </c>
      <c r="E1671">
        <v>1.77</v>
      </c>
      <c r="F1671">
        <v>19368.73</v>
      </c>
      <c r="G1671">
        <v>43153.53</v>
      </c>
      <c r="H1671">
        <v>34195</v>
      </c>
      <c r="I1671">
        <v>34195</v>
      </c>
      <c r="J1671">
        <v>34195</v>
      </c>
      <c r="K1671">
        <v>0</v>
      </c>
      <c r="L1671">
        <v>0.39</v>
      </c>
      <c r="M1671">
        <v>8958.5300000000007</v>
      </c>
      <c r="N1671">
        <v>26.2</v>
      </c>
    </row>
    <row r="1672" spans="1:14" x14ac:dyDescent="0.2">
      <c r="A1672" t="s">
        <v>191</v>
      </c>
      <c r="B1672" t="s">
        <v>94</v>
      </c>
      <c r="C1672" t="s">
        <v>84</v>
      </c>
      <c r="D1672">
        <v>1.45</v>
      </c>
      <c r="E1672">
        <v>1.52</v>
      </c>
      <c r="F1672">
        <v>20800</v>
      </c>
      <c r="G1672">
        <v>30056</v>
      </c>
      <c r="H1672">
        <v>31564</v>
      </c>
      <c r="I1672">
        <v>31564</v>
      </c>
      <c r="J1672">
        <v>31564</v>
      </c>
      <c r="K1672">
        <v>0</v>
      </c>
      <c r="L1672">
        <v>0.39</v>
      </c>
      <c r="M1672">
        <v>-1508</v>
      </c>
      <c r="N1672">
        <v>-4.78</v>
      </c>
    </row>
    <row r="1673" spans="1:14" x14ac:dyDescent="0.2">
      <c r="A1673" t="s">
        <v>191</v>
      </c>
      <c r="B1673" t="s">
        <v>99</v>
      </c>
      <c r="C1673" t="s">
        <v>89</v>
      </c>
      <c r="D1673">
        <v>1.03</v>
      </c>
      <c r="E1673">
        <v>0.96</v>
      </c>
      <c r="F1673">
        <v>16800</v>
      </c>
      <c r="G1673">
        <v>17371.2</v>
      </c>
      <c r="H1673">
        <v>16212</v>
      </c>
      <c r="I1673">
        <v>16212</v>
      </c>
      <c r="J1673">
        <v>16212</v>
      </c>
      <c r="K1673">
        <v>0</v>
      </c>
      <c r="L1673">
        <v>0.39</v>
      </c>
      <c r="M1673">
        <v>1159.2</v>
      </c>
      <c r="N1673">
        <v>7.15</v>
      </c>
    </row>
    <row r="1674" spans="1:14" x14ac:dyDescent="0.2">
      <c r="A1674" t="s">
        <v>191</v>
      </c>
      <c r="B1674" t="s">
        <v>218</v>
      </c>
      <c r="C1674" t="s">
        <v>219</v>
      </c>
      <c r="D1674">
        <v>1.76</v>
      </c>
      <c r="F1674">
        <v>0</v>
      </c>
      <c r="G1674">
        <v>0</v>
      </c>
      <c r="H1674">
        <v>0</v>
      </c>
      <c r="I1674">
        <v>0</v>
      </c>
      <c r="K1674">
        <v>0</v>
      </c>
      <c r="M1674">
        <v>0</v>
      </c>
    </row>
    <row r="1675" spans="1:14" x14ac:dyDescent="0.2">
      <c r="A1675" t="s">
        <v>191</v>
      </c>
      <c r="B1675" t="s">
        <v>28</v>
      </c>
      <c r="C1675" t="s">
        <v>29</v>
      </c>
      <c r="D1675">
        <v>1.22</v>
      </c>
      <c r="F1675">
        <v>0</v>
      </c>
      <c r="G1675">
        <v>0</v>
      </c>
      <c r="H1675">
        <v>0</v>
      </c>
      <c r="I1675">
        <v>0</v>
      </c>
      <c r="K1675">
        <v>0</v>
      </c>
      <c r="M1675">
        <v>0</v>
      </c>
    </row>
    <row r="1676" spans="1:14" x14ac:dyDescent="0.2">
      <c r="A1676" t="s">
        <v>191</v>
      </c>
      <c r="B1676" t="s">
        <v>25</v>
      </c>
      <c r="C1676" t="s">
        <v>26</v>
      </c>
      <c r="D1676">
        <v>1.07</v>
      </c>
      <c r="F1676">
        <v>0</v>
      </c>
      <c r="G1676">
        <v>0</v>
      </c>
      <c r="H1676">
        <v>0</v>
      </c>
      <c r="I1676">
        <v>0</v>
      </c>
      <c r="K1676">
        <v>0</v>
      </c>
      <c r="M1676">
        <v>0</v>
      </c>
    </row>
    <row r="1677" spans="1:14" x14ac:dyDescent="0.2">
      <c r="A1677" t="s">
        <v>192</v>
      </c>
      <c r="B1677" t="s">
        <v>21</v>
      </c>
      <c r="C1677" t="s">
        <v>22</v>
      </c>
      <c r="D1677">
        <v>1.25</v>
      </c>
      <c r="E1677">
        <v>0.84</v>
      </c>
      <c r="F1677">
        <v>569486.28</v>
      </c>
      <c r="G1677">
        <v>714135.8</v>
      </c>
      <c r="H1677">
        <v>480892</v>
      </c>
      <c r="I1677">
        <v>480892</v>
      </c>
      <c r="J1677">
        <v>480892</v>
      </c>
      <c r="K1677">
        <v>0</v>
      </c>
      <c r="L1677">
        <v>0.39</v>
      </c>
      <c r="M1677">
        <v>233243.8</v>
      </c>
      <c r="N1677">
        <v>48.5</v>
      </c>
    </row>
    <row r="1678" spans="1:14" x14ac:dyDescent="0.2">
      <c r="A1678" t="s">
        <v>192</v>
      </c>
      <c r="B1678" t="s">
        <v>16</v>
      </c>
      <c r="C1678" t="s">
        <v>17</v>
      </c>
      <c r="D1678">
        <v>1.29</v>
      </c>
      <c r="E1678">
        <v>1.03</v>
      </c>
      <c r="F1678">
        <v>503916.35</v>
      </c>
      <c r="G1678">
        <v>647834.86</v>
      </c>
      <c r="H1678">
        <v>519432.3</v>
      </c>
      <c r="I1678">
        <v>519432.3</v>
      </c>
      <c r="J1678">
        <v>519432.3</v>
      </c>
      <c r="K1678">
        <v>0</v>
      </c>
      <c r="L1678">
        <v>0.39</v>
      </c>
      <c r="M1678">
        <v>128402.56</v>
      </c>
      <c r="N1678">
        <v>24.72</v>
      </c>
    </row>
    <row r="1679" spans="1:14" x14ac:dyDescent="0.2">
      <c r="A1679" t="s">
        <v>192</v>
      </c>
      <c r="B1679" t="s">
        <v>30</v>
      </c>
      <c r="C1679" t="s">
        <v>31</v>
      </c>
      <c r="D1679">
        <v>1.07</v>
      </c>
      <c r="E1679">
        <v>1.04</v>
      </c>
      <c r="F1679">
        <v>599595.05000000005</v>
      </c>
      <c r="G1679">
        <v>642765.89</v>
      </c>
      <c r="H1679">
        <v>625378</v>
      </c>
      <c r="I1679">
        <v>625378</v>
      </c>
      <c r="J1679">
        <v>625378</v>
      </c>
      <c r="K1679">
        <v>0</v>
      </c>
      <c r="L1679">
        <v>0.39</v>
      </c>
      <c r="M1679">
        <v>17387.89</v>
      </c>
      <c r="N1679">
        <v>2.78</v>
      </c>
    </row>
    <row r="1680" spans="1:14" x14ac:dyDescent="0.2">
      <c r="A1680" t="s">
        <v>192</v>
      </c>
      <c r="B1680" t="s">
        <v>19</v>
      </c>
      <c r="C1680" t="s">
        <v>20</v>
      </c>
      <c r="D1680">
        <v>0.69</v>
      </c>
      <c r="E1680">
        <v>0.63</v>
      </c>
      <c r="F1680">
        <v>500738.78</v>
      </c>
      <c r="G1680">
        <v>347512.71</v>
      </c>
      <c r="H1680">
        <v>313407.40000000002</v>
      </c>
      <c r="I1680">
        <v>313407.40000000002</v>
      </c>
      <c r="J1680">
        <v>313407.40000000002</v>
      </c>
      <c r="K1680">
        <v>0</v>
      </c>
      <c r="L1680">
        <v>0.39</v>
      </c>
      <c r="M1680">
        <v>34105.31</v>
      </c>
      <c r="N1680">
        <v>10.88</v>
      </c>
    </row>
    <row r="1681" spans="1:14" x14ac:dyDescent="0.2">
      <c r="A1681" t="s">
        <v>192</v>
      </c>
      <c r="B1681" t="s">
        <v>10</v>
      </c>
      <c r="C1681" t="s">
        <v>11</v>
      </c>
      <c r="D1681">
        <v>2.61</v>
      </c>
      <c r="E1681">
        <v>2.25</v>
      </c>
      <c r="F1681">
        <v>132581.99</v>
      </c>
      <c r="G1681">
        <v>346251.13</v>
      </c>
      <c r="H1681">
        <v>696985</v>
      </c>
      <c r="I1681">
        <v>696985</v>
      </c>
      <c r="J1681">
        <v>298131.37</v>
      </c>
      <c r="K1681">
        <v>398853.63</v>
      </c>
      <c r="L1681">
        <v>0.61</v>
      </c>
      <c r="M1681">
        <v>48119.76</v>
      </c>
      <c r="N1681">
        <v>6.9</v>
      </c>
    </row>
    <row r="1682" spans="1:14" x14ac:dyDescent="0.2">
      <c r="A1682" t="s">
        <v>192</v>
      </c>
      <c r="B1682" t="s">
        <v>43</v>
      </c>
      <c r="C1682" t="s">
        <v>44</v>
      </c>
      <c r="D1682">
        <v>3.15</v>
      </c>
      <c r="E1682">
        <v>2.33</v>
      </c>
      <c r="F1682">
        <v>94044.45</v>
      </c>
      <c r="G1682">
        <v>296540.96000000002</v>
      </c>
      <c r="H1682">
        <v>218901</v>
      </c>
      <c r="I1682">
        <v>218901</v>
      </c>
      <c r="J1682">
        <v>218901</v>
      </c>
      <c r="K1682">
        <v>0</v>
      </c>
      <c r="L1682">
        <v>0.39</v>
      </c>
      <c r="M1682">
        <v>77639.960000000006</v>
      </c>
      <c r="N1682">
        <v>35.47</v>
      </c>
    </row>
    <row r="1683" spans="1:14" x14ac:dyDescent="0.2">
      <c r="A1683" t="s">
        <v>192</v>
      </c>
      <c r="B1683" t="s">
        <v>98</v>
      </c>
      <c r="C1683" t="s">
        <v>88</v>
      </c>
      <c r="D1683">
        <v>1</v>
      </c>
      <c r="E1683">
        <v>0.88</v>
      </c>
      <c r="F1683">
        <v>281400</v>
      </c>
      <c r="G1683">
        <v>281681.40000000002</v>
      </c>
      <c r="H1683">
        <v>247576.56</v>
      </c>
      <c r="I1683">
        <v>247576.56</v>
      </c>
      <c r="J1683">
        <v>247576.56</v>
      </c>
      <c r="K1683">
        <v>0</v>
      </c>
      <c r="L1683">
        <v>0.39</v>
      </c>
      <c r="M1683">
        <v>34104.839999999997</v>
      </c>
      <c r="N1683">
        <v>13.78</v>
      </c>
    </row>
    <row r="1684" spans="1:14" x14ac:dyDescent="0.2">
      <c r="A1684" t="s">
        <v>192</v>
      </c>
      <c r="B1684" t="s">
        <v>53</v>
      </c>
      <c r="C1684" t="s">
        <v>54</v>
      </c>
      <c r="D1684">
        <v>3.33</v>
      </c>
      <c r="E1684">
        <v>2.5499999999999998</v>
      </c>
      <c r="F1684">
        <v>84189.1</v>
      </c>
      <c r="G1684">
        <v>279928.76</v>
      </c>
      <c r="H1684">
        <v>214505</v>
      </c>
      <c r="I1684">
        <v>214505</v>
      </c>
      <c r="J1684">
        <v>214505</v>
      </c>
      <c r="K1684">
        <v>0</v>
      </c>
      <c r="L1684">
        <v>0.39</v>
      </c>
      <c r="M1684">
        <v>65423.76</v>
      </c>
      <c r="N1684">
        <v>30.5</v>
      </c>
    </row>
    <row r="1685" spans="1:14" x14ac:dyDescent="0.2">
      <c r="A1685" t="s">
        <v>192</v>
      </c>
      <c r="B1685" t="s">
        <v>33</v>
      </c>
      <c r="C1685" t="s">
        <v>34</v>
      </c>
      <c r="D1685">
        <v>3.8</v>
      </c>
      <c r="E1685">
        <v>2.68</v>
      </c>
      <c r="F1685">
        <v>68984.13</v>
      </c>
      <c r="G1685">
        <v>261932.74</v>
      </c>
      <c r="H1685">
        <v>217014</v>
      </c>
      <c r="I1685">
        <v>185038.68</v>
      </c>
      <c r="J1685">
        <v>185038.68</v>
      </c>
      <c r="K1685">
        <v>31975.32</v>
      </c>
      <c r="L1685">
        <v>0.52</v>
      </c>
      <c r="M1685">
        <v>76894.06</v>
      </c>
      <c r="N1685">
        <v>41.56</v>
      </c>
    </row>
    <row r="1686" spans="1:14" x14ac:dyDescent="0.2">
      <c r="A1686" t="s">
        <v>192</v>
      </c>
      <c r="B1686" t="s">
        <v>41</v>
      </c>
      <c r="C1686" t="s">
        <v>42</v>
      </c>
      <c r="D1686">
        <v>1.74</v>
      </c>
      <c r="E1686">
        <v>1.66</v>
      </c>
      <c r="F1686">
        <v>144422.85</v>
      </c>
      <c r="G1686">
        <v>251281.32</v>
      </c>
      <c r="H1686">
        <v>239406</v>
      </c>
      <c r="I1686">
        <v>239406</v>
      </c>
      <c r="J1686">
        <v>239406</v>
      </c>
      <c r="K1686">
        <v>0</v>
      </c>
      <c r="L1686">
        <v>0.39</v>
      </c>
      <c r="M1686">
        <v>11875.32</v>
      </c>
      <c r="N1686">
        <v>4.96</v>
      </c>
    </row>
    <row r="1687" spans="1:14" x14ac:dyDescent="0.2">
      <c r="A1687" t="s">
        <v>192</v>
      </c>
      <c r="B1687" t="s">
        <v>45</v>
      </c>
      <c r="C1687" t="s">
        <v>46</v>
      </c>
      <c r="D1687">
        <v>1.32</v>
      </c>
      <c r="E1687">
        <v>1.1499999999999999</v>
      </c>
      <c r="F1687">
        <v>181078.46</v>
      </c>
      <c r="G1687">
        <v>239548.69</v>
      </c>
      <c r="H1687">
        <v>207667</v>
      </c>
      <c r="I1687">
        <v>207667</v>
      </c>
      <c r="J1687">
        <v>207667</v>
      </c>
      <c r="K1687">
        <v>0</v>
      </c>
      <c r="L1687">
        <v>0.39</v>
      </c>
      <c r="M1687">
        <v>31881.69</v>
      </c>
      <c r="N1687">
        <v>15.35</v>
      </c>
    </row>
    <row r="1688" spans="1:14" x14ac:dyDescent="0.2">
      <c r="A1688" t="s">
        <v>192</v>
      </c>
      <c r="B1688" t="s">
        <v>23</v>
      </c>
      <c r="C1688" t="s">
        <v>24</v>
      </c>
      <c r="D1688">
        <v>1.1399999999999999</v>
      </c>
      <c r="E1688">
        <v>1.06</v>
      </c>
      <c r="F1688">
        <v>181175.89</v>
      </c>
      <c r="G1688">
        <v>206105.69</v>
      </c>
      <c r="H1688">
        <v>192821</v>
      </c>
      <c r="I1688">
        <v>192821</v>
      </c>
      <c r="J1688">
        <v>192821</v>
      </c>
      <c r="K1688">
        <v>0</v>
      </c>
      <c r="L1688">
        <v>0.39</v>
      </c>
      <c r="M1688">
        <v>13284.69</v>
      </c>
      <c r="N1688">
        <v>6.89</v>
      </c>
    </row>
    <row r="1689" spans="1:14" x14ac:dyDescent="0.2">
      <c r="A1689" t="s">
        <v>192</v>
      </c>
      <c r="B1689" t="s">
        <v>93</v>
      </c>
      <c r="C1689" t="s">
        <v>83</v>
      </c>
      <c r="D1689">
        <v>2.58</v>
      </c>
      <c r="E1689">
        <v>1.62</v>
      </c>
      <c r="F1689">
        <v>72800</v>
      </c>
      <c r="G1689">
        <v>188042.4</v>
      </c>
      <c r="H1689">
        <v>117972.4</v>
      </c>
      <c r="I1689">
        <v>117972.4</v>
      </c>
      <c r="J1689">
        <v>117972.4</v>
      </c>
      <c r="K1689">
        <v>0</v>
      </c>
      <c r="L1689">
        <v>0.39</v>
      </c>
      <c r="M1689">
        <v>70070</v>
      </c>
      <c r="N1689">
        <v>59.4</v>
      </c>
    </row>
    <row r="1690" spans="1:14" x14ac:dyDescent="0.2">
      <c r="A1690" t="s">
        <v>192</v>
      </c>
      <c r="B1690" t="s">
        <v>5</v>
      </c>
      <c r="C1690" t="s">
        <v>6</v>
      </c>
      <c r="D1690">
        <v>1.88</v>
      </c>
      <c r="E1690">
        <v>1.66</v>
      </c>
      <c r="F1690">
        <v>92953.9</v>
      </c>
      <c r="G1690">
        <v>174288.56</v>
      </c>
      <c r="H1690">
        <v>153980.29999999999</v>
      </c>
      <c r="I1690">
        <v>153980.29999999999</v>
      </c>
      <c r="J1690">
        <v>153980.29999999999</v>
      </c>
      <c r="K1690">
        <v>0</v>
      </c>
      <c r="L1690">
        <v>0.39</v>
      </c>
      <c r="M1690">
        <v>20308.259999999998</v>
      </c>
      <c r="N1690">
        <v>13.19</v>
      </c>
    </row>
    <row r="1691" spans="1:14" x14ac:dyDescent="0.2">
      <c r="A1691" t="s">
        <v>192</v>
      </c>
      <c r="B1691" t="s">
        <v>97</v>
      </c>
      <c r="C1691" t="s">
        <v>87</v>
      </c>
      <c r="D1691">
        <v>1.19</v>
      </c>
      <c r="E1691">
        <v>1.21</v>
      </c>
      <c r="F1691">
        <v>142200</v>
      </c>
      <c r="G1691">
        <v>169360.2</v>
      </c>
      <c r="H1691">
        <v>172687.68</v>
      </c>
      <c r="I1691">
        <v>172687.68</v>
      </c>
      <c r="J1691">
        <v>172687.68</v>
      </c>
      <c r="K1691">
        <v>0</v>
      </c>
      <c r="L1691">
        <v>0.39</v>
      </c>
      <c r="M1691">
        <v>-3327.48</v>
      </c>
      <c r="N1691">
        <v>-1.93</v>
      </c>
    </row>
    <row r="1692" spans="1:14" x14ac:dyDescent="0.2">
      <c r="A1692" t="s">
        <v>192</v>
      </c>
      <c r="B1692" t="s">
        <v>96</v>
      </c>
      <c r="C1692" t="s">
        <v>86</v>
      </c>
      <c r="D1692">
        <v>3.18</v>
      </c>
      <c r="E1692">
        <v>2.87</v>
      </c>
      <c r="F1692">
        <v>26300</v>
      </c>
      <c r="G1692">
        <v>83707.64</v>
      </c>
      <c r="H1692">
        <v>75481</v>
      </c>
      <c r="I1692">
        <v>75481</v>
      </c>
      <c r="J1692">
        <v>75481</v>
      </c>
      <c r="K1692">
        <v>0</v>
      </c>
      <c r="L1692">
        <v>0.39</v>
      </c>
      <c r="M1692">
        <v>8226.64</v>
      </c>
      <c r="N1692">
        <v>10.9</v>
      </c>
    </row>
    <row r="1693" spans="1:14" x14ac:dyDescent="0.2">
      <c r="A1693" t="s">
        <v>192</v>
      </c>
      <c r="B1693" t="s">
        <v>221</v>
      </c>
      <c r="C1693" t="s">
        <v>48</v>
      </c>
      <c r="D1693">
        <v>1.3</v>
      </c>
      <c r="E1693">
        <v>1.1299999999999999</v>
      </c>
      <c r="F1693">
        <v>55940.21</v>
      </c>
      <c r="G1693">
        <v>72912.47</v>
      </c>
      <c r="H1693">
        <v>63090</v>
      </c>
      <c r="I1693">
        <v>63090</v>
      </c>
      <c r="J1693">
        <v>63090</v>
      </c>
      <c r="K1693">
        <v>0</v>
      </c>
      <c r="L1693">
        <v>0.39</v>
      </c>
      <c r="M1693">
        <v>9822.4699999999993</v>
      </c>
      <c r="N1693">
        <v>15.57</v>
      </c>
    </row>
    <row r="1694" spans="1:14" x14ac:dyDescent="0.2">
      <c r="A1694" t="s">
        <v>192</v>
      </c>
      <c r="B1694" t="s">
        <v>100</v>
      </c>
      <c r="C1694" t="s">
        <v>14</v>
      </c>
      <c r="D1694">
        <v>1.28</v>
      </c>
      <c r="E1694">
        <v>0.97</v>
      </c>
      <c r="F1694">
        <v>41946.89</v>
      </c>
      <c r="G1694">
        <v>53859.81</v>
      </c>
      <c r="H1694">
        <v>40889</v>
      </c>
      <c r="I1694">
        <v>40889</v>
      </c>
      <c r="J1694">
        <v>40889</v>
      </c>
      <c r="K1694">
        <v>0</v>
      </c>
      <c r="L1694">
        <v>0.39</v>
      </c>
      <c r="M1694">
        <v>12970.81</v>
      </c>
      <c r="N1694">
        <v>31.72</v>
      </c>
    </row>
    <row r="1695" spans="1:14" x14ac:dyDescent="0.2">
      <c r="A1695" t="s">
        <v>192</v>
      </c>
      <c r="B1695" t="s">
        <v>95</v>
      </c>
      <c r="C1695" t="s">
        <v>85</v>
      </c>
      <c r="D1695">
        <v>0.27</v>
      </c>
      <c r="E1695">
        <v>0.37</v>
      </c>
      <c r="F1695">
        <v>165000</v>
      </c>
      <c r="G1695">
        <v>44715</v>
      </c>
      <c r="H1695">
        <v>61487.29</v>
      </c>
      <c r="I1695">
        <v>61487.29</v>
      </c>
      <c r="J1695">
        <v>61487.29</v>
      </c>
      <c r="K1695">
        <v>0</v>
      </c>
      <c r="L1695">
        <v>0.56000000000000005</v>
      </c>
      <c r="M1695">
        <v>-16772.29</v>
      </c>
      <c r="N1695">
        <v>-27.28</v>
      </c>
    </row>
    <row r="1696" spans="1:14" x14ac:dyDescent="0.2">
      <c r="A1696" t="s">
        <v>192</v>
      </c>
      <c r="B1696" t="s">
        <v>38</v>
      </c>
      <c r="C1696" t="s">
        <v>39</v>
      </c>
      <c r="D1696">
        <v>2.13</v>
      </c>
      <c r="E1696">
        <v>1.77</v>
      </c>
      <c r="F1696">
        <v>19368.73</v>
      </c>
      <c r="G1696">
        <v>41294.129999999997</v>
      </c>
      <c r="H1696">
        <v>34195</v>
      </c>
      <c r="I1696">
        <v>34195</v>
      </c>
      <c r="J1696">
        <v>34195</v>
      </c>
      <c r="K1696">
        <v>0</v>
      </c>
      <c r="L1696">
        <v>0.39</v>
      </c>
      <c r="M1696">
        <v>7099.13</v>
      </c>
      <c r="N1696">
        <v>20.76</v>
      </c>
    </row>
    <row r="1697" spans="1:14" x14ac:dyDescent="0.2">
      <c r="A1697" t="s">
        <v>192</v>
      </c>
      <c r="B1697" t="s">
        <v>94</v>
      </c>
      <c r="C1697" t="s">
        <v>84</v>
      </c>
      <c r="D1697">
        <v>1.4</v>
      </c>
      <c r="E1697">
        <v>1.52</v>
      </c>
      <c r="F1697">
        <v>20800</v>
      </c>
      <c r="G1697">
        <v>29203.200000000001</v>
      </c>
      <c r="H1697">
        <v>31564</v>
      </c>
      <c r="I1697">
        <v>31564</v>
      </c>
      <c r="J1697">
        <v>31564</v>
      </c>
      <c r="K1697">
        <v>0</v>
      </c>
      <c r="L1697">
        <v>0.39</v>
      </c>
      <c r="M1697">
        <v>-2360.8000000000002</v>
      </c>
      <c r="N1697">
        <v>-7.48</v>
      </c>
    </row>
    <row r="1698" spans="1:14" x14ac:dyDescent="0.2">
      <c r="A1698" t="s">
        <v>192</v>
      </c>
      <c r="B1698" t="s">
        <v>99</v>
      </c>
      <c r="C1698" t="s">
        <v>89</v>
      </c>
      <c r="D1698">
        <v>1.08</v>
      </c>
      <c r="E1698">
        <v>0.96</v>
      </c>
      <c r="F1698">
        <v>16800</v>
      </c>
      <c r="G1698">
        <v>18177.599999999999</v>
      </c>
      <c r="H1698">
        <v>16212</v>
      </c>
      <c r="I1698">
        <v>16212</v>
      </c>
      <c r="J1698">
        <v>16212</v>
      </c>
      <c r="K1698">
        <v>0</v>
      </c>
      <c r="L1698">
        <v>0.39</v>
      </c>
      <c r="M1698">
        <v>1965.6</v>
      </c>
      <c r="N1698">
        <v>12.12</v>
      </c>
    </row>
    <row r="1699" spans="1:14" x14ac:dyDescent="0.2">
      <c r="A1699" t="s">
        <v>192</v>
      </c>
      <c r="B1699" t="s">
        <v>218</v>
      </c>
      <c r="C1699" t="s">
        <v>219</v>
      </c>
      <c r="D1699">
        <v>1.74</v>
      </c>
      <c r="F1699">
        <v>0</v>
      </c>
      <c r="G1699">
        <v>0</v>
      </c>
      <c r="H1699">
        <v>0</v>
      </c>
      <c r="I1699">
        <v>0</v>
      </c>
      <c r="K1699">
        <v>0</v>
      </c>
      <c r="M1699">
        <v>0</v>
      </c>
    </row>
    <row r="1700" spans="1:14" x14ac:dyDescent="0.2">
      <c r="A1700" t="s">
        <v>192</v>
      </c>
      <c r="B1700" t="s">
        <v>28</v>
      </c>
      <c r="C1700" t="s">
        <v>29</v>
      </c>
      <c r="D1700">
        <v>1.19</v>
      </c>
      <c r="F1700">
        <v>0</v>
      </c>
      <c r="G1700">
        <v>0</v>
      </c>
      <c r="H1700">
        <v>0</v>
      </c>
      <c r="I1700">
        <v>0</v>
      </c>
      <c r="K1700">
        <v>0</v>
      </c>
      <c r="M1700">
        <v>0</v>
      </c>
    </row>
    <row r="1701" spans="1:14" x14ac:dyDescent="0.2">
      <c r="A1701" t="s">
        <v>192</v>
      </c>
      <c r="B1701" t="s">
        <v>25</v>
      </c>
      <c r="C1701" t="s">
        <v>26</v>
      </c>
      <c r="D1701">
        <v>1.03</v>
      </c>
      <c r="F1701">
        <v>0</v>
      </c>
      <c r="G1701">
        <v>0</v>
      </c>
      <c r="H1701">
        <v>0</v>
      </c>
      <c r="I1701">
        <v>0</v>
      </c>
      <c r="K1701">
        <v>0</v>
      </c>
      <c r="M1701">
        <v>0</v>
      </c>
    </row>
    <row r="1702" spans="1:14" x14ac:dyDescent="0.2">
      <c r="A1702" t="s">
        <v>193</v>
      </c>
      <c r="B1702" t="s">
        <v>21</v>
      </c>
      <c r="C1702" t="s">
        <v>22</v>
      </c>
      <c r="D1702">
        <v>1.26</v>
      </c>
      <c r="E1702">
        <v>0.84</v>
      </c>
      <c r="F1702">
        <v>569486.28</v>
      </c>
      <c r="G1702">
        <v>718463.89</v>
      </c>
      <c r="H1702">
        <v>480892</v>
      </c>
      <c r="I1702">
        <v>480892</v>
      </c>
      <c r="J1702">
        <v>480892</v>
      </c>
      <c r="K1702">
        <v>0</v>
      </c>
      <c r="L1702">
        <v>0.38</v>
      </c>
      <c r="M1702">
        <v>237571.89</v>
      </c>
      <c r="N1702">
        <v>49.4</v>
      </c>
    </row>
    <row r="1703" spans="1:14" x14ac:dyDescent="0.2">
      <c r="A1703" t="s">
        <v>193</v>
      </c>
      <c r="B1703" t="s">
        <v>16</v>
      </c>
      <c r="C1703" t="s">
        <v>17</v>
      </c>
      <c r="D1703">
        <v>1.28</v>
      </c>
      <c r="E1703">
        <v>1.03</v>
      </c>
      <c r="F1703">
        <v>503916.35</v>
      </c>
      <c r="G1703">
        <v>642694.91</v>
      </c>
      <c r="H1703">
        <v>519432.3</v>
      </c>
      <c r="I1703">
        <v>519432.3</v>
      </c>
      <c r="J1703">
        <v>519432.3</v>
      </c>
      <c r="K1703">
        <v>0</v>
      </c>
      <c r="L1703">
        <v>0.38</v>
      </c>
      <c r="M1703">
        <v>123262.61</v>
      </c>
      <c r="N1703">
        <v>23.73</v>
      </c>
    </row>
    <row r="1704" spans="1:14" x14ac:dyDescent="0.2">
      <c r="A1704" t="s">
        <v>193</v>
      </c>
      <c r="B1704" t="s">
        <v>30</v>
      </c>
      <c r="C1704" t="s">
        <v>31</v>
      </c>
      <c r="D1704">
        <v>1.06</v>
      </c>
      <c r="E1704">
        <v>1.04</v>
      </c>
      <c r="F1704">
        <v>599595.05000000005</v>
      </c>
      <c r="G1704">
        <v>637969.13</v>
      </c>
      <c r="H1704">
        <v>625378</v>
      </c>
      <c r="I1704">
        <v>625378</v>
      </c>
      <c r="J1704">
        <v>625378</v>
      </c>
      <c r="K1704">
        <v>0</v>
      </c>
      <c r="L1704">
        <v>0.38</v>
      </c>
      <c r="M1704">
        <v>12591.13</v>
      </c>
      <c r="N1704">
        <v>2.0099999999999998</v>
      </c>
    </row>
    <row r="1705" spans="1:14" x14ac:dyDescent="0.2">
      <c r="A1705" t="s">
        <v>193</v>
      </c>
      <c r="B1705" t="s">
        <v>19</v>
      </c>
      <c r="C1705" t="s">
        <v>20</v>
      </c>
      <c r="D1705">
        <v>0.69</v>
      </c>
      <c r="E1705">
        <v>0.63</v>
      </c>
      <c r="F1705">
        <v>500738.78</v>
      </c>
      <c r="G1705">
        <v>344658.5</v>
      </c>
      <c r="H1705">
        <v>313407.40000000002</v>
      </c>
      <c r="I1705">
        <v>313407.40000000002</v>
      </c>
      <c r="J1705">
        <v>313407.40000000002</v>
      </c>
      <c r="K1705">
        <v>0</v>
      </c>
      <c r="L1705">
        <v>0.38</v>
      </c>
      <c r="M1705">
        <v>31251.1</v>
      </c>
      <c r="N1705">
        <v>9.9700000000000006</v>
      </c>
    </row>
    <row r="1706" spans="1:14" x14ac:dyDescent="0.2">
      <c r="A1706" t="s">
        <v>193</v>
      </c>
      <c r="B1706" t="s">
        <v>10</v>
      </c>
      <c r="C1706" t="s">
        <v>11</v>
      </c>
      <c r="D1706">
        <v>2.59</v>
      </c>
      <c r="E1706">
        <v>2.25</v>
      </c>
      <c r="F1706">
        <v>132581.99</v>
      </c>
      <c r="G1706">
        <v>342843.77</v>
      </c>
      <c r="H1706">
        <v>696985</v>
      </c>
      <c r="I1706">
        <v>696985</v>
      </c>
      <c r="J1706">
        <v>298131.37</v>
      </c>
      <c r="K1706">
        <v>398853.63</v>
      </c>
      <c r="L1706">
        <v>0.6</v>
      </c>
      <c r="M1706">
        <v>44712.4</v>
      </c>
      <c r="N1706">
        <v>6.42</v>
      </c>
    </row>
    <row r="1707" spans="1:14" x14ac:dyDescent="0.2">
      <c r="A1707" t="s">
        <v>193</v>
      </c>
      <c r="B1707" t="s">
        <v>43</v>
      </c>
      <c r="C1707" t="s">
        <v>44</v>
      </c>
      <c r="D1707">
        <v>3.12</v>
      </c>
      <c r="E1707">
        <v>2.33</v>
      </c>
      <c r="F1707">
        <v>94044.45</v>
      </c>
      <c r="G1707">
        <v>293634.99</v>
      </c>
      <c r="H1707">
        <v>218901</v>
      </c>
      <c r="I1707">
        <v>218901</v>
      </c>
      <c r="J1707">
        <v>218901</v>
      </c>
      <c r="K1707">
        <v>0</v>
      </c>
      <c r="L1707">
        <v>0.38</v>
      </c>
      <c r="M1707">
        <v>74733.990000000005</v>
      </c>
      <c r="N1707">
        <v>34.14</v>
      </c>
    </row>
    <row r="1708" spans="1:14" x14ac:dyDescent="0.2">
      <c r="A1708" t="s">
        <v>193</v>
      </c>
      <c r="B1708" t="s">
        <v>53</v>
      </c>
      <c r="C1708" t="s">
        <v>54</v>
      </c>
      <c r="D1708">
        <v>3.32</v>
      </c>
      <c r="E1708">
        <v>2.5499999999999998</v>
      </c>
      <c r="F1708">
        <v>84189.1</v>
      </c>
      <c r="G1708">
        <v>279339.43</v>
      </c>
      <c r="H1708">
        <v>214505</v>
      </c>
      <c r="I1708">
        <v>214505</v>
      </c>
      <c r="J1708">
        <v>214505</v>
      </c>
      <c r="K1708">
        <v>0</v>
      </c>
      <c r="L1708">
        <v>0.38</v>
      </c>
      <c r="M1708">
        <v>64834.43</v>
      </c>
      <c r="N1708">
        <v>30.23</v>
      </c>
    </row>
    <row r="1709" spans="1:14" x14ac:dyDescent="0.2">
      <c r="A1709" t="s">
        <v>193</v>
      </c>
      <c r="B1709" t="s">
        <v>98</v>
      </c>
      <c r="C1709" t="s">
        <v>88</v>
      </c>
      <c r="D1709">
        <v>0.96</v>
      </c>
      <c r="E1709">
        <v>0.88</v>
      </c>
      <c r="F1709">
        <v>281400</v>
      </c>
      <c r="G1709">
        <v>270988.2</v>
      </c>
      <c r="H1709">
        <v>247576.56</v>
      </c>
      <c r="I1709">
        <v>247576.56</v>
      </c>
      <c r="J1709">
        <v>247576.56</v>
      </c>
      <c r="K1709">
        <v>0</v>
      </c>
      <c r="L1709">
        <v>0.38</v>
      </c>
      <c r="M1709">
        <v>23411.64</v>
      </c>
      <c r="N1709">
        <v>9.4600000000000009</v>
      </c>
    </row>
    <row r="1710" spans="1:14" x14ac:dyDescent="0.2">
      <c r="A1710" t="s">
        <v>193</v>
      </c>
      <c r="B1710" t="s">
        <v>33</v>
      </c>
      <c r="C1710" t="s">
        <v>34</v>
      </c>
      <c r="D1710">
        <v>3.77</v>
      </c>
      <c r="E1710">
        <v>2.68</v>
      </c>
      <c r="F1710">
        <v>68984.13</v>
      </c>
      <c r="G1710">
        <v>259725.25</v>
      </c>
      <c r="H1710">
        <v>217014</v>
      </c>
      <c r="I1710">
        <v>185038.68</v>
      </c>
      <c r="J1710">
        <v>185038.68</v>
      </c>
      <c r="K1710">
        <v>31975.32</v>
      </c>
      <c r="L1710">
        <v>0.51</v>
      </c>
      <c r="M1710">
        <v>74686.570000000007</v>
      </c>
      <c r="N1710">
        <v>40.36</v>
      </c>
    </row>
    <row r="1711" spans="1:14" x14ac:dyDescent="0.2">
      <c r="A1711" t="s">
        <v>193</v>
      </c>
      <c r="B1711" t="s">
        <v>41</v>
      </c>
      <c r="C1711" t="s">
        <v>42</v>
      </c>
      <c r="D1711">
        <v>1.77</v>
      </c>
      <c r="E1711">
        <v>1.66</v>
      </c>
      <c r="F1711">
        <v>144422.85</v>
      </c>
      <c r="G1711">
        <v>255902.85</v>
      </c>
      <c r="H1711">
        <v>239406</v>
      </c>
      <c r="I1711">
        <v>239406</v>
      </c>
      <c r="J1711">
        <v>239406</v>
      </c>
      <c r="K1711">
        <v>0</v>
      </c>
      <c r="L1711">
        <v>0.38</v>
      </c>
      <c r="M1711">
        <v>16496.849999999999</v>
      </c>
      <c r="N1711">
        <v>6.89</v>
      </c>
    </row>
    <row r="1712" spans="1:14" x14ac:dyDescent="0.2">
      <c r="A1712" t="s">
        <v>193</v>
      </c>
      <c r="B1712" t="s">
        <v>45</v>
      </c>
      <c r="C1712" t="s">
        <v>46</v>
      </c>
      <c r="D1712">
        <v>1.34</v>
      </c>
      <c r="E1712">
        <v>1.1499999999999999</v>
      </c>
      <c r="F1712">
        <v>181078.46</v>
      </c>
      <c r="G1712">
        <v>241794.07</v>
      </c>
      <c r="H1712">
        <v>207667</v>
      </c>
      <c r="I1712">
        <v>207667</v>
      </c>
      <c r="J1712">
        <v>207667</v>
      </c>
      <c r="K1712">
        <v>0</v>
      </c>
      <c r="L1712">
        <v>0.38</v>
      </c>
      <c r="M1712">
        <v>34127.07</v>
      </c>
      <c r="N1712">
        <v>16.43</v>
      </c>
    </row>
    <row r="1713" spans="1:14" x14ac:dyDescent="0.2">
      <c r="A1713" t="s">
        <v>193</v>
      </c>
      <c r="B1713" t="s">
        <v>23</v>
      </c>
      <c r="C1713" t="s">
        <v>24</v>
      </c>
      <c r="D1713">
        <v>1.1200000000000001</v>
      </c>
      <c r="E1713">
        <v>1.06</v>
      </c>
      <c r="F1713">
        <v>181175.89</v>
      </c>
      <c r="G1713">
        <v>202717.7</v>
      </c>
      <c r="H1713">
        <v>192821</v>
      </c>
      <c r="I1713">
        <v>192821</v>
      </c>
      <c r="J1713">
        <v>192821</v>
      </c>
      <c r="K1713">
        <v>0</v>
      </c>
      <c r="L1713">
        <v>0.38</v>
      </c>
      <c r="M1713">
        <v>9896.7000000000007</v>
      </c>
      <c r="N1713">
        <v>5.13</v>
      </c>
    </row>
    <row r="1714" spans="1:14" x14ac:dyDescent="0.2">
      <c r="A1714" t="s">
        <v>193</v>
      </c>
      <c r="B1714" t="s">
        <v>93</v>
      </c>
      <c r="C1714" t="s">
        <v>83</v>
      </c>
      <c r="D1714">
        <v>2.54</v>
      </c>
      <c r="E1714">
        <v>1.62</v>
      </c>
      <c r="F1714">
        <v>72800</v>
      </c>
      <c r="G1714">
        <v>184693.6</v>
      </c>
      <c r="H1714">
        <v>117972.4</v>
      </c>
      <c r="I1714">
        <v>117972.4</v>
      </c>
      <c r="J1714">
        <v>117972.4</v>
      </c>
      <c r="K1714">
        <v>0</v>
      </c>
      <c r="L1714">
        <v>0.38</v>
      </c>
      <c r="M1714">
        <v>66721.2</v>
      </c>
      <c r="N1714">
        <v>56.56</v>
      </c>
    </row>
    <row r="1715" spans="1:14" x14ac:dyDescent="0.2">
      <c r="A1715" t="s">
        <v>193</v>
      </c>
      <c r="B1715" t="s">
        <v>5</v>
      </c>
      <c r="C1715" t="s">
        <v>6</v>
      </c>
      <c r="D1715">
        <v>1.88</v>
      </c>
      <c r="E1715">
        <v>1.66</v>
      </c>
      <c r="F1715">
        <v>92953.9</v>
      </c>
      <c r="G1715">
        <v>175125.15</v>
      </c>
      <c r="H1715">
        <v>153980.29999999999</v>
      </c>
      <c r="I1715">
        <v>153980.29999999999</v>
      </c>
      <c r="J1715">
        <v>153980.29999999999</v>
      </c>
      <c r="K1715">
        <v>0</v>
      </c>
      <c r="L1715">
        <v>0.38</v>
      </c>
      <c r="M1715">
        <v>21144.85</v>
      </c>
      <c r="N1715">
        <v>13.73</v>
      </c>
    </row>
    <row r="1716" spans="1:14" x14ac:dyDescent="0.2">
      <c r="A1716" t="s">
        <v>193</v>
      </c>
      <c r="B1716" t="s">
        <v>97</v>
      </c>
      <c r="C1716" t="s">
        <v>87</v>
      </c>
      <c r="D1716">
        <v>1.17</v>
      </c>
      <c r="E1716">
        <v>1.21</v>
      </c>
      <c r="F1716">
        <v>142200</v>
      </c>
      <c r="G1716">
        <v>166942.79999999999</v>
      </c>
      <c r="H1716">
        <v>172687.68</v>
      </c>
      <c r="I1716">
        <v>172687.68</v>
      </c>
      <c r="J1716">
        <v>172687.68</v>
      </c>
      <c r="K1716">
        <v>0</v>
      </c>
      <c r="L1716">
        <v>0.38</v>
      </c>
      <c r="M1716">
        <v>-5744.88</v>
      </c>
      <c r="N1716">
        <v>-3.33</v>
      </c>
    </row>
    <row r="1717" spans="1:14" x14ac:dyDescent="0.2">
      <c r="A1717" t="s">
        <v>193</v>
      </c>
      <c r="B1717" t="s">
        <v>96</v>
      </c>
      <c r="C1717" t="s">
        <v>86</v>
      </c>
      <c r="D1717">
        <v>3.15</v>
      </c>
      <c r="E1717">
        <v>2.87</v>
      </c>
      <c r="F1717">
        <v>26300</v>
      </c>
      <c r="G1717">
        <v>82958.09</v>
      </c>
      <c r="H1717">
        <v>75481</v>
      </c>
      <c r="I1717">
        <v>75481</v>
      </c>
      <c r="J1717">
        <v>75481</v>
      </c>
      <c r="K1717">
        <v>0</v>
      </c>
      <c r="L1717">
        <v>0.38</v>
      </c>
      <c r="M1717">
        <v>7477.09</v>
      </c>
      <c r="N1717">
        <v>9.91</v>
      </c>
    </row>
    <row r="1718" spans="1:14" x14ac:dyDescent="0.2">
      <c r="A1718" t="s">
        <v>193</v>
      </c>
      <c r="B1718" t="s">
        <v>221</v>
      </c>
      <c r="C1718" t="s">
        <v>48</v>
      </c>
      <c r="D1718">
        <v>1.29</v>
      </c>
      <c r="E1718">
        <v>1.1299999999999999</v>
      </c>
      <c r="F1718">
        <v>55940.21</v>
      </c>
      <c r="G1718">
        <v>72162.87</v>
      </c>
      <c r="H1718">
        <v>63090</v>
      </c>
      <c r="I1718">
        <v>63090</v>
      </c>
      <c r="J1718">
        <v>63090</v>
      </c>
      <c r="K1718">
        <v>0</v>
      </c>
      <c r="L1718">
        <v>0.38</v>
      </c>
      <c r="M1718">
        <v>9072.8700000000008</v>
      </c>
      <c r="N1718">
        <v>14.38</v>
      </c>
    </row>
    <row r="1719" spans="1:14" x14ac:dyDescent="0.2">
      <c r="A1719" t="s">
        <v>193</v>
      </c>
      <c r="B1719" t="s">
        <v>100</v>
      </c>
      <c r="C1719" t="s">
        <v>14</v>
      </c>
      <c r="D1719">
        <v>1.3</v>
      </c>
      <c r="E1719">
        <v>0.97</v>
      </c>
      <c r="F1719">
        <v>41946.89</v>
      </c>
      <c r="G1719">
        <v>54405.120000000003</v>
      </c>
      <c r="H1719">
        <v>40889</v>
      </c>
      <c r="I1719">
        <v>40889</v>
      </c>
      <c r="J1719">
        <v>40889</v>
      </c>
      <c r="K1719">
        <v>0</v>
      </c>
      <c r="L1719">
        <v>0.38</v>
      </c>
      <c r="M1719">
        <v>13516.12</v>
      </c>
      <c r="N1719">
        <v>33.06</v>
      </c>
    </row>
    <row r="1720" spans="1:14" x14ac:dyDescent="0.2">
      <c r="A1720" t="s">
        <v>193</v>
      </c>
      <c r="B1720" t="s">
        <v>95</v>
      </c>
      <c r="C1720" t="s">
        <v>85</v>
      </c>
      <c r="D1720">
        <v>0.27</v>
      </c>
      <c r="E1720">
        <v>0.37</v>
      </c>
      <c r="F1720">
        <v>165000</v>
      </c>
      <c r="G1720">
        <v>44880</v>
      </c>
      <c r="H1720">
        <v>61487.29</v>
      </c>
      <c r="I1720">
        <v>61487.29</v>
      </c>
      <c r="J1720">
        <v>61487.29</v>
      </c>
      <c r="K1720">
        <v>0</v>
      </c>
      <c r="L1720">
        <v>0.55000000000000004</v>
      </c>
      <c r="M1720">
        <v>-16607.29</v>
      </c>
      <c r="N1720">
        <v>-27.01</v>
      </c>
    </row>
    <row r="1721" spans="1:14" x14ac:dyDescent="0.2">
      <c r="A1721" t="s">
        <v>193</v>
      </c>
      <c r="B1721" t="s">
        <v>38</v>
      </c>
      <c r="C1721" t="s">
        <v>39</v>
      </c>
      <c r="D1721">
        <v>2.12</v>
      </c>
      <c r="E1721">
        <v>1.77</v>
      </c>
      <c r="F1721">
        <v>19368.73</v>
      </c>
      <c r="G1721">
        <v>40964.86</v>
      </c>
      <c r="H1721">
        <v>34195</v>
      </c>
      <c r="I1721">
        <v>34195</v>
      </c>
      <c r="J1721">
        <v>34195</v>
      </c>
      <c r="K1721">
        <v>0</v>
      </c>
      <c r="L1721">
        <v>0.38</v>
      </c>
      <c r="M1721">
        <v>6769.86</v>
      </c>
      <c r="N1721">
        <v>19.8</v>
      </c>
    </row>
    <row r="1722" spans="1:14" x14ac:dyDescent="0.2">
      <c r="A1722" t="s">
        <v>193</v>
      </c>
      <c r="B1722" t="s">
        <v>94</v>
      </c>
      <c r="C1722" t="s">
        <v>84</v>
      </c>
      <c r="D1722">
        <v>1.38</v>
      </c>
      <c r="E1722">
        <v>1.52</v>
      </c>
      <c r="F1722">
        <v>20800</v>
      </c>
      <c r="G1722">
        <v>28766.400000000001</v>
      </c>
      <c r="H1722">
        <v>31564</v>
      </c>
      <c r="I1722">
        <v>31564</v>
      </c>
      <c r="J1722">
        <v>31564</v>
      </c>
      <c r="K1722">
        <v>0</v>
      </c>
      <c r="L1722">
        <v>0.38</v>
      </c>
      <c r="M1722">
        <v>-2797.6</v>
      </c>
      <c r="N1722">
        <v>-8.86</v>
      </c>
    </row>
    <row r="1723" spans="1:14" x14ac:dyDescent="0.2">
      <c r="A1723" t="s">
        <v>193</v>
      </c>
      <c r="B1723" t="s">
        <v>99</v>
      </c>
      <c r="C1723" t="s">
        <v>89</v>
      </c>
      <c r="D1723">
        <v>1.1000000000000001</v>
      </c>
      <c r="E1723">
        <v>0.96</v>
      </c>
      <c r="F1723">
        <v>16800</v>
      </c>
      <c r="G1723">
        <v>18429.599999999999</v>
      </c>
      <c r="H1723">
        <v>16212</v>
      </c>
      <c r="I1723">
        <v>16212</v>
      </c>
      <c r="J1723">
        <v>16212</v>
      </c>
      <c r="K1723">
        <v>0</v>
      </c>
      <c r="L1723">
        <v>0.38</v>
      </c>
      <c r="M1723">
        <v>2217.6</v>
      </c>
      <c r="N1723">
        <v>13.68</v>
      </c>
    </row>
    <row r="1724" spans="1:14" x14ac:dyDescent="0.2">
      <c r="A1724" t="s">
        <v>193</v>
      </c>
      <c r="B1724" t="s">
        <v>218</v>
      </c>
      <c r="C1724" t="s">
        <v>219</v>
      </c>
      <c r="D1724">
        <v>1.73</v>
      </c>
      <c r="F1724">
        <v>0</v>
      </c>
      <c r="G1724">
        <v>0</v>
      </c>
      <c r="H1724">
        <v>0</v>
      </c>
      <c r="I1724">
        <v>0</v>
      </c>
      <c r="K1724">
        <v>0</v>
      </c>
      <c r="M1724">
        <v>0</v>
      </c>
    </row>
    <row r="1725" spans="1:14" x14ac:dyDescent="0.2">
      <c r="A1725" t="s">
        <v>193</v>
      </c>
      <c r="B1725" t="s">
        <v>28</v>
      </c>
      <c r="C1725" t="s">
        <v>29</v>
      </c>
      <c r="D1725">
        <v>1.18</v>
      </c>
      <c r="F1725">
        <v>0</v>
      </c>
      <c r="G1725">
        <v>0</v>
      </c>
      <c r="H1725">
        <v>0</v>
      </c>
      <c r="I1725">
        <v>0</v>
      </c>
      <c r="K1725">
        <v>0</v>
      </c>
      <c r="M1725">
        <v>0</v>
      </c>
    </row>
    <row r="1726" spans="1:14" x14ac:dyDescent="0.2">
      <c r="A1726" t="s">
        <v>193</v>
      </c>
      <c r="B1726" t="s">
        <v>25</v>
      </c>
      <c r="C1726" t="s">
        <v>26</v>
      </c>
      <c r="D1726">
        <v>1.02</v>
      </c>
      <c r="F1726">
        <v>0</v>
      </c>
      <c r="G1726">
        <v>0</v>
      </c>
      <c r="H1726">
        <v>0</v>
      </c>
      <c r="I1726">
        <v>0</v>
      </c>
      <c r="K1726">
        <v>0</v>
      </c>
      <c r="M1726">
        <v>0</v>
      </c>
    </row>
    <row r="1727" spans="1:14" x14ac:dyDescent="0.2">
      <c r="A1727" t="s">
        <v>194</v>
      </c>
      <c r="B1727" t="s">
        <v>16</v>
      </c>
      <c r="C1727" t="s">
        <v>17</v>
      </c>
      <c r="D1727">
        <v>1.36</v>
      </c>
      <c r="E1727">
        <v>1.03</v>
      </c>
      <c r="F1727">
        <v>503916.35</v>
      </c>
      <c r="G1727">
        <v>682907.44</v>
      </c>
      <c r="H1727">
        <v>519432.3</v>
      </c>
      <c r="I1727">
        <v>519432.3</v>
      </c>
      <c r="J1727">
        <v>519432.3</v>
      </c>
      <c r="K1727">
        <v>0</v>
      </c>
      <c r="L1727">
        <v>0.37</v>
      </c>
      <c r="M1727">
        <v>163475.14000000001</v>
      </c>
      <c r="N1727">
        <v>31.47</v>
      </c>
    </row>
    <row r="1728" spans="1:14" x14ac:dyDescent="0.2">
      <c r="A1728" t="s">
        <v>194</v>
      </c>
      <c r="B1728" t="s">
        <v>21</v>
      </c>
      <c r="C1728" t="s">
        <v>22</v>
      </c>
      <c r="D1728">
        <v>1.35</v>
      </c>
      <c r="E1728">
        <v>0.77</v>
      </c>
      <c r="F1728">
        <v>492586.28</v>
      </c>
      <c r="G1728">
        <v>666863.31000000006</v>
      </c>
      <c r="H1728">
        <v>480892</v>
      </c>
      <c r="I1728">
        <v>480892</v>
      </c>
      <c r="J1728">
        <v>377097.1</v>
      </c>
      <c r="K1728">
        <v>103794.9</v>
      </c>
      <c r="L1728">
        <v>0.46</v>
      </c>
      <c r="M1728">
        <v>289766.21000000002</v>
      </c>
      <c r="N1728">
        <v>60.26</v>
      </c>
    </row>
    <row r="1729" spans="1:14" x14ac:dyDescent="0.2">
      <c r="A1729" t="s">
        <v>194</v>
      </c>
      <c r="B1729" t="s">
        <v>30</v>
      </c>
      <c r="C1729" t="s">
        <v>31</v>
      </c>
      <c r="D1729">
        <v>1.1000000000000001</v>
      </c>
      <c r="E1729">
        <v>1.04</v>
      </c>
      <c r="F1729">
        <v>599595.05000000005</v>
      </c>
      <c r="G1729">
        <v>658355.36</v>
      </c>
      <c r="H1729">
        <v>625378</v>
      </c>
      <c r="I1729">
        <v>625378</v>
      </c>
      <c r="J1729">
        <v>625378</v>
      </c>
      <c r="K1729">
        <v>0</v>
      </c>
      <c r="L1729">
        <v>0.37</v>
      </c>
      <c r="M1729">
        <v>32977.360000000001</v>
      </c>
      <c r="N1729">
        <v>5.27</v>
      </c>
    </row>
    <row r="1730" spans="1:14" x14ac:dyDescent="0.2">
      <c r="A1730" t="s">
        <v>194</v>
      </c>
      <c r="B1730" t="s">
        <v>10</v>
      </c>
      <c r="C1730" t="s">
        <v>11</v>
      </c>
      <c r="D1730">
        <v>2.74</v>
      </c>
      <c r="E1730">
        <v>2.35</v>
      </c>
      <c r="F1730">
        <v>169470.38</v>
      </c>
      <c r="G1730">
        <v>463874.32</v>
      </c>
      <c r="H1730">
        <v>797955.9</v>
      </c>
      <c r="I1730">
        <v>696985</v>
      </c>
      <c r="J1730">
        <v>399102.27</v>
      </c>
      <c r="K1730">
        <v>398853.63</v>
      </c>
      <c r="L1730">
        <v>0.64</v>
      </c>
      <c r="M1730">
        <v>64772.05</v>
      </c>
      <c r="N1730">
        <v>9.2899999999999991</v>
      </c>
    </row>
    <row r="1731" spans="1:14" x14ac:dyDescent="0.2">
      <c r="A1731" t="s">
        <v>194</v>
      </c>
      <c r="B1731" t="s">
        <v>19</v>
      </c>
      <c r="C1731" t="s">
        <v>20</v>
      </c>
      <c r="D1731">
        <v>0.73</v>
      </c>
      <c r="E1731">
        <v>0.63</v>
      </c>
      <c r="F1731">
        <v>500738.78</v>
      </c>
      <c r="G1731">
        <v>364637.98</v>
      </c>
      <c r="H1731">
        <v>313407.40000000002</v>
      </c>
      <c r="I1731">
        <v>313407.40000000002</v>
      </c>
      <c r="J1731">
        <v>313407.40000000002</v>
      </c>
      <c r="K1731">
        <v>0</v>
      </c>
      <c r="L1731">
        <v>0.37</v>
      </c>
      <c r="M1731">
        <v>51230.58</v>
      </c>
      <c r="N1731">
        <v>16.350000000000001</v>
      </c>
    </row>
    <row r="1732" spans="1:14" x14ac:dyDescent="0.2">
      <c r="A1732" t="s">
        <v>194</v>
      </c>
      <c r="B1732" t="s">
        <v>43</v>
      </c>
      <c r="C1732" t="s">
        <v>44</v>
      </c>
      <c r="D1732">
        <v>3.25</v>
      </c>
      <c r="E1732">
        <v>2.33</v>
      </c>
      <c r="F1732">
        <v>94044.45</v>
      </c>
      <c r="G1732">
        <v>305362.33</v>
      </c>
      <c r="H1732">
        <v>218901</v>
      </c>
      <c r="I1732">
        <v>218901</v>
      </c>
      <c r="J1732">
        <v>218901</v>
      </c>
      <c r="K1732">
        <v>0</v>
      </c>
      <c r="L1732">
        <v>0.37</v>
      </c>
      <c r="M1732">
        <v>86461.33</v>
      </c>
      <c r="N1732">
        <v>39.5</v>
      </c>
    </row>
    <row r="1733" spans="1:14" x14ac:dyDescent="0.2">
      <c r="A1733" t="s">
        <v>194</v>
      </c>
      <c r="B1733" t="s">
        <v>53</v>
      </c>
      <c r="C1733" t="s">
        <v>54</v>
      </c>
      <c r="D1733">
        <v>3.48</v>
      </c>
      <c r="E1733">
        <v>2.5499999999999998</v>
      </c>
      <c r="F1733">
        <v>84189.1</v>
      </c>
      <c r="G1733">
        <v>293146.45</v>
      </c>
      <c r="H1733">
        <v>214505</v>
      </c>
      <c r="I1733">
        <v>214505</v>
      </c>
      <c r="J1733">
        <v>214505</v>
      </c>
      <c r="K1733">
        <v>0</v>
      </c>
      <c r="L1733">
        <v>0.37</v>
      </c>
      <c r="M1733">
        <v>78641.45</v>
      </c>
      <c r="N1733">
        <v>36.659999999999997</v>
      </c>
    </row>
    <row r="1734" spans="1:14" x14ac:dyDescent="0.2">
      <c r="A1734" t="s">
        <v>194</v>
      </c>
      <c r="B1734" t="s">
        <v>98</v>
      </c>
      <c r="C1734" t="s">
        <v>88</v>
      </c>
      <c r="D1734">
        <v>1</v>
      </c>
      <c r="E1734">
        <v>0.88</v>
      </c>
      <c r="F1734">
        <v>281400</v>
      </c>
      <c r="G1734">
        <v>281400</v>
      </c>
      <c r="H1734">
        <v>247576.56</v>
      </c>
      <c r="I1734">
        <v>247576.56</v>
      </c>
      <c r="J1734">
        <v>247576.56</v>
      </c>
      <c r="K1734">
        <v>0</v>
      </c>
      <c r="L1734">
        <v>0.37</v>
      </c>
      <c r="M1734">
        <v>33823.440000000002</v>
      </c>
      <c r="N1734">
        <v>13.66</v>
      </c>
    </row>
    <row r="1735" spans="1:14" x14ac:dyDescent="0.2">
      <c r="A1735" t="s">
        <v>194</v>
      </c>
      <c r="B1735" t="s">
        <v>33</v>
      </c>
      <c r="C1735" t="s">
        <v>34</v>
      </c>
      <c r="D1735">
        <v>3.98</v>
      </c>
      <c r="E1735">
        <v>2.68</v>
      </c>
      <c r="F1735">
        <v>68984.13</v>
      </c>
      <c r="G1735">
        <v>274901.76000000001</v>
      </c>
      <c r="H1735">
        <v>217014</v>
      </c>
      <c r="I1735">
        <v>185038.68</v>
      </c>
      <c r="J1735">
        <v>185038.68</v>
      </c>
      <c r="K1735">
        <v>31975.32</v>
      </c>
      <c r="L1735">
        <v>0.5</v>
      </c>
      <c r="M1735">
        <v>89863.08</v>
      </c>
      <c r="N1735">
        <v>48.56</v>
      </c>
    </row>
    <row r="1736" spans="1:14" x14ac:dyDescent="0.2">
      <c r="A1736" t="s">
        <v>194</v>
      </c>
      <c r="B1736" t="s">
        <v>41</v>
      </c>
      <c r="C1736" t="s">
        <v>42</v>
      </c>
      <c r="D1736">
        <v>1.82</v>
      </c>
      <c r="E1736">
        <v>1.66</v>
      </c>
      <c r="F1736">
        <v>144422.85</v>
      </c>
      <c r="G1736">
        <v>263152.87</v>
      </c>
      <c r="H1736">
        <v>239406</v>
      </c>
      <c r="I1736">
        <v>239406</v>
      </c>
      <c r="J1736">
        <v>239406</v>
      </c>
      <c r="K1736">
        <v>0</v>
      </c>
      <c r="L1736">
        <v>0.37</v>
      </c>
      <c r="M1736">
        <v>23746.87</v>
      </c>
      <c r="N1736">
        <v>9.92</v>
      </c>
    </row>
    <row r="1737" spans="1:14" x14ac:dyDescent="0.2">
      <c r="A1737" t="s">
        <v>194</v>
      </c>
      <c r="B1737" t="s">
        <v>45</v>
      </c>
      <c r="C1737" t="s">
        <v>46</v>
      </c>
      <c r="D1737">
        <v>1.38</v>
      </c>
      <c r="E1737">
        <v>1.1499999999999999</v>
      </c>
      <c r="F1737">
        <v>181078.46</v>
      </c>
      <c r="G1737">
        <v>249326.93</v>
      </c>
      <c r="H1737">
        <v>207667</v>
      </c>
      <c r="I1737">
        <v>207667</v>
      </c>
      <c r="J1737">
        <v>207667</v>
      </c>
      <c r="K1737">
        <v>0</v>
      </c>
      <c r="L1737">
        <v>0.37</v>
      </c>
      <c r="M1737">
        <v>41659.93</v>
      </c>
      <c r="N1737">
        <v>20.059999999999999</v>
      </c>
    </row>
    <row r="1738" spans="1:14" x14ac:dyDescent="0.2">
      <c r="A1738" t="s">
        <v>194</v>
      </c>
      <c r="B1738" t="s">
        <v>23</v>
      </c>
      <c r="C1738" t="s">
        <v>24</v>
      </c>
      <c r="D1738">
        <v>1.1299999999999999</v>
      </c>
      <c r="E1738">
        <v>1.06</v>
      </c>
      <c r="F1738">
        <v>181175.89</v>
      </c>
      <c r="G1738">
        <v>205598.4</v>
      </c>
      <c r="H1738">
        <v>192821</v>
      </c>
      <c r="I1738">
        <v>192821</v>
      </c>
      <c r="J1738">
        <v>192821</v>
      </c>
      <c r="K1738">
        <v>0</v>
      </c>
      <c r="L1738">
        <v>0.37</v>
      </c>
      <c r="M1738">
        <v>12777.4</v>
      </c>
      <c r="N1738">
        <v>6.63</v>
      </c>
    </row>
    <row r="1739" spans="1:14" x14ac:dyDescent="0.2">
      <c r="A1739" t="s">
        <v>194</v>
      </c>
      <c r="B1739" t="s">
        <v>93</v>
      </c>
      <c r="C1739" t="s">
        <v>83</v>
      </c>
      <c r="D1739">
        <v>2.71</v>
      </c>
      <c r="E1739">
        <v>1.62</v>
      </c>
      <c r="F1739">
        <v>72800</v>
      </c>
      <c r="G1739">
        <v>197142.39999999999</v>
      </c>
      <c r="H1739">
        <v>117972.4</v>
      </c>
      <c r="I1739">
        <v>117972.4</v>
      </c>
      <c r="J1739">
        <v>117972.4</v>
      </c>
      <c r="K1739">
        <v>0</v>
      </c>
      <c r="L1739">
        <v>0.37</v>
      </c>
      <c r="M1739">
        <v>79170</v>
      </c>
      <c r="N1739">
        <v>67.11</v>
      </c>
    </row>
    <row r="1740" spans="1:14" x14ac:dyDescent="0.2">
      <c r="A1740" t="s">
        <v>194</v>
      </c>
      <c r="B1740" t="s">
        <v>5</v>
      </c>
      <c r="C1740" t="s">
        <v>6</v>
      </c>
      <c r="D1740">
        <v>1.92</v>
      </c>
      <c r="E1740">
        <v>1.66</v>
      </c>
      <c r="F1740">
        <v>92953.9</v>
      </c>
      <c r="G1740">
        <v>178564.44</v>
      </c>
      <c r="H1740">
        <v>153980.29999999999</v>
      </c>
      <c r="I1740">
        <v>153980.29999999999</v>
      </c>
      <c r="J1740">
        <v>153980.29999999999</v>
      </c>
      <c r="K1740">
        <v>0</v>
      </c>
      <c r="L1740">
        <v>0.37</v>
      </c>
      <c r="M1740">
        <v>24584.14</v>
      </c>
      <c r="N1740">
        <v>15.97</v>
      </c>
    </row>
    <row r="1741" spans="1:14" x14ac:dyDescent="0.2">
      <c r="A1741" t="s">
        <v>194</v>
      </c>
      <c r="B1741" t="s">
        <v>97</v>
      </c>
      <c r="C1741" t="s">
        <v>87</v>
      </c>
      <c r="D1741">
        <v>1.18</v>
      </c>
      <c r="E1741">
        <v>1.21</v>
      </c>
      <c r="F1741">
        <v>142200</v>
      </c>
      <c r="G1741">
        <v>167369.4</v>
      </c>
      <c r="H1741">
        <v>172687.68</v>
      </c>
      <c r="I1741">
        <v>172687.68</v>
      </c>
      <c r="J1741">
        <v>172687.68</v>
      </c>
      <c r="K1741">
        <v>0</v>
      </c>
      <c r="L1741">
        <v>0.37</v>
      </c>
      <c r="M1741">
        <v>-5318.28</v>
      </c>
      <c r="N1741">
        <v>-3.08</v>
      </c>
    </row>
    <row r="1742" spans="1:14" x14ac:dyDescent="0.2">
      <c r="A1742" t="s">
        <v>194</v>
      </c>
      <c r="B1742" t="s">
        <v>96</v>
      </c>
      <c r="C1742" t="s">
        <v>86</v>
      </c>
      <c r="D1742">
        <v>3.25</v>
      </c>
      <c r="E1742">
        <v>2.87</v>
      </c>
      <c r="F1742">
        <v>26300</v>
      </c>
      <c r="G1742">
        <v>85419.77</v>
      </c>
      <c r="H1742">
        <v>75481</v>
      </c>
      <c r="I1742">
        <v>75481</v>
      </c>
      <c r="J1742">
        <v>75481</v>
      </c>
      <c r="K1742">
        <v>0</v>
      </c>
      <c r="L1742">
        <v>0.37</v>
      </c>
      <c r="M1742">
        <v>9938.77</v>
      </c>
      <c r="N1742">
        <v>13.17</v>
      </c>
    </row>
    <row r="1743" spans="1:14" x14ac:dyDescent="0.2">
      <c r="A1743" t="s">
        <v>194</v>
      </c>
      <c r="B1743" t="s">
        <v>221</v>
      </c>
      <c r="C1743" t="s">
        <v>48</v>
      </c>
      <c r="D1743">
        <v>1.35</v>
      </c>
      <c r="E1743">
        <v>1.1299999999999999</v>
      </c>
      <c r="F1743">
        <v>55940.21</v>
      </c>
      <c r="G1743">
        <v>75519.28</v>
      </c>
      <c r="H1743">
        <v>63090</v>
      </c>
      <c r="I1743">
        <v>63090</v>
      </c>
      <c r="J1743">
        <v>63090</v>
      </c>
      <c r="K1743">
        <v>0</v>
      </c>
      <c r="L1743">
        <v>0.37</v>
      </c>
      <c r="M1743">
        <v>12429.28</v>
      </c>
      <c r="N1743">
        <v>19.7</v>
      </c>
    </row>
    <row r="1744" spans="1:14" x14ac:dyDescent="0.2">
      <c r="A1744" t="s">
        <v>194</v>
      </c>
      <c r="B1744" t="s">
        <v>100</v>
      </c>
      <c r="C1744" t="s">
        <v>14</v>
      </c>
      <c r="D1744">
        <v>1.27</v>
      </c>
      <c r="E1744">
        <v>0.97</v>
      </c>
      <c r="F1744">
        <v>41946.89</v>
      </c>
      <c r="G1744">
        <v>53398.39</v>
      </c>
      <c r="H1744">
        <v>40889</v>
      </c>
      <c r="I1744">
        <v>40889</v>
      </c>
      <c r="J1744">
        <v>40889</v>
      </c>
      <c r="K1744">
        <v>0</v>
      </c>
      <c r="L1744">
        <v>0.37</v>
      </c>
      <c r="M1744">
        <v>12509.39</v>
      </c>
      <c r="N1744">
        <v>30.59</v>
      </c>
    </row>
    <row r="1745" spans="1:14" x14ac:dyDescent="0.2">
      <c r="A1745" t="s">
        <v>194</v>
      </c>
      <c r="B1745" t="s">
        <v>95</v>
      </c>
      <c r="C1745" t="s">
        <v>85</v>
      </c>
      <c r="D1745">
        <v>0.27</v>
      </c>
      <c r="E1745">
        <v>0.37</v>
      </c>
      <c r="F1745">
        <v>165000</v>
      </c>
      <c r="G1745">
        <v>44715</v>
      </c>
      <c r="H1745">
        <v>61487.29</v>
      </c>
      <c r="I1745">
        <v>61487.29</v>
      </c>
      <c r="J1745">
        <v>61487.29</v>
      </c>
      <c r="K1745">
        <v>0</v>
      </c>
      <c r="L1745">
        <v>0.54</v>
      </c>
      <c r="M1745">
        <v>-16772.29</v>
      </c>
      <c r="N1745">
        <v>-27.28</v>
      </c>
    </row>
    <row r="1746" spans="1:14" x14ac:dyDescent="0.2">
      <c r="A1746" t="s">
        <v>194</v>
      </c>
      <c r="B1746" t="s">
        <v>38</v>
      </c>
      <c r="C1746" t="s">
        <v>39</v>
      </c>
      <c r="D1746">
        <v>2.23</v>
      </c>
      <c r="E1746">
        <v>1.77</v>
      </c>
      <c r="F1746">
        <v>19368.73</v>
      </c>
      <c r="G1746">
        <v>43095.42</v>
      </c>
      <c r="H1746">
        <v>34195</v>
      </c>
      <c r="I1746">
        <v>34195</v>
      </c>
      <c r="J1746">
        <v>34195</v>
      </c>
      <c r="K1746">
        <v>0</v>
      </c>
      <c r="L1746">
        <v>0.37</v>
      </c>
      <c r="M1746">
        <v>8900.42</v>
      </c>
      <c r="N1746">
        <v>26.03</v>
      </c>
    </row>
    <row r="1747" spans="1:14" x14ac:dyDescent="0.2">
      <c r="A1747" t="s">
        <v>194</v>
      </c>
      <c r="B1747" t="s">
        <v>94</v>
      </c>
      <c r="C1747" t="s">
        <v>84</v>
      </c>
      <c r="D1747">
        <v>1.38</v>
      </c>
      <c r="E1747">
        <v>1.52</v>
      </c>
      <c r="F1747">
        <v>20800</v>
      </c>
      <c r="G1747">
        <v>28787.200000000001</v>
      </c>
      <c r="H1747">
        <v>31564</v>
      </c>
      <c r="I1747">
        <v>31564</v>
      </c>
      <c r="J1747">
        <v>31564</v>
      </c>
      <c r="K1747">
        <v>0</v>
      </c>
      <c r="L1747">
        <v>0.37</v>
      </c>
      <c r="M1747">
        <v>-2776.8</v>
      </c>
      <c r="N1747">
        <v>-8.8000000000000007</v>
      </c>
    </row>
    <row r="1748" spans="1:14" x14ac:dyDescent="0.2">
      <c r="A1748" t="s">
        <v>194</v>
      </c>
      <c r="B1748" t="s">
        <v>99</v>
      </c>
      <c r="C1748" t="s">
        <v>89</v>
      </c>
      <c r="D1748">
        <v>1.0900000000000001</v>
      </c>
      <c r="E1748">
        <v>0.96</v>
      </c>
      <c r="F1748">
        <v>16800</v>
      </c>
      <c r="G1748">
        <v>18328.8</v>
      </c>
      <c r="H1748">
        <v>16212</v>
      </c>
      <c r="I1748">
        <v>16212</v>
      </c>
      <c r="J1748">
        <v>16212</v>
      </c>
      <c r="K1748">
        <v>0</v>
      </c>
      <c r="L1748">
        <v>0.37</v>
      </c>
      <c r="M1748">
        <v>2116.8000000000002</v>
      </c>
      <c r="N1748">
        <v>13.06</v>
      </c>
    </row>
    <row r="1749" spans="1:14" x14ac:dyDescent="0.2">
      <c r="A1749" t="s">
        <v>194</v>
      </c>
      <c r="B1749" t="s">
        <v>218</v>
      </c>
      <c r="C1749" t="s">
        <v>219</v>
      </c>
      <c r="D1749">
        <v>1.78</v>
      </c>
      <c r="F1749">
        <v>0</v>
      </c>
      <c r="G1749">
        <v>0</v>
      </c>
      <c r="H1749">
        <v>0</v>
      </c>
      <c r="I1749">
        <v>0</v>
      </c>
      <c r="K1749">
        <v>0</v>
      </c>
      <c r="M1749">
        <v>0</v>
      </c>
    </row>
    <row r="1750" spans="1:14" x14ac:dyDescent="0.2">
      <c r="A1750" t="s">
        <v>194</v>
      </c>
      <c r="B1750" t="s">
        <v>28</v>
      </c>
      <c r="C1750" t="s">
        <v>29</v>
      </c>
      <c r="D1750">
        <v>1.22</v>
      </c>
      <c r="F1750">
        <v>0</v>
      </c>
      <c r="G1750">
        <v>0</v>
      </c>
      <c r="H1750">
        <v>0</v>
      </c>
      <c r="I1750">
        <v>0</v>
      </c>
      <c r="K1750">
        <v>0</v>
      </c>
      <c r="M1750">
        <v>0</v>
      </c>
    </row>
    <row r="1751" spans="1:14" x14ac:dyDescent="0.2">
      <c r="A1751" t="s">
        <v>194</v>
      </c>
      <c r="B1751" t="s">
        <v>25</v>
      </c>
      <c r="C1751" t="s">
        <v>26</v>
      </c>
      <c r="D1751">
        <v>1.08</v>
      </c>
      <c r="F1751">
        <v>0</v>
      </c>
      <c r="G1751">
        <v>0</v>
      </c>
      <c r="H1751">
        <v>0</v>
      </c>
      <c r="I1751">
        <v>0</v>
      </c>
      <c r="K1751">
        <v>0</v>
      </c>
      <c r="M1751">
        <v>0</v>
      </c>
    </row>
    <row r="1752" spans="1:14" x14ac:dyDescent="0.2">
      <c r="A1752" t="s">
        <v>195</v>
      </c>
      <c r="B1752" t="s">
        <v>16</v>
      </c>
      <c r="C1752" t="s">
        <v>17</v>
      </c>
      <c r="D1752">
        <v>1.35</v>
      </c>
      <c r="E1752">
        <v>1.03</v>
      </c>
      <c r="F1752">
        <v>503916.35</v>
      </c>
      <c r="G1752">
        <v>681698.04</v>
      </c>
      <c r="H1752">
        <v>519432.3</v>
      </c>
      <c r="I1752">
        <v>519432.3</v>
      </c>
      <c r="J1752">
        <v>519432.3</v>
      </c>
      <c r="K1752">
        <v>0</v>
      </c>
      <c r="L1752">
        <v>0.37</v>
      </c>
      <c r="M1752">
        <v>162265.74</v>
      </c>
      <c r="N1752">
        <v>31.24</v>
      </c>
    </row>
    <row r="1753" spans="1:14" x14ac:dyDescent="0.2">
      <c r="A1753" t="s">
        <v>195</v>
      </c>
      <c r="B1753" t="s">
        <v>30</v>
      </c>
      <c r="C1753" t="s">
        <v>31</v>
      </c>
      <c r="D1753">
        <v>1.1100000000000001</v>
      </c>
      <c r="E1753">
        <v>1.04</v>
      </c>
      <c r="F1753">
        <v>599595.05000000005</v>
      </c>
      <c r="G1753">
        <v>667349.29</v>
      </c>
      <c r="H1753">
        <v>625378</v>
      </c>
      <c r="I1753">
        <v>625378</v>
      </c>
      <c r="J1753">
        <v>625378</v>
      </c>
      <c r="K1753">
        <v>0</v>
      </c>
      <c r="L1753">
        <v>0.37</v>
      </c>
      <c r="M1753">
        <v>41971.29</v>
      </c>
      <c r="N1753">
        <v>6.71</v>
      </c>
    </row>
    <row r="1754" spans="1:14" x14ac:dyDescent="0.2">
      <c r="A1754" t="s">
        <v>195</v>
      </c>
      <c r="B1754" t="s">
        <v>21</v>
      </c>
      <c r="C1754" t="s">
        <v>22</v>
      </c>
      <c r="D1754">
        <v>1.34</v>
      </c>
      <c r="E1754">
        <v>0.77</v>
      </c>
      <c r="F1754">
        <v>492586.28</v>
      </c>
      <c r="G1754">
        <v>662528.55000000005</v>
      </c>
      <c r="H1754">
        <v>480892</v>
      </c>
      <c r="I1754">
        <v>480892</v>
      </c>
      <c r="J1754">
        <v>377097.1</v>
      </c>
      <c r="K1754">
        <v>103794.9</v>
      </c>
      <c r="L1754">
        <v>0.45</v>
      </c>
      <c r="M1754">
        <v>285431.45</v>
      </c>
      <c r="N1754">
        <v>59.35</v>
      </c>
    </row>
    <row r="1755" spans="1:14" x14ac:dyDescent="0.2">
      <c r="A1755" t="s">
        <v>195</v>
      </c>
      <c r="B1755" t="s">
        <v>10</v>
      </c>
      <c r="C1755" t="s">
        <v>11</v>
      </c>
      <c r="D1755">
        <v>2.79</v>
      </c>
      <c r="E1755">
        <v>2.35</v>
      </c>
      <c r="F1755">
        <v>169470.38</v>
      </c>
      <c r="G1755">
        <v>472313.95</v>
      </c>
      <c r="H1755">
        <v>797955.9</v>
      </c>
      <c r="I1755">
        <v>696985</v>
      </c>
      <c r="J1755">
        <v>399102.27</v>
      </c>
      <c r="K1755">
        <v>398853.63</v>
      </c>
      <c r="L1755">
        <v>0.63</v>
      </c>
      <c r="M1755">
        <v>73211.679999999993</v>
      </c>
      <c r="N1755">
        <v>10.5</v>
      </c>
    </row>
    <row r="1756" spans="1:14" x14ac:dyDescent="0.2">
      <c r="A1756" t="s">
        <v>195</v>
      </c>
      <c r="B1756" t="s">
        <v>19</v>
      </c>
      <c r="C1756" t="s">
        <v>20</v>
      </c>
      <c r="D1756">
        <v>0.73</v>
      </c>
      <c r="E1756">
        <v>0.63</v>
      </c>
      <c r="F1756">
        <v>500738.78</v>
      </c>
      <c r="G1756">
        <v>367742.56</v>
      </c>
      <c r="H1756">
        <v>313407.40000000002</v>
      </c>
      <c r="I1756">
        <v>313407.40000000002</v>
      </c>
      <c r="J1756">
        <v>313407.40000000002</v>
      </c>
      <c r="K1756">
        <v>0</v>
      </c>
      <c r="L1756">
        <v>0.37</v>
      </c>
      <c r="M1756">
        <v>54335.16</v>
      </c>
      <c r="N1756">
        <v>17.34</v>
      </c>
    </row>
    <row r="1757" spans="1:14" x14ac:dyDescent="0.2">
      <c r="A1757" t="s">
        <v>195</v>
      </c>
      <c r="B1757" t="s">
        <v>43</v>
      </c>
      <c r="C1757" t="s">
        <v>44</v>
      </c>
      <c r="D1757">
        <v>3.27</v>
      </c>
      <c r="E1757">
        <v>2.33</v>
      </c>
      <c r="F1757">
        <v>94044.45</v>
      </c>
      <c r="G1757">
        <v>307271.43</v>
      </c>
      <c r="H1757">
        <v>218901</v>
      </c>
      <c r="I1757">
        <v>218901</v>
      </c>
      <c r="J1757">
        <v>218901</v>
      </c>
      <c r="K1757">
        <v>0</v>
      </c>
      <c r="L1757">
        <v>0.37</v>
      </c>
      <c r="M1757">
        <v>88370.43</v>
      </c>
      <c r="N1757">
        <v>40.369999999999997</v>
      </c>
    </row>
    <row r="1758" spans="1:14" x14ac:dyDescent="0.2">
      <c r="A1758" t="s">
        <v>195</v>
      </c>
      <c r="B1758" t="s">
        <v>53</v>
      </c>
      <c r="C1758" t="s">
        <v>54</v>
      </c>
      <c r="D1758">
        <v>3.46</v>
      </c>
      <c r="E1758">
        <v>2.5499999999999998</v>
      </c>
      <c r="F1758">
        <v>84189.1</v>
      </c>
      <c r="G1758">
        <v>291462.65999999997</v>
      </c>
      <c r="H1758">
        <v>214505</v>
      </c>
      <c r="I1758">
        <v>214505</v>
      </c>
      <c r="J1758">
        <v>214505</v>
      </c>
      <c r="K1758">
        <v>0</v>
      </c>
      <c r="L1758">
        <v>0.37</v>
      </c>
      <c r="M1758">
        <v>76957.66</v>
      </c>
      <c r="N1758">
        <v>35.880000000000003</v>
      </c>
    </row>
    <row r="1759" spans="1:14" x14ac:dyDescent="0.2">
      <c r="A1759" t="s">
        <v>195</v>
      </c>
      <c r="B1759" t="s">
        <v>98</v>
      </c>
      <c r="C1759" t="s">
        <v>88</v>
      </c>
      <c r="D1759">
        <v>0.97</v>
      </c>
      <c r="E1759">
        <v>0.88</v>
      </c>
      <c r="F1759">
        <v>281400</v>
      </c>
      <c r="G1759">
        <v>273520.8</v>
      </c>
      <c r="H1759">
        <v>247576.56</v>
      </c>
      <c r="I1759">
        <v>247576.56</v>
      </c>
      <c r="J1759">
        <v>247576.56</v>
      </c>
      <c r="K1759">
        <v>0</v>
      </c>
      <c r="L1759">
        <v>0.37</v>
      </c>
      <c r="M1759">
        <v>25944.240000000002</v>
      </c>
      <c r="N1759">
        <v>10.48</v>
      </c>
    </row>
    <row r="1760" spans="1:14" x14ac:dyDescent="0.2">
      <c r="A1760" t="s">
        <v>195</v>
      </c>
      <c r="B1760" t="s">
        <v>41</v>
      </c>
      <c r="C1760" t="s">
        <v>42</v>
      </c>
      <c r="D1760">
        <v>1.87</v>
      </c>
      <c r="E1760">
        <v>1.66</v>
      </c>
      <c r="F1760">
        <v>144422.85</v>
      </c>
      <c r="G1760">
        <v>270446.23</v>
      </c>
      <c r="H1760">
        <v>239406</v>
      </c>
      <c r="I1760">
        <v>239406</v>
      </c>
      <c r="J1760">
        <v>239406</v>
      </c>
      <c r="K1760">
        <v>0</v>
      </c>
      <c r="L1760">
        <v>0.37</v>
      </c>
      <c r="M1760">
        <v>31040.23</v>
      </c>
      <c r="N1760">
        <v>12.97</v>
      </c>
    </row>
    <row r="1761" spans="1:14" x14ac:dyDescent="0.2">
      <c r="A1761" t="s">
        <v>195</v>
      </c>
      <c r="B1761" t="s">
        <v>33</v>
      </c>
      <c r="C1761" t="s">
        <v>34</v>
      </c>
      <c r="D1761">
        <v>3.88</v>
      </c>
      <c r="E1761">
        <v>2.68</v>
      </c>
      <c r="F1761">
        <v>68984.13</v>
      </c>
      <c r="G1761">
        <v>267520.46000000002</v>
      </c>
      <c r="H1761">
        <v>217014</v>
      </c>
      <c r="I1761">
        <v>185038.68</v>
      </c>
      <c r="J1761">
        <v>185038.68</v>
      </c>
      <c r="K1761">
        <v>31975.32</v>
      </c>
      <c r="L1761">
        <v>0.5</v>
      </c>
      <c r="M1761">
        <v>82481.78</v>
      </c>
      <c r="N1761">
        <v>44.58</v>
      </c>
    </row>
    <row r="1762" spans="1:14" x14ac:dyDescent="0.2">
      <c r="A1762" t="s">
        <v>195</v>
      </c>
      <c r="B1762" t="s">
        <v>45</v>
      </c>
      <c r="C1762" t="s">
        <v>46</v>
      </c>
      <c r="D1762">
        <v>1.4</v>
      </c>
      <c r="E1762">
        <v>1.1499999999999999</v>
      </c>
      <c r="F1762">
        <v>181078.46</v>
      </c>
      <c r="G1762">
        <v>253401.2</v>
      </c>
      <c r="H1762">
        <v>207667</v>
      </c>
      <c r="I1762">
        <v>207667</v>
      </c>
      <c r="J1762">
        <v>207667</v>
      </c>
      <c r="K1762">
        <v>0</v>
      </c>
      <c r="L1762">
        <v>0.37</v>
      </c>
      <c r="M1762">
        <v>45734.2</v>
      </c>
      <c r="N1762">
        <v>22.02</v>
      </c>
    </row>
    <row r="1763" spans="1:14" x14ac:dyDescent="0.2">
      <c r="A1763" t="s">
        <v>195</v>
      </c>
      <c r="B1763" t="s">
        <v>23</v>
      </c>
      <c r="C1763" t="s">
        <v>24</v>
      </c>
      <c r="D1763">
        <v>1.1499999999999999</v>
      </c>
      <c r="E1763">
        <v>1.06</v>
      </c>
      <c r="F1763">
        <v>181175.89</v>
      </c>
      <c r="G1763">
        <v>208569.68</v>
      </c>
      <c r="H1763">
        <v>192821</v>
      </c>
      <c r="I1763">
        <v>192821</v>
      </c>
      <c r="J1763">
        <v>192821</v>
      </c>
      <c r="K1763">
        <v>0</v>
      </c>
      <c r="L1763">
        <v>0.37</v>
      </c>
      <c r="M1763">
        <v>15748.68</v>
      </c>
      <c r="N1763">
        <v>8.17</v>
      </c>
    </row>
    <row r="1764" spans="1:14" x14ac:dyDescent="0.2">
      <c r="A1764" t="s">
        <v>195</v>
      </c>
      <c r="B1764" t="s">
        <v>93</v>
      </c>
      <c r="C1764" t="s">
        <v>83</v>
      </c>
      <c r="D1764">
        <v>2.66</v>
      </c>
      <c r="E1764">
        <v>1.62</v>
      </c>
      <c r="F1764">
        <v>72800</v>
      </c>
      <c r="G1764">
        <v>193429.6</v>
      </c>
      <c r="H1764">
        <v>117972.4</v>
      </c>
      <c r="I1764">
        <v>117972.4</v>
      </c>
      <c r="J1764">
        <v>117972.4</v>
      </c>
      <c r="K1764">
        <v>0</v>
      </c>
      <c r="L1764">
        <v>0.37</v>
      </c>
      <c r="M1764">
        <v>75457.2</v>
      </c>
      <c r="N1764">
        <v>63.96</v>
      </c>
    </row>
    <row r="1765" spans="1:14" x14ac:dyDescent="0.2">
      <c r="A1765" t="s">
        <v>195</v>
      </c>
      <c r="B1765" t="s">
        <v>5</v>
      </c>
      <c r="C1765" t="s">
        <v>6</v>
      </c>
      <c r="D1765">
        <v>1.92</v>
      </c>
      <c r="E1765">
        <v>1.66</v>
      </c>
      <c r="F1765">
        <v>92953.9</v>
      </c>
      <c r="G1765">
        <v>178378.53</v>
      </c>
      <c r="H1765">
        <v>153980.29999999999</v>
      </c>
      <c r="I1765">
        <v>153980.29999999999</v>
      </c>
      <c r="J1765">
        <v>153980.29999999999</v>
      </c>
      <c r="K1765">
        <v>0</v>
      </c>
      <c r="L1765">
        <v>0.37</v>
      </c>
      <c r="M1765">
        <v>24398.23</v>
      </c>
      <c r="N1765">
        <v>15.85</v>
      </c>
    </row>
    <row r="1766" spans="1:14" x14ac:dyDescent="0.2">
      <c r="A1766" t="s">
        <v>195</v>
      </c>
      <c r="B1766" t="s">
        <v>97</v>
      </c>
      <c r="C1766" t="s">
        <v>87</v>
      </c>
      <c r="D1766">
        <v>1.17</v>
      </c>
      <c r="E1766">
        <v>1.21</v>
      </c>
      <c r="F1766">
        <v>142200</v>
      </c>
      <c r="G1766">
        <v>165805.20000000001</v>
      </c>
      <c r="H1766">
        <v>172687.68</v>
      </c>
      <c r="I1766">
        <v>172687.68</v>
      </c>
      <c r="J1766">
        <v>172687.68</v>
      </c>
      <c r="K1766">
        <v>0</v>
      </c>
      <c r="L1766">
        <v>0.37</v>
      </c>
      <c r="M1766">
        <v>-6882.48</v>
      </c>
      <c r="N1766">
        <v>-3.99</v>
      </c>
    </row>
    <row r="1767" spans="1:14" x14ac:dyDescent="0.2">
      <c r="A1767" t="s">
        <v>195</v>
      </c>
      <c r="B1767" t="s">
        <v>96</v>
      </c>
      <c r="C1767" t="s">
        <v>86</v>
      </c>
      <c r="D1767">
        <v>3.26</v>
      </c>
      <c r="E1767">
        <v>2.87</v>
      </c>
      <c r="F1767">
        <v>26300</v>
      </c>
      <c r="G1767">
        <v>85756.41</v>
      </c>
      <c r="H1767">
        <v>75481</v>
      </c>
      <c r="I1767">
        <v>75481</v>
      </c>
      <c r="J1767">
        <v>75481</v>
      </c>
      <c r="K1767">
        <v>0</v>
      </c>
      <c r="L1767">
        <v>0.37</v>
      </c>
      <c r="M1767">
        <v>10275.41</v>
      </c>
      <c r="N1767">
        <v>13.61</v>
      </c>
    </row>
    <row r="1768" spans="1:14" x14ac:dyDescent="0.2">
      <c r="A1768" t="s">
        <v>195</v>
      </c>
      <c r="B1768" t="s">
        <v>221</v>
      </c>
      <c r="C1768" t="s">
        <v>48</v>
      </c>
      <c r="D1768">
        <v>1.37</v>
      </c>
      <c r="E1768">
        <v>1.1299999999999999</v>
      </c>
      <c r="F1768">
        <v>55940.21</v>
      </c>
      <c r="G1768">
        <v>76503.83</v>
      </c>
      <c r="H1768">
        <v>63090</v>
      </c>
      <c r="I1768">
        <v>63090</v>
      </c>
      <c r="J1768">
        <v>63090</v>
      </c>
      <c r="K1768">
        <v>0</v>
      </c>
      <c r="L1768">
        <v>0.37</v>
      </c>
      <c r="M1768">
        <v>13413.83</v>
      </c>
      <c r="N1768">
        <v>21.26</v>
      </c>
    </row>
    <row r="1769" spans="1:14" x14ac:dyDescent="0.2">
      <c r="A1769" t="s">
        <v>195</v>
      </c>
      <c r="B1769" t="s">
        <v>100</v>
      </c>
      <c r="C1769" t="s">
        <v>14</v>
      </c>
      <c r="D1769">
        <v>1.3</v>
      </c>
      <c r="E1769">
        <v>0.97</v>
      </c>
      <c r="F1769">
        <v>41946.89</v>
      </c>
      <c r="G1769">
        <v>54572.9</v>
      </c>
      <c r="H1769">
        <v>40889</v>
      </c>
      <c r="I1769">
        <v>40889</v>
      </c>
      <c r="J1769">
        <v>40889</v>
      </c>
      <c r="K1769">
        <v>0</v>
      </c>
      <c r="L1769">
        <v>0.37</v>
      </c>
      <c r="M1769">
        <v>13683.9</v>
      </c>
      <c r="N1769">
        <v>33.47</v>
      </c>
    </row>
    <row r="1770" spans="1:14" x14ac:dyDescent="0.2">
      <c r="A1770" t="s">
        <v>195</v>
      </c>
      <c r="B1770" t="s">
        <v>95</v>
      </c>
      <c r="C1770" t="s">
        <v>85</v>
      </c>
      <c r="D1770">
        <v>0.28000000000000003</v>
      </c>
      <c r="E1770">
        <v>0.37</v>
      </c>
      <c r="F1770">
        <v>165000</v>
      </c>
      <c r="G1770">
        <v>45540</v>
      </c>
      <c r="H1770">
        <v>61487.29</v>
      </c>
      <c r="I1770">
        <v>61487.29</v>
      </c>
      <c r="J1770">
        <v>61487.29</v>
      </c>
      <c r="K1770">
        <v>0</v>
      </c>
      <c r="L1770">
        <v>0.53</v>
      </c>
      <c r="M1770">
        <v>-15947.29</v>
      </c>
      <c r="N1770">
        <v>-25.94</v>
      </c>
    </row>
    <row r="1771" spans="1:14" x14ac:dyDescent="0.2">
      <c r="A1771" t="s">
        <v>195</v>
      </c>
      <c r="B1771" t="s">
        <v>38</v>
      </c>
      <c r="C1771" t="s">
        <v>39</v>
      </c>
      <c r="D1771">
        <v>2.27</v>
      </c>
      <c r="E1771">
        <v>1.77</v>
      </c>
      <c r="F1771">
        <v>19368.73</v>
      </c>
      <c r="G1771">
        <v>43889.54</v>
      </c>
      <c r="H1771">
        <v>34195</v>
      </c>
      <c r="I1771">
        <v>34195</v>
      </c>
      <c r="J1771">
        <v>34195</v>
      </c>
      <c r="K1771">
        <v>0</v>
      </c>
      <c r="L1771">
        <v>0.37</v>
      </c>
      <c r="M1771">
        <v>9694.5400000000009</v>
      </c>
      <c r="N1771">
        <v>28.35</v>
      </c>
    </row>
    <row r="1772" spans="1:14" x14ac:dyDescent="0.2">
      <c r="A1772" t="s">
        <v>195</v>
      </c>
      <c r="B1772" t="s">
        <v>94</v>
      </c>
      <c r="C1772" t="s">
        <v>84</v>
      </c>
      <c r="D1772">
        <v>1.37</v>
      </c>
      <c r="E1772">
        <v>1.52</v>
      </c>
      <c r="F1772">
        <v>20800</v>
      </c>
      <c r="G1772">
        <v>28454.400000000001</v>
      </c>
      <c r="H1772">
        <v>31564</v>
      </c>
      <c r="I1772">
        <v>31564</v>
      </c>
      <c r="J1772">
        <v>31564</v>
      </c>
      <c r="K1772">
        <v>0</v>
      </c>
      <c r="L1772">
        <v>0.37</v>
      </c>
      <c r="M1772">
        <v>-3109.6</v>
      </c>
      <c r="N1772">
        <v>-9.85</v>
      </c>
    </row>
    <row r="1773" spans="1:14" x14ac:dyDescent="0.2">
      <c r="A1773" t="s">
        <v>195</v>
      </c>
      <c r="B1773" t="s">
        <v>99</v>
      </c>
      <c r="C1773" t="s">
        <v>89</v>
      </c>
      <c r="D1773">
        <v>1.0900000000000001</v>
      </c>
      <c r="E1773">
        <v>0.96</v>
      </c>
      <c r="F1773">
        <v>16800</v>
      </c>
      <c r="G1773">
        <v>18379.2</v>
      </c>
      <c r="H1773">
        <v>16212</v>
      </c>
      <c r="I1773">
        <v>16212</v>
      </c>
      <c r="J1773">
        <v>16212</v>
      </c>
      <c r="K1773">
        <v>0</v>
      </c>
      <c r="L1773">
        <v>0.37</v>
      </c>
      <c r="M1773">
        <v>2167.1999999999998</v>
      </c>
      <c r="N1773">
        <v>13.37</v>
      </c>
    </row>
    <row r="1774" spans="1:14" x14ac:dyDescent="0.2">
      <c r="A1774" t="s">
        <v>195</v>
      </c>
      <c r="B1774" t="s">
        <v>218</v>
      </c>
      <c r="C1774" t="s">
        <v>219</v>
      </c>
      <c r="D1774">
        <v>1.81</v>
      </c>
      <c r="F1774">
        <v>0</v>
      </c>
      <c r="G1774">
        <v>0</v>
      </c>
      <c r="H1774">
        <v>0</v>
      </c>
      <c r="I1774">
        <v>0</v>
      </c>
      <c r="K1774">
        <v>0</v>
      </c>
      <c r="M1774">
        <v>0</v>
      </c>
    </row>
    <row r="1775" spans="1:14" x14ac:dyDescent="0.2">
      <c r="A1775" t="s">
        <v>195</v>
      </c>
      <c r="B1775" t="s">
        <v>28</v>
      </c>
      <c r="C1775" t="s">
        <v>29</v>
      </c>
      <c r="D1775">
        <v>1.22</v>
      </c>
      <c r="F1775">
        <v>0</v>
      </c>
      <c r="G1775">
        <v>0</v>
      </c>
      <c r="H1775">
        <v>0</v>
      </c>
      <c r="I1775">
        <v>0</v>
      </c>
      <c r="K1775">
        <v>0</v>
      </c>
      <c r="M1775">
        <v>0</v>
      </c>
    </row>
    <row r="1776" spans="1:14" x14ac:dyDescent="0.2">
      <c r="A1776" t="s">
        <v>195</v>
      </c>
      <c r="B1776" t="s">
        <v>25</v>
      </c>
      <c r="C1776" t="s">
        <v>26</v>
      </c>
      <c r="D1776">
        <v>1.06</v>
      </c>
      <c r="F1776">
        <v>0</v>
      </c>
      <c r="G1776">
        <v>0</v>
      </c>
      <c r="H1776">
        <v>0</v>
      </c>
      <c r="I1776">
        <v>0</v>
      </c>
      <c r="K1776">
        <v>0</v>
      </c>
      <c r="M1776">
        <v>0</v>
      </c>
    </row>
    <row r="1777" spans="1:14" x14ac:dyDescent="0.2">
      <c r="A1777" t="s">
        <v>196</v>
      </c>
      <c r="B1777" t="s">
        <v>30</v>
      </c>
      <c r="C1777" t="s">
        <v>31</v>
      </c>
      <c r="D1777">
        <v>1.1200000000000001</v>
      </c>
      <c r="E1777">
        <v>1.04</v>
      </c>
      <c r="F1777">
        <v>599595.05000000005</v>
      </c>
      <c r="G1777">
        <v>673345.24</v>
      </c>
      <c r="H1777">
        <v>625378</v>
      </c>
      <c r="I1777">
        <v>625378</v>
      </c>
      <c r="J1777">
        <v>625378</v>
      </c>
      <c r="K1777">
        <v>0</v>
      </c>
      <c r="L1777">
        <v>0.36</v>
      </c>
      <c r="M1777">
        <v>47967.24</v>
      </c>
      <c r="N1777">
        <v>7.67</v>
      </c>
    </row>
    <row r="1778" spans="1:14" x14ac:dyDescent="0.2">
      <c r="A1778" t="s">
        <v>196</v>
      </c>
      <c r="B1778" t="s">
        <v>16</v>
      </c>
      <c r="C1778" t="s">
        <v>17</v>
      </c>
      <c r="D1778">
        <v>1.32</v>
      </c>
      <c r="E1778">
        <v>1.03</v>
      </c>
      <c r="F1778">
        <v>503916.35</v>
      </c>
      <c r="G1778">
        <v>666026.23999999999</v>
      </c>
      <c r="H1778">
        <v>519432.3</v>
      </c>
      <c r="I1778">
        <v>519432.3</v>
      </c>
      <c r="J1778">
        <v>519432.3</v>
      </c>
      <c r="K1778">
        <v>0</v>
      </c>
      <c r="L1778">
        <v>0.36</v>
      </c>
      <c r="M1778">
        <v>146593.94</v>
      </c>
      <c r="N1778">
        <v>28.22</v>
      </c>
    </row>
    <row r="1779" spans="1:14" x14ac:dyDescent="0.2">
      <c r="A1779" t="s">
        <v>196</v>
      </c>
      <c r="B1779" t="s">
        <v>21</v>
      </c>
      <c r="C1779" t="s">
        <v>22</v>
      </c>
      <c r="D1779">
        <v>1.28</v>
      </c>
      <c r="E1779">
        <v>0.77</v>
      </c>
      <c r="F1779">
        <v>492586.28</v>
      </c>
      <c r="G1779">
        <v>631003.02</v>
      </c>
      <c r="H1779">
        <v>480892</v>
      </c>
      <c r="I1779">
        <v>480892</v>
      </c>
      <c r="J1779">
        <v>377097.1</v>
      </c>
      <c r="K1779">
        <v>103794.9</v>
      </c>
      <c r="L1779">
        <v>0.44</v>
      </c>
      <c r="M1779">
        <v>253905.92000000001</v>
      </c>
      <c r="N1779">
        <v>52.8</v>
      </c>
    </row>
    <row r="1780" spans="1:14" x14ac:dyDescent="0.2">
      <c r="A1780" t="s">
        <v>196</v>
      </c>
      <c r="B1780" t="s">
        <v>10</v>
      </c>
      <c r="C1780" t="s">
        <v>11</v>
      </c>
      <c r="D1780">
        <v>2.74</v>
      </c>
      <c r="E1780">
        <v>2.38</v>
      </c>
      <c r="F1780">
        <v>180551.72</v>
      </c>
      <c r="G1780">
        <v>494440.89</v>
      </c>
      <c r="H1780">
        <v>827955.9</v>
      </c>
      <c r="I1780">
        <v>696985</v>
      </c>
      <c r="J1780">
        <v>429102.27</v>
      </c>
      <c r="K1780">
        <v>398853.63</v>
      </c>
      <c r="L1780">
        <v>0.64</v>
      </c>
      <c r="M1780">
        <v>65338.62</v>
      </c>
      <c r="N1780">
        <v>9.3699999999999992</v>
      </c>
    </row>
    <row r="1781" spans="1:14" x14ac:dyDescent="0.2">
      <c r="A1781" t="s">
        <v>196</v>
      </c>
      <c r="B1781" t="s">
        <v>19</v>
      </c>
      <c r="C1781" t="s">
        <v>20</v>
      </c>
      <c r="D1781">
        <v>0.74</v>
      </c>
      <c r="E1781">
        <v>0.63</v>
      </c>
      <c r="F1781">
        <v>500738.78</v>
      </c>
      <c r="G1781">
        <v>369395</v>
      </c>
      <c r="H1781">
        <v>313407.40000000002</v>
      </c>
      <c r="I1781">
        <v>313407.40000000002</v>
      </c>
      <c r="J1781">
        <v>313407.40000000002</v>
      </c>
      <c r="K1781">
        <v>0</v>
      </c>
      <c r="L1781">
        <v>0.36</v>
      </c>
      <c r="M1781">
        <v>55987.6</v>
      </c>
      <c r="N1781">
        <v>17.86</v>
      </c>
    </row>
    <row r="1782" spans="1:14" x14ac:dyDescent="0.2">
      <c r="A1782" t="s">
        <v>196</v>
      </c>
      <c r="B1782" t="s">
        <v>43</v>
      </c>
      <c r="C1782" t="s">
        <v>44</v>
      </c>
      <c r="D1782">
        <v>3.3</v>
      </c>
      <c r="E1782">
        <v>2.33</v>
      </c>
      <c r="F1782">
        <v>94044.45</v>
      </c>
      <c r="G1782">
        <v>310271.45</v>
      </c>
      <c r="H1782">
        <v>218901</v>
      </c>
      <c r="I1782">
        <v>218901</v>
      </c>
      <c r="J1782">
        <v>218901</v>
      </c>
      <c r="K1782">
        <v>0</v>
      </c>
      <c r="L1782">
        <v>0.36</v>
      </c>
      <c r="M1782">
        <v>91370.45</v>
      </c>
      <c r="N1782">
        <v>41.74</v>
      </c>
    </row>
    <row r="1783" spans="1:14" x14ac:dyDescent="0.2">
      <c r="A1783" t="s">
        <v>196</v>
      </c>
      <c r="B1783" t="s">
        <v>53</v>
      </c>
      <c r="C1783" t="s">
        <v>54</v>
      </c>
      <c r="D1783">
        <v>3.46</v>
      </c>
      <c r="E1783">
        <v>2.5499999999999998</v>
      </c>
      <c r="F1783">
        <v>84189.1</v>
      </c>
      <c r="G1783">
        <v>291125.90999999997</v>
      </c>
      <c r="H1783">
        <v>214505</v>
      </c>
      <c r="I1783">
        <v>214505</v>
      </c>
      <c r="J1783">
        <v>214505</v>
      </c>
      <c r="K1783">
        <v>0</v>
      </c>
      <c r="L1783">
        <v>0.36</v>
      </c>
      <c r="M1783">
        <v>76620.91</v>
      </c>
      <c r="N1783">
        <v>35.72</v>
      </c>
    </row>
    <row r="1784" spans="1:14" x14ac:dyDescent="0.2">
      <c r="A1784" t="s">
        <v>196</v>
      </c>
      <c r="B1784" t="s">
        <v>41</v>
      </c>
      <c r="C1784" t="s">
        <v>42</v>
      </c>
      <c r="D1784">
        <v>1.92</v>
      </c>
      <c r="E1784">
        <v>1.66</v>
      </c>
      <c r="F1784">
        <v>144422.85</v>
      </c>
      <c r="G1784">
        <v>277580.71999999997</v>
      </c>
      <c r="H1784">
        <v>239406</v>
      </c>
      <c r="I1784">
        <v>239406</v>
      </c>
      <c r="J1784">
        <v>239406</v>
      </c>
      <c r="K1784">
        <v>0</v>
      </c>
      <c r="L1784">
        <v>0.36</v>
      </c>
      <c r="M1784">
        <v>38174.720000000001</v>
      </c>
      <c r="N1784">
        <v>15.95</v>
      </c>
    </row>
    <row r="1785" spans="1:14" x14ac:dyDescent="0.2">
      <c r="A1785" t="s">
        <v>196</v>
      </c>
      <c r="B1785" t="s">
        <v>98</v>
      </c>
      <c r="C1785" t="s">
        <v>88</v>
      </c>
      <c r="D1785">
        <v>0.98</v>
      </c>
      <c r="E1785">
        <v>0.88</v>
      </c>
      <c r="F1785">
        <v>281400</v>
      </c>
      <c r="G1785">
        <v>275209.2</v>
      </c>
      <c r="H1785">
        <v>247576.56</v>
      </c>
      <c r="I1785">
        <v>247576.56</v>
      </c>
      <c r="J1785">
        <v>247576.56</v>
      </c>
      <c r="K1785">
        <v>0</v>
      </c>
      <c r="L1785">
        <v>0.36</v>
      </c>
      <c r="M1785">
        <v>27632.639999999999</v>
      </c>
      <c r="N1785">
        <v>11.16</v>
      </c>
    </row>
    <row r="1786" spans="1:14" x14ac:dyDescent="0.2">
      <c r="A1786" t="s">
        <v>196</v>
      </c>
      <c r="B1786" t="s">
        <v>33</v>
      </c>
      <c r="C1786" t="s">
        <v>34</v>
      </c>
      <c r="D1786">
        <v>3.98</v>
      </c>
      <c r="E1786">
        <v>2.68</v>
      </c>
      <c r="F1786">
        <v>68984.13</v>
      </c>
      <c r="G1786">
        <v>274211.92</v>
      </c>
      <c r="H1786">
        <v>217014</v>
      </c>
      <c r="I1786">
        <v>185038.68</v>
      </c>
      <c r="J1786">
        <v>185038.68</v>
      </c>
      <c r="K1786">
        <v>31975.32</v>
      </c>
      <c r="L1786">
        <v>0.49</v>
      </c>
      <c r="M1786">
        <v>89173.24</v>
      </c>
      <c r="N1786">
        <v>48.19</v>
      </c>
    </row>
    <row r="1787" spans="1:14" x14ac:dyDescent="0.2">
      <c r="A1787" t="s">
        <v>196</v>
      </c>
      <c r="B1787" t="s">
        <v>45</v>
      </c>
      <c r="C1787" t="s">
        <v>46</v>
      </c>
      <c r="D1787">
        <v>1.38</v>
      </c>
      <c r="E1787">
        <v>1.1499999999999999</v>
      </c>
      <c r="F1787">
        <v>181078.46</v>
      </c>
      <c r="G1787">
        <v>250703.13</v>
      </c>
      <c r="H1787">
        <v>207667</v>
      </c>
      <c r="I1787">
        <v>207667</v>
      </c>
      <c r="J1787">
        <v>207667</v>
      </c>
      <c r="K1787">
        <v>0</v>
      </c>
      <c r="L1787">
        <v>0.36</v>
      </c>
      <c r="M1787">
        <v>43036.13</v>
      </c>
      <c r="N1787">
        <v>20.72</v>
      </c>
    </row>
    <row r="1788" spans="1:14" x14ac:dyDescent="0.2">
      <c r="A1788" t="s">
        <v>196</v>
      </c>
      <c r="B1788" t="s">
        <v>23</v>
      </c>
      <c r="C1788" t="s">
        <v>24</v>
      </c>
      <c r="D1788">
        <v>1.17</v>
      </c>
      <c r="E1788">
        <v>1.06</v>
      </c>
      <c r="F1788">
        <v>181175.89</v>
      </c>
      <c r="G1788">
        <v>212247.56</v>
      </c>
      <c r="H1788">
        <v>192821</v>
      </c>
      <c r="I1788">
        <v>192821</v>
      </c>
      <c r="J1788">
        <v>192821</v>
      </c>
      <c r="K1788">
        <v>0</v>
      </c>
      <c r="L1788">
        <v>0.36</v>
      </c>
      <c r="M1788">
        <v>19426.560000000001</v>
      </c>
      <c r="N1788">
        <v>10.07</v>
      </c>
    </row>
    <row r="1789" spans="1:14" x14ac:dyDescent="0.2">
      <c r="A1789" t="s">
        <v>196</v>
      </c>
      <c r="B1789" t="s">
        <v>93</v>
      </c>
      <c r="C1789" t="s">
        <v>83</v>
      </c>
      <c r="D1789">
        <v>2.58</v>
      </c>
      <c r="E1789">
        <v>1.62</v>
      </c>
      <c r="F1789">
        <v>72800</v>
      </c>
      <c r="G1789">
        <v>187751.2</v>
      </c>
      <c r="H1789">
        <v>117972.4</v>
      </c>
      <c r="I1789">
        <v>117972.4</v>
      </c>
      <c r="J1789">
        <v>117972.4</v>
      </c>
      <c r="K1789">
        <v>0</v>
      </c>
      <c r="L1789">
        <v>0.36</v>
      </c>
      <c r="M1789">
        <v>69778.8</v>
      </c>
      <c r="N1789">
        <v>59.15</v>
      </c>
    </row>
    <row r="1790" spans="1:14" x14ac:dyDescent="0.2">
      <c r="A1790" t="s">
        <v>196</v>
      </c>
      <c r="B1790" t="s">
        <v>5</v>
      </c>
      <c r="C1790" t="s">
        <v>6</v>
      </c>
      <c r="D1790">
        <v>1.92</v>
      </c>
      <c r="E1790">
        <v>1.66</v>
      </c>
      <c r="F1790">
        <v>92953.9</v>
      </c>
      <c r="G1790">
        <v>178657.4</v>
      </c>
      <c r="H1790">
        <v>153980.29999999999</v>
      </c>
      <c r="I1790">
        <v>153980.29999999999</v>
      </c>
      <c r="J1790">
        <v>153980.29999999999</v>
      </c>
      <c r="K1790">
        <v>0</v>
      </c>
      <c r="L1790">
        <v>0.36</v>
      </c>
      <c r="M1790">
        <v>24677.1</v>
      </c>
      <c r="N1790">
        <v>16.03</v>
      </c>
    </row>
    <row r="1791" spans="1:14" x14ac:dyDescent="0.2">
      <c r="A1791" t="s">
        <v>196</v>
      </c>
      <c r="B1791" t="s">
        <v>97</v>
      </c>
      <c r="C1791" t="s">
        <v>87</v>
      </c>
      <c r="D1791">
        <v>1.2</v>
      </c>
      <c r="E1791">
        <v>1.21</v>
      </c>
      <c r="F1791">
        <v>142200</v>
      </c>
      <c r="G1791">
        <v>169929</v>
      </c>
      <c r="H1791">
        <v>172687.68</v>
      </c>
      <c r="I1791">
        <v>172687.68</v>
      </c>
      <c r="J1791">
        <v>172687.68</v>
      </c>
      <c r="K1791">
        <v>0</v>
      </c>
      <c r="L1791">
        <v>0.36</v>
      </c>
      <c r="M1791">
        <v>-2758.68</v>
      </c>
      <c r="N1791">
        <v>-1.6</v>
      </c>
    </row>
    <row r="1792" spans="1:14" x14ac:dyDescent="0.2">
      <c r="A1792" t="s">
        <v>196</v>
      </c>
      <c r="B1792" t="s">
        <v>96</v>
      </c>
      <c r="C1792" t="s">
        <v>86</v>
      </c>
      <c r="D1792">
        <v>3.3</v>
      </c>
      <c r="E1792">
        <v>2.87</v>
      </c>
      <c r="F1792">
        <v>26300</v>
      </c>
      <c r="G1792">
        <v>86663.76</v>
      </c>
      <c r="H1792">
        <v>75481</v>
      </c>
      <c r="I1792">
        <v>75481</v>
      </c>
      <c r="J1792">
        <v>75481</v>
      </c>
      <c r="K1792">
        <v>0</v>
      </c>
      <c r="L1792">
        <v>0.36</v>
      </c>
      <c r="M1792">
        <v>11182.76</v>
      </c>
      <c r="N1792">
        <v>14.82</v>
      </c>
    </row>
    <row r="1793" spans="1:14" x14ac:dyDescent="0.2">
      <c r="A1793" t="s">
        <v>196</v>
      </c>
      <c r="B1793" t="s">
        <v>221</v>
      </c>
      <c r="C1793" t="s">
        <v>48</v>
      </c>
      <c r="D1793">
        <v>1.36</v>
      </c>
      <c r="E1793">
        <v>1.1299999999999999</v>
      </c>
      <c r="F1793">
        <v>55940.21</v>
      </c>
      <c r="G1793">
        <v>75866.11</v>
      </c>
      <c r="H1793">
        <v>63090</v>
      </c>
      <c r="I1793">
        <v>63090</v>
      </c>
      <c r="J1793">
        <v>63090</v>
      </c>
      <c r="K1793">
        <v>0</v>
      </c>
      <c r="L1793">
        <v>0.36</v>
      </c>
      <c r="M1793">
        <v>12776.11</v>
      </c>
      <c r="N1793">
        <v>20.25</v>
      </c>
    </row>
    <row r="1794" spans="1:14" x14ac:dyDescent="0.2">
      <c r="A1794" t="s">
        <v>196</v>
      </c>
      <c r="B1794" t="s">
        <v>100</v>
      </c>
      <c r="C1794" t="s">
        <v>14</v>
      </c>
      <c r="D1794">
        <v>1.32</v>
      </c>
      <c r="E1794">
        <v>0.97</v>
      </c>
      <c r="F1794">
        <v>41946.89</v>
      </c>
      <c r="G1794">
        <v>55244.05</v>
      </c>
      <c r="H1794">
        <v>40889</v>
      </c>
      <c r="I1794">
        <v>40889</v>
      </c>
      <c r="J1794">
        <v>40889</v>
      </c>
      <c r="K1794">
        <v>0</v>
      </c>
      <c r="L1794">
        <v>0.36</v>
      </c>
      <c r="M1794">
        <v>14355.05</v>
      </c>
      <c r="N1794">
        <v>35.11</v>
      </c>
    </row>
    <row r="1795" spans="1:14" x14ac:dyDescent="0.2">
      <c r="A1795" t="s">
        <v>196</v>
      </c>
      <c r="B1795" t="s">
        <v>95</v>
      </c>
      <c r="C1795" t="s">
        <v>85</v>
      </c>
      <c r="D1795">
        <v>0.28999999999999998</v>
      </c>
      <c r="E1795">
        <v>0.37</v>
      </c>
      <c r="F1795">
        <v>165000</v>
      </c>
      <c r="G1795">
        <v>47190</v>
      </c>
      <c r="H1795">
        <v>61487.29</v>
      </c>
      <c r="I1795">
        <v>61487.29</v>
      </c>
      <c r="J1795">
        <v>61487.29</v>
      </c>
      <c r="K1795">
        <v>0</v>
      </c>
      <c r="L1795">
        <v>0.52</v>
      </c>
      <c r="M1795">
        <v>-14297.29</v>
      </c>
      <c r="N1795">
        <v>-23.25</v>
      </c>
    </row>
    <row r="1796" spans="1:14" x14ac:dyDescent="0.2">
      <c r="A1796" t="s">
        <v>196</v>
      </c>
      <c r="B1796" t="s">
        <v>38</v>
      </c>
      <c r="C1796" t="s">
        <v>39</v>
      </c>
      <c r="D1796">
        <v>2.23</v>
      </c>
      <c r="E1796">
        <v>1.77</v>
      </c>
      <c r="F1796">
        <v>19368.73</v>
      </c>
      <c r="G1796">
        <v>43153.53</v>
      </c>
      <c r="H1796">
        <v>34195</v>
      </c>
      <c r="I1796">
        <v>34195</v>
      </c>
      <c r="J1796">
        <v>34195</v>
      </c>
      <c r="K1796">
        <v>0</v>
      </c>
      <c r="L1796">
        <v>0.36</v>
      </c>
      <c r="M1796">
        <v>8958.5300000000007</v>
      </c>
      <c r="N1796">
        <v>26.2</v>
      </c>
    </row>
    <row r="1797" spans="1:14" x14ac:dyDescent="0.2">
      <c r="A1797" t="s">
        <v>196</v>
      </c>
      <c r="B1797" t="s">
        <v>94</v>
      </c>
      <c r="C1797" t="s">
        <v>84</v>
      </c>
      <c r="D1797">
        <v>1.41</v>
      </c>
      <c r="E1797">
        <v>1.52</v>
      </c>
      <c r="F1797">
        <v>20800</v>
      </c>
      <c r="G1797">
        <v>29328</v>
      </c>
      <c r="H1797">
        <v>31564</v>
      </c>
      <c r="I1797">
        <v>31564</v>
      </c>
      <c r="J1797">
        <v>31564</v>
      </c>
      <c r="K1797">
        <v>0</v>
      </c>
      <c r="L1797">
        <v>0.36</v>
      </c>
      <c r="M1797">
        <v>-2236</v>
      </c>
      <c r="N1797">
        <v>-7.08</v>
      </c>
    </row>
    <row r="1798" spans="1:14" x14ac:dyDescent="0.2">
      <c r="A1798" t="s">
        <v>196</v>
      </c>
      <c r="B1798" t="s">
        <v>99</v>
      </c>
      <c r="C1798" t="s">
        <v>89</v>
      </c>
      <c r="D1798">
        <v>1.1200000000000001</v>
      </c>
      <c r="E1798">
        <v>0.96</v>
      </c>
      <c r="F1798">
        <v>16800</v>
      </c>
      <c r="G1798">
        <v>18799.2</v>
      </c>
      <c r="H1798">
        <v>16212</v>
      </c>
      <c r="I1798">
        <v>16212</v>
      </c>
      <c r="J1798">
        <v>16212</v>
      </c>
      <c r="K1798">
        <v>0</v>
      </c>
      <c r="L1798">
        <v>0.36</v>
      </c>
      <c r="M1798">
        <v>2587.1999999999998</v>
      </c>
      <c r="N1798">
        <v>15.96</v>
      </c>
    </row>
    <row r="1799" spans="1:14" x14ac:dyDescent="0.2">
      <c r="A1799" t="s">
        <v>196</v>
      </c>
      <c r="B1799" t="s">
        <v>218</v>
      </c>
      <c r="C1799" t="s">
        <v>219</v>
      </c>
      <c r="D1799">
        <v>1.82</v>
      </c>
      <c r="F1799">
        <v>0</v>
      </c>
      <c r="G1799">
        <v>0</v>
      </c>
      <c r="H1799">
        <v>0</v>
      </c>
      <c r="I1799">
        <v>0</v>
      </c>
      <c r="K1799">
        <v>0</v>
      </c>
      <c r="M1799">
        <v>0</v>
      </c>
    </row>
    <row r="1800" spans="1:14" x14ac:dyDescent="0.2">
      <c r="A1800" t="s">
        <v>196</v>
      </c>
      <c r="B1800" t="s">
        <v>25</v>
      </c>
      <c r="C1800" t="s">
        <v>26</v>
      </c>
      <c r="D1800">
        <v>1.03</v>
      </c>
      <c r="F1800">
        <v>0</v>
      </c>
      <c r="G1800">
        <v>0</v>
      </c>
      <c r="H1800">
        <v>0</v>
      </c>
      <c r="I1800">
        <v>0</v>
      </c>
      <c r="K1800">
        <v>0</v>
      </c>
      <c r="M1800">
        <v>0</v>
      </c>
    </row>
    <row r="1801" spans="1:14" x14ac:dyDescent="0.2">
      <c r="A1801" t="s">
        <v>196</v>
      </c>
      <c r="B1801" t="s">
        <v>28</v>
      </c>
      <c r="C1801" t="s">
        <v>29</v>
      </c>
      <c r="D1801">
        <v>1.23</v>
      </c>
      <c r="F1801">
        <v>0</v>
      </c>
      <c r="G1801">
        <v>0</v>
      </c>
      <c r="H1801">
        <v>0</v>
      </c>
      <c r="I1801">
        <v>0</v>
      </c>
      <c r="K1801">
        <v>0</v>
      </c>
      <c r="M1801">
        <v>0</v>
      </c>
    </row>
    <row r="1802" spans="1:14" x14ac:dyDescent="0.2">
      <c r="A1802" t="s">
        <v>197</v>
      </c>
      <c r="B1802" t="s">
        <v>30</v>
      </c>
      <c r="C1802" t="s">
        <v>31</v>
      </c>
      <c r="D1802">
        <v>1.1299999999999999</v>
      </c>
      <c r="E1802">
        <v>1.04</v>
      </c>
      <c r="F1802">
        <v>599595.05000000005</v>
      </c>
      <c r="G1802">
        <v>678142</v>
      </c>
      <c r="H1802">
        <v>625378</v>
      </c>
      <c r="I1802">
        <v>625378</v>
      </c>
      <c r="J1802">
        <v>625378</v>
      </c>
      <c r="K1802">
        <v>0</v>
      </c>
      <c r="L1802">
        <v>0.36</v>
      </c>
      <c r="M1802">
        <v>52764</v>
      </c>
      <c r="N1802">
        <v>8.44</v>
      </c>
    </row>
    <row r="1803" spans="1:14" x14ac:dyDescent="0.2">
      <c r="A1803" t="s">
        <v>197</v>
      </c>
      <c r="B1803" t="s">
        <v>16</v>
      </c>
      <c r="C1803" t="s">
        <v>17</v>
      </c>
      <c r="D1803">
        <v>1.34</v>
      </c>
      <c r="E1803">
        <v>1.03</v>
      </c>
      <c r="F1803">
        <v>503916.35</v>
      </c>
      <c r="G1803">
        <v>674945.56</v>
      </c>
      <c r="H1803">
        <v>519432.3</v>
      </c>
      <c r="I1803">
        <v>519432.3</v>
      </c>
      <c r="J1803">
        <v>519432.3</v>
      </c>
      <c r="K1803">
        <v>0</v>
      </c>
      <c r="L1803">
        <v>0.36</v>
      </c>
      <c r="M1803">
        <v>155513.26</v>
      </c>
      <c r="N1803">
        <v>29.94</v>
      </c>
    </row>
    <row r="1804" spans="1:14" x14ac:dyDescent="0.2">
      <c r="A1804" t="s">
        <v>197</v>
      </c>
      <c r="B1804" t="s">
        <v>21</v>
      </c>
      <c r="C1804" t="s">
        <v>22</v>
      </c>
      <c r="D1804">
        <v>1.28</v>
      </c>
      <c r="E1804">
        <v>0.77</v>
      </c>
      <c r="F1804">
        <v>492586.28</v>
      </c>
      <c r="G1804">
        <v>630559.69999999995</v>
      </c>
      <c r="H1804">
        <v>480892</v>
      </c>
      <c r="I1804">
        <v>480892</v>
      </c>
      <c r="J1804">
        <v>377097.1</v>
      </c>
      <c r="K1804">
        <v>103794.9</v>
      </c>
      <c r="L1804">
        <v>0.44</v>
      </c>
      <c r="M1804">
        <v>253462.6</v>
      </c>
      <c r="N1804">
        <v>52.71</v>
      </c>
    </row>
    <row r="1805" spans="1:14" x14ac:dyDescent="0.2">
      <c r="A1805" t="s">
        <v>197</v>
      </c>
      <c r="B1805" t="s">
        <v>10</v>
      </c>
      <c r="C1805" t="s">
        <v>11</v>
      </c>
      <c r="D1805">
        <v>2.77</v>
      </c>
      <c r="E1805">
        <v>2.38</v>
      </c>
      <c r="F1805">
        <v>180551.72</v>
      </c>
      <c r="G1805">
        <v>499749.11</v>
      </c>
      <c r="H1805">
        <v>827955.9</v>
      </c>
      <c r="I1805">
        <v>696985</v>
      </c>
      <c r="J1805">
        <v>429102.27</v>
      </c>
      <c r="K1805">
        <v>398853.63</v>
      </c>
      <c r="L1805">
        <v>0.63</v>
      </c>
      <c r="M1805">
        <v>70646.84</v>
      </c>
      <c r="N1805">
        <v>10.14</v>
      </c>
    </row>
    <row r="1806" spans="1:14" x14ac:dyDescent="0.2">
      <c r="A1806" t="s">
        <v>197</v>
      </c>
      <c r="B1806" t="s">
        <v>19</v>
      </c>
      <c r="C1806" t="s">
        <v>20</v>
      </c>
      <c r="D1806">
        <v>0.73</v>
      </c>
      <c r="E1806">
        <v>0.63</v>
      </c>
      <c r="F1806">
        <v>500738.78</v>
      </c>
      <c r="G1806">
        <v>365939.9</v>
      </c>
      <c r="H1806">
        <v>313407.40000000002</v>
      </c>
      <c r="I1806">
        <v>313407.40000000002</v>
      </c>
      <c r="J1806">
        <v>313407.40000000002</v>
      </c>
      <c r="K1806">
        <v>0</v>
      </c>
      <c r="L1806">
        <v>0.36</v>
      </c>
      <c r="M1806">
        <v>52532.5</v>
      </c>
      <c r="N1806">
        <v>16.760000000000002</v>
      </c>
    </row>
    <row r="1807" spans="1:14" x14ac:dyDescent="0.2">
      <c r="A1807" t="s">
        <v>197</v>
      </c>
      <c r="B1807" t="s">
        <v>43</v>
      </c>
      <c r="C1807" t="s">
        <v>44</v>
      </c>
      <c r="D1807">
        <v>3.33</v>
      </c>
      <c r="E1807">
        <v>2.33</v>
      </c>
      <c r="F1807">
        <v>94044.45</v>
      </c>
      <c r="G1807">
        <v>313563.01</v>
      </c>
      <c r="H1807">
        <v>218901</v>
      </c>
      <c r="I1807">
        <v>218901</v>
      </c>
      <c r="J1807">
        <v>218901</v>
      </c>
      <c r="K1807">
        <v>0</v>
      </c>
      <c r="L1807">
        <v>0.36</v>
      </c>
      <c r="M1807">
        <v>94662.01</v>
      </c>
      <c r="N1807">
        <v>43.24</v>
      </c>
    </row>
    <row r="1808" spans="1:14" x14ac:dyDescent="0.2">
      <c r="A1808" t="s">
        <v>197</v>
      </c>
      <c r="B1808" t="s">
        <v>53</v>
      </c>
      <c r="C1808" t="s">
        <v>54</v>
      </c>
      <c r="D1808">
        <v>3.48</v>
      </c>
      <c r="E1808">
        <v>2.5499999999999998</v>
      </c>
      <c r="F1808">
        <v>84189.1</v>
      </c>
      <c r="G1808">
        <v>292557.12</v>
      </c>
      <c r="H1808">
        <v>214505</v>
      </c>
      <c r="I1808">
        <v>214505</v>
      </c>
      <c r="J1808">
        <v>214505</v>
      </c>
      <c r="K1808">
        <v>0</v>
      </c>
      <c r="L1808">
        <v>0.36</v>
      </c>
      <c r="M1808">
        <v>78052.12</v>
      </c>
      <c r="N1808">
        <v>36.39</v>
      </c>
    </row>
    <row r="1809" spans="1:14" x14ac:dyDescent="0.2">
      <c r="A1809" t="s">
        <v>197</v>
      </c>
      <c r="B1809" t="s">
        <v>98</v>
      </c>
      <c r="C1809" t="s">
        <v>88</v>
      </c>
      <c r="D1809">
        <v>1</v>
      </c>
      <c r="E1809">
        <v>0.88</v>
      </c>
      <c r="F1809">
        <v>281400</v>
      </c>
      <c r="G1809">
        <v>282807</v>
      </c>
      <c r="H1809">
        <v>247576.56</v>
      </c>
      <c r="I1809">
        <v>247576.56</v>
      </c>
      <c r="J1809">
        <v>247576.56</v>
      </c>
      <c r="K1809">
        <v>0</v>
      </c>
      <c r="L1809">
        <v>0.36</v>
      </c>
      <c r="M1809">
        <v>35230.44</v>
      </c>
      <c r="N1809">
        <v>14.23</v>
      </c>
    </row>
    <row r="1810" spans="1:14" x14ac:dyDescent="0.2">
      <c r="A1810" t="s">
        <v>197</v>
      </c>
      <c r="B1810" t="s">
        <v>41</v>
      </c>
      <c r="C1810" t="s">
        <v>42</v>
      </c>
      <c r="D1810">
        <v>1.94</v>
      </c>
      <c r="E1810">
        <v>1.66</v>
      </c>
      <c r="F1810">
        <v>144422.85</v>
      </c>
      <c r="G1810">
        <v>280425.84999999998</v>
      </c>
      <c r="H1810">
        <v>239406</v>
      </c>
      <c r="I1810">
        <v>239406</v>
      </c>
      <c r="J1810">
        <v>239406</v>
      </c>
      <c r="K1810">
        <v>0</v>
      </c>
      <c r="L1810">
        <v>0.36</v>
      </c>
      <c r="M1810">
        <v>41019.85</v>
      </c>
      <c r="N1810">
        <v>17.13</v>
      </c>
    </row>
    <row r="1811" spans="1:14" x14ac:dyDescent="0.2">
      <c r="A1811" t="s">
        <v>197</v>
      </c>
      <c r="B1811" t="s">
        <v>33</v>
      </c>
      <c r="C1811" t="s">
        <v>34</v>
      </c>
      <c r="D1811">
        <v>4.03</v>
      </c>
      <c r="E1811">
        <v>2.68</v>
      </c>
      <c r="F1811">
        <v>68984.13</v>
      </c>
      <c r="G1811">
        <v>277937.06</v>
      </c>
      <c r="H1811">
        <v>217014</v>
      </c>
      <c r="I1811">
        <v>185038.68</v>
      </c>
      <c r="J1811">
        <v>185038.68</v>
      </c>
      <c r="K1811">
        <v>31975.32</v>
      </c>
      <c r="L1811">
        <v>0.48</v>
      </c>
      <c r="M1811">
        <v>92898.38</v>
      </c>
      <c r="N1811">
        <v>50.2</v>
      </c>
    </row>
    <row r="1812" spans="1:14" x14ac:dyDescent="0.2">
      <c r="A1812" t="s">
        <v>197</v>
      </c>
      <c r="B1812" t="s">
        <v>45</v>
      </c>
      <c r="C1812" t="s">
        <v>46</v>
      </c>
      <c r="D1812">
        <v>1.39</v>
      </c>
      <c r="E1812">
        <v>1.1499999999999999</v>
      </c>
      <c r="F1812">
        <v>181078.46</v>
      </c>
      <c r="G1812">
        <v>251554.2</v>
      </c>
      <c r="H1812">
        <v>207667</v>
      </c>
      <c r="I1812">
        <v>207667</v>
      </c>
      <c r="J1812">
        <v>207667</v>
      </c>
      <c r="K1812">
        <v>0</v>
      </c>
      <c r="L1812">
        <v>0.36</v>
      </c>
      <c r="M1812">
        <v>43887.199999999997</v>
      </c>
      <c r="N1812">
        <v>21.13</v>
      </c>
    </row>
    <row r="1813" spans="1:14" x14ac:dyDescent="0.2">
      <c r="A1813" t="s">
        <v>197</v>
      </c>
      <c r="B1813" t="s">
        <v>23</v>
      </c>
      <c r="C1813" t="s">
        <v>24</v>
      </c>
      <c r="D1813">
        <v>1.18</v>
      </c>
      <c r="E1813">
        <v>1.06</v>
      </c>
      <c r="F1813">
        <v>181175.89</v>
      </c>
      <c r="G1813">
        <v>213841.9</v>
      </c>
      <c r="H1813">
        <v>192821</v>
      </c>
      <c r="I1813">
        <v>192821</v>
      </c>
      <c r="J1813">
        <v>192821</v>
      </c>
      <c r="K1813">
        <v>0</v>
      </c>
      <c r="L1813">
        <v>0.36</v>
      </c>
      <c r="M1813">
        <v>21020.9</v>
      </c>
      <c r="N1813">
        <v>10.9</v>
      </c>
    </row>
    <row r="1814" spans="1:14" x14ac:dyDescent="0.2">
      <c r="A1814" t="s">
        <v>197</v>
      </c>
      <c r="B1814" t="s">
        <v>93</v>
      </c>
      <c r="C1814" t="s">
        <v>83</v>
      </c>
      <c r="D1814">
        <v>2.5499999999999998</v>
      </c>
      <c r="E1814">
        <v>1.62</v>
      </c>
      <c r="F1814">
        <v>72800</v>
      </c>
      <c r="G1814">
        <v>185348.8</v>
      </c>
      <c r="H1814">
        <v>117972.4</v>
      </c>
      <c r="I1814">
        <v>117972.4</v>
      </c>
      <c r="J1814">
        <v>117972.4</v>
      </c>
      <c r="K1814">
        <v>0</v>
      </c>
      <c r="L1814">
        <v>0.36</v>
      </c>
      <c r="M1814">
        <v>67376.399999999994</v>
      </c>
      <c r="N1814">
        <v>57.11</v>
      </c>
    </row>
    <row r="1815" spans="1:14" x14ac:dyDescent="0.2">
      <c r="A1815" t="s">
        <v>197</v>
      </c>
      <c r="B1815" t="s">
        <v>5</v>
      </c>
      <c r="C1815" t="s">
        <v>6</v>
      </c>
      <c r="D1815">
        <v>1.91</v>
      </c>
      <c r="E1815">
        <v>1.66</v>
      </c>
      <c r="F1815">
        <v>92953.9</v>
      </c>
      <c r="G1815">
        <v>177634.9</v>
      </c>
      <c r="H1815">
        <v>153980.29999999999</v>
      </c>
      <c r="I1815">
        <v>153980.29999999999</v>
      </c>
      <c r="J1815">
        <v>153980.29999999999</v>
      </c>
      <c r="K1815">
        <v>0</v>
      </c>
      <c r="L1815">
        <v>0.36</v>
      </c>
      <c r="M1815">
        <v>23654.6</v>
      </c>
      <c r="N1815">
        <v>15.36</v>
      </c>
    </row>
    <row r="1816" spans="1:14" x14ac:dyDescent="0.2">
      <c r="A1816" t="s">
        <v>197</v>
      </c>
      <c r="B1816" t="s">
        <v>97</v>
      </c>
      <c r="C1816" t="s">
        <v>87</v>
      </c>
      <c r="D1816">
        <v>1.18</v>
      </c>
      <c r="E1816">
        <v>1.21</v>
      </c>
      <c r="F1816">
        <v>142200</v>
      </c>
      <c r="G1816">
        <v>167796</v>
      </c>
      <c r="H1816">
        <v>172687.68</v>
      </c>
      <c r="I1816">
        <v>172687.68</v>
      </c>
      <c r="J1816">
        <v>172687.68</v>
      </c>
      <c r="K1816">
        <v>0</v>
      </c>
      <c r="L1816">
        <v>0.36</v>
      </c>
      <c r="M1816">
        <v>-4891.68</v>
      </c>
      <c r="N1816">
        <v>-2.83</v>
      </c>
    </row>
    <row r="1817" spans="1:14" x14ac:dyDescent="0.2">
      <c r="A1817" t="s">
        <v>197</v>
      </c>
      <c r="B1817" t="s">
        <v>96</v>
      </c>
      <c r="C1817" t="s">
        <v>86</v>
      </c>
      <c r="D1817">
        <v>3.29</v>
      </c>
      <c r="E1817">
        <v>2.87</v>
      </c>
      <c r="F1817">
        <v>26300</v>
      </c>
      <c r="G1817">
        <v>86482.29</v>
      </c>
      <c r="H1817">
        <v>75481</v>
      </c>
      <c r="I1817">
        <v>75481</v>
      </c>
      <c r="J1817">
        <v>75481</v>
      </c>
      <c r="K1817">
        <v>0</v>
      </c>
      <c r="L1817">
        <v>0.36</v>
      </c>
      <c r="M1817">
        <v>11001.29</v>
      </c>
      <c r="N1817">
        <v>14.57</v>
      </c>
    </row>
    <row r="1818" spans="1:14" x14ac:dyDescent="0.2">
      <c r="A1818" t="s">
        <v>197</v>
      </c>
      <c r="B1818" t="s">
        <v>221</v>
      </c>
      <c r="C1818" t="s">
        <v>48</v>
      </c>
      <c r="D1818">
        <v>1.39</v>
      </c>
      <c r="E1818">
        <v>1.1299999999999999</v>
      </c>
      <c r="F1818">
        <v>55940.21</v>
      </c>
      <c r="G1818">
        <v>77600.259999999995</v>
      </c>
      <c r="H1818">
        <v>63090</v>
      </c>
      <c r="I1818">
        <v>63090</v>
      </c>
      <c r="J1818">
        <v>63090</v>
      </c>
      <c r="K1818">
        <v>0</v>
      </c>
      <c r="L1818">
        <v>0.36</v>
      </c>
      <c r="M1818">
        <v>14510.26</v>
      </c>
      <c r="N1818">
        <v>23</v>
      </c>
    </row>
    <row r="1819" spans="1:14" x14ac:dyDescent="0.2">
      <c r="A1819" t="s">
        <v>197</v>
      </c>
      <c r="B1819" t="s">
        <v>100</v>
      </c>
      <c r="C1819" t="s">
        <v>14</v>
      </c>
      <c r="D1819">
        <v>1.3</v>
      </c>
      <c r="E1819">
        <v>0.97</v>
      </c>
      <c r="F1819">
        <v>41946.89</v>
      </c>
      <c r="G1819">
        <v>54656.800000000003</v>
      </c>
      <c r="H1819">
        <v>40889</v>
      </c>
      <c r="I1819">
        <v>40889</v>
      </c>
      <c r="J1819">
        <v>40889</v>
      </c>
      <c r="K1819">
        <v>0</v>
      </c>
      <c r="L1819">
        <v>0.36</v>
      </c>
      <c r="M1819">
        <v>13767.8</v>
      </c>
      <c r="N1819">
        <v>33.67</v>
      </c>
    </row>
    <row r="1820" spans="1:14" x14ac:dyDescent="0.2">
      <c r="A1820" t="s">
        <v>197</v>
      </c>
      <c r="B1820" t="s">
        <v>95</v>
      </c>
      <c r="C1820" t="s">
        <v>85</v>
      </c>
      <c r="D1820">
        <v>0.28000000000000003</v>
      </c>
      <c r="E1820">
        <v>0.37</v>
      </c>
      <c r="F1820">
        <v>165000</v>
      </c>
      <c r="G1820">
        <v>45870</v>
      </c>
      <c r="H1820">
        <v>61487.29</v>
      </c>
      <c r="I1820">
        <v>61487.29</v>
      </c>
      <c r="J1820">
        <v>61487.29</v>
      </c>
      <c r="K1820">
        <v>0</v>
      </c>
      <c r="L1820">
        <v>0.51</v>
      </c>
      <c r="M1820">
        <v>-15617.29</v>
      </c>
      <c r="N1820">
        <v>-25.4</v>
      </c>
    </row>
    <row r="1821" spans="1:14" x14ac:dyDescent="0.2">
      <c r="A1821" t="s">
        <v>197</v>
      </c>
      <c r="B1821" t="s">
        <v>38</v>
      </c>
      <c r="C1821" t="s">
        <v>39</v>
      </c>
      <c r="D1821">
        <v>2.25</v>
      </c>
      <c r="E1821">
        <v>1.77</v>
      </c>
      <c r="F1821">
        <v>19368.73</v>
      </c>
      <c r="G1821">
        <v>43502.17</v>
      </c>
      <c r="H1821">
        <v>34195</v>
      </c>
      <c r="I1821">
        <v>34195</v>
      </c>
      <c r="J1821">
        <v>34195</v>
      </c>
      <c r="K1821">
        <v>0</v>
      </c>
      <c r="L1821">
        <v>0.36</v>
      </c>
      <c r="M1821">
        <v>9307.17</v>
      </c>
      <c r="N1821">
        <v>27.22</v>
      </c>
    </row>
    <row r="1822" spans="1:14" x14ac:dyDescent="0.2">
      <c r="A1822" t="s">
        <v>197</v>
      </c>
      <c r="B1822" t="s">
        <v>94</v>
      </c>
      <c r="C1822" t="s">
        <v>84</v>
      </c>
      <c r="D1822">
        <v>1.39</v>
      </c>
      <c r="E1822">
        <v>1.52</v>
      </c>
      <c r="F1822">
        <v>20800</v>
      </c>
      <c r="G1822">
        <v>28953.599999999999</v>
      </c>
      <c r="H1822">
        <v>31564</v>
      </c>
      <c r="I1822">
        <v>31564</v>
      </c>
      <c r="J1822">
        <v>31564</v>
      </c>
      <c r="K1822">
        <v>0</v>
      </c>
      <c r="L1822">
        <v>0.36</v>
      </c>
      <c r="M1822">
        <v>-2610.4</v>
      </c>
      <c r="N1822">
        <v>-8.27</v>
      </c>
    </row>
    <row r="1823" spans="1:14" x14ac:dyDescent="0.2">
      <c r="A1823" t="s">
        <v>197</v>
      </c>
      <c r="B1823" t="s">
        <v>99</v>
      </c>
      <c r="C1823" t="s">
        <v>89</v>
      </c>
      <c r="D1823">
        <v>1.1100000000000001</v>
      </c>
      <c r="E1823">
        <v>0.96</v>
      </c>
      <c r="F1823">
        <v>16800</v>
      </c>
      <c r="G1823">
        <v>18715.2</v>
      </c>
      <c r="H1823">
        <v>16212</v>
      </c>
      <c r="I1823">
        <v>16212</v>
      </c>
      <c r="J1823">
        <v>16212</v>
      </c>
      <c r="K1823">
        <v>0</v>
      </c>
      <c r="L1823">
        <v>0.36</v>
      </c>
      <c r="M1823">
        <v>2503.1999999999998</v>
      </c>
      <c r="N1823">
        <v>15.44</v>
      </c>
    </row>
    <row r="1824" spans="1:14" x14ac:dyDescent="0.2">
      <c r="A1824" t="s">
        <v>197</v>
      </c>
      <c r="B1824" t="s">
        <v>218</v>
      </c>
      <c r="C1824" t="s">
        <v>219</v>
      </c>
      <c r="D1824">
        <v>1.83</v>
      </c>
      <c r="F1824">
        <v>0</v>
      </c>
      <c r="G1824">
        <v>0</v>
      </c>
      <c r="H1824">
        <v>0</v>
      </c>
      <c r="I1824">
        <v>0</v>
      </c>
      <c r="K1824">
        <v>0</v>
      </c>
      <c r="M1824">
        <v>0</v>
      </c>
    </row>
    <row r="1825" spans="1:14" x14ac:dyDescent="0.2">
      <c r="A1825" t="s">
        <v>197</v>
      </c>
      <c r="B1825" t="s">
        <v>28</v>
      </c>
      <c r="C1825" t="s">
        <v>29</v>
      </c>
      <c r="D1825">
        <v>1.24</v>
      </c>
      <c r="F1825">
        <v>0</v>
      </c>
      <c r="G1825">
        <v>0</v>
      </c>
      <c r="H1825">
        <v>0</v>
      </c>
      <c r="I1825">
        <v>0</v>
      </c>
      <c r="K1825">
        <v>0</v>
      </c>
      <c r="M1825">
        <v>0</v>
      </c>
    </row>
    <row r="1826" spans="1:14" x14ac:dyDescent="0.2">
      <c r="A1826" t="s">
        <v>197</v>
      </c>
      <c r="B1826" t="s">
        <v>25</v>
      </c>
      <c r="C1826" t="s">
        <v>26</v>
      </c>
      <c r="D1826">
        <v>1.02</v>
      </c>
      <c r="F1826">
        <v>0</v>
      </c>
      <c r="G1826">
        <v>0</v>
      </c>
      <c r="H1826">
        <v>0</v>
      </c>
      <c r="I1826">
        <v>0</v>
      </c>
      <c r="K1826">
        <v>0</v>
      </c>
      <c r="M1826">
        <v>0</v>
      </c>
    </row>
    <row r="1827" spans="1:14" x14ac:dyDescent="0.2">
      <c r="A1827" t="s">
        <v>198</v>
      </c>
      <c r="B1827" t="s">
        <v>30</v>
      </c>
      <c r="C1827" t="s">
        <v>31</v>
      </c>
      <c r="D1827">
        <v>1.1399999999999999</v>
      </c>
      <c r="E1827">
        <v>1.04</v>
      </c>
      <c r="F1827">
        <v>608392.42000000004</v>
      </c>
      <c r="G1827">
        <v>695392.54</v>
      </c>
      <c r="H1827">
        <v>635378</v>
      </c>
      <c r="I1827">
        <v>635378</v>
      </c>
      <c r="J1827">
        <v>635378</v>
      </c>
      <c r="K1827">
        <v>0</v>
      </c>
      <c r="L1827">
        <v>0.35</v>
      </c>
      <c r="M1827">
        <v>60014.54</v>
      </c>
      <c r="N1827">
        <v>9.4499999999999993</v>
      </c>
    </row>
    <row r="1828" spans="1:14" x14ac:dyDescent="0.2">
      <c r="A1828" t="s">
        <v>198</v>
      </c>
      <c r="B1828" t="s">
        <v>16</v>
      </c>
      <c r="C1828" t="s">
        <v>17</v>
      </c>
      <c r="D1828">
        <v>1.38</v>
      </c>
      <c r="E1828">
        <v>1.03</v>
      </c>
      <c r="F1828">
        <v>503916.35</v>
      </c>
      <c r="G1828">
        <v>695354.17</v>
      </c>
      <c r="H1828">
        <v>519432.3</v>
      </c>
      <c r="I1828">
        <v>519432.3</v>
      </c>
      <c r="J1828">
        <v>519432.3</v>
      </c>
      <c r="K1828">
        <v>0</v>
      </c>
      <c r="L1828">
        <v>0.35</v>
      </c>
      <c r="M1828">
        <v>175921.87</v>
      </c>
      <c r="N1828">
        <v>33.869999999999997</v>
      </c>
    </row>
    <row r="1829" spans="1:14" x14ac:dyDescent="0.2">
      <c r="A1829" t="s">
        <v>198</v>
      </c>
      <c r="B1829" t="s">
        <v>21</v>
      </c>
      <c r="C1829" t="s">
        <v>22</v>
      </c>
      <c r="D1829">
        <v>1.33</v>
      </c>
      <c r="E1829">
        <v>0.77</v>
      </c>
      <c r="F1829">
        <v>492586.28</v>
      </c>
      <c r="G1829">
        <v>656568.25</v>
      </c>
      <c r="H1829">
        <v>480892</v>
      </c>
      <c r="I1829">
        <v>480892</v>
      </c>
      <c r="J1829">
        <v>377097.1</v>
      </c>
      <c r="K1829">
        <v>103794.9</v>
      </c>
      <c r="L1829">
        <v>0.43</v>
      </c>
      <c r="M1829">
        <v>279471.15000000002</v>
      </c>
      <c r="N1829">
        <v>58.12</v>
      </c>
    </row>
    <row r="1830" spans="1:14" x14ac:dyDescent="0.2">
      <c r="A1830" t="s">
        <v>198</v>
      </c>
      <c r="B1830" t="s">
        <v>10</v>
      </c>
      <c r="C1830" t="s">
        <v>11</v>
      </c>
      <c r="D1830">
        <v>2.81</v>
      </c>
      <c r="E1830">
        <v>2.38</v>
      </c>
      <c r="F1830">
        <v>180551.72</v>
      </c>
      <c r="G1830">
        <v>507151.73</v>
      </c>
      <c r="H1830">
        <v>827955.9</v>
      </c>
      <c r="I1830">
        <v>696985</v>
      </c>
      <c r="J1830">
        <v>429102.27</v>
      </c>
      <c r="K1830">
        <v>398853.63</v>
      </c>
      <c r="L1830">
        <v>0.62</v>
      </c>
      <c r="M1830">
        <v>78049.460000000006</v>
      </c>
      <c r="N1830">
        <v>11.2</v>
      </c>
    </row>
    <row r="1831" spans="1:14" x14ac:dyDescent="0.2">
      <c r="A1831" t="s">
        <v>198</v>
      </c>
      <c r="B1831" t="s">
        <v>19</v>
      </c>
      <c r="C1831" t="s">
        <v>20</v>
      </c>
      <c r="D1831">
        <v>0.74</v>
      </c>
      <c r="E1831">
        <v>0.63</v>
      </c>
      <c r="F1831">
        <v>500738.78</v>
      </c>
      <c r="G1831">
        <v>371297.81</v>
      </c>
      <c r="H1831">
        <v>313407.40000000002</v>
      </c>
      <c r="I1831">
        <v>313407.40000000002</v>
      </c>
      <c r="J1831">
        <v>313407.40000000002</v>
      </c>
      <c r="K1831">
        <v>0</v>
      </c>
      <c r="L1831">
        <v>0.35</v>
      </c>
      <c r="M1831">
        <v>57890.41</v>
      </c>
      <c r="N1831">
        <v>18.47</v>
      </c>
    </row>
    <row r="1832" spans="1:14" x14ac:dyDescent="0.2">
      <c r="A1832" t="s">
        <v>198</v>
      </c>
      <c r="B1832" t="s">
        <v>43</v>
      </c>
      <c r="C1832" t="s">
        <v>44</v>
      </c>
      <c r="D1832">
        <v>3.43</v>
      </c>
      <c r="E1832">
        <v>2.33</v>
      </c>
      <c r="F1832">
        <v>94044.45</v>
      </c>
      <c r="G1832">
        <v>322224.5</v>
      </c>
      <c r="H1832">
        <v>218901</v>
      </c>
      <c r="I1832">
        <v>218901</v>
      </c>
      <c r="J1832">
        <v>218901</v>
      </c>
      <c r="K1832">
        <v>0</v>
      </c>
      <c r="L1832">
        <v>0.35</v>
      </c>
      <c r="M1832">
        <v>103323.5</v>
      </c>
      <c r="N1832">
        <v>47.2</v>
      </c>
    </row>
    <row r="1833" spans="1:14" x14ac:dyDescent="0.2">
      <c r="A1833" t="s">
        <v>198</v>
      </c>
      <c r="B1833" t="s">
        <v>53</v>
      </c>
      <c r="C1833" t="s">
        <v>54</v>
      </c>
      <c r="D1833">
        <v>3.63</v>
      </c>
      <c r="E1833">
        <v>2.5499999999999998</v>
      </c>
      <c r="F1833">
        <v>84189.1</v>
      </c>
      <c r="G1833">
        <v>305690.62</v>
      </c>
      <c r="H1833">
        <v>214505</v>
      </c>
      <c r="I1833">
        <v>214505</v>
      </c>
      <c r="J1833">
        <v>214505</v>
      </c>
      <c r="K1833">
        <v>0</v>
      </c>
      <c r="L1833">
        <v>0.35</v>
      </c>
      <c r="M1833">
        <v>91185.62</v>
      </c>
      <c r="N1833">
        <v>42.51</v>
      </c>
    </row>
    <row r="1834" spans="1:14" x14ac:dyDescent="0.2">
      <c r="A1834" t="s">
        <v>198</v>
      </c>
      <c r="B1834" t="s">
        <v>33</v>
      </c>
      <c r="C1834" t="s">
        <v>34</v>
      </c>
      <c r="D1834">
        <v>4.38</v>
      </c>
      <c r="E1834">
        <v>2.68</v>
      </c>
      <c r="F1834">
        <v>68984.13</v>
      </c>
      <c r="G1834">
        <v>302357.44</v>
      </c>
      <c r="H1834">
        <v>217014</v>
      </c>
      <c r="I1834">
        <v>185038.68</v>
      </c>
      <c r="J1834">
        <v>185038.68</v>
      </c>
      <c r="K1834">
        <v>31975.32</v>
      </c>
      <c r="L1834">
        <v>0.48</v>
      </c>
      <c r="M1834">
        <v>117318.76</v>
      </c>
      <c r="N1834">
        <v>63.4</v>
      </c>
    </row>
    <row r="1835" spans="1:14" x14ac:dyDescent="0.2">
      <c r="A1835" t="s">
        <v>198</v>
      </c>
      <c r="B1835" t="s">
        <v>98</v>
      </c>
      <c r="C1835" t="s">
        <v>88</v>
      </c>
      <c r="D1835">
        <v>1.04</v>
      </c>
      <c r="E1835">
        <v>0.88</v>
      </c>
      <c r="F1835">
        <v>281400</v>
      </c>
      <c r="G1835">
        <v>293218.8</v>
      </c>
      <c r="H1835">
        <v>247576.56</v>
      </c>
      <c r="I1835">
        <v>247576.56</v>
      </c>
      <c r="J1835">
        <v>247576.56</v>
      </c>
      <c r="K1835">
        <v>0</v>
      </c>
      <c r="L1835">
        <v>0.35</v>
      </c>
      <c r="M1835">
        <v>45642.239999999998</v>
      </c>
      <c r="N1835">
        <v>18.440000000000001</v>
      </c>
    </row>
    <row r="1836" spans="1:14" x14ac:dyDescent="0.2">
      <c r="A1836" t="s">
        <v>198</v>
      </c>
      <c r="B1836" t="s">
        <v>41</v>
      </c>
      <c r="C1836" t="s">
        <v>42</v>
      </c>
      <c r="D1836">
        <v>1.95</v>
      </c>
      <c r="E1836">
        <v>1.66</v>
      </c>
      <c r="F1836">
        <v>144422.85</v>
      </c>
      <c r="G1836">
        <v>282101.15000000002</v>
      </c>
      <c r="H1836">
        <v>239406</v>
      </c>
      <c r="I1836">
        <v>239406</v>
      </c>
      <c r="J1836">
        <v>239406</v>
      </c>
      <c r="K1836">
        <v>0</v>
      </c>
      <c r="L1836">
        <v>0.35</v>
      </c>
      <c r="M1836">
        <v>42695.15</v>
      </c>
      <c r="N1836">
        <v>17.829999999999998</v>
      </c>
    </row>
    <row r="1837" spans="1:14" x14ac:dyDescent="0.2">
      <c r="A1837" t="s">
        <v>198</v>
      </c>
      <c r="B1837" t="s">
        <v>45</v>
      </c>
      <c r="C1837" t="s">
        <v>46</v>
      </c>
      <c r="D1837">
        <v>1.41</v>
      </c>
      <c r="E1837">
        <v>1.1499999999999999</v>
      </c>
      <c r="F1837">
        <v>181078.46</v>
      </c>
      <c r="G1837">
        <v>254867.93</v>
      </c>
      <c r="H1837">
        <v>207667</v>
      </c>
      <c r="I1837">
        <v>207667</v>
      </c>
      <c r="J1837">
        <v>207667</v>
      </c>
      <c r="K1837">
        <v>0</v>
      </c>
      <c r="L1837">
        <v>0.35</v>
      </c>
      <c r="M1837">
        <v>47200.93</v>
      </c>
      <c r="N1837">
        <v>22.73</v>
      </c>
    </row>
    <row r="1838" spans="1:14" x14ac:dyDescent="0.2">
      <c r="A1838" t="s">
        <v>198</v>
      </c>
      <c r="B1838" t="s">
        <v>23</v>
      </c>
      <c r="C1838" t="s">
        <v>24</v>
      </c>
      <c r="D1838">
        <v>1.18</v>
      </c>
      <c r="E1838">
        <v>1.08</v>
      </c>
      <c r="F1838">
        <v>206672.86</v>
      </c>
      <c r="G1838">
        <v>244680</v>
      </c>
      <c r="H1838">
        <v>222821</v>
      </c>
      <c r="I1838">
        <v>222821</v>
      </c>
      <c r="J1838">
        <v>222821</v>
      </c>
      <c r="K1838">
        <v>0</v>
      </c>
      <c r="L1838">
        <v>0.35</v>
      </c>
      <c r="M1838">
        <v>21859</v>
      </c>
      <c r="N1838">
        <v>9.81</v>
      </c>
    </row>
    <row r="1839" spans="1:14" x14ac:dyDescent="0.2">
      <c r="A1839" t="s">
        <v>198</v>
      </c>
      <c r="B1839" t="s">
        <v>93</v>
      </c>
      <c r="C1839" t="s">
        <v>83</v>
      </c>
      <c r="D1839">
        <v>2.67</v>
      </c>
      <c r="E1839">
        <v>1.62</v>
      </c>
      <c r="F1839">
        <v>72800</v>
      </c>
      <c r="G1839">
        <v>194084.8</v>
      </c>
      <c r="H1839">
        <v>117972.4</v>
      </c>
      <c r="I1839">
        <v>117972.4</v>
      </c>
      <c r="J1839">
        <v>117972.4</v>
      </c>
      <c r="K1839">
        <v>0</v>
      </c>
      <c r="L1839">
        <v>0.35</v>
      </c>
      <c r="M1839">
        <v>76112.399999999994</v>
      </c>
      <c r="N1839">
        <v>64.52</v>
      </c>
    </row>
    <row r="1840" spans="1:14" x14ac:dyDescent="0.2">
      <c r="A1840" t="s">
        <v>198</v>
      </c>
      <c r="B1840" t="s">
        <v>5</v>
      </c>
      <c r="C1840" t="s">
        <v>6</v>
      </c>
      <c r="D1840">
        <v>1.93</v>
      </c>
      <c r="E1840">
        <v>1.66</v>
      </c>
      <c r="F1840">
        <v>92953.9</v>
      </c>
      <c r="G1840">
        <v>179215.12</v>
      </c>
      <c r="H1840">
        <v>153980.29999999999</v>
      </c>
      <c r="I1840">
        <v>153980.29999999999</v>
      </c>
      <c r="J1840">
        <v>153980.29999999999</v>
      </c>
      <c r="K1840">
        <v>0</v>
      </c>
      <c r="L1840">
        <v>0.35</v>
      </c>
      <c r="M1840">
        <v>25234.82</v>
      </c>
      <c r="N1840">
        <v>16.39</v>
      </c>
    </row>
    <row r="1841" spans="1:14" x14ac:dyDescent="0.2">
      <c r="A1841" t="s">
        <v>198</v>
      </c>
      <c r="B1841" t="s">
        <v>97</v>
      </c>
      <c r="C1841" t="s">
        <v>87</v>
      </c>
      <c r="D1841">
        <v>1.18</v>
      </c>
      <c r="E1841">
        <v>1.21</v>
      </c>
      <c r="F1841">
        <v>142200</v>
      </c>
      <c r="G1841">
        <v>168080.4</v>
      </c>
      <c r="H1841">
        <v>172687.68</v>
      </c>
      <c r="I1841">
        <v>172687.68</v>
      </c>
      <c r="J1841">
        <v>172687.68</v>
      </c>
      <c r="K1841">
        <v>0</v>
      </c>
      <c r="L1841">
        <v>0.35</v>
      </c>
      <c r="M1841">
        <v>-4607.28</v>
      </c>
      <c r="N1841">
        <v>-2.67</v>
      </c>
    </row>
    <row r="1842" spans="1:14" x14ac:dyDescent="0.2">
      <c r="A1842" t="s">
        <v>198</v>
      </c>
      <c r="B1842" t="s">
        <v>96</v>
      </c>
      <c r="C1842" t="s">
        <v>86</v>
      </c>
      <c r="D1842">
        <v>3.38</v>
      </c>
      <c r="E1842">
        <v>2.87</v>
      </c>
      <c r="F1842">
        <v>26300</v>
      </c>
      <c r="G1842">
        <v>88765.13</v>
      </c>
      <c r="H1842">
        <v>75481</v>
      </c>
      <c r="I1842">
        <v>75481</v>
      </c>
      <c r="J1842">
        <v>75481</v>
      </c>
      <c r="K1842">
        <v>0</v>
      </c>
      <c r="L1842">
        <v>0.35</v>
      </c>
      <c r="M1842">
        <v>13284.13</v>
      </c>
      <c r="N1842">
        <v>17.600000000000001</v>
      </c>
    </row>
    <row r="1843" spans="1:14" x14ac:dyDescent="0.2">
      <c r="A1843" t="s">
        <v>198</v>
      </c>
      <c r="B1843" t="s">
        <v>221</v>
      </c>
      <c r="C1843" t="s">
        <v>48</v>
      </c>
      <c r="D1843">
        <v>1.39</v>
      </c>
      <c r="E1843">
        <v>1.1299999999999999</v>
      </c>
      <c r="F1843">
        <v>55940.21</v>
      </c>
      <c r="G1843">
        <v>77628.23</v>
      </c>
      <c r="H1843">
        <v>63090</v>
      </c>
      <c r="I1843">
        <v>63090</v>
      </c>
      <c r="J1843">
        <v>63090</v>
      </c>
      <c r="K1843">
        <v>0</v>
      </c>
      <c r="L1843">
        <v>0.35</v>
      </c>
      <c r="M1843">
        <v>14538.23</v>
      </c>
      <c r="N1843">
        <v>23.04</v>
      </c>
    </row>
    <row r="1844" spans="1:14" x14ac:dyDescent="0.2">
      <c r="A1844" t="s">
        <v>198</v>
      </c>
      <c r="B1844" t="s">
        <v>100</v>
      </c>
      <c r="C1844" t="s">
        <v>14</v>
      </c>
      <c r="D1844">
        <v>1.32</v>
      </c>
      <c r="E1844">
        <v>0.97</v>
      </c>
      <c r="F1844">
        <v>41946.89</v>
      </c>
      <c r="G1844">
        <v>55327.95</v>
      </c>
      <c r="H1844">
        <v>40889</v>
      </c>
      <c r="I1844">
        <v>40889</v>
      </c>
      <c r="J1844">
        <v>40889</v>
      </c>
      <c r="K1844">
        <v>0</v>
      </c>
      <c r="L1844">
        <v>0.35</v>
      </c>
      <c r="M1844">
        <v>14438.95</v>
      </c>
      <c r="N1844">
        <v>35.31</v>
      </c>
    </row>
    <row r="1845" spans="1:14" x14ac:dyDescent="0.2">
      <c r="A1845" t="s">
        <v>198</v>
      </c>
      <c r="B1845" t="s">
        <v>95</v>
      </c>
      <c r="C1845" t="s">
        <v>85</v>
      </c>
      <c r="D1845">
        <v>0.28000000000000003</v>
      </c>
      <c r="E1845">
        <v>0.37</v>
      </c>
      <c r="F1845">
        <v>165000</v>
      </c>
      <c r="G1845">
        <v>45375</v>
      </c>
      <c r="H1845">
        <v>61487.29</v>
      </c>
      <c r="I1845">
        <v>61487.29</v>
      </c>
      <c r="J1845">
        <v>61487.29</v>
      </c>
      <c r="K1845">
        <v>0</v>
      </c>
      <c r="L1845">
        <v>0.5</v>
      </c>
      <c r="M1845">
        <v>-16112.29</v>
      </c>
      <c r="N1845">
        <v>-26.2</v>
      </c>
    </row>
    <row r="1846" spans="1:14" x14ac:dyDescent="0.2">
      <c r="A1846" t="s">
        <v>198</v>
      </c>
      <c r="B1846" t="s">
        <v>38</v>
      </c>
      <c r="C1846" t="s">
        <v>39</v>
      </c>
      <c r="D1846">
        <v>2.27</v>
      </c>
      <c r="E1846">
        <v>1.77</v>
      </c>
      <c r="F1846">
        <v>19368.73</v>
      </c>
      <c r="G1846">
        <v>43889.54</v>
      </c>
      <c r="H1846">
        <v>34195</v>
      </c>
      <c r="I1846">
        <v>34195</v>
      </c>
      <c r="J1846">
        <v>34195</v>
      </c>
      <c r="K1846">
        <v>0</v>
      </c>
      <c r="L1846">
        <v>0.35</v>
      </c>
      <c r="M1846">
        <v>9694.5400000000009</v>
      </c>
      <c r="N1846">
        <v>28.35</v>
      </c>
    </row>
    <row r="1847" spans="1:14" x14ac:dyDescent="0.2">
      <c r="A1847" t="s">
        <v>198</v>
      </c>
      <c r="B1847" t="s">
        <v>94</v>
      </c>
      <c r="C1847" t="s">
        <v>84</v>
      </c>
      <c r="D1847">
        <v>1.42</v>
      </c>
      <c r="E1847">
        <v>1.52</v>
      </c>
      <c r="F1847">
        <v>20800</v>
      </c>
      <c r="G1847">
        <v>29452.799999999999</v>
      </c>
      <c r="H1847">
        <v>31564</v>
      </c>
      <c r="I1847">
        <v>31564</v>
      </c>
      <c r="J1847">
        <v>31564</v>
      </c>
      <c r="K1847">
        <v>0</v>
      </c>
      <c r="L1847">
        <v>0.35</v>
      </c>
      <c r="M1847">
        <v>-2111.1999999999998</v>
      </c>
      <c r="N1847">
        <v>-6.69</v>
      </c>
    </row>
    <row r="1848" spans="1:14" x14ac:dyDescent="0.2">
      <c r="A1848" t="s">
        <v>198</v>
      </c>
      <c r="B1848" t="s">
        <v>99</v>
      </c>
      <c r="C1848" t="s">
        <v>89</v>
      </c>
      <c r="D1848">
        <v>1.1299999999999999</v>
      </c>
      <c r="E1848">
        <v>0.96</v>
      </c>
      <c r="F1848">
        <v>16800</v>
      </c>
      <c r="G1848">
        <v>19017.599999999999</v>
      </c>
      <c r="H1848">
        <v>16212</v>
      </c>
      <c r="I1848">
        <v>16212</v>
      </c>
      <c r="J1848">
        <v>16212</v>
      </c>
      <c r="K1848">
        <v>0</v>
      </c>
      <c r="L1848">
        <v>0.35</v>
      </c>
      <c r="M1848">
        <v>2805.6</v>
      </c>
      <c r="N1848">
        <v>17.309999999999999</v>
      </c>
    </row>
    <row r="1849" spans="1:14" x14ac:dyDescent="0.2">
      <c r="A1849" t="s">
        <v>198</v>
      </c>
      <c r="B1849" t="s">
        <v>218</v>
      </c>
      <c r="C1849" t="s">
        <v>219</v>
      </c>
      <c r="D1849">
        <v>1.85</v>
      </c>
      <c r="F1849">
        <v>0</v>
      </c>
      <c r="G1849">
        <v>0</v>
      </c>
      <c r="H1849">
        <v>0</v>
      </c>
      <c r="I1849">
        <v>0</v>
      </c>
      <c r="K1849">
        <v>0</v>
      </c>
      <c r="M1849">
        <v>0</v>
      </c>
    </row>
    <row r="1850" spans="1:14" x14ac:dyDescent="0.2">
      <c r="A1850" t="s">
        <v>198</v>
      </c>
      <c r="B1850" t="s">
        <v>28</v>
      </c>
      <c r="C1850" t="s">
        <v>29</v>
      </c>
      <c r="D1850">
        <v>1.28</v>
      </c>
      <c r="F1850">
        <v>0</v>
      </c>
      <c r="G1850">
        <v>0</v>
      </c>
      <c r="H1850">
        <v>0</v>
      </c>
      <c r="I1850">
        <v>0</v>
      </c>
      <c r="K1850">
        <v>0</v>
      </c>
      <c r="M1850">
        <v>0</v>
      </c>
    </row>
    <row r="1851" spans="1:14" x14ac:dyDescent="0.2">
      <c r="A1851" t="s">
        <v>198</v>
      </c>
      <c r="B1851" t="s">
        <v>25</v>
      </c>
      <c r="C1851" t="s">
        <v>26</v>
      </c>
      <c r="D1851">
        <v>1.07</v>
      </c>
      <c r="F1851">
        <v>0</v>
      </c>
      <c r="G1851">
        <v>0</v>
      </c>
      <c r="H1851">
        <v>0</v>
      </c>
      <c r="I1851">
        <v>0</v>
      </c>
      <c r="K1851">
        <v>0</v>
      </c>
      <c r="M1851">
        <v>0</v>
      </c>
    </row>
    <row r="1852" spans="1:14" x14ac:dyDescent="0.2">
      <c r="A1852" t="s">
        <v>199</v>
      </c>
      <c r="B1852" t="s">
        <v>30</v>
      </c>
      <c r="C1852" t="s">
        <v>31</v>
      </c>
      <c r="D1852">
        <v>1.1299999999999999</v>
      </c>
      <c r="E1852">
        <v>1.04</v>
      </c>
      <c r="F1852">
        <v>608392.42000000004</v>
      </c>
      <c r="G1852">
        <v>685658.26</v>
      </c>
      <c r="H1852">
        <v>635378</v>
      </c>
      <c r="I1852">
        <v>635378</v>
      </c>
      <c r="J1852">
        <v>635378</v>
      </c>
      <c r="K1852">
        <v>0</v>
      </c>
      <c r="L1852">
        <v>0.35</v>
      </c>
      <c r="M1852">
        <v>50280.26</v>
      </c>
      <c r="N1852">
        <v>7.91</v>
      </c>
    </row>
    <row r="1853" spans="1:14" x14ac:dyDescent="0.2">
      <c r="A1853" t="s">
        <v>199</v>
      </c>
      <c r="B1853" t="s">
        <v>16</v>
      </c>
      <c r="C1853" t="s">
        <v>17</v>
      </c>
      <c r="D1853">
        <v>1.36</v>
      </c>
      <c r="E1853">
        <v>1.03</v>
      </c>
      <c r="F1853">
        <v>503916.35</v>
      </c>
      <c r="G1853">
        <v>684671.14</v>
      </c>
      <c r="H1853">
        <v>519432.3</v>
      </c>
      <c r="I1853">
        <v>519432.3</v>
      </c>
      <c r="J1853">
        <v>519432.3</v>
      </c>
      <c r="K1853">
        <v>0</v>
      </c>
      <c r="L1853">
        <v>0.35</v>
      </c>
      <c r="M1853">
        <v>165238.84</v>
      </c>
      <c r="N1853">
        <v>31.81</v>
      </c>
    </row>
    <row r="1854" spans="1:14" x14ac:dyDescent="0.2">
      <c r="A1854" t="s">
        <v>199</v>
      </c>
      <c r="B1854" t="s">
        <v>21</v>
      </c>
      <c r="C1854" t="s">
        <v>22</v>
      </c>
      <c r="D1854">
        <v>1.31</v>
      </c>
      <c r="E1854">
        <v>0.77</v>
      </c>
      <c r="F1854">
        <v>492586.28</v>
      </c>
      <c r="G1854">
        <v>644746.18000000005</v>
      </c>
      <c r="H1854">
        <v>480892</v>
      </c>
      <c r="I1854">
        <v>480892</v>
      </c>
      <c r="J1854">
        <v>377097.1</v>
      </c>
      <c r="K1854">
        <v>103794.9</v>
      </c>
      <c r="L1854">
        <v>0.43</v>
      </c>
      <c r="M1854">
        <v>267649.08</v>
      </c>
      <c r="N1854">
        <v>55.66</v>
      </c>
    </row>
    <row r="1855" spans="1:14" x14ac:dyDescent="0.2">
      <c r="A1855" t="s">
        <v>199</v>
      </c>
      <c r="B1855" t="s">
        <v>10</v>
      </c>
      <c r="C1855" t="s">
        <v>11</v>
      </c>
      <c r="D1855">
        <v>2.74</v>
      </c>
      <c r="E1855">
        <v>2.38</v>
      </c>
      <c r="F1855">
        <v>180551.72</v>
      </c>
      <c r="G1855">
        <v>495199.2</v>
      </c>
      <c r="H1855">
        <v>827955.9</v>
      </c>
      <c r="I1855">
        <v>696985</v>
      </c>
      <c r="J1855">
        <v>429102.27</v>
      </c>
      <c r="K1855">
        <v>398853.63</v>
      </c>
      <c r="L1855">
        <v>0.62</v>
      </c>
      <c r="M1855">
        <v>66096.929999999993</v>
      </c>
      <c r="N1855">
        <v>9.48</v>
      </c>
    </row>
    <row r="1856" spans="1:14" x14ac:dyDescent="0.2">
      <c r="A1856" t="s">
        <v>199</v>
      </c>
      <c r="B1856" t="s">
        <v>19</v>
      </c>
      <c r="C1856" t="s">
        <v>20</v>
      </c>
      <c r="D1856">
        <v>0.74</v>
      </c>
      <c r="E1856">
        <v>0.63</v>
      </c>
      <c r="F1856">
        <v>500738.78</v>
      </c>
      <c r="G1856">
        <v>371297.81</v>
      </c>
      <c r="H1856">
        <v>313407.40000000002</v>
      </c>
      <c r="I1856">
        <v>313407.40000000002</v>
      </c>
      <c r="J1856">
        <v>313407.40000000002</v>
      </c>
      <c r="K1856">
        <v>0</v>
      </c>
      <c r="L1856">
        <v>0.35</v>
      </c>
      <c r="M1856">
        <v>57890.41</v>
      </c>
      <c r="N1856">
        <v>18.47</v>
      </c>
    </row>
    <row r="1857" spans="1:14" x14ac:dyDescent="0.2">
      <c r="A1857" t="s">
        <v>199</v>
      </c>
      <c r="B1857" t="s">
        <v>43</v>
      </c>
      <c r="C1857" t="s">
        <v>44</v>
      </c>
      <c r="D1857">
        <v>3.35</v>
      </c>
      <c r="E1857">
        <v>2.33</v>
      </c>
      <c r="F1857">
        <v>94044.45</v>
      </c>
      <c r="G1857">
        <v>315406.28000000003</v>
      </c>
      <c r="H1857">
        <v>218901</v>
      </c>
      <c r="I1857">
        <v>218901</v>
      </c>
      <c r="J1857">
        <v>218901</v>
      </c>
      <c r="K1857">
        <v>0</v>
      </c>
      <c r="L1857">
        <v>0.35</v>
      </c>
      <c r="M1857">
        <v>96505.279999999999</v>
      </c>
      <c r="N1857">
        <v>44.09</v>
      </c>
    </row>
    <row r="1858" spans="1:14" x14ac:dyDescent="0.2">
      <c r="A1858" t="s">
        <v>199</v>
      </c>
      <c r="B1858" t="s">
        <v>53</v>
      </c>
      <c r="C1858" t="s">
        <v>54</v>
      </c>
      <c r="D1858">
        <v>3.58</v>
      </c>
      <c r="E1858">
        <v>2.5499999999999998</v>
      </c>
      <c r="F1858">
        <v>84189.1</v>
      </c>
      <c r="G1858">
        <v>301228.59999999998</v>
      </c>
      <c r="H1858">
        <v>214505</v>
      </c>
      <c r="I1858">
        <v>214505</v>
      </c>
      <c r="J1858">
        <v>214505</v>
      </c>
      <c r="K1858">
        <v>0</v>
      </c>
      <c r="L1858">
        <v>0.35</v>
      </c>
      <c r="M1858">
        <v>86723.6</v>
      </c>
      <c r="N1858">
        <v>40.43</v>
      </c>
    </row>
    <row r="1859" spans="1:14" x14ac:dyDescent="0.2">
      <c r="A1859" t="s">
        <v>199</v>
      </c>
      <c r="B1859" t="s">
        <v>33</v>
      </c>
      <c r="C1859" t="s">
        <v>34</v>
      </c>
      <c r="D1859">
        <v>4.26</v>
      </c>
      <c r="E1859">
        <v>2.68</v>
      </c>
      <c r="F1859">
        <v>68984.13</v>
      </c>
      <c r="G1859">
        <v>293941.38</v>
      </c>
      <c r="H1859">
        <v>217014</v>
      </c>
      <c r="I1859">
        <v>185038.68</v>
      </c>
      <c r="J1859">
        <v>185038.68</v>
      </c>
      <c r="K1859">
        <v>31975.32</v>
      </c>
      <c r="L1859">
        <v>0.47</v>
      </c>
      <c r="M1859">
        <v>108902.7</v>
      </c>
      <c r="N1859">
        <v>58.85</v>
      </c>
    </row>
    <row r="1860" spans="1:14" x14ac:dyDescent="0.2">
      <c r="A1860" t="s">
        <v>199</v>
      </c>
      <c r="B1860" t="s">
        <v>98</v>
      </c>
      <c r="C1860" t="s">
        <v>88</v>
      </c>
      <c r="D1860">
        <v>1.03</v>
      </c>
      <c r="E1860">
        <v>0.88</v>
      </c>
      <c r="F1860">
        <v>281400</v>
      </c>
      <c r="G1860">
        <v>289279.2</v>
      </c>
      <c r="H1860">
        <v>247576.56</v>
      </c>
      <c r="I1860">
        <v>247576.56</v>
      </c>
      <c r="J1860">
        <v>247576.56</v>
      </c>
      <c r="K1860">
        <v>0</v>
      </c>
      <c r="L1860">
        <v>0.35</v>
      </c>
      <c r="M1860">
        <v>41702.639999999999</v>
      </c>
      <c r="N1860">
        <v>16.84</v>
      </c>
    </row>
    <row r="1861" spans="1:14" x14ac:dyDescent="0.2">
      <c r="A1861" t="s">
        <v>199</v>
      </c>
      <c r="B1861" t="s">
        <v>41</v>
      </c>
      <c r="C1861" t="s">
        <v>42</v>
      </c>
      <c r="D1861">
        <v>1.94</v>
      </c>
      <c r="E1861">
        <v>1.66</v>
      </c>
      <c r="F1861">
        <v>144422.85</v>
      </c>
      <c r="G1861">
        <v>280223.65999999997</v>
      </c>
      <c r="H1861">
        <v>239406</v>
      </c>
      <c r="I1861">
        <v>239406</v>
      </c>
      <c r="J1861">
        <v>239406</v>
      </c>
      <c r="K1861">
        <v>0</v>
      </c>
      <c r="L1861">
        <v>0.35</v>
      </c>
      <c r="M1861">
        <v>40817.660000000003</v>
      </c>
      <c r="N1861">
        <v>17.05</v>
      </c>
    </row>
    <row r="1862" spans="1:14" x14ac:dyDescent="0.2">
      <c r="A1862" t="s">
        <v>199</v>
      </c>
      <c r="B1862" t="s">
        <v>45</v>
      </c>
      <c r="C1862" t="s">
        <v>46</v>
      </c>
      <c r="D1862">
        <v>1.41</v>
      </c>
      <c r="E1862">
        <v>1.1499999999999999</v>
      </c>
      <c r="F1862">
        <v>181078.46</v>
      </c>
      <c r="G1862">
        <v>255936.3</v>
      </c>
      <c r="H1862">
        <v>207667</v>
      </c>
      <c r="I1862">
        <v>207667</v>
      </c>
      <c r="J1862">
        <v>207667</v>
      </c>
      <c r="K1862">
        <v>0</v>
      </c>
      <c r="L1862">
        <v>0.35</v>
      </c>
      <c r="M1862">
        <v>48269.3</v>
      </c>
      <c r="N1862">
        <v>23.24</v>
      </c>
    </row>
    <row r="1863" spans="1:14" x14ac:dyDescent="0.2">
      <c r="A1863" t="s">
        <v>199</v>
      </c>
      <c r="B1863" t="s">
        <v>23</v>
      </c>
      <c r="C1863" t="s">
        <v>24</v>
      </c>
      <c r="D1863">
        <v>1.1599999999999999</v>
      </c>
      <c r="E1863">
        <v>1.08</v>
      </c>
      <c r="F1863">
        <v>206672.86</v>
      </c>
      <c r="G1863">
        <v>239389.17</v>
      </c>
      <c r="H1863">
        <v>222821</v>
      </c>
      <c r="I1863">
        <v>222821</v>
      </c>
      <c r="J1863">
        <v>222821</v>
      </c>
      <c r="K1863">
        <v>0</v>
      </c>
      <c r="L1863">
        <v>0.35</v>
      </c>
      <c r="M1863">
        <v>16568.169999999998</v>
      </c>
      <c r="N1863">
        <v>7.44</v>
      </c>
    </row>
    <row r="1864" spans="1:14" x14ac:dyDescent="0.2">
      <c r="A1864" t="s">
        <v>199</v>
      </c>
      <c r="B1864" t="s">
        <v>93</v>
      </c>
      <c r="C1864" t="s">
        <v>83</v>
      </c>
      <c r="D1864">
        <v>2.64</v>
      </c>
      <c r="E1864">
        <v>1.62</v>
      </c>
      <c r="F1864">
        <v>72800</v>
      </c>
      <c r="G1864">
        <v>192046.4</v>
      </c>
      <c r="H1864">
        <v>117972.4</v>
      </c>
      <c r="I1864">
        <v>117972.4</v>
      </c>
      <c r="J1864">
        <v>117972.4</v>
      </c>
      <c r="K1864">
        <v>0</v>
      </c>
      <c r="L1864">
        <v>0.35</v>
      </c>
      <c r="M1864">
        <v>74074</v>
      </c>
      <c r="N1864">
        <v>62.79</v>
      </c>
    </row>
    <row r="1865" spans="1:14" x14ac:dyDescent="0.2">
      <c r="A1865" t="s">
        <v>199</v>
      </c>
      <c r="B1865" t="s">
        <v>5</v>
      </c>
      <c r="C1865" t="s">
        <v>6</v>
      </c>
      <c r="D1865">
        <v>1.93</v>
      </c>
      <c r="E1865">
        <v>1.66</v>
      </c>
      <c r="F1865">
        <v>92953.9</v>
      </c>
      <c r="G1865">
        <v>178936.26</v>
      </c>
      <c r="H1865">
        <v>153980.29999999999</v>
      </c>
      <c r="I1865">
        <v>153980.29999999999</v>
      </c>
      <c r="J1865">
        <v>153980.29999999999</v>
      </c>
      <c r="K1865">
        <v>0</v>
      </c>
      <c r="L1865">
        <v>0.35</v>
      </c>
      <c r="M1865">
        <v>24955.96</v>
      </c>
      <c r="N1865">
        <v>16.21</v>
      </c>
    </row>
    <row r="1866" spans="1:14" x14ac:dyDescent="0.2">
      <c r="A1866" t="s">
        <v>199</v>
      </c>
      <c r="B1866" t="s">
        <v>97</v>
      </c>
      <c r="C1866" t="s">
        <v>87</v>
      </c>
      <c r="D1866">
        <v>1.1299999999999999</v>
      </c>
      <c r="E1866">
        <v>1.21</v>
      </c>
      <c r="F1866">
        <v>142200</v>
      </c>
      <c r="G1866">
        <v>160828.20000000001</v>
      </c>
      <c r="H1866">
        <v>172687.68</v>
      </c>
      <c r="I1866">
        <v>172687.68</v>
      </c>
      <c r="J1866">
        <v>172687.68</v>
      </c>
      <c r="K1866">
        <v>0</v>
      </c>
      <c r="L1866">
        <v>0.35</v>
      </c>
      <c r="M1866">
        <v>-11859.48</v>
      </c>
      <c r="N1866">
        <v>-6.87</v>
      </c>
    </row>
    <row r="1867" spans="1:14" x14ac:dyDescent="0.2">
      <c r="A1867" t="s">
        <v>199</v>
      </c>
      <c r="B1867" t="s">
        <v>96</v>
      </c>
      <c r="C1867" t="s">
        <v>86</v>
      </c>
      <c r="D1867">
        <v>3.31</v>
      </c>
      <c r="E1867">
        <v>2.87</v>
      </c>
      <c r="F1867">
        <v>26300</v>
      </c>
      <c r="G1867">
        <v>87000.4</v>
      </c>
      <c r="H1867">
        <v>75481</v>
      </c>
      <c r="I1867">
        <v>75481</v>
      </c>
      <c r="J1867">
        <v>75481</v>
      </c>
      <c r="K1867">
        <v>0</v>
      </c>
      <c r="L1867">
        <v>0.35</v>
      </c>
      <c r="M1867">
        <v>11519.4</v>
      </c>
      <c r="N1867">
        <v>15.26</v>
      </c>
    </row>
    <row r="1868" spans="1:14" x14ac:dyDescent="0.2">
      <c r="A1868" t="s">
        <v>199</v>
      </c>
      <c r="B1868" t="s">
        <v>221</v>
      </c>
      <c r="C1868" t="s">
        <v>48</v>
      </c>
      <c r="D1868">
        <v>1.37</v>
      </c>
      <c r="E1868">
        <v>1.1299999999999999</v>
      </c>
      <c r="F1868">
        <v>55940.21</v>
      </c>
      <c r="G1868">
        <v>76425.509999999995</v>
      </c>
      <c r="H1868">
        <v>63090</v>
      </c>
      <c r="I1868">
        <v>63090</v>
      </c>
      <c r="J1868">
        <v>63090</v>
      </c>
      <c r="K1868">
        <v>0</v>
      </c>
      <c r="L1868">
        <v>0.35</v>
      </c>
      <c r="M1868">
        <v>13335.51</v>
      </c>
      <c r="N1868">
        <v>21.14</v>
      </c>
    </row>
    <row r="1869" spans="1:14" x14ac:dyDescent="0.2">
      <c r="A1869" t="s">
        <v>199</v>
      </c>
      <c r="B1869" t="s">
        <v>100</v>
      </c>
      <c r="C1869" t="s">
        <v>14</v>
      </c>
      <c r="D1869">
        <v>1.29</v>
      </c>
      <c r="E1869">
        <v>0.97</v>
      </c>
      <c r="F1869">
        <v>41946.89</v>
      </c>
      <c r="G1869">
        <v>54279.28</v>
      </c>
      <c r="H1869">
        <v>40889</v>
      </c>
      <c r="I1869">
        <v>40889</v>
      </c>
      <c r="J1869">
        <v>40889</v>
      </c>
      <c r="K1869">
        <v>0</v>
      </c>
      <c r="L1869">
        <v>0.35</v>
      </c>
      <c r="M1869">
        <v>13390.28</v>
      </c>
      <c r="N1869">
        <v>32.75</v>
      </c>
    </row>
    <row r="1870" spans="1:14" x14ac:dyDescent="0.2">
      <c r="A1870" t="s">
        <v>199</v>
      </c>
      <c r="B1870" t="s">
        <v>95</v>
      </c>
      <c r="C1870" t="s">
        <v>85</v>
      </c>
      <c r="D1870">
        <v>0.27</v>
      </c>
      <c r="E1870">
        <v>0.37</v>
      </c>
      <c r="F1870">
        <v>165000</v>
      </c>
      <c r="G1870">
        <v>44385</v>
      </c>
      <c r="H1870">
        <v>61487.29</v>
      </c>
      <c r="I1870">
        <v>61487.29</v>
      </c>
      <c r="J1870">
        <v>61487.29</v>
      </c>
      <c r="K1870">
        <v>0</v>
      </c>
      <c r="L1870">
        <v>0.49</v>
      </c>
      <c r="M1870">
        <v>-17102.29</v>
      </c>
      <c r="N1870">
        <v>-27.81</v>
      </c>
    </row>
    <row r="1871" spans="1:14" x14ac:dyDescent="0.2">
      <c r="A1871" t="s">
        <v>199</v>
      </c>
      <c r="B1871" t="s">
        <v>38</v>
      </c>
      <c r="C1871" t="s">
        <v>39</v>
      </c>
      <c r="D1871">
        <v>2.2200000000000002</v>
      </c>
      <c r="E1871">
        <v>1.77</v>
      </c>
      <c r="F1871">
        <v>19368.73</v>
      </c>
      <c r="G1871">
        <v>43017.95</v>
      </c>
      <c r="H1871">
        <v>34195</v>
      </c>
      <c r="I1871">
        <v>34195</v>
      </c>
      <c r="J1871">
        <v>34195</v>
      </c>
      <c r="K1871">
        <v>0</v>
      </c>
      <c r="L1871">
        <v>0.35</v>
      </c>
      <c r="M1871">
        <v>8822.9500000000007</v>
      </c>
      <c r="N1871">
        <v>25.8</v>
      </c>
    </row>
    <row r="1872" spans="1:14" x14ac:dyDescent="0.2">
      <c r="A1872" t="s">
        <v>199</v>
      </c>
      <c r="B1872" t="s">
        <v>94</v>
      </c>
      <c r="C1872" t="s">
        <v>84</v>
      </c>
      <c r="D1872">
        <v>1.36</v>
      </c>
      <c r="E1872">
        <v>1.52</v>
      </c>
      <c r="F1872">
        <v>20800</v>
      </c>
      <c r="G1872">
        <v>28267.200000000001</v>
      </c>
      <c r="H1872">
        <v>31564</v>
      </c>
      <c r="I1872">
        <v>31564</v>
      </c>
      <c r="J1872">
        <v>31564</v>
      </c>
      <c r="K1872">
        <v>0</v>
      </c>
      <c r="L1872">
        <v>0.35</v>
      </c>
      <c r="M1872">
        <v>-3296.8</v>
      </c>
      <c r="N1872">
        <v>-10.44</v>
      </c>
    </row>
    <row r="1873" spans="1:14" x14ac:dyDescent="0.2">
      <c r="A1873" t="s">
        <v>199</v>
      </c>
      <c r="B1873" t="s">
        <v>99</v>
      </c>
      <c r="C1873" t="s">
        <v>89</v>
      </c>
      <c r="D1873">
        <v>1.1200000000000001</v>
      </c>
      <c r="E1873">
        <v>0.96</v>
      </c>
      <c r="F1873">
        <v>16800</v>
      </c>
      <c r="G1873">
        <v>18748.8</v>
      </c>
      <c r="H1873">
        <v>16212</v>
      </c>
      <c r="I1873">
        <v>16212</v>
      </c>
      <c r="J1873">
        <v>16212</v>
      </c>
      <c r="K1873">
        <v>0</v>
      </c>
      <c r="L1873">
        <v>0.35</v>
      </c>
      <c r="M1873">
        <v>2536.8000000000002</v>
      </c>
      <c r="N1873">
        <v>15.65</v>
      </c>
    </row>
    <row r="1874" spans="1:14" x14ac:dyDescent="0.2">
      <c r="A1874" t="s">
        <v>199</v>
      </c>
      <c r="B1874" t="s">
        <v>218</v>
      </c>
      <c r="C1874" t="s">
        <v>219</v>
      </c>
      <c r="D1874">
        <v>1.83</v>
      </c>
      <c r="F1874">
        <v>0</v>
      </c>
      <c r="G1874">
        <v>0</v>
      </c>
      <c r="H1874">
        <v>0</v>
      </c>
      <c r="I1874">
        <v>0</v>
      </c>
      <c r="K1874">
        <v>0</v>
      </c>
      <c r="M1874">
        <v>0</v>
      </c>
    </row>
    <row r="1875" spans="1:14" x14ac:dyDescent="0.2">
      <c r="A1875" t="s">
        <v>199</v>
      </c>
      <c r="B1875" t="s">
        <v>28</v>
      </c>
      <c r="C1875" t="s">
        <v>29</v>
      </c>
      <c r="D1875">
        <v>1.26</v>
      </c>
      <c r="F1875">
        <v>0</v>
      </c>
      <c r="G1875">
        <v>0</v>
      </c>
      <c r="H1875">
        <v>0</v>
      </c>
      <c r="I1875">
        <v>0</v>
      </c>
      <c r="K1875">
        <v>0</v>
      </c>
      <c r="M1875">
        <v>0</v>
      </c>
    </row>
    <row r="1876" spans="1:14" x14ac:dyDescent="0.2">
      <c r="A1876" t="s">
        <v>199</v>
      </c>
      <c r="B1876" t="s">
        <v>25</v>
      </c>
      <c r="C1876" t="s">
        <v>26</v>
      </c>
      <c r="D1876">
        <v>1.06</v>
      </c>
      <c r="F1876">
        <v>0</v>
      </c>
      <c r="G1876">
        <v>0</v>
      </c>
      <c r="H1876">
        <v>0</v>
      </c>
      <c r="I1876">
        <v>0</v>
      </c>
      <c r="K1876">
        <v>0</v>
      </c>
      <c r="M1876">
        <v>0</v>
      </c>
    </row>
    <row r="1877" spans="1:14" x14ac:dyDescent="0.2">
      <c r="A1877" t="s">
        <v>200</v>
      </c>
      <c r="B1877" t="s">
        <v>30</v>
      </c>
      <c r="C1877" t="s">
        <v>31</v>
      </c>
      <c r="D1877">
        <v>1.1000000000000001</v>
      </c>
      <c r="E1877">
        <v>1.04</v>
      </c>
      <c r="F1877">
        <v>608392.42000000004</v>
      </c>
      <c r="G1877">
        <v>668014.88</v>
      </c>
      <c r="H1877">
        <v>635378</v>
      </c>
      <c r="I1877">
        <v>635378</v>
      </c>
      <c r="J1877">
        <v>635378</v>
      </c>
      <c r="K1877">
        <v>0</v>
      </c>
      <c r="L1877">
        <v>0.34</v>
      </c>
      <c r="M1877">
        <v>32636.880000000001</v>
      </c>
      <c r="N1877">
        <v>5.14</v>
      </c>
    </row>
    <row r="1878" spans="1:14" x14ac:dyDescent="0.2">
      <c r="A1878" t="s">
        <v>200</v>
      </c>
      <c r="B1878" t="s">
        <v>16</v>
      </c>
      <c r="C1878" t="s">
        <v>17</v>
      </c>
      <c r="D1878">
        <v>1.29</v>
      </c>
      <c r="E1878">
        <v>1.03</v>
      </c>
      <c r="F1878">
        <v>503916.35</v>
      </c>
      <c r="G1878">
        <v>647986.03</v>
      </c>
      <c r="H1878">
        <v>519432.3</v>
      </c>
      <c r="I1878">
        <v>519432.3</v>
      </c>
      <c r="J1878">
        <v>519432.3</v>
      </c>
      <c r="K1878">
        <v>0</v>
      </c>
      <c r="L1878">
        <v>0.34</v>
      </c>
      <c r="M1878">
        <v>128553.73</v>
      </c>
      <c r="N1878">
        <v>24.75</v>
      </c>
    </row>
    <row r="1879" spans="1:14" x14ac:dyDescent="0.2">
      <c r="A1879" t="s">
        <v>200</v>
      </c>
      <c r="B1879" t="s">
        <v>21</v>
      </c>
      <c r="C1879" t="s">
        <v>22</v>
      </c>
      <c r="D1879">
        <v>1.23</v>
      </c>
      <c r="E1879">
        <v>0.77</v>
      </c>
      <c r="F1879">
        <v>492586.28</v>
      </c>
      <c r="G1879">
        <v>607112.59</v>
      </c>
      <c r="H1879">
        <v>480892</v>
      </c>
      <c r="I1879">
        <v>480892</v>
      </c>
      <c r="J1879">
        <v>377097.1</v>
      </c>
      <c r="K1879">
        <v>103794.9</v>
      </c>
      <c r="L1879">
        <v>0.42</v>
      </c>
      <c r="M1879">
        <v>230015.49</v>
      </c>
      <c r="N1879">
        <v>47.83</v>
      </c>
    </row>
    <row r="1880" spans="1:14" x14ac:dyDescent="0.2">
      <c r="A1880" t="s">
        <v>200</v>
      </c>
      <c r="B1880" t="s">
        <v>10</v>
      </c>
      <c r="C1880" t="s">
        <v>11</v>
      </c>
      <c r="D1880">
        <v>2.6</v>
      </c>
      <c r="E1880">
        <v>2.38</v>
      </c>
      <c r="F1880">
        <v>180551.72</v>
      </c>
      <c r="G1880">
        <v>468766.43</v>
      </c>
      <c r="H1880">
        <v>827955.9</v>
      </c>
      <c r="I1880">
        <v>696985</v>
      </c>
      <c r="J1880">
        <v>429102.27</v>
      </c>
      <c r="K1880">
        <v>398853.63</v>
      </c>
      <c r="L1880">
        <v>0.61</v>
      </c>
      <c r="M1880">
        <v>39664.160000000003</v>
      </c>
      <c r="N1880">
        <v>5.69</v>
      </c>
    </row>
    <row r="1881" spans="1:14" x14ac:dyDescent="0.2">
      <c r="A1881" t="s">
        <v>200</v>
      </c>
      <c r="B1881" t="s">
        <v>19</v>
      </c>
      <c r="C1881" t="s">
        <v>20</v>
      </c>
      <c r="D1881">
        <v>0.72</v>
      </c>
      <c r="E1881">
        <v>0.63</v>
      </c>
      <c r="F1881">
        <v>500738.78</v>
      </c>
      <c r="G1881">
        <v>362084.21</v>
      </c>
      <c r="H1881">
        <v>313407.40000000002</v>
      </c>
      <c r="I1881">
        <v>313407.40000000002</v>
      </c>
      <c r="J1881">
        <v>313407.40000000002</v>
      </c>
      <c r="K1881">
        <v>0</v>
      </c>
      <c r="L1881">
        <v>0.34</v>
      </c>
      <c r="M1881">
        <v>48676.81</v>
      </c>
      <c r="N1881">
        <v>15.53</v>
      </c>
    </row>
    <row r="1882" spans="1:14" x14ac:dyDescent="0.2">
      <c r="A1882" t="s">
        <v>200</v>
      </c>
      <c r="B1882" t="s">
        <v>43</v>
      </c>
      <c r="C1882" t="s">
        <v>44</v>
      </c>
      <c r="D1882">
        <v>3.25</v>
      </c>
      <c r="E1882">
        <v>2.33</v>
      </c>
      <c r="F1882">
        <v>94044.45</v>
      </c>
      <c r="G1882">
        <v>305390.53999999998</v>
      </c>
      <c r="H1882">
        <v>218901</v>
      </c>
      <c r="I1882">
        <v>218901</v>
      </c>
      <c r="J1882">
        <v>218901</v>
      </c>
      <c r="K1882">
        <v>0</v>
      </c>
      <c r="L1882">
        <v>0.34</v>
      </c>
      <c r="M1882">
        <v>86489.54</v>
      </c>
      <c r="N1882">
        <v>39.51</v>
      </c>
    </row>
    <row r="1883" spans="1:14" x14ac:dyDescent="0.2">
      <c r="A1883" t="s">
        <v>200</v>
      </c>
      <c r="B1883" t="s">
        <v>53</v>
      </c>
      <c r="C1883" t="s">
        <v>54</v>
      </c>
      <c r="D1883">
        <v>3.48</v>
      </c>
      <c r="E1883">
        <v>2.5499999999999998</v>
      </c>
      <c r="F1883">
        <v>84189.1</v>
      </c>
      <c r="G1883">
        <v>292725.5</v>
      </c>
      <c r="H1883">
        <v>214505</v>
      </c>
      <c r="I1883">
        <v>214505</v>
      </c>
      <c r="J1883">
        <v>214505</v>
      </c>
      <c r="K1883">
        <v>0</v>
      </c>
      <c r="L1883">
        <v>0.34</v>
      </c>
      <c r="M1883">
        <v>78220.5</v>
      </c>
      <c r="N1883">
        <v>36.47</v>
      </c>
    </row>
    <row r="1884" spans="1:14" x14ac:dyDescent="0.2">
      <c r="A1884" t="s">
        <v>200</v>
      </c>
      <c r="B1884" t="s">
        <v>33</v>
      </c>
      <c r="C1884" t="s">
        <v>34</v>
      </c>
      <c r="D1884">
        <v>4.1900000000000004</v>
      </c>
      <c r="E1884">
        <v>2.68</v>
      </c>
      <c r="F1884">
        <v>68984.13</v>
      </c>
      <c r="G1884">
        <v>289319.44</v>
      </c>
      <c r="H1884">
        <v>217014</v>
      </c>
      <c r="I1884">
        <v>185038.68</v>
      </c>
      <c r="J1884">
        <v>185038.68</v>
      </c>
      <c r="K1884">
        <v>31975.32</v>
      </c>
      <c r="L1884">
        <v>0.46</v>
      </c>
      <c r="M1884">
        <v>104280.76</v>
      </c>
      <c r="N1884">
        <v>56.36</v>
      </c>
    </row>
    <row r="1885" spans="1:14" x14ac:dyDescent="0.2">
      <c r="A1885" t="s">
        <v>200</v>
      </c>
      <c r="B1885" t="s">
        <v>41</v>
      </c>
      <c r="C1885" t="s">
        <v>42</v>
      </c>
      <c r="D1885">
        <v>1.91</v>
      </c>
      <c r="E1885">
        <v>1.66</v>
      </c>
      <c r="F1885">
        <v>144422.85</v>
      </c>
      <c r="G1885">
        <v>275645.45</v>
      </c>
      <c r="H1885">
        <v>239406</v>
      </c>
      <c r="I1885">
        <v>239406</v>
      </c>
      <c r="J1885">
        <v>239406</v>
      </c>
      <c r="K1885">
        <v>0</v>
      </c>
      <c r="L1885">
        <v>0.34</v>
      </c>
      <c r="M1885">
        <v>36239.449999999997</v>
      </c>
      <c r="N1885">
        <v>15.14</v>
      </c>
    </row>
    <row r="1886" spans="1:14" x14ac:dyDescent="0.2">
      <c r="A1886" t="s">
        <v>200</v>
      </c>
      <c r="B1886" t="s">
        <v>98</v>
      </c>
      <c r="C1886" t="s">
        <v>88</v>
      </c>
      <c r="D1886">
        <v>0.97</v>
      </c>
      <c r="E1886">
        <v>0.88</v>
      </c>
      <c r="F1886">
        <v>281400</v>
      </c>
      <c r="G1886">
        <v>273239.40000000002</v>
      </c>
      <c r="H1886">
        <v>247576.56</v>
      </c>
      <c r="I1886">
        <v>247576.56</v>
      </c>
      <c r="J1886">
        <v>247576.56</v>
      </c>
      <c r="K1886">
        <v>0</v>
      </c>
      <c r="L1886">
        <v>0.34</v>
      </c>
      <c r="M1886">
        <v>25662.84</v>
      </c>
      <c r="N1886">
        <v>10.37</v>
      </c>
    </row>
    <row r="1887" spans="1:14" x14ac:dyDescent="0.2">
      <c r="A1887" t="s">
        <v>200</v>
      </c>
      <c r="B1887" t="s">
        <v>45</v>
      </c>
      <c r="C1887" t="s">
        <v>46</v>
      </c>
      <c r="D1887">
        <v>1.38</v>
      </c>
      <c r="E1887">
        <v>1.1499999999999999</v>
      </c>
      <c r="F1887">
        <v>181078.46</v>
      </c>
      <c r="G1887">
        <v>250015.03</v>
      </c>
      <c r="H1887">
        <v>207667</v>
      </c>
      <c r="I1887">
        <v>207667</v>
      </c>
      <c r="J1887">
        <v>207667</v>
      </c>
      <c r="K1887">
        <v>0</v>
      </c>
      <c r="L1887">
        <v>0.34</v>
      </c>
      <c r="M1887">
        <v>42348.03</v>
      </c>
      <c r="N1887">
        <v>20.39</v>
      </c>
    </row>
    <row r="1888" spans="1:14" x14ac:dyDescent="0.2">
      <c r="A1888" t="s">
        <v>200</v>
      </c>
      <c r="B1888" t="s">
        <v>23</v>
      </c>
      <c r="C1888" t="s">
        <v>24</v>
      </c>
      <c r="D1888">
        <v>1.1399999999999999</v>
      </c>
      <c r="E1888">
        <v>1.08</v>
      </c>
      <c r="F1888">
        <v>206672.86</v>
      </c>
      <c r="G1888">
        <v>235586.39</v>
      </c>
      <c r="H1888">
        <v>222821</v>
      </c>
      <c r="I1888">
        <v>222821</v>
      </c>
      <c r="J1888">
        <v>222821</v>
      </c>
      <c r="K1888">
        <v>0</v>
      </c>
      <c r="L1888">
        <v>0.34</v>
      </c>
      <c r="M1888">
        <v>12765.39</v>
      </c>
      <c r="N1888">
        <v>5.73</v>
      </c>
    </row>
    <row r="1889" spans="1:14" x14ac:dyDescent="0.2">
      <c r="A1889" t="s">
        <v>200</v>
      </c>
      <c r="B1889" t="s">
        <v>93</v>
      </c>
      <c r="C1889" t="s">
        <v>83</v>
      </c>
      <c r="D1889">
        <v>2.4500000000000002</v>
      </c>
      <c r="E1889">
        <v>1.62</v>
      </c>
      <c r="F1889">
        <v>72800</v>
      </c>
      <c r="G1889">
        <v>178287.2</v>
      </c>
      <c r="H1889">
        <v>117972.4</v>
      </c>
      <c r="I1889">
        <v>117972.4</v>
      </c>
      <c r="J1889">
        <v>117972.4</v>
      </c>
      <c r="K1889">
        <v>0</v>
      </c>
      <c r="L1889">
        <v>0.34</v>
      </c>
      <c r="M1889">
        <v>60314.8</v>
      </c>
      <c r="N1889">
        <v>51.13</v>
      </c>
    </row>
    <row r="1890" spans="1:14" x14ac:dyDescent="0.2">
      <c r="A1890" t="s">
        <v>200</v>
      </c>
      <c r="B1890" t="s">
        <v>5</v>
      </c>
      <c r="C1890" t="s">
        <v>6</v>
      </c>
      <c r="D1890">
        <v>1.91</v>
      </c>
      <c r="E1890">
        <v>1.66</v>
      </c>
      <c r="F1890">
        <v>92953.9</v>
      </c>
      <c r="G1890">
        <v>177820.81</v>
      </c>
      <c r="H1890">
        <v>153980.29999999999</v>
      </c>
      <c r="I1890">
        <v>153980.29999999999</v>
      </c>
      <c r="J1890">
        <v>153980.29999999999</v>
      </c>
      <c r="K1890">
        <v>0</v>
      </c>
      <c r="L1890">
        <v>0.34</v>
      </c>
      <c r="M1890">
        <v>23840.51</v>
      </c>
      <c r="N1890">
        <v>15.48</v>
      </c>
    </row>
    <row r="1891" spans="1:14" x14ac:dyDescent="0.2">
      <c r="A1891" t="s">
        <v>200</v>
      </c>
      <c r="B1891" t="s">
        <v>97</v>
      </c>
      <c r="C1891" t="s">
        <v>87</v>
      </c>
      <c r="D1891">
        <v>1.1200000000000001</v>
      </c>
      <c r="E1891">
        <v>1.21</v>
      </c>
      <c r="F1891">
        <v>142200</v>
      </c>
      <c r="G1891">
        <v>158695.20000000001</v>
      </c>
      <c r="H1891">
        <v>172687.68</v>
      </c>
      <c r="I1891">
        <v>172687.68</v>
      </c>
      <c r="J1891">
        <v>172687.68</v>
      </c>
      <c r="K1891">
        <v>0</v>
      </c>
      <c r="L1891">
        <v>0.34</v>
      </c>
      <c r="M1891">
        <v>-13992.48</v>
      </c>
      <c r="N1891">
        <v>-8.1</v>
      </c>
    </row>
    <row r="1892" spans="1:14" x14ac:dyDescent="0.2">
      <c r="A1892" t="s">
        <v>200</v>
      </c>
      <c r="B1892" t="s">
        <v>96</v>
      </c>
      <c r="C1892" t="s">
        <v>86</v>
      </c>
      <c r="D1892">
        <v>3.27</v>
      </c>
      <c r="E1892">
        <v>2.87</v>
      </c>
      <c r="F1892">
        <v>26300</v>
      </c>
      <c r="G1892">
        <v>85885.28</v>
      </c>
      <c r="H1892">
        <v>75481</v>
      </c>
      <c r="I1892">
        <v>75481</v>
      </c>
      <c r="J1892">
        <v>75481</v>
      </c>
      <c r="K1892">
        <v>0</v>
      </c>
      <c r="L1892">
        <v>0.34</v>
      </c>
      <c r="M1892">
        <v>10404.280000000001</v>
      </c>
      <c r="N1892">
        <v>13.78</v>
      </c>
    </row>
    <row r="1893" spans="1:14" x14ac:dyDescent="0.2">
      <c r="A1893" t="s">
        <v>200</v>
      </c>
      <c r="B1893" t="s">
        <v>221</v>
      </c>
      <c r="C1893" t="s">
        <v>48</v>
      </c>
      <c r="D1893">
        <v>1.3</v>
      </c>
      <c r="E1893">
        <v>1.1299999999999999</v>
      </c>
      <c r="F1893">
        <v>55940.21</v>
      </c>
      <c r="G1893">
        <v>72683.11</v>
      </c>
      <c r="H1893">
        <v>63090</v>
      </c>
      <c r="I1893">
        <v>63090</v>
      </c>
      <c r="J1893">
        <v>63090</v>
      </c>
      <c r="K1893">
        <v>0</v>
      </c>
      <c r="L1893">
        <v>0.34</v>
      </c>
      <c r="M1893">
        <v>9593.11</v>
      </c>
      <c r="N1893">
        <v>15.21</v>
      </c>
    </row>
    <row r="1894" spans="1:14" x14ac:dyDescent="0.2">
      <c r="A1894" t="s">
        <v>200</v>
      </c>
      <c r="B1894" t="s">
        <v>100</v>
      </c>
      <c r="C1894" t="s">
        <v>14</v>
      </c>
      <c r="D1894">
        <v>1.33</v>
      </c>
      <c r="E1894">
        <v>0.97</v>
      </c>
      <c r="F1894">
        <v>41946.89</v>
      </c>
      <c r="G1894">
        <v>55621.58</v>
      </c>
      <c r="H1894">
        <v>40889</v>
      </c>
      <c r="I1894">
        <v>40889</v>
      </c>
      <c r="J1894">
        <v>40889</v>
      </c>
      <c r="K1894">
        <v>0</v>
      </c>
      <c r="L1894">
        <v>0.34</v>
      </c>
      <c r="M1894">
        <v>14732.58</v>
      </c>
      <c r="N1894">
        <v>36.03</v>
      </c>
    </row>
    <row r="1895" spans="1:14" x14ac:dyDescent="0.2">
      <c r="A1895" t="s">
        <v>200</v>
      </c>
      <c r="B1895" t="s">
        <v>95</v>
      </c>
      <c r="C1895" t="s">
        <v>85</v>
      </c>
      <c r="D1895">
        <v>0.26</v>
      </c>
      <c r="E1895">
        <v>0.37</v>
      </c>
      <c r="F1895">
        <v>165000</v>
      </c>
      <c r="G1895">
        <v>42240</v>
      </c>
      <c r="H1895">
        <v>61487.29</v>
      </c>
      <c r="I1895">
        <v>61487.29</v>
      </c>
      <c r="J1895">
        <v>61487.29</v>
      </c>
      <c r="K1895">
        <v>0</v>
      </c>
      <c r="L1895">
        <v>0.48</v>
      </c>
      <c r="M1895">
        <v>-19247.29</v>
      </c>
      <c r="N1895">
        <v>-31.3</v>
      </c>
    </row>
    <row r="1896" spans="1:14" x14ac:dyDescent="0.2">
      <c r="A1896" t="s">
        <v>200</v>
      </c>
      <c r="B1896" t="s">
        <v>38</v>
      </c>
      <c r="C1896" t="s">
        <v>39</v>
      </c>
      <c r="D1896">
        <v>2.12</v>
      </c>
      <c r="E1896">
        <v>1.77</v>
      </c>
      <c r="F1896">
        <v>19368.73</v>
      </c>
      <c r="G1896">
        <v>41081.08</v>
      </c>
      <c r="H1896">
        <v>34195</v>
      </c>
      <c r="I1896">
        <v>34195</v>
      </c>
      <c r="J1896">
        <v>34195</v>
      </c>
      <c r="K1896">
        <v>0</v>
      </c>
      <c r="L1896">
        <v>0.34</v>
      </c>
      <c r="M1896">
        <v>6886.08</v>
      </c>
      <c r="N1896">
        <v>20.14</v>
      </c>
    </row>
    <row r="1897" spans="1:14" x14ac:dyDescent="0.2">
      <c r="A1897" t="s">
        <v>200</v>
      </c>
      <c r="B1897" t="s">
        <v>94</v>
      </c>
      <c r="C1897" t="s">
        <v>84</v>
      </c>
      <c r="D1897">
        <v>1.34</v>
      </c>
      <c r="E1897">
        <v>1.52</v>
      </c>
      <c r="F1897">
        <v>20800</v>
      </c>
      <c r="G1897">
        <v>27955.200000000001</v>
      </c>
      <c r="H1897">
        <v>31564</v>
      </c>
      <c r="I1897">
        <v>31564</v>
      </c>
      <c r="J1897">
        <v>31564</v>
      </c>
      <c r="K1897">
        <v>0</v>
      </c>
      <c r="L1897">
        <v>0.34</v>
      </c>
      <c r="M1897">
        <v>-3608.8</v>
      </c>
      <c r="N1897">
        <v>-11.43</v>
      </c>
    </row>
    <row r="1898" spans="1:14" x14ac:dyDescent="0.2">
      <c r="A1898" t="s">
        <v>200</v>
      </c>
      <c r="B1898" t="s">
        <v>99</v>
      </c>
      <c r="C1898" t="s">
        <v>89</v>
      </c>
      <c r="D1898">
        <v>1.1200000000000001</v>
      </c>
      <c r="E1898">
        <v>0.96</v>
      </c>
      <c r="F1898">
        <v>16800</v>
      </c>
      <c r="G1898">
        <v>18883.2</v>
      </c>
      <c r="H1898">
        <v>16212</v>
      </c>
      <c r="I1898">
        <v>16212</v>
      </c>
      <c r="J1898">
        <v>16212</v>
      </c>
      <c r="K1898">
        <v>0</v>
      </c>
      <c r="L1898">
        <v>0.34</v>
      </c>
      <c r="M1898">
        <v>2671.2</v>
      </c>
      <c r="N1898">
        <v>16.48</v>
      </c>
    </row>
    <row r="1899" spans="1:14" x14ac:dyDescent="0.2">
      <c r="A1899" t="s">
        <v>200</v>
      </c>
      <c r="B1899" t="s">
        <v>218</v>
      </c>
      <c r="C1899" t="s">
        <v>219</v>
      </c>
      <c r="D1899">
        <v>1.79</v>
      </c>
      <c r="F1899">
        <v>0</v>
      </c>
      <c r="G1899">
        <v>0</v>
      </c>
      <c r="H1899">
        <v>0</v>
      </c>
      <c r="I1899">
        <v>0</v>
      </c>
      <c r="K1899">
        <v>0</v>
      </c>
      <c r="M1899">
        <v>0</v>
      </c>
    </row>
    <row r="1900" spans="1:14" x14ac:dyDescent="0.2">
      <c r="A1900" t="s">
        <v>200</v>
      </c>
      <c r="B1900" t="s">
        <v>28</v>
      </c>
      <c r="C1900" t="s">
        <v>29</v>
      </c>
      <c r="D1900">
        <v>1.24</v>
      </c>
      <c r="F1900">
        <v>0</v>
      </c>
      <c r="G1900">
        <v>0</v>
      </c>
      <c r="H1900">
        <v>0</v>
      </c>
      <c r="I1900">
        <v>0</v>
      </c>
      <c r="K1900">
        <v>0</v>
      </c>
      <c r="M1900">
        <v>0</v>
      </c>
    </row>
    <row r="1901" spans="1:14" x14ac:dyDescent="0.2">
      <c r="A1901" t="s">
        <v>200</v>
      </c>
      <c r="B1901" t="s">
        <v>25</v>
      </c>
      <c r="C1901" t="s">
        <v>26</v>
      </c>
      <c r="D1901">
        <v>0.99</v>
      </c>
      <c r="F1901">
        <v>0</v>
      </c>
      <c r="G1901">
        <v>0</v>
      </c>
      <c r="H1901">
        <v>0</v>
      </c>
      <c r="I1901">
        <v>0</v>
      </c>
      <c r="K1901">
        <v>0</v>
      </c>
      <c r="M1901">
        <v>0</v>
      </c>
    </row>
    <row r="1902" spans="1:14" x14ac:dyDescent="0.2">
      <c r="A1902" t="s">
        <v>201</v>
      </c>
      <c r="B1902" t="s">
        <v>30</v>
      </c>
      <c r="C1902" t="s">
        <v>31</v>
      </c>
      <c r="D1902">
        <v>1.1299999999999999</v>
      </c>
      <c r="E1902">
        <v>1.04</v>
      </c>
      <c r="F1902">
        <v>608392.42000000004</v>
      </c>
      <c r="G1902">
        <v>686266.65</v>
      </c>
      <c r="H1902">
        <v>635378</v>
      </c>
      <c r="I1902">
        <v>635378</v>
      </c>
      <c r="J1902">
        <v>635378</v>
      </c>
      <c r="K1902">
        <v>0</v>
      </c>
      <c r="L1902">
        <v>0.34</v>
      </c>
      <c r="M1902">
        <v>50888.65</v>
      </c>
      <c r="N1902">
        <v>8.01</v>
      </c>
    </row>
    <row r="1903" spans="1:14" x14ac:dyDescent="0.2">
      <c r="A1903" t="s">
        <v>201</v>
      </c>
      <c r="B1903" t="s">
        <v>16</v>
      </c>
      <c r="C1903" t="s">
        <v>17</v>
      </c>
      <c r="D1903">
        <v>1.3</v>
      </c>
      <c r="E1903">
        <v>1.03</v>
      </c>
      <c r="F1903">
        <v>503916.35</v>
      </c>
      <c r="G1903">
        <v>652622.06000000006</v>
      </c>
      <c r="H1903">
        <v>519432.3</v>
      </c>
      <c r="I1903">
        <v>519432.3</v>
      </c>
      <c r="J1903">
        <v>519432.3</v>
      </c>
      <c r="K1903">
        <v>0</v>
      </c>
      <c r="L1903">
        <v>0.34</v>
      </c>
      <c r="M1903">
        <v>133189.76000000001</v>
      </c>
      <c r="N1903">
        <v>25.64</v>
      </c>
    </row>
    <row r="1904" spans="1:14" x14ac:dyDescent="0.2">
      <c r="A1904" t="s">
        <v>201</v>
      </c>
      <c r="B1904" t="s">
        <v>21</v>
      </c>
      <c r="C1904" t="s">
        <v>22</v>
      </c>
      <c r="D1904">
        <v>1.22</v>
      </c>
      <c r="E1904">
        <v>0.77</v>
      </c>
      <c r="F1904">
        <v>492586.28</v>
      </c>
      <c r="G1904">
        <v>600314.9</v>
      </c>
      <c r="H1904">
        <v>480892</v>
      </c>
      <c r="I1904">
        <v>480892</v>
      </c>
      <c r="J1904">
        <v>377097.1</v>
      </c>
      <c r="K1904">
        <v>103794.9</v>
      </c>
      <c r="L1904">
        <v>0.41</v>
      </c>
      <c r="M1904">
        <v>223217.8</v>
      </c>
      <c r="N1904">
        <v>46.42</v>
      </c>
    </row>
    <row r="1905" spans="1:14" x14ac:dyDescent="0.2">
      <c r="A1905" t="s">
        <v>201</v>
      </c>
      <c r="B1905" t="s">
        <v>10</v>
      </c>
      <c r="C1905" t="s">
        <v>11</v>
      </c>
      <c r="D1905">
        <v>2.65</v>
      </c>
      <c r="E1905">
        <v>2.38</v>
      </c>
      <c r="F1905">
        <v>180551.72</v>
      </c>
      <c r="G1905">
        <v>478119.01</v>
      </c>
      <c r="H1905">
        <v>827955.9</v>
      </c>
      <c r="I1905">
        <v>696985</v>
      </c>
      <c r="J1905">
        <v>429102.27</v>
      </c>
      <c r="K1905">
        <v>398853.63</v>
      </c>
      <c r="L1905">
        <v>0.6</v>
      </c>
      <c r="M1905">
        <v>49016.74</v>
      </c>
      <c r="N1905">
        <v>7.03</v>
      </c>
    </row>
    <row r="1906" spans="1:14" x14ac:dyDescent="0.2">
      <c r="A1906" t="s">
        <v>201</v>
      </c>
      <c r="B1906" t="s">
        <v>19</v>
      </c>
      <c r="C1906" t="s">
        <v>20</v>
      </c>
      <c r="D1906">
        <v>0.76</v>
      </c>
      <c r="E1906">
        <v>0.63</v>
      </c>
      <c r="F1906">
        <v>500738.78</v>
      </c>
      <c r="G1906">
        <v>379309.63</v>
      </c>
      <c r="H1906">
        <v>313407.40000000002</v>
      </c>
      <c r="I1906">
        <v>313407.40000000002</v>
      </c>
      <c r="J1906">
        <v>313407.40000000002</v>
      </c>
      <c r="K1906">
        <v>0</v>
      </c>
      <c r="L1906">
        <v>0.34</v>
      </c>
      <c r="M1906">
        <v>65902.23</v>
      </c>
      <c r="N1906">
        <v>21.03</v>
      </c>
    </row>
    <row r="1907" spans="1:14" x14ac:dyDescent="0.2">
      <c r="A1907" t="s">
        <v>201</v>
      </c>
      <c r="B1907" t="s">
        <v>43</v>
      </c>
      <c r="C1907" t="s">
        <v>44</v>
      </c>
      <c r="D1907">
        <v>3.33</v>
      </c>
      <c r="E1907">
        <v>2.33</v>
      </c>
      <c r="F1907">
        <v>94044.45</v>
      </c>
      <c r="G1907">
        <v>312979.93</v>
      </c>
      <c r="H1907">
        <v>218901</v>
      </c>
      <c r="I1907">
        <v>218901</v>
      </c>
      <c r="J1907">
        <v>218901</v>
      </c>
      <c r="K1907">
        <v>0</v>
      </c>
      <c r="L1907">
        <v>0.34</v>
      </c>
      <c r="M1907">
        <v>94078.93</v>
      </c>
      <c r="N1907">
        <v>42.98</v>
      </c>
    </row>
    <row r="1908" spans="1:14" x14ac:dyDescent="0.2">
      <c r="A1908" t="s">
        <v>201</v>
      </c>
      <c r="B1908" t="s">
        <v>53</v>
      </c>
      <c r="C1908" t="s">
        <v>54</v>
      </c>
      <c r="D1908">
        <v>3.56</v>
      </c>
      <c r="E1908">
        <v>2.5499999999999998</v>
      </c>
      <c r="F1908">
        <v>84189.1</v>
      </c>
      <c r="G1908">
        <v>299965.76</v>
      </c>
      <c r="H1908">
        <v>214505</v>
      </c>
      <c r="I1908">
        <v>214505</v>
      </c>
      <c r="J1908">
        <v>214505</v>
      </c>
      <c r="K1908">
        <v>0</v>
      </c>
      <c r="L1908">
        <v>0.34</v>
      </c>
      <c r="M1908">
        <v>85460.76</v>
      </c>
      <c r="N1908">
        <v>39.840000000000003</v>
      </c>
    </row>
    <row r="1909" spans="1:14" x14ac:dyDescent="0.2">
      <c r="A1909" t="s">
        <v>201</v>
      </c>
      <c r="B1909" t="s">
        <v>33</v>
      </c>
      <c r="C1909" t="s">
        <v>34</v>
      </c>
      <c r="D1909">
        <v>4.17</v>
      </c>
      <c r="E1909">
        <v>2.68</v>
      </c>
      <c r="F1909">
        <v>68984.13</v>
      </c>
      <c r="G1909">
        <v>287456.87</v>
      </c>
      <c r="H1909">
        <v>217014</v>
      </c>
      <c r="I1909">
        <v>185038.68</v>
      </c>
      <c r="J1909">
        <v>185038.68</v>
      </c>
      <c r="K1909">
        <v>31975.32</v>
      </c>
      <c r="L1909">
        <v>0.46</v>
      </c>
      <c r="M1909">
        <v>102418.19</v>
      </c>
      <c r="N1909">
        <v>55.35</v>
      </c>
    </row>
    <row r="1910" spans="1:14" x14ac:dyDescent="0.2">
      <c r="A1910" t="s">
        <v>201</v>
      </c>
      <c r="B1910" t="s">
        <v>41</v>
      </c>
      <c r="C1910" t="s">
        <v>42</v>
      </c>
      <c r="D1910">
        <v>1.99</v>
      </c>
      <c r="E1910">
        <v>1.66</v>
      </c>
      <c r="F1910">
        <v>144422.85</v>
      </c>
      <c r="G1910">
        <v>287329.26</v>
      </c>
      <c r="H1910">
        <v>239406</v>
      </c>
      <c r="I1910">
        <v>239406</v>
      </c>
      <c r="J1910">
        <v>239406</v>
      </c>
      <c r="K1910">
        <v>0</v>
      </c>
      <c r="L1910">
        <v>0.34</v>
      </c>
      <c r="M1910">
        <v>47923.26</v>
      </c>
      <c r="N1910">
        <v>20.02</v>
      </c>
    </row>
    <row r="1911" spans="1:14" x14ac:dyDescent="0.2">
      <c r="A1911" t="s">
        <v>201</v>
      </c>
      <c r="B1911" t="s">
        <v>98</v>
      </c>
      <c r="C1911" t="s">
        <v>88</v>
      </c>
      <c r="D1911">
        <v>1</v>
      </c>
      <c r="E1911">
        <v>0.88</v>
      </c>
      <c r="F1911">
        <v>281400</v>
      </c>
      <c r="G1911">
        <v>280274.40000000002</v>
      </c>
      <c r="H1911">
        <v>247576.56</v>
      </c>
      <c r="I1911">
        <v>247576.56</v>
      </c>
      <c r="J1911">
        <v>247576.56</v>
      </c>
      <c r="K1911">
        <v>0</v>
      </c>
      <c r="L1911">
        <v>0.34</v>
      </c>
      <c r="M1911">
        <v>32697.84</v>
      </c>
      <c r="N1911">
        <v>13.21</v>
      </c>
    </row>
    <row r="1912" spans="1:14" x14ac:dyDescent="0.2">
      <c r="A1912" t="s">
        <v>201</v>
      </c>
      <c r="B1912" t="s">
        <v>45</v>
      </c>
      <c r="C1912" t="s">
        <v>46</v>
      </c>
      <c r="D1912">
        <v>1.41</v>
      </c>
      <c r="E1912">
        <v>1.1499999999999999</v>
      </c>
      <c r="F1912">
        <v>181078.46</v>
      </c>
      <c r="G1912">
        <v>254487.67</v>
      </c>
      <c r="H1912">
        <v>207667</v>
      </c>
      <c r="I1912">
        <v>207667</v>
      </c>
      <c r="J1912">
        <v>207667</v>
      </c>
      <c r="K1912">
        <v>0</v>
      </c>
      <c r="L1912">
        <v>0.34</v>
      </c>
      <c r="M1912">
        <v>46820.67</v>
      </c>
      <c r="N1912">
        <v>22.55</v>
      </c>
    </row>
    <row r="1913" spans="1:14" x14ac:dyDescent="0.2">
      <c r="A1913" t="s">
        <v>201</v>
      </c>
      <c r="B1913" t="s">
        <v>23</v>
      </c>
      <c r="C1913" t="s">
        <v>24</v>
      </c>
      <c r="D1913">
        <v>1.18</v>
      </c>
      <c r="E1913">
        <v>1.08</v>
      </c>
      <c r="F1913">
        <v>206672.86</v>
      </c>
      <c r="G1913">
        <v>244452.66</v>
      </c>
      <c r="H1913">
        <v>222821</v>
      </c>
      <c r="I1913">
        <v>222821</v>
      </c>
      <c r="J1913">
        <v>222821</v>
      </c>
      <c r="K1913">
        <v>0</v>
      </c>
      <c r="L1913">
        <v>0.34</v>
      </c>
      <c r="M1913">
        <v>21631.66</v>
      </c>
      <c r="N1913">
        <v>9.7100000000000009</v>
      </c>
    </row>
    <row r="1914" spans="1:14" x14ac:dyDescent="0.2">
      <c r="A1914" t="s">
        <v>201</v>
      </c>
      <c r="B1914" t="s">
        <v>93</v>
      </c>
      <c r="C1914" t="s">
        <v>83</v>
      </c>
      <c r="D1914">
        <v>2.5099999999999998</v>
      </c>
      <c r="E1914">
        <v>1.62</v>
      </c>
      <c r="F1914">
        <v>72800</v>
      </c>
      <c r="G1914">
        <v>182946.4</v>
      </c>
      <c r="H1914">
        <v>117972.4</v>
      </c>
      <c r="I1914">
        <v>117972.4</v>
      </c>
      <c r="J1914">
        <v>117972.4</v>
      </c>
      <c r="K1914">
        <v>0</v>
      </c>
      <c r="L1914">
        <v>0.34</v>
      </c>
      <c r="M1914">
        <v>64974</v>
      </c>
      <c r="N1914">
        <v>55.08</v>
      </c>
    </row>
    <row r="1915" spans="1:14" x14ac:dyDescent="0.2">
      <c r="A1915" t="s">
        <v>201</v>
      </c>
      <c r="B1915" t="s">
        <v>5</v>
      </c>
      <c r="C1915" t="s">
        <v>6</v>
      </c>
      <c r="D1915">
        <v>1.92</v>
      </c>
      <c r="E1915">
        <v>1.66</v>
      </c>
      <c r="F1915">
        <v>92953.9</v>
      </c>
      <c r="G1915">
        <v>178471.49</v>
      </c>
      <c r="H1915">
        <v>153980.29999999999</v>
      </c>
      <c r="I1915">
        <v>153980.29999999999</v>
      </c>
      <c r="J1915">
        <v>153980.29999999999</v>
      </c>
      <c r="K1915">
        <v>0</v>
      </c>
      <c r="L1915">
        <v>0.34</v>
      </c>
      <c r="M1915">
        <v>24491.19</v>
      </c>
      <c r="N1915">
        <v>15.91</v>
      </c>
    </row>
    <row r="1916" spans="1:14" x14ac:dyDescent="0.2">
      <c r="A1916" t="s">
        <v>201</v>
      </c>
      <c r="B1916" t="s">
        <v>97</v>
      </c>
      <c r="C1916" t="s">
        <v>87</v>
      </c>
      <c r="D1916">
        <v>1.1100000000000001</v>
      </c>
      <c r="E1916">
        <v>1.21</v>
      </c>
      <c r="F1916">
        <v>142200</v>
      </c>
      <c r="G1916">
        <v>158410.79999999999</v>
      </c>
      <c r="H1916">
        <v>172687.68</v>
      </c>
      <c r="I1916">
        <v>172687.68</v>
      </c>
      <c r="J1916">
        <v>172687.68</v>
      </c>
      <c r="K1916">
        <v>0</v>
      </c>
      <c r="L1916">
        <v>0.34</v>
      </c>
      <c r="M1916">
        <v>-14276.88</v>
      </c>
      <c r="N1916">
        <v>-8.27</v>
      </c>
    </row>
    <row r="1917" spans="1:14" x14ac:dyDescent="0.2">
      <c r="A1917" t="s">
        <v>201</v>
      </c>
      <c r="B1917" t="s">
        <v>96</v>
      </c>
      <c r="C1917" t="s">
        <v>86</v>
      </c>
      <c r="D1917">
        <v>3.36</v>
      </c>
      <c r="E1917">
        <v>2.87</v>
      </c>
      <c r="F1917">
        <v>26300</v>
      </c>
      <c r="G1917">
        <v>88296.99</v>
      </c>
      <c r="H1917">
        <v>75481</v>
      </c>
      <c r="I1917">
        <v>75481</v>
      </c>
      <c r="J1917">
        <v>75481</v>
      </c>
      <c r="K1917">
        <v>0</v>
      </c>
      <c r="L1917">
        <v>0.34</v>
      </c>
      <c r="M1917">
        <v>12815.99</v>
      </c>
      <c r="N1917">
        <v>16.98</v>
      </c>
    </row>
    <row r="1918" spans="1:14" x14ac:dyDescent="0.2">
      <c r="A1918" t="s">
        <v>201</v>
      </c>
      <c r="B1918" t="s">
        <v>221</v>
      </c>
      <c r="C1918" t="s">
        <v>48</v>
      </c>
      <c r="D1918">
        <v>1.35</v>
      </c>
      <c r="E1918">
        <v>1.1299999999999999</v>
      </c>
      <c r="F1918">
        <v>55940.21</v>
      </c>
      <c r="G1918">
        <v>75597.600000000006</v>
      </c>
      <c r="H1918">
        <v>63090</v>
      </c>
      <c r="I1918">
        <v>63090</v>
      </c>
      <c r="J1918">
        <v>63090</v>
      </c>
      <c r="K1918">
        <v>0</v>
      </c>
      <c r="L1918">
        <v>0.34</v>
      </c>
      <c r="M1918">
        <v>12507.6</v>
      </c>
      <c r="N1918">
        <v>19.82</v>
      </c>
    </row>
    <row r="1919" spans="1:14" x14ac:dyDescent="0.2">
      <c r="A1919" t="s">
        <v>201</v>
      </c>
      <c r="B1919" t="s">
        <v>100</v>
      </c>
      <c r="C1919" t="s">
        <v>14</v>
      </c>
      <c r="D1919">
        <v>1.3</v>
      </c>
      <c r="E1919">
        <v>0.97</v>
      </c>
      <c r="F1919">
        <v>41946.89</v>
      </c>
      <c r="G1919">
        <v>54740.69</v>
      </c>
      <c r="H1919">
        <v>40889</v>
      </c>
      <c r="I1919">
        <v>40889</v>
      </c>
      <c r="J1919">
        <v>40889</v>
      </c>
      <c r="K1919">
        <v>0</v>
      </c>
      <c r="L1919">
        <v>0.34</v>
      </c>
      <c r="M1919">
        <v>13851.69</v>
      </c>
      <c r="N1919">
        <v>33.880000000000003</v>
      </c>
    </row>
    <row r="1920" spans="1:14" x14ac:dyDescent="0.2">
      <c r="A1920" t="s">
        <v>201</v>
      </c>
      <c r="B1920" t="s">
        <v>95</v>
      </c>
      <c r="C1920" t="s">
        <v>85</v>
      </c>
      <c r="D1920">
        <v>0.26</v>
      </c>
      <c r="E1920">
        <v>0.37</v>
      </c>
      <c r="F1920">
        <v>165000</v>
      </c>
      <c r="G1920">
        <v>42405</v>
      </c>
      <c r="H1920">
        <v>61487.29</v>
      </c>
      <c r="I1920">
        <v>61487.29</v>
      </c>
      <c r="J1920">
        <v>61487.29</v>
      </c>
      <c r="K1920">
        <v>0</v>
      </c>
      <c r="L1920">
        <v>0.47</v>
      </c>
      <c r="M1920">
        <v>-19082.29</v>
      </c>
      <c r="N1920">
        <v>-31.03</v>
      </c>
    </row>
    <row r="1921" spans="1:14" x14ac:dyDescent="0.2">
      <c r="A1921" t="s">
        <v>201</v>
      </c>
      <c r="B1921" t="s">
        <v>38</v>
      </c>
      <c r="C1921" t="s">
        <v>39</v>
      </c>
      <c r="D1921">
        <v>2.1800000000000002</v>
      </c>
      <c r="E1921">
        <v>1.77</v>
      </c>
      <c r="F1921">
        <v>19368.73</v>
      </c>
      <c r="G1921">
        <v>42204.46</v>
      </c>
      <c r="H1921">
        <v>34195</v>
      </c>
      <c r="I1921">
        <v>34195</v>
      </c>
      <c r="J1921">
        <v>34195</v>
      </c>
      <c r="K1921">
        <v>0</v>
      </c>
      <c r="L1921">
        <v>0.34</v>
      </c>
      <c r="M1921">
        <v>8009.46</v>
      </c>
      <c r="N1921">
        <v>23.42</v>
      </c>
    </row>
    <row r="1922" spans="1:14" x14ac:dyDescent="0.2">
      <c r="A1922" t="s">
        <v>201</v>
      </c>
      <c r="B1922" t="s">
        <v>94</v>
      </c>
      <c r="C1922" t="s">
        <v>84</v>
      </c>
      <c r="D1922">
        <v>1.33</v>
      </c>
      <c r="E1922">
        <v>1.52</v>
      </c>
      <c r="F1922">
        <v>20800</v>
      </c>
      <c r="G1922">
        <v>27726.400000000001</v>
      </c>
      <c r="H1922">
        <v>31564</v>
      </c>
      <c r="I1922">
        <v>31564</v>
      </c>
      <c r="J1922">
        <v>31564</v>
      </c>
      <c r="K1922">
        <v>0</v>
      </c>
      <c r="L1922">
        <v>0.34</v>
      </c>
      <c r="M1922">
        <v>-3837.6</v>
      </c>
      <c r="N1922">
        <v>-12.16</v>
      </c>
    </row>
    <row r="1923" spans="1:14" x14ac:dyDescent="0.2">
      <c r="A1923" t="s">
        <v>201</v>
      </c>
      <c r="B1923" t="s">
        <v>99</v>
      </c>
      <c r="C1923" t="s">
        <v>89</v>
      </c>
      <c r="D1923">
        <v>1.1100000000000001</v>
      </c>
      <c r="E1923">
        <v>0.96</v>
      </c>
      <c r="F1923">
        <v>16800</v>
      </c>
      <c r="G1923">
        <v>18732</v>
      </c>
      <c r="H1923">
        <v>16212</v>
      </c>
      <c r="I1923">
        <v>16212</v>
      </c>
      <c r="J1923">
        <v>16212</v>
      </c>
      <c r="K1923">
        <v>0</v>
      </c>
      <c r="L1923">
        <v>0.34</v>
      </c>
      <c r="M1923">
        <v>2520</v>
      </c>
      <c r="N1923">
        <v>15.54</v>
      </c>
    </row>
    <row r="1924" spans="1:14" x14ac:dyDescent="0.2">
      <c r="A1924" t="s">
        <v>201</v>
      </c>
      <c r="B1924" t="s">
        <v>218</v>
      </c>
      <c r="C1924" t="s">
        <v>219</v>
      </c>
      <c r="D1924">
        <v>1.84</v>
      </c>
      <c r="F1924">
        <v>0</v>
      </c>
      <c r="G1924">
        <v>0</v>
      </c>
      <c r="H1924">
        <v>0</v>
      </c>
      <c r="I1924">
        <v>0</v>
      </c>
      <c r="K1924">
        <v>0</v>
      </c>
      <c r="M1924">
        <v>0</v>
      </c>
    </row>
    <row r="1925" spans="1:14" x14ac:dyDescent="0.2">
      <c r="A1925" t="s">
        <v>201</v>
      </c>
      <c r="B1925" t="s">
        <v>28</v>
      </c>
      <c r="C1925" t="s">
        <v>29</v>
      </c>
      <c r="D1925">
        <v>1.27</v>
      </c>
      <c r="F1925">
        <v>0</v>
      </c>
      <c r="G1925">
        <v>0</v>
      </c>
      <c r="H1925">
        <v>0</v>
      </c>
      <c r="I1925">
        <v>0</v>
      </c>
      <c r="K1925">
        <v>0</v>
      </c>
      <c r="M1925">
        <v>0</v>
      </c>
    </row>
    <row r="1926" spans="1:14" x14ac:dyDescent="0.2">
      <c r="A1926" t="s">
        <v>201</v>
      </c>
      <c r="B1926" t="s">
        <v>25</v>
      </c>
      <c r="C1926" t="s">
        <v>26</v>
      </c>
      <c r="D1926">
        <v>1.01</v>
      </c>
      <c r="F1926">
        <v>0</v>
      </c>
      <c r="G1926">
        <v>0</v>
      </c>
      <c r="H1926">
        <v>0</v>
      </c>
      <c r="I1926">
        <v>0</v>
      </c>
      <c r="K1926">
        <v>0</v>
      </c>
      <c r="M1926">
        <v>0</v>
      </c>
    </row>
    <row r="1927" spans="1:14" x14ac:dyDescent="0.2">
      <c r="A1927" t="s">
        <v>202</v>
      </c>
      <c r="B1927" t="s">
        <v>30</v>
      </c>
      <c r="C1927" t="s">
        <v>31</v>
      </c>
      <c r="D1927">
        <v>1.08</v>
      </c>
      <c r="E1927">
        <v>1.04</v>
      </c>
      <c r="F1927">
        <v>608392.42000000004</v>
      </c>
      <c r="G1927">
        <v>657672.21</v>
      </c>
      <c r="H1927">
        <v>635378</v>
      </c>
      <c r="I1927">
        <v>635378</v>
      </c>
      <c r="J1927">
        <v>635378</v>
      </c>
      <c r="K1927">
        <v>0</v>
      </c>
      <c r="L1927">
        <v>0.34</v>
      </c>
      <c r="M1927">
        <v>22294.21</v>
      </c>
      <c r="N1927">
        <v>3.51</v>
      </c>
    </row>
    <row r="1928" spans="1:14" x14ac:dyDescent="0.2">
      <c r="A1928" t="s">
        <v>202</v>
      </c>
      <c r="B1928" t="s">
        <v>16</v>
      </c>
      <c r="C1928" t="s">
        <v>17</v>
      </c>
      <c r="D1928">
        <v>1.27</v>
      </c>
      <c r="E1928">
        <v>1.03</v>
      </c>
      <c r="F1928">
        <v>503916.35</v>
      </c>
      <c r="G1928">
        <v>641485.51</v>
      </c>
      <c r="H1928">
        <v>519432.3</v>
      </c>
      <c r="I1928">
        <v>519432.3</v>
      </c>
      <c r="J1928">
        <v>519432.3</v>
      </c>
      <c r="K1928">
        <v>0</v>
      </c>
      <c r="L1928">
        <v>0.34</v>
      </c>
      <c r="M1928">
        <v>122053.21</v>
      </c>
      <c r="N1928">
        <v>23.5</v>
      </c>
    </row>
    <row r="1929" spans="1:14" x14ac:dyDescent="0.2">
      <c r="A1929" t="s">
        <v>202</v>
      </c>
      <c r="B1929" t="s">
        <v>21</v>
      </c>
      <c r="C1929" t="s">
        <v>22</v>
      </c>
      <c r="D1929">
        <v>1.22</v>
      </c>
      <c r="E1929">
        <v>0.77</v>
      </c>
      <c r="F1929">
        <v>492586.28</v>
      </c>
      <c r="G1929">
        <v>603368.93000000005</v>
      </c>
      <c r="H1929">
        <v>480892</v>
      </c>
      <c r="I1929">
        <v>480892</v>
      </c>
      <c r="J1929">
        <v>377097.1</v>
      </c>
      <c r="K1929">
        <v>103794.9</v>
      </c>
      <c r="L1929">
        <v>0.41</v>
      </c>
      <c r="M1929">
        <v>226271.83</v>
      </c>
      <c r="N1929">
        <v>47.05</v>
      </c>
    </row>
    <row r="1930" spans="1:14" x14ac:dyDescent="0.2">
      <c r="A1930" t="s">
        <v>202</v>
      </c>
      <c r="B1930" t="s">
        <v>10</v>
      </c>
      <c r="C1930" t="s">
        <v>11</v>
      </c>
      <c r="D1930">
        <v>2.59</v>
      </c>
      <c r="E1930">
        <v>2.38</v>
      </c>
      <c r="F1930">
        <v>180551.72</v>
      </c>
      <c r="G1930">
        <v>467556.73</v>
      </c>
      <c r="H1930">
        <v>827955.9</v>
      </c>
      <c r="I1930">
        <v>696985</v>
      </c>
      <c r="J1930">
        <v>429102.27</v>
      </c>
      <c r="K1930">
        <v>398853.63</v>
      </c>
      <c r="L1930">
        <v>0.59</v>
      </c>
      <c r="M1930">
        <v>38454.46</v>
      </c>
      <c r="N1930">
        <v>5.52</v>
      </c>
    </row>
    <row r="1931" spans="1:14" x14ac:dyDescent="0.2">
      <c r="A1931" t="s">
        <v>202</v>
      </c>
      <c r="B1931" t="s">
        <v>19</v>
      </c>
      <c r="C1931" t="s">
        <v>20</v>
      </c>
      <c r="D1931">
        <v>0.72</v>
      </c>
      <c r="E1931">
        <v>0.63</v>
      </c>
      <c r="F1931">
        <v>500738.78</v>
      </c>
      <c r="G1931">
        <v>361433.25</v>
      </c>
      <c r="H1931">
        <v>313407.40000000002</v>
      </c>
      <c r="I1931">
        <v>313407.40000000002</v>
      </c>
      <c r="J1931">
        <v>313407.40000000002</v>
      </c>
      <c r="K1931">
        <v>0</v>
      </c>
      <c r="L1931">
        <v>0.34</v>
      </c>
      <c r="M1931">
        <v>48025.85</v>
      </c>
      <c r="N1931">
        <v>15.32</v>
      </c>
    </row>
    <row r="1932" spans="1:14" x14ac:dyDescent="0.2">
      <c r="A1932" t="s">
        <v>202</v>
      </c>
      <c r="B1932" t="s">
        <v>43</v>
      </c>
      <c r="C1932" t="s">
        <v>44</v>
      </c>
      <c r="D1932">
        <v>3.22</v>
      </c>
      <c r="E1932">
        <v>2.33</v>
      </c>
      <c r="F1932">
        <v>94044.45</v>
      </c>
      <c r="G1932">
        <v>303020.62</v>
      </c>
      <c r="H1932">
        <v>218901</v>
      </c>
      <c r="I1932">
        <v>218901</v>
      </c>
      <c r="J1932">
        <v>218901</v>
      </c>
      <c r="K1932">
        <v>0</v>
      </c>
      <c r="L1932">
        <v>0.34</v>
      </c>
      <c r="M1932">
        <v>84119.62</v>
      </c>
      <c r="N1932">
        <v>38.43</v>
      </c>
    </row>
    <row r="1933" spans="1:14" x14ac:dyDescent="0.2">
      <c r="A1933" t="s">
        <v>202</v>
      </c>
      <c r="B1933" t="s">
        <v>53</v>
      </c>
      <c r="C1933" t="s">
        <v>54</v>
      </c>
      <c r="D1933">
        <v>3.45</v>
      </c>
      <c r="E1933">
        <v>2.5499999999999998</v>
      </c>
      <c r="F1933">
        <v>84189.1</v>
      </c>
      <c r="G1933">
        <v>290789.15000000002</v>
      </c>
      <c r="H1933">
        <v>214505</v>
      </c>
      <c r="I1933">
        <v>214505</v>
      </c>
      <c r="J1933">
        <v>214505</v>
      </c>
      <c r="K1933">
        <v>0</v>
      </c>
      <c r="L1933">
        <v>0.34</v>
      </c>
      <c r="M1933">
        <v>76284.149999999994</v>
      </c>
      <c r="N1933">
        <v>35.56</v>
      </c>
    </row>
    <row r="1934" spans="1:14" x14ac:dyDescent="0.2">
      <c r="A1934" t="s">
        <v>202</v>
      </c>
      <c r="B1934" t="s">
        <v>33</v>
      </c>
      <c r="C1934" t="s">
        <v>34</v>
      </c>
      <c r="D1934">
        <v>4.04</v>
      </c>
      <c r="E1934">
        <v>2.68</v>
      </c>
      <c r="F1934">
        <v>68984.13</v>
      </c>
      <c r="G1934">
        <v>278902.84000000003</v>
      </c>
      <c r="H1934">
        <v>217014</v>
      </c>
      <c r="I1934">
        <v>185038.68</v>
      </c>
      <c r="J1934">
        <v>185038.68</v>
      </c>
      <c r="K1934">
        <v>31975.32</v>
      </c>
      <c r="L1934">
        <v>0.45</v>
      </c>
      <c r="M1934">
        <v>93864.16</v>
      </c>
      <c r="N1934">
        <v>50.73</v>
      </c>
    </row>
    <row r="1935" spans="1:14" x14ac:dyDescent="0.2">
      <c r="A1935" t="s">
        <v>202</v>
      </c>
      <c r="B1935" t="s">
        <v>98</v>
      </c>
      <c r="C1935" t="s">
        <v>88</v>
      </c>
      <c r="D1935">
        <v>0.96</v>
      </c>
      <c r="E1935">
        <v>0.88</v>
      </c>
      <c r="F1935">
        <v>281400</v>
      </c>
      <c r="G1935">
        <v>270425.40000000002</v>
      </c>
      <c r="H1935">
        <v>247576.56</v>
      </c>
      <c r="I1935">
        <v>247576.56</v>
      </c>
      <c r="J1935">
        <v>247576.56</v>
      </c>
      <c r="K1935">
        <v>0</v>
      </c>
      <c r="L1935">
        <v>0.34</v>
      </c>
      <c r="M1935">
        <v>22848.84</v>
      </c>
      <c r="N1935">
        <v>9.23</v>
      </c>
    </row>
    <row r="1936" spans="1:14" x14ac:dyDescent="0.2">
      <c r="A1936" t="s">
        <v>202</v>
      </c>
      <c r="B1936" t="s">
        <v>41</v>
      </c>
      <c r="C1936" t="s">
        <v>42</v>
      </c>
      <c r="D1936">
        <v>1.87</v>
      </c>
      <c r="E1936">
        <v>1.66</v>
      </c>
      <c r="F1936">
        <v>144422.85</v>
      </c>
      <c r="G1936">
        <v>269680.78999999998</v>
      </c>
      <c r="H1936">
        <v>239406</v>
      </c>
      <c r="I1936">
        <v>239406</v>
      </c>
      <c r="J1936">
        <v>239406</v>
      </c>
      <c r="K1936">
        <v>0</v>
      </c>
      <c r="L1936">
        <v>0.34</v>
      </c>
      <c r="M1936">
        <v>30274.79</v>
      </c>
      <c r="N1936">
        <v>12.65</v>
      </c>
    </row>
    <row r="1937" spans="1:14" x14ac:dyDescent="0.2">
      <c r="A1937" t="s">
        <v>202</v>
      </c>
      <c r="B1937" t="s">
        <v>45</v>
      </c>
      <c r="C1937" t="s">
        <v>46</v>
      </c>
      <c r="D1937">
        <v>1.37</v>
      </c>
      <c r="E1937">
        <v>1.1499999999999999</v>
      </c>
      <c r="F1937">
        <v>181078.46</v>
      </c>
      <c r="G1937">
        <v>247226.42</v>
      </c>
      <c r="H1937">
        <v>207667</v>
      </c>
      <c r="I1937">
        <v>207667</v>
      </c>
      <c r="J1937">
        <v>207667</v>
      </c>
      <c r="K1937">
        <v>0</v>
      </c>
      <c r="L1937">
        <v>0.34</v>
      </c>
      <c r="M1937">
        <v>39559.42</v>
      </c>
      <c r="N1937">
        <v>19.05</v>
      </c>
    </row>
    <row r="1938" spans="1:14" x14ac:dyDescent="0.2">
      <c r="A1938" t="s">
        <v>202</v>
      </c>
      <c r="B1938" t="s">
        <v>23</v>
      </c>
      <c r="C1938" t="s">
        <v>24</v>
      </c>
      <c r="D1938">
        <v>1.1399999999999999</v>
      </c>
      <c r="E1938">
        <v>1.08</v>
      </c>
      <c r="F1938">
        <v>206672.86</v>
      </c>
      <c r="G1938">
        <v>236557.76</v>
      </c>
      <c r="H1938">
        <v>222821</v>
      </c>
      <c r="I1938">
        <v>222821</v>
      </c>
      <c r="J1938">
        <v>222821</v>
      </c>
      <c r="K1938">
        <v>0</v>
      </c>
      <c r="L1938">
        <v>0.34</v>
      </c>
      <c r="M1938">
        <v>13736.76</v>
      </c>
      <c r="N1938">
        <v>6.16</v>
      </c>
    </row>
    <row r="1939" spans="1:14" x14ac:dyDescent="0.2">
      <c r="A1939" t="s">
        <v>202</v>
      </c>
      <c r="B1939" t="s">
        <v>93</v>
      </c>
      <c r="C1939" t="s">
        <v>83</v>
      </c>
      <c r="D1939">
        <v>2.46</v>
      </c>
      <c r="E1939">
        <v>1.62</v>
      </c>
      <c r="F1939">
        <v>72800</v>
      </c>
      <c r="G1939">
        <v>178869.6</v>
      </c>
      <c r="H1939">
        <v>117972.4</v>
      </c>
      <c r="I1939">
        <v>117972.4</v>
      </c>
      <c r="J1939">
        <v>117972.4</v>
      </c>
      <c r="K1939">
        <v>0</v>
      </c>
      <c r="L1939">
        <v>0.34</v>
      </c>
      <c r="M1939">
        <v>60897.2</v>
      </c>
      <c r="N1939">
        <v>51.62</v>
      </c>
    </row>
    <row r="1940" spans="1:14" x14ac:dyDescent="0.2">
      <c r="A1940" t="s">
        <v>202</v>
      </c>
      <c r="B1940" t="s">
        <v>5</v>
      </c>
      <c r="C1940" t="s">
        <v>6</v>
      </c>
      <c r="D1940">
        <v>1.89</v>
      </c>
      <c r="E1940">
        <v>1.66</v>
      </c>
      <c r="F1940">
        <v>92953.9</v>
      </c>
      <c r="G1940">
        <v>175961.73</v>
      </c>
      <c r="H1940">
        <v>153980.29999999999</v>
      </c>
      <c r="I1940">
        <v>153980.29999999999</v>
      </c>
      <c r="J1940">
        <v>153980.29999999999</v>
      </c>
      <c r="K1940">
        <v>0</v>
      </c>
      <c r="L1940">
        <v>0.34</v>
      </c>
      <c r="M1940">
        <v>21981.43</v>
      </c>
      <c r="N1940">
        <v>14.28</v>
      </c>
    </row>
    <row r="1941" spans="1:14" x14ac:dyDescent="0.2">
      <c r="A1941" t="s">
        <v>202</v>
      </c>
      <c r="B1941" t="s">
        <v>97</v>
      </c>
      <c r="C1941" t="s">
        <v>87</v>
      </c>
      <c r="D1941">
        <v>1.07</v>
      </c>
      <c r="E1941">
        <v>1.21</v>
      </c>
      <c r="F1941">
        <v>142200</v>
      </c>
      <c r="G1941">
        <v>152011.79999999999</v>
      </c>
      <c r="H1941">
        <v>172687.68</v>
      </c>
      <c r="I1941">
        <v>172687.68</v>
      </c>
      <c r="J1941">
        <v>172687.68</v>
      </c>
      <c r="K1941">
        <v>0</v>
      </c>
      <c r="L1941">
        <v>0.34</v>
      </c>
      <c r="M1941">
        <v>-20675.88</v>
      </c>
      <c r="N1941">
        <v>-11.97</v>
      </c>
    </row>
    <row r="1942" spans="1:14" x14ac:dyDescent="0.2">
      <c r="A1942" t="s">
        <v>202</v>
      </c>
      <c r="B1942" t="s">
        <v>96</v>
      </c>
      <c r="C1942" t="s">
        <v>86</v>
      </c>
      <c r="D1942">
        <v>3.24</v>
      </c>
      <c r="E1942">
        <v>2.87</v>
      </c>
      <c r="F1942">
        <v>26300</v>
      </c>
      <c r="G1942">
        <v>85083.13</v>
      </c>
      <c r="H1942">
        <v>75481</v>
      </c>
      <c r="I1942">
        <v>75481</v>
      </c>
      <c r="J1942">
        <v>75481</v>
      </c>
      <c r="K1942">
        <v>0</v>
      </c>
      <c r="L1942">
        <v>0.34</v>
      </c>
      <c r="M1942">
        <v>9602.1299999999992</v>
      </c>
      <c r="N1942">
        <v>12.72</v>
      </c>
    </row>
    <row r="1943" spans="1:14" x14ac:dyDescent="0.2">
      <c r="A1943" t="s">
        <v>202</v>
      </c>
      <c r="B1943" t="s">
        <v>221</v>
      </c>
      <c r="C1943" t="s">
        <v>48</v>
      </c>
      <c r="D1943">
        <v>1.35</v>
      </c>
      <c r="E1943">
        <v>1.1299999999999999</v>
      </c>
      <c r="F1943">
        <v>55940.21</v>
      </c>
      <c r="G1943">
        <v>75289.929999999993</v>
      </c>
      <c r="H1943">
        <v>63090</v>
      </c>
      <c r="I1943">
        <v>63090</v>
      </c>
      <c r="J1943">
        <v>63090</v>
      </c>
      <c r="K1943">
        <v>0</v>
      </c>
      <c r="L1943">
        <v>0.34</v>
      </c>
      <c r="M1943">
        <v>12199.93</v>
      </c>
      <c r="N1943">
        <v>19.34</v>
      </c>
    </row>
    <row r="1944" spans="1:14" x14ac:dyDescent="0.2">
      <c r="A1944" t="s">
        <v>202</v>
      </c>
      <c r="B1944" t="s">
        <v>100</v>
      </c>
      <c r="C1944" t="s">
        <v>14</v>
      </c>
      <c r="D1944">
        <v>1.24</v>
      </c>
      <c r="E1944">
        <v>0.97</v>
      </c>
      <c r="F1944">
        <v>41946.89</v>
      </c>
      <c r="G1944">
        <v>51846.36</v>
      </c>
      <c r="H1944">
        <v>40889</v>
      </c>
      <c r="I1944">
        <v>40889</v>
      </c>
      <c r="J1944">
        <v>40889</v>
      </c>
      <c r="K1944">
        <v>0</v>
      </c>
      <c r="L1944">
        <v>0.34</v>
      </c>
      <c r="M1944">
        <v>10957.36</v>
      </c>
      <c r="N1944">
        <v>26.8</v>
      </c>
    </row>
    <row r="1945" spans="1:14" x14ac:dyDescent="0.2">
      <c r="A1945" t="s">
        <v>202</v>
      </c>
      <c r="B1945" t="s">
        <v>38</v>
      </c>
      <c r="C1945" t="s">
        <v>39</v>
      </c>
      <c r="D1945">
        <v>2.11</v>
      </c>
      <c r="E1945">
        <v>1.77</v>
      </c>
      <c r="F1945">
        <v>19368.73</v>
      </c>
      <c r="G1945">
        <v>40926.129999999997</v>
      </c>
      <c r="H1945">
        <v>34195</v>
      </c>
      <c r="I1945">
        <v>34195</v>
      </c>
      <c r="J1945">
        <v>34195</v>
      </c>
      <c r="K1945">
        <v>0</v>
      </c>
      <c r="L1945">
        <v>0.34</v>
      </c>
      <c r="M1945">
        <v>6731.13</v>
      </c>
      <c r="N1945">
        <v>19.68</v>
      </c>
    </row>
    <row r="1946" spans="1:14" x14ac:dyDescent="0.2">
      <c r="A1946" t="s">
        <v>202</v>
      </c>
      <c r="B1946" t="s">
        <v>95</v>
      </c>
      <c r="C1946" t="s">
        <v>85</v>
      </c>
      <c r="D1946">
        <v>0.24</v>
      </c>
      <c r="E1946">
        <v>0.37</v>
      </c>
      <c r="F1946">
        <v>165000</v>
      </c>
      <c r="G1946">
        <v>39105</v>
      </c>
      <c r="H1946">
        <v>61487.29</v>
      </c>
      <c r="I1946">
        <v>61487.29</v>
      </c>
      <c r="J1946">
        <v>61487.29</v>
      </c>
      <c r="K1946">
        <v>0</v>
      </c>
      <c r="L1946">
        <v>0.46</v>
      </c>
      <c r="M1946">
        <v>-22382.29</v>
      </c>
      <c r="N1946">
        <v>-36.4</v>
      </c>
    </row>
    <row r="1947" spans="1:14" x14ac:dyDescent="0.2">
      <c r="A1947" t="s">
        <v>202</v>
      </c>
      <c r="B1947" t="s">
        <v>94</v>
      </c>
      <c r="C1947" t="s">
        <v>84</v>
      </c>
      <c r="D1947">
        <v>1.28</v>
      </c>
      <c r="E1947">
        <v>1.52</v>
      </c>
      <c r="F1947">
        <v>20800</v>
      </c>
      <c r="G1947">
        <v>26624</v>
      </c>
      <c r="H1947">
        <v>31564</v>
      </c>
      <c r="I1947">
        <v>31564</v>
      </c>
      <c r="J1947">
        <v>31564</v>
      </c>
      <c r="K1947">
        <v>0</v>
      </c>
      <c r="L1947">
        <v>0.34</v>
      </c>
      <c r="M1947">
        <v>-4940</v>
      </c>
      <c r="N1947">
        <v>-15.65</v>
      </c>
    </row>
    <row r="1948" spans="1:14" x14ac:dyDescent="0.2">
      <c r="A1948" t="s">
        <v>202</v>
      </c>
      <c r="B1948" t="s">
        <v>99</v>
      </c>
      <c r="C1948" t="s">
        <v>89</v>
      </c>
      <c r="D1948">
        <v>1.05</v>
      </c>
      <c r="E1948">
        <v>0.96</v>
      </c>
      <c r="F1948">
        <v>16800</v>
      </c>
      <c r="G1948">
        <v>17724</v>
      </c>
      <c r="H1948">
        <v>16212</v>
      </c>
      <c r="I1948">
        <v>16212</v>
      </c>
      <c r="J1948">
        <v>16212</v>
      </c>
      <c r="K1948">
        <v>0</v>
      </c>
      <c r="L1948">
        <v>0.34</v>
      </c>
      <c r="M1948">
        <v>1512</v>
      </c>
      <c r="N1948">
        <v>9.33</v>
      </c>
    </row>
    <row r="1949" spans="1:14" x14ac:dyDescent="0.2">
      <c r="A1949" t="s">
        <v>202</v>
      </c>
      <c r="B1949" t="s">
        <v>218</v>
      </c>
      <c r="C1949" t="s">
        <v>219</v>
      </c>
      <c r="D1949">
        <v>1.76</v>
      </c>
      <c r="F1949">
        <v>0</v>
      </c>
      <c r="G1949">
        <v>0</v>
      </c>
      <c r="H1949">
        <v>0</v>
      </c>
      <c r="I1949">
        <v>0</v>
      </c>
      <c r="K1949">
        <v>0</v>
      </c>
      <c r="M1949">
        <v>0</v>
      </c>
    </row>
    <row r="1950" spans="1:14" x14ac:dyDescent="0.2">
      <c r="A1950" t="s">
        <v>202</v>
      </c>
      <c r="B1950" t="s">
        <v>28</v>
      </c>
      <c r="C1950" t="s">
        <v>29</v>
      </c>
      <c r="D1950">
        <v>1.23</v>
      </c>
      <c r="F1950">
        <v>0</v>
      </c>
      <c r="G1950">
        <v>0</v>
      </c>
      <c r="H1950">
        <v>0</v>
      </c>
      <c r="I1950">
        <v>0</v>
      </c>
      <c r="K1950">
        <v>0</v>
      </c>
      <c r="M1950">
        <v>0</v>
      </c>
    </row>
    <row r="1951" spans="1:14" x14ac:dyDescent="0.2">
      <c r="A1951" t="s">
        <v>202</v>
      </c>
      <c r="B1951" t="s">
        <v>25</v>
      </c>
      <c r="C1951" t="s">
        <v>26</v>
      </c>
      <c r="D1951">
        <v>0.99</v>
      </c>
      <c r="F1951">
        <v>0</v>
      </c>
      <c r="G1951">
        <v>0</v>
      </c>
      <c r="H1951">
        <v>0</v>
      </c>
      <c r="I1951">
        <v>0</v>
      </c>
      <c r="K1951">
        <v>0</v>
      </c>
      <c r="M1951">
        <v>0</v>
      </c>
    </row>
    <row r="1952" spans="1:14" x14ac:dyDescent="0.2">
      <c r="A1952" t="s">
        <v>203</v>
      </c>
      <c r="B1952" t="s">
        <v>30</v>
      </c>
      <c r="C1952" t="s">
        <v>31</v>
      </c>
      <c r="D1952">
        <v>1.08</v>
      </c>
      <c r="E1952">
        <v>1.04</v>
      </c>
      <c r="F1952">
        <v>608392.42000000004</v>
      </c>
      <c r="G1952">
        <v>658280.6</v>
      </c>
      <c r="H1952">
        <v>635378</v>
      </c>
      <c r="I1952">
        <v>635378</v>
      </c>
      <c r="J1952">
        <v>635378</v>
      </c>
      <c r="K1952">
        <v>0</v>
      </c>
      <c r="L1952">
        <v>0.33</v>
      </c>
      <c r="M1952">
        <v>22902.6</v>
      </c>
      <c r="N1952">
        <v>3.6</v>
      </c>
    </row>
    <row r="1953" spans="1:14" x14ac:dyDescent="0.2">
      <c r="A1953" t="s">
        <v>203</v>
      </c>
      <c r="B1953" t="s">
        <v>16</v>
      </c>
      <c r="C1953" t="s">
        <v>17</v>
      </c>
      <c r="D1953">
        <v>1.28</v>
      </c>
      <c r="E1953">
        <v>1.03</v>
      </c>
      <c r="F1953">
        <v>503916.35</v>
      </c>
      <c r="G1953">
        <v>643753.14</v>
      </c>
      <c r="H1953">
        <v>519432.3</v>
      </c>
      <c r="I1953">
        <v>519432.3</v>
      </c>
      <c r="J1953">
        <v>519432.3</v>
      </c>
      <c r="K1953">
        <v>0</v>
      </c>
      <c r="L1953">
        <v>0.33</v>
      </c>
      <c r="M1953">
        <v>124320.84</v>
      </c>
      <c r="N1953">
        <v>23.93</v>
      </c>
    </row>
    <row r="1954" spans="1:14" x14ac:dyDescent="0.2">
      <c r="A1954" t="s">
        <v>203</v>
      </c>
      <c r="B1954" t="s">
        <v>21</v>
      </c>
      <c r="C1954" t="s">
        <v>22</v>
      </c>
      <c r="D1954">
        <v>1.23</v>
      </c>
      <c r="E1954">
        <v>0.77</v>
      </c>
      <c r="F1954">
        <v>492586.28</v>
      </c>
      <c r="G1954">
        <v>603763</v>
      </c>
      <c r="H1954">
        <v>480892</v>
      </c>
      <c r="I1954">
        <v>480892</v>
      </c>
      <c r="J1954">
        <v>377097.1</v>
      </c>
      <c r="K1954">
        <v>103794.9</v>
      </c>
      <c r="L1954">
        <v>0.4</v>
      </c>
      <c r="M1954">
        <v>226665.9</v>
      </c>
      <c r="N1954">
        <v>47.13</v>
      </c>
    </row>
    <row r="1955" spans="1:14" x14ac:dyDescent="0.2">
      <c r="A1955" t="s">
        <v>203</v>
      </c>
      <c r="B1955" t="s">
        <v>10</v>
      </c>
      <c r="C1955" t="s">
        <v>11</v>
      </c>
      <c r="D1955">
        <v>2.58</v>
      </c>
      <c r="E1955">
        <v>2.38</v>
      </c>
      <c r="F1955">
        <v>180551.72</v>
      </c>
      <c r="G1955">
        <v>466599.81</v>
      </c>
      <c r="H1955">
        <v>827955.9</v>
      </c>
      <c r="I1955">
        <v>696985</v>
      </c>
      <c r="J1955">
        <v>429102.27</v>
      </c>
      <c r="K1955">
        <v>398853.63</v>
      </c>
      <c r="L1955">
        <v>0.57999999999999996</v>
      </c>
      <c r="M1955">
        <v>37497.54</v>
      </c>
      <c r="N1955">
        <v>5.38</v>
      </c>
    </row>
    <row r="1956" spans="1:14" x14ac:dyDescent="0.2">
      <c r="A1956" t="s">
        <v>203</v>
      </c>
      <c r="B1956" t="s">
        <v>19</v>
      </c>
      <c r="C1956" t="s">
        <v>20</v>
      </c>
      <c r="D1956">
        <v>0.73</v>
      </c>
      <c r="E1956">
        <v>0.63</v>
      </c>
      <c r="F1956">
        <v>500738.78</v>
      </c>
      <c r="G1956">
        <v>366841.23</v>
      </c>
      <c r="H1956">
        <v>313407.40000000002</v>
      </c>
      <c r="I1956">
        <v>313407.40000000002</v>
      </c>
      <c r="J1956">
        <v>313407.40000000002</v>
      </c>
      <c r="K1956">
        <v>0</v>
      </c>
      <c r="L1956">
        <v>0.33</v>
      </c>
      <c r="M1956">
        <v>53433.83</v>
      </c>
      <c r="N1956">
        <v>17.05</v>
      </c>
    </row>
    <row r="1957" spans="1:14" x14ac:dyDescent="0.2">
      <c r="A1957" t="s">
        <v>203</v>
      </c>
      <c r="B1957" t="s">
        <v>43</v>
      </c>
      <c r="C1957" t="s">
        <v>44</v>
      </c>
      <c r="D1957">
        <v>3.23</v>
      </c>
      <c r="E1957">
        <v>2.33</v>
      </c>
      <c r="F1957">
        <v>94044.45</v>
      </c>
      <c r="G1957">
        <v>303735.36</v>
      </c>
      <c r="H1957">
        <v>218901</v>
      </c>
      <c r="I1957">
        <v>218901</v>
      </c>
      <c r="J1957">
        <v>218901</v>
      </c>
      <c r="K1957">
        <v>0</v>
      </c>
      <c r="L1957">
        <v>0.33</v>
      </c>
      <c r="M1957">
        <v>84834.36</v>
      </c>
      <c r="N1957">
        <v>38.75</v>
      </c>
    </row>
    <row r="1958" spans="1:14" x14ac:dyDescent="0.2">
      <c r="A1958" t="s">
        <v>203</v>
      </c>
      <c r="B1958" t="s">
        <v>53</v>
      </c>
      <c r="C1958" t="s">
        <v>54</v>
      </c>
      <c r="D1958">
        <v>3.48</v>
      </c>
      <c r="E1958">
        <v>2.5499999999999998</v>
      </c>
      <c r="F1958">
        <v>84189.1</v>
      </c>
      <c r="G1958">
        <v>293399.01</v>
      </c>
      <c r="H1958">
        <v>214505</v>
      </c>
      <c r="I1958">
        <v>214505</v>
      </c>
      <c r="J1958">
        <v>214505</v>
      </c>
      <c r="K1958">
        <v>0</v>
      </c>
      <c r="L1958">
        <v>0.33</v>
      </c>
      <c r="M1958">
        <v>78894.009999999995</v>
      </c>
      <c r="N1958">
        <v>36.78</v>
      </c>
    </row>
    <row r="1959" spans="1:14" x14ac:dyDescent="0.2">
      <c r="A1959" t="s">
        <v>203</v>
      </c>
      <c r="B1959" t="s">
        <v>33</v>
      </c>
      <c r="C1959" t="s">
        <v>34</v>
      </c>
      <c r="D1959">
        <v>4.08</v>
      </c>
      <c r="E1959">
        <v>2.68</v>
      </c>
      <c r="F1959">
        <v>68984.13</v>
      </c>
      <c r="G1959">
        <v>281662.2</v>
      </c>
      <c r="H1959">
        <v>217014</v>
      </c>
      <c r="I1959">
        <v>185038.68</v>
      </c>
      <c r="J1959">
        <v>185038.68</v>
      </c>
      <c r="K1959">
        <v>31975.32</v>
      </c>
      <c r="L1959">
        <v>0.45</v>
      </c>
      <c r="M1959">
        <v>96623.52</v>
      </c>
      <c r="N1959">
        <v>52.22</v>
      </c>
    </row>
    <row r="1960" spans="1:14" x14ac:dyDescent="0.2">
      <c r="A1960" t="s">
        <v>203</v>
      </c>
      <c r="B1960" t="s">
        <v>98</v>
      </c>
      <c r="C1960" t="s">
        <v>88</v>
      </c>
      <c r="D1960">
        <v>0.96</v>
      </c>
      <c r="E1960">
        <v>0.88</v>
      </c>
      <c r="F1960">
        <v>281400</v>
      </c>
      <c r="G1960">
        <v>270706.8</v>
      </c>
      <c r="H1960">
        <v>247576.56</v>
      </c>
      <c r="I1960">
        <v>247576.56</v>
      </c>
      <c r="J1960">
        <v>247576.56</v>
      </c>
      <c r="K1960">
        <v>0</v>
      </c>
      <c r="L1960">
        <v>0.33</v>
      </c>
      <c r="M1960">
        <v>23130.240000000002</v>
      </c>
      <c r="N1960">
        <v>9.34</v>
      </c>
    </row>
    <row r="1961" spans="1:14" x14ac:dyDescent="0.2">
      <c r="A1961" t="s">
        <v>203</v>
      </c>
      <c r="B1961" t="s">
        <v>41</v>
      </c>
      <c r="C1961" t="s">
        <v>42</v>
      </c>
      <c r="D1961">
        <v>1.86</v>
      </c>
      <c r="E1961">
        <v>1.66</v>
      </c>
      <c r="F1961">
        <v>144422.85</v>
      </c>
      <c r="G1961">
        <v>267976.59999999998</v>
      </c>
      <c r="H1961">
        <v>239406</v>
      </c>
      <c r="I1961">
        <v>239406</v>
      </c>
      <c r="J1961">
        <v>239406</v>
      </c>
      <c r="K1961">
        <v>0</v>
      </c>
      <c r="L1961">
        <v>0.33</v>
      </c>
      <c r="M1961">
        <v>28570.6</v>
      </c>
      <c r="N1961">
        <v>11.93</v>
      </c>
    </row>
    <row r="1962" spans="1:14" x14ac:dyDescent="0.2">
      <c r="A1962" t="s">
        <v>203</v>
      </c>
      <c r="B1962" t="s">
        <v>45</v>
      </c>
      <c r="C1962" t="s">
        <v>46</v>
      </c>
      <c r="D1962">
        <v>1.37</v>
      </c>
      <c r="E1962">
        <v>1.1499999999999999</v>
      </c>
      <c r="F1962">
        <v>181078.46</v>
      </c>
      <c r="G1962">
        <v>248964.77</v>
      </c>
      <c r="H1962">
        <v>207667</v>
      </c>
      <c r="I1962">
        <v>207667</v>
      </c>
      <c r="J1962">
        <v>207667</v>
      </c>
      <c r="K1962">
        <v>0</v>
      </c>
      <c r="L1962">
        <v>0.33</v>
      </c>
      <c r="M1962">
        <v>41297.769999999997</v>
      </c>
      <c r="N1962">
        <v>19.89</v>
      </c>
    </row>
    <row r="1963" spans="1:14" x14ac:dyDescent="0.2">
      <c r="A1963" t="s">
        <v>203</v>
      </c>
      <c r="B1963" t="s">
        <v>23</v>
      </c>
      <c r="C1963" t="s">
        <v>24</v>
      </c>
      <c r="D1963">
        <v>1.1399999999999999</v>
      </c>
      <c r="E1963">
        <v>1.08</v>
      </c>
      <c r="F1963">
        <v>206672.86</v>
      </c>
      <c r="G1963">
        <v>234573.7</v>
      </c>
      <c r="H1963">
        <v>222821</v>
      </c>
      <c r="I1963">
        <v>222821</v>
      </c>
      <c r="J1963">
        <v>222821</v>
      </c>
      <c r="K1963">
        <v>0</v>
      </c>
      <c r="L1963">
        <v>0.33</v>
      </c>
      <c r="M1963">
        <v>11752.7</v>
      </c>
      <c r="N1963">
        <v>5.27</v>
      </c>
    </row>
    <row r="1964" spans="1:14" x14ac:dyDescent="0.2">
      <c r="A1964" t="s">
        <v>203</v>
      </c>
      <c r="B1964" t="s">
        <v>93</v>
      </c>
      <c r="C1964" t="s">
        <v>83</v>
      </c>
      <c r="D1964">
        <v>2.4900000000000002</v>
      </c>
      <c r="E1964">
        <v>1.62</v>
      </c>
      <c r="F1964">
        <v>72800</v>
      </c>
      <c r="G1964">
        <v>181199.2</v>
      </c>
      <c r="H1964">
        <v>117972.4</v>
      </c>
      <c r="I1964">
        <v>117972.4</v>
      </c>
      <c r="J1964">
        <v>117972.4</v>
      </c>
      <c r="K1964">
        <v>0</v>
      </c>
      <c r="L1964">
        <v>0.33</v>
      </c>
      <c r="M1964">
        <v>63226.8</v>
      </c>
      <c r="N1964">
        <v>53.59</v>
      </c>
    </row>
    <row r="1965" spans="1:14" x14ac:dyDescent="0.2">
      <c r="A1965" t="s">
        <v>203</v>
      </c>
      <c r="B1965" t="s">
        <v>5</v>
      </c>
      <c r="C1965" t="s">
        <v>6</v>
      </c>
      <c r="D1965">
        <v>1.91</v>
      </c>
      <c r="E1965">
        <v>1.66</v>
      </c>
      <c r="F1965">
        <v>92953.9</v>
      </c>
      <c r="G1965">
        <v>177727.86</v>
      </c>
      <c r="H1965">
        <v>153980.29999999999</v>
      </c>
      <c r="I1965">
        <v>153980.29999999999</v>
      </c>
      <c r="J1965">
        <v>153980.29999999999</v>
      </c>
      <c r="K1965">
        <v>0</v>
      </c>
      <c r="L1965">
        <v>0.33</v>
      </c>
      <c r="M1965">
        <v>23747.56</v>
      </c>
      <c r="N1965">
        <v>15.42</v>
      </c>
    </row>
    <row r="1966" spans="1:14" x14ac:dyDescent="0.2">
      <c r="A1966" t="s">
        <v>203</v>
      </c>
      <c r="B1966" t="s">
        <v>97</v>
      </c>
      <c r="C1966" t="s">
        <v>87</v>
      </c>
      <c r="D1966">
        <v>1.07</v>
      </c>
      <c r="E1966">
        <v>1.21</v>
      </c>
      <c r="F1966">
        <v>142200</v>
      </c>
      <c r="G1966">
        <v>152722.79999999999</v>
      </c>
      <c r="H1966">
        <v>172687.68</v>
      </c>
      <c r="I1966">
        <v>172687.68</v>
      </c>
      <c r="J1966">
        <v>172687.68</v>
      </c>
      <c r="K1966">
        <v>0</v>
      </c>
      <c r="L1966">
        <v>0.33</v>
      </c>
      <c r="M1966">
        <v>-19964.88</v>
      </c>
      <c r="N1966">
        <v>-11.56</v>
      </c>
    </row>
    <row r="1967" spans="1:14" x14ac:dyDescent="0.2">
      <c r="A1967" t="s">
        <v>203</v>
      </c>
      <c r="B1967" t="s">
        <v>96</v>
      </c>
      <c r="C1967" t="s">
        <v>86</v>
      </c>
      <c r="D1967">
        <v>3.23</v>
      </c>
      <c r="E1967">
        <v>2.87</v>
      </c>
      <c r="F1967">
        <v>26300</v>
      </c>
      <c r="G1967">
        <v>85056.83</v>
      </c>
      <c r="H1967">
        <v>75481</v>
      </c>
      <c r="I1967">
        <v>75481</v>
      </c>
      <c r="J1967">
        <v>75481</v>
      </c>
      <c r="K1967">
        <v>0</v>
      </c>
      <c r="L1967">
        <v>0.33</v>
      </c>
      <c r="M1967">
        <v>9575.83</v>
      </c>
      <c r="N1967">
        <v>12.69</v>
      </c>
    </row>
    <row r="1968" spans="1:14" x14ac:dyDescent="0.2">
      <c r="A1968" t="s">
        <v>203</v>
      </c>
      <c r="B1968" t="s">
        <v>221</v>
      </c>
      <c r="C1968" t="s">
        <v>48</v>
      </c>
      <c r="D1968">
        <v>1.33</v>
      </c>
      <c r="E1968">
        <v>1.1299999999999999</v>
      </c>
      <c r="F1968">
        <v>55940.21</v>
      </c>
      <c r="G1968">
        <v>74545.919999999998</v>
      </c>
      <c r="H1968">
        <v>63090</v>
      </c>
      <c r="I1968">
        <v>63090</v>
      </c>
      <c r="J1968">
        <v>63090</v>
      </c>
      <c r="K1968">
        <v>0</v>
      </c>
      <c r="L1968">
        <v>0.33</v>
      </c>
      <c r="M1968">
        <v>11455.92</v>
      </c>
      <c r="N1968">
        <v>18.16</v>
      </c>
    </row>
    <row r="1969" spans="1:14" x14ac:dyDescent="0.2">
      <c r="A1969" t="s">
        <v>203</v>
      </c>
      <c r="B1969" t="s">
        <v>100</v>
      </c>
      <c r="C1969" t="s">
        <v>14</v>
      </c>
      <c r="D1969">
        <v>1.27</v>
      </c>
      <c r="E1969">
        <v>0.97</v>
      </c>
      <c r="F1969">
        <v>41946.89</v>
      </c>
      <c r="G1969">
        <v>53314.5</v>
      </c>
      <c r="H1969">
        <v>40889</v>
      </c>
      <c r="I1969">
        <v>40889</v>
      </c>
      <c r="J1969">
        <v>40889</v>
      </c>
      <c r="K1969">
        <v>0</v>
      </c>
      <c r="L1969">
        <v>0.33</v>
      </c>
      <c r="M1969">
        <v>12425.5</v>
      </c>
      <c r="N1969">
        <v>30.39</v>
      </c>
    </row>
    <row r="1970" spans="1:14" x14ac:dyDescent="0.2">
      <c r="A1970" t="s">
        <v>203</v>
      </c>
      <c r="B1970" t="s">
        <v>38</v>
      </c>
      <c r="C1970" t="s">
        <v>39</v>
      </c>
      <c r="D1970">
        <v>2.12</v>
      </c>
      <c r="E1970">
        <v>1.77</v>
      </c>
      <c r="F1970">
        <v>19368.73</v>
      </c>
      <c r="G1970">
        <v>40984.230000000003</v>
      </c>
      <c r="H1970">
        <v>34195</v>
      </c>
      <c r="I1970">
        <v>34195</v>
      </c>
      <c r="J1970">
        <v>34195</v>
      </c>
      <c r="K1970">
        <v>0</v>
      </c>
      <c r="L1970">
        <v>0.33</v>
      </c>
      <c r="M1970">
        <v>6789.23</v>
      </c>
      <c r="N1970">
        <v>19.850000000000001</v>
      </c>
    </row>
    <row r="1971" spans="1:14" x14ac:dyDescent="0.2">
      <c r="A1971" t="s">
        <v>203</v>
      </c>
      <c r="B1971" t="s">
        <v>95</v>
      </c>
      <c r="C1971" t="s">
        <v>85</v>
      </c>
      <c r="D1971">
        <v>0.23</v>
      </c>
      <c r="E1971">
        <v>0.37</v>
      </c>
      <c r="F1971">
        <v>165000</v>
      </c>
      <c r="G1971">
        <v>38115</v>
      </c>
      <c r="H1971">
        <v>61487.29</v>
      </c>
      <c r="I1971">
        <v>61487.29</v>
      </c>
      <c r="J1971">
        <v>61487.29</v>
      </c>
      <c r="K1971">
        <v>0</v>
      </c>
      <c r="L1971">
        <v>0.45</v>
      </c>
      <c r="M1971">
        <v>-23372.29</v>
      </c>
      <c r="N1971">
        <v>-38.01</v>
      </c>
    </row>
    <row r="1972" spans="1:14" x14ac:dyDescent="0.2">
      <c r="A1972" t="s">
        <v>203</v>
      </c>
      <c r="B1972" t="s">
        <v>94</v>
      </c>
      <c r="C1972" t="s">
        <v>84</v>
      </c>
      <c r="D1972">
        <v>1.29</v>
      </c>
      <c r="E1972">
        <v>1.52</v>
      </c>
      <c r="F1972">
        <v>20800</v>
      </c>
      <c r="G1972">
        <v>26790.400000000001</v>
      </c>
      <c r="H1972">
        <v>31564</v>
      </c>
      <c r="I1972">
        <v>31564</v>
      </c>
      <c r="J1972">
        <v>31564</v>
      </c>
      <c r="K1972">
        <v>0</v>
      </c>
      <c r="L1972">
        <v>0.33</v>
      </c>
      <c r="M1972">
        <v>-4773.6000000000004</v>
      </c>
      <c r="N1972">
        <v>-15.12</v>
      </c>
    </row>
    <row r="1973" spans="1:14" x14ac:dyDescent="0.2">
      <c r="A1973" t="s">
        <v>203</v>
      </c>
      <c r="B1973" t="s">
        <v>99</v>
      </c>
      <c r="C1973" t="s">
        <v>89</v>
      </c>
      <c r="D1973">
        <v>1.07</v>
      </c>
      <c r="E1973">
        <v>0.96</v>
      </c>
      <c r="F1973">
        <v>16800</v>
      </c>
      <c r="G1973">
        <v>17976</v>
      </c>
      <c r="H1973">
        <v>16212</v>
      </c>
      <c r="I1973">
        <v>16212</v>
      </c>
      <c r="J1973">
        <v>16212</v>
      </c>
      <c r="K1973">
        <v>0</v>
      </c>
      <c r="L1973">
        <v>0.33</v>
      </c>
      <c r="M1973">
        <v>1764</v>
      </c>
      <c r="N1973">
        <v>10.88</v>
      </c>
    </row>
    <row r="1974" spans="1:14" x14ac:dyDescent="0.2">
      <c r="A1974" t="s">
        <v>203</v>
      </c>
      <c r="B1974" t="s">
        <v>218</v>
      </c>
      <c r="C1974" t="s">
        <v>219</v>
      </c>
      <c r="D1974">
        <v>1.76</v>
      </c>
      <c r="F1974">
        <v>0</v>
      </c>
      <c r="G1974">
        <v>0</v>
      </c>
      <c r="H1974">
        <v>0</v>
      </c>
      <c r="I1974">
        <v>0</v>
      </c>
      <c r="K1974">
        <v>0</v>
      </c>
      <c r="M1974">
        <v>0</v>
      </c>
    </row>
    <row r="1975" spans="1:14" x14ac:dyDescent="0.2">
      <c r="A1975" t="s">
        <v>203</v>
      </c>
      <c r="B1975" t="s">
        <v>28</v>
      </c>
      <c r="C1975" t="s">
        <v>29</v>
      </c>
      <c r="D1975">
        <v>1.23</v>
      </c>
      <c r="F1975">
        <v>0</v>
      </c>
      <c r="G1975">
        <v>0</v>
      </c>
      <c r="H1975">
        <v>0</v>
      </c>
      <c r="I1975">
        <v>0</v>
      </c>
      <c r="K1975">
        <v>0</v>
      </c>
      <c r="M1975">
        <v>0</v>
      </c>
    </row>
    <row r="1976" spans="1:14" x14ac:dyDescent="0.2">
      <c r="A1976" t="s">
        <v>203</v>
      </c>
      <c r="B1976" t="s">
        <v>25</v>
      </c>
      <c r="C1976" t="s">
        <v>26</v>
      </c>
      <c r="D1976">
        <v>1</v>
      </c>
      <c r="F1976">
        <v>0</v>
      </c>
      <c r="G1976">
        <v>0</v>
      </c>
      <c r="H1976">
        <v>0</v>
      </c>
      <c r="I1976">
        <v>0</v>
      </c>
      <c r="K1976">
        <v>0</v>
      </c>
      <c r="M1976">
        <v>0</v>
      </c>
    </row>
    <row r="1977" spans="1:14" x14ac:dyDescent="0.2">
      <c r="A1977" t="s">
        <v>204</v>
      </c>
      <c r="B1977" t="s">
        <v>30</v>
      </c>
      <c r="C1977" t="s">
        <v>31</v>
      </c>
      <c r="D1977">
        <v>1.1000000000000001</v>
      </c>
      <c r="E1977">
        <v>1.04</v>
      </c>
      <c r="F1977">
        <v>608392.42000000004</v>
      </c>
      <c r="G1977">
        <v>671056.84</v>
      </c>
      <c r="H1977">
        <v>635378</v>
      </c>
      <c r="I1977">
        <v>635378</v>
      </c>
      <c r="J1977">
        <v>635378</v>
      </c>
      <c r="K1977">
        <v>0</v>
      </c>
      <c r="L1977">
        <v>0.33</v>
      </c>
      <c r="M1977">
        <v>35678.839999999997</v>
      </c>
      <c r="N1977">
        <v>5.62</v>
      </c>
    </row>
    <row r="1978" spans="1:14" x14ac:dyDescent="0.2">
      <c r="A1978" t="s">
        <v>204</v>
      </c>
      <c r="B1978" t="s">
        <v>16</v>
      </c>
      <c r="C1978" t="s">
        <v>17</v>
      </c>
      <c r="D1978">
        <v>1.3</v>
      </c>
      <c r="E1978">
        <v>1.03</v>
      </c>
      <c r="F1978">
        <v>503916.35</v>
      </c>
      <c r="G1978">
        <v>656401.43999999994</v>
      </c>
      <c r="H1978">
        <v>519432.3</v>
      </c>
      <c r="I1978">
        <v>519432.3</v>
      </c>
      <c r="J1978">
        <v>519432.3</v>
      </c>
      <c r="K1978">
        <v>0</v>
      </c>
      <c r="L1978">
        <v>0.33</v>
      </c>
      <c r="M1978">
        <v>136969.14000000001</v>
      </c>
      <c r="N1978">
        <v>26.37</v>
      </c>
    </row>
    <row r="1979" spans="1:14" x14ac:dyDescent="0.2">
      <c r="A1979" t="s">
        <v>204</v>
      </c>
      <c r="B1979" t="s">
        <v>21</v>
      </c>
      <c r="C1979" t="s">
        <v>22</v>
      </c>
      <c r="D1979">
        <v>1.26</v>
      </c>
      <c r="E1979">
        <v>0.77</v>
      </c>
      <c r="F1979">
        <v>492586.28</v>
      </c>
      <c r="G1979">
        <v>619722.80000000005</v>
      </c>
      <c r="H1979">
        <v>480892</v>
      </c>
      <c r="I1979">
        <v>480892</v>
      </c>
      <c r="J1979">
        <v>377097.1</v>
      </c>
      <c r="K1979">
        <v>103794.9</v>
      </c>
      <c r="L1979">
        <v>0.4</v>
      </c>
      <c r="M1979">
        <v>242625.7</v>
      </c>
      <c r="N1979">
        <v>50.45</v>
      </c>
    </row>
    <row r="1980" spans="1:14" x14ac:dyDescent="0.2">
      <c r="A1980" t="s">
        <v>204</v>
      </c>
      <c r="B1980" t="s">
        <v>10</v>
      </c>
      <c r="C1980" t="s">
        <v>11</v>
      </c>
      <c r="D1980">
        <v>2.66</v>
      </c>
      <c r="E1980">
        <v>2.38</v>
      </c>
      <c r="F1980">
        <v>180551.72</v>
      </c>
      <c r="G1980">
        <v>479491.2</v>
      </c>
      <c r="H1980">
        <v>827955.9</v>
      </c>
      <c r="I1980">
        <v>696985</v>
      </c>
      <c r="J1980">
        <v>429102.27</v>
      </c>
      <c r="K1980">
        <v>398853.63</v>
      </c>
      <c r="L1980">
        <v>0.57999999999999996</v>
      </c>
      <c r="M1980">
        <v>50388.93</v>
      </c>
      <c r="N1980">
        <v>7.23</v>
      </c>
    </row>
    <row r="1981" spans="1:14" x14ac:dyDescent="0.2">
      <c r="A1981" t="s">
        <v>204</v>
      </c>
      <c r="B1981" t="s">
        <v>19</v>
      </c>
      <c r="C1981" t="s">
        <v>20</v>
      </c>
      <c r="D1981">
        <v>0.77</v>
      </c>
      <c r="E1981">
        <v>0.63</v>
      </c>
      <c r="F1981">
        <v>500738.78</v>
      </c>
      <c r="G1981">
        <v>384717.6</v>
      </c>
      <c r="H1981">
        <v>313407.40000000002</v>
      </c>
      <c r="I1981">
        <v>313407.40000000002</v>
      </c>
      <c r="J1981">
        <v>313407.40000000002</v>
      </c>
      <c r="K1981">
        <v>0</v>
      </c>
      <c r="L1981">
        <v>0.33</v>
      </c>
      <c r="M1981">
        <v>71310.2</v>
      </c>
      <c r="N1981">
        <v>22.75</v>
      </c>
    </row>
    <row r="1982" spans="1:14" x14ac:dyDescent="0.2">
      <c r="A1982" t="s">
        <v>204</v>
      </c>
      <c r="B1982" t="s">
        <v>43</v>
      </c>
      <c r="C1982" t="s">
        <v>44</v>
      </c>
      <c r="D1982">
        <v>3.29</v>
      </c>
      <c r="E1982">
        <v>2.33</v>
      </c>
      <c r="F1982">
        <v>94044.45</v>
      </c>
      <c r="G1982">
        <v>309500.28000000003</v>
      </c>
      <c r="H1982">
        <v>218901</v>
      </c>
      <c r="I1982">
        <v>218901</v>
      </c>
      <c r="J1982">
        <v>218901</v>
      </c>
      <c r="K1982">
        <v>0</v>
      </c>
      <c r="L1982">
        <v>0.33</v>
      </c>
      <c r="M1982">
        <v>90599.28</v>
      </c>
      <c r="N1982">
        <v>41.39</v>
      </c>
    </row>
    <row r="1983" spans="1:14" x14ac:dyDescent="0.2">
      <c r="A1983" t="s">
        <v>204</v>
      </c>
      <c r="B1983" t="s">
        <v>53</v>
      </c>
      <c r="C1983" t="s">
        <v>54</v>
      </c>
      <c r="D1983">
        <v>3.54</v>
      </c>
      <c r="E1983">
        <v>2.5499999999999998</v>
      </c>
      <c r="F1983">
        <v>84189.1</v>
      </c>
      <c r="G1983">
        <v>297608.46999999997</v>
      </c>
      <c r="H1983">
        <v>214505</v>
      </c>
      <c r="I1983">
        <v>214505</v>
      </c>
      <c r="J1983">
        <v>214505</v>
      </c>
      <c r="K1983">
        <v>0</v>
      </c>
      <c r="L1983">
        <v>0.33</v>
      </c>
      <c r="M1983">
        <v>83103.47</v>
      </c>
      <c r="N1983">
        <v>38.74</v>
      </c>
    </row>
    <row r="1984" spans="1:14" x14ac:dyDescent="0.2">
      <c r="A1984" t="s">
        <v>204</v>
      </c>
      <c r="B1984" t="s">
        <v>33</v>
      </c>
      <c r="C1984" t="s">
        <v>34</v>
      </c>
      <c r="D1984">
        <v>4.12</v>
      </c>
      <c r="E1984">
        <v>2.68</v>
      </c>
      <c r="F1984">
        <v>68984.13</v>
      </c>
      <c r="G1984">
        <v>284421.57</v>
      </c>
      <c r="H1984">
        <v>217014</v>
      </c>
      <c r="I1984">
        <v>185038.68</v>
      </c>
      <c r="J1984">
        <v>185038.68</v>
      </c>
      <c r="K1984">
        <v>31975.32</v>
      </c>
      <c r="L1984">
        <v>0.44</v>
      </c>
      <c r="M1984">
        <v>99382.89</v>
      </c>
      <c r="N1984">
        <v>53.71</v>
      </c>
    </row>
    <row r="1985" spans="1:14" x14ac:dyDescent="0.2">
      <c r="A1985" t="s">
        <v>204</v>
      </c>
      <c r="B1985" t="s">
        <v>98</v>
      </c>
      <c r="C1985" t="s">
        <v>88</v>
      </c>
      <c r="D1985">
        <v>0.98</v>
      </c>
      <c r="E1985">
        <v>0.88</v>
      </c>
      <c r="F1985">
        <v>281400</v>
      </c>
      <c r="G1985">
        <v>275490.59999999998</v>
      </c>
      <c r="H1985">
        <v>247576.56</v>
      </c>
      <c r="I1985">
        <v>247576.56</v>
      </c>
      <c r="J1985">
        <v>247576.56</v>
      </c>
      <c r="K1985">
        <v>0</v>
      </c>
      <c r="L1985">
        <v>0.33</v>
      </c>
      <c r="M1985">
        <v>27914.04</v>
      </c>
      <c r="N1985">
        <v>11.27</v>
      </c>
    </row>
    <row r="1986" spans="1:14" x14ac:dyDescent="0.2">
      <c r="A1986" t="s">
        <v>204</v>
      </c>
      <c r="B1986" t="s">
        <v>41</v>
      </c>
      <c r="C1986" t="s">
        <v>42</v>
      </c>
      <c r="D1986">
        <v>1.89</v>
      </c>
      <c r="E1986">
        <v>1.66</v>
      </c>
      <c r="F1986">
        <v>144422.85</v>
      </c>
      <c r="G1986">
        <v>273637.96999999997</v>
      </c>
      <c r="H1986">
        <v>239406</v>
      </c>
      <c r="I1986">
        <v>239406</v>
      </c>
      <c r="J1986">
        <v>239406</v>
      </c>
      <c r="K1986">
        <v>0</v>
      </c>
      <c r="L1986">
        <v>0.33</v>
      </c>
      <c r="M1986">
        <v>34231.97</v>
      </c>
      <c r="N1986">
        <v>14.3</v>
      </c>
    </row>
    <row r="1987" spans="1:14" x14ac:dyDescent="0.2">
      <c r="A1987" t="s">
        <v>204</v>
      </c>
      <c r="B1987" t="s">
        <v>45</v>
      </c>
      <c r="C1987" t="s">
        <v>46</v>
      </c>
      <c r="D1987">
        <v>1.4</v>
      </c>
      <c r="E1987">
        <v>1.1499999999999999</v>
      </c>
      <c r="F1987">
        <v>181078.46</v>
      </c>
      <c r="G1987">
        <v>252731.21</v>
      </c>
      <c r="H1987">
        <v>207667</v>
      </c>
      <c r="I1987">
        <v>207667</v>
      </c>
      <c r="J1987">
        <v>207667</v>
      </c>
      <c r="K1987">
        <v>0</v>
      </c>
      <c r="L1987">
        <v>0.33</v>
      </c>
      <c r="M1987">
        <v>45064.21</v>
      </c>
      <c r="N1987">
        <v>21.7</v>
      </c>
    </row>
    <row r="1988" spans="1:14" x14ac:dyDescent="0.2">
      <c r="A1988" t="s">
        <v>204</v>
      </c>
      <c r="B1988" t="s">
        <v>23</v>
      </c>
      <c r="C1988" t="s">
        <v>24</v>
      </c>
      <c r="D1988">
        <v>1.1499999999999999</v>
      </c>
      <c r="E1988">
        <v>1.08</v>
      </c>
      <c r="F1988">
        <v>206672.86</v>
      </c>
      <c r="G1988">
        <v>236723.09</v>
      </c>
      <c r="H1988">
        <v>222821</v>
      </c>
      <c r="I1988">
        <v>222821</v>
      </c>
      <c r="J1988">
        <v>222821</v>
      </c>
      <c r="K1988">
        <v>0</v>
      </c>
      <c r="L1988">
        <v>0.33</v>
      </c>
      <c r="M1988">
        <v>13902.09</v>
      </c>
      <c r="N1988">
        <v>6.24</v>
      </c>
    </row>
    <row r="1989" spans="1:14" x14ac:dyDescent="0.2">
      <c r="A1989" t="s">
        <v>204</v>
      </c>
      <c r="B1989" t="s">
        <v>93</v>
      </c>
      <c r="C1989" t="s">
        <v>83</v>
      </c>
      <c r="D1989">
        <v>2.58</v>
      </c>
      <c r="E1989">
        <v>1.62</v>
      </c>
      <c r="F1989">
        <v>72800</v>
      </c>
      <c r="G1989">
        <v>187896.8</v>
      </c>
      <c r="H1989">
        <v>117972.4</v>
      </c>
      <c r="I1989">
        <v>117972.4</v>
      </c>
      <c r="J1989">
        <v>117972.4</v>
      </c>
      <c r="K1989">
        <v>0</v>
      </c>
      <c r="L1989">
        <v>0.33</v>
      </c>
      <c r="M1989">
        <v>69924.399999999994</v>
      </c>
      <c r="N1989">
        <v>59.27</v>
      </c>
    </row>
    <row r="1990" spans="1:14" x14ac:dyDescent="0.2">
      <c r="A1990" t="s">
        <v>204</v>
      </c>
      <c r="B1990" t="s">
        <v>5</v>
      </c>
      <c r="C1990" t="s">
        <v>6</v>
      </c>
      <c r="D1990">
        <v>1.93</v>
      </c>
      <c r="E1990">
        <v>1.66</v>
      </c>
      <c r="F1990">
        <v>92953.9</v>
      </c>
      <c r="G1990">
        <v>179772.84</v>
      </c>
      <c r="H1990">
        <v>153980.29999999999</v>
      </c>
      <c r="I1990">
        <v>153980.29999999999</v>
      </c>
      <c r="J1990">
        <v>153980.29999999999</v>
      </c>
      <c r="K1990">
        <v>0</v>
      </c>
      <c r="L1990">
        <v>0.33</v>
      </c>
      <c r="M1990">
        <v>25792.54</v>
      </c>
      <c r="N1990">
        <v>16.75</v>
      </c>
    </row>
    <row r="1991" spans="1:14" x14ac:dyDescent="0.2">
      <c r="A1991" t="s">
        <v>204</v>
      </c>
      <c r="B1991" t="s">
        <v>97</v>
      </c>
      <c r="C1991" t="s">
        <v>87</v>
      </c>
      <c r="D1991">
        <v>1.08</v>
      </c>
      <c r="E1991">
        <v>1.21</v>
      </c>
      <c r="F1991">
        <v>142200</v>
      </c>
      <c r="G1991">
        <v>154287</v>
      </c>
      <c r="H1991">
        <v>172687.68</v>
      </c>
      <c r="I1991">
        <v>172687.68</v>
      </c>
      <c r="J1991">
        <v>172687.68</v>
      </c>
      <c r="K1991">
        <v>0</v>
      </c>
      <c r="L1991">
        <v>0.33</v>
      </c>
      <c r="M1991">
        <v>-18400.68</v>
      </c>
      <c r="N1991">
        <v>-10.66</v>
      </c>
    </row>
    <row r="1992" spans="1:14" x14ac:dyDescent="0.2">
      <c r="A1992" t="s">
        <v>204</v>
      </c>
      <c r="B1992" t="s">
        <v>96</v>
      </c>
      <c r="C1992" t="s">
        <v>86</v>
      </c>
      <c r="D1992">
        <v>3.29</v>
      </c>
      <c r="E1992">
        <v>2.87</v>
      </c>
      <c r="F1992">
        <v>26300</v>
      </c>
      <c r="G1992">
        <v>86508.59</v>
      </c>
      <c r="H1992">
        <v>75481</v>
      </c>
      <c r="I1992">
        <v>75481</v>
      </c>
      <c r="J1992">
        <v>75481</v>
      </c>
      <c r="K1992">
        <v>0</v>
      </c>
      <c r="L1992">
        <v>0.33</v>
      </c>
      <c r="M1992">
        <v>11027.59</v>
      </c>
      <c r="N1992">
        <v>14.61</v>
      </c>
    </row>
    <row r="1993" spans="1:14" x14ac:dyDescent="0.2">
      <c r="A1993" t="s">
        <v>204</v>
      </c>
      <c r="B1993" t="s">
        <v>221</v>
      </c>
      <c r="C1993" t="s">
        <v>48</v>
      </c>
      <c r="D1993">
        <v>1.35</v>
      </c>
      <c r="E1993">
        <v>1.1299999999999999</v>
      </c>
      <c r="F1993">
        <v>55940.21</v>
      </c>
      <c r="G1993">
        <v>75619.98</v>
      </c>
      <c r="H1993">
        <v>63090</v>
      </c>
      <c r="I1993">
        <v>63090</v>
      </c>
      <c r="J1993">
        <v>63090</v>
      </c>
      <c r="K1993">
        <v>0</v>
      </c>
      <c r="L1993">
        <v>0.33</v>
      </c>
      <c r="M1993">
        <v>12529.98</v>
      </c>
      <c r="N1993">
        <v>19.86</v>
      </c>
    </row>
    <row r="1994" spans="1:14" x14ac:dyDescent="0.2">
      <c r="A1994" t="s">
        <v>204</v>
      </c>
      <c r="B1994" t="s">
        <v>100</v>
      </c>
      <c r="C1994" t="s">
        <v>14</v>
      </c>
      <c r="D1994">
        <v>1.3</v>
      </c>
      <c r="E1994">
        <v>0.97</v>
      </c>
      <c r="F1994">
        <v>41946.89</v>
      </c>
      <c r="G1994">
        <v>54363.17</v>
      </c>
      <c r="H1994">
        <v>40889</v>
      </c>
      <c r="I1994">
        <v>40889</v>
      </c>
      <c r="J1994">
        <v>40889</v>
      </c>
      <c r="K1994">
        <v>0</v>
      </c>
      <c r="L1994">
        <v>0.33</v>
      </c>
      <c r="M1994">
        <v>13474.17</v>
      </c>
      <c r="N1994">
        <v>32.950000000000003</v>
      </c>
    </row>
    <row r="1995" spans="1:14" x14ac:dyDescent="0.2">
      <c r="A1995" t="s">
        <v>204</v>
      </c>
      <c r="B1995" t="s">
        <v>38</v>
      </c>
      <c r="C1995" t="s">
        <v>39</v>
      </c>
      <c r="D1995">
        <v>2.17</v>
      </c>
      <c r="E1995">
        <v>1.77</v>
      </c>
      <c r="F1995">
        <v>19368.73</v>
      </c>
      <c r="G1995">
        <v>42010.78</v>
      </c>
      <c r="H1995">
        <v>34195</v>
      </c>
      <c r="I1995">
        <v>34195</v>
      </c>
      <c r="J1995">
        <v>34195</v>
      </c>
      <c r="K1995">
        <v>0</v>
      </c>
      <c r="L1995">
        <v>0.33</v>
      </c>
      <c r="M1995">
        <v>7815.78</v>
      </c>
      <c r="N1995">
        <v>22.86</v>
      </c>
    </row>
    <row r="1996" spans="1:14" x14ac:dyDescent="0.2">
      <c r="A1996" t="s">
        <v>204</v>
      </c>
      <c r="B1996" t="s">
        <v>95</v>
      </c>
      <c r="C1996" t="s">
        <v>85</v>
      </c>
      <c r="D1996">
        <v>0.24</v>
      </c>
      <c r="E1996">
        <v>0.37</v>
      </c>
      <c r="F1996">
        <v>165000</v>
      </c>
      <c r="G1996">
        <v>39435</v>
      </c>
      <c r="H1996">
        <v>61487.29</v>
      </c>
      <c r="I1996">
        <v>61487.29</v>
      </c>
      <c r="J1996">
        <v>61487.29</v>
      </c>
      <c r="K1996">
        <v>0</v>
      </c>
      <c r="L1996">
        <v>0.45</v>
      </c>
      <c r="M1996">
        <v>-22052.29</v>
      </c>
      <c r="N1996">
        <v>-35.86</v>
      </c>
    </row>
    <row r="1997" spans="1:14" x14ac:dyDescent="0.2">
      <c r="A1997" t="s">
        <v>204</v>
      </c>
      <c r="B1997" t="s">
        <v>94</v>
      </c>
      <c r="C1997" t="s">
        <v>84</v>
      </c>
      <c r="D1997">
        <v>1.3</v>
      </c>
      <c r="E1997">
        <v>1.52</v>
      </c>
      <c r="F1997">
        <v>20800</v>
      </c>
      <c r="G1997">
        <v>27123.200000000001</v>
      </c>
      <c r="H1997">
        <v>31564</v>
      </c>
      <c r="I1997">
        <v>31564</v>
      </c>
      <c r="J1997">
        <v>31564</v>
      </c>
      <c r="K1997">
        <v>0</v>
      </c>
      <c r="L1997">
        <v>0.33</v>
      </c>
      <c r="M1997">
        <v>-4440.8</v>
      </c>
      <c r="N1997">
        <v>-14.07</v>
      </c>
    </row>
    <row r="1998" spans="1:14" x14ac:dyDescent="0.2">
      <c r="A1998" t="s">
        <v>204</v>
      </c>
      <c r="B1998" t="s">
        <v>99</v>
      </c>
      <c r="C1998" t="s">
        <v>89</v>
      </c>
      <c r="D1998">
        <v>1.0900000000000001</v>
      </c>
      <c r="E1998">
        <v>0.96</v>
      </c>
      <c r="F1998">
        <v>16800</v>
      </c>
      <c r="G1998">
        <v>18244.8</v>
      </c>
      <c r="H1998">
        <v>16212</v>
      </c>
      <c r="I1998">
        <v>16212</v>
      </c>
      <c r="J1998">
        <v>16212</v>
      </c>
      <c r="K1998">
        <v>0</v>
      </c>
      <c r="L1998">
        <v>0.33</v>
      </c>
      <c r="M1998">
        <v>2032.8</v>
      </c>
      <c r="N1998">
        <v>12.54</v>
      </c>
    </row>
    <row r="1999" spans="1:14" x14ac:dyDescent="0.2">
      <c r="A1999" t="s">
        <v>204</v>
      </c>
      <c r="B1999" t="s">
        <v>218</v>
      </c>
      <c r="C1999" t="s">
        <v>219</v>
      </c>
      <c r="D1999">
        <v>1.79</v>
      </c>
      <c r="F1999">
        <v>0</v>
      </c>
      <c r="G1999">
        <v>0</v>
      </c>
      <c r="H1999">
        <v>0</v>
      </c>
      <c r="I1999">
        <v>0</v>
      </c>
      <c r="K1999">
        <v>0</v>
      </c>
      <c r="M1999">
        <v>0</v>
      </c>
    </row>
    <row r="2000" spans="1:14" x14ac:dyDescent="0.2">
      <c r="A2000" t="s">
        <v>204</v>
      </c>
      <c r="B2000" t="s">
        <v>28</v>
      </c>
      <c r="C2000" t="s">
        <v>29</v>
      </c>
      <c r="D2000">
        <v>1.25</v>
      </c>
      <c r="F2000">
        <v>0</v>
      </c>
      <c r="G2000">
        <v>0</v>
      </c>
      <c r="H2000">
        <v>0</v>
      </c>
      <c r="I2000">
        <v>0</v>
      </c>
      <c r="K2000">
        <v>0</v>
      </c>
      <c r="M2000">
        <v>0</v>
      </c>
    </row>
    <row r="2001" spans="1:14" x14ac:dyDescent="0.2">
      <c r="A2001" t="s">
        <v>204</v>
      </c>
      <c r="B2001" t="s">
        <v>25</v>
      </c>
      <c r="C2001" t="s">
        <v>26</v>
      </c>
      <c r="D2001">
        <v>1.04</v>
      </c>
      <c r="F2001">
        <v>0</v>
      </c>
      <c r="G2001">
        <v>0</v>
      </c>
      <c r="H2001">
        <v>0</v>
      </c>
      <c r="I2001">
        <v>0</v>
      </c>
      <c r="K2001">
        <v>0</v>
      </c>
      <c r="M2001">
        <v>0</v>
      </c>
    </row>
    <row r="2002" spans="1:14" x14ac:dyDescent="0.2">
      <c r="A2002" t="s">
        <v>205</v>
      </c>
      <c r="B2002" t="s">
        <v>30</v>
      </c>
      <c r="C2002" t="s">
        <v>31</v>
      </c>
      <c r="D2002">
        <v>1.1299999999999999</v>
      </c>
      <c r="E2002">
        <v>1.04</v>
      </c>
      <c r="F2002">
        <v>608392.42000000004</v>
      </c>
      <c r="G2002">
        <v>686266.65</v>
      </c>
      <c r="H2002">
        <v>635378</v>
      </c>
      <c r="I2002">
        <v>635378</v>
      </c>
      <c r="J2002">
        <v>635378</v>
      </c>
      <c r="K2002">
        <v>0</v>
      </c>
      <c r="L2002">
        <v>0.32</v>
      </c>
      <c r="M2002">
        <v>50888.65</v>
      </c>
      <c r="N2002">
        <v>8.01</v>
      </c>
    </row>
    <row r="2003" spans="1:14" x14ac:dyDescent="0.2">
      <c r="A2003" t="s">
        <v>205</v>
      </c>
      <c r="B2003" t="s">
        <v>16</v>
      </c>
      <c r="C2003" t="s">
        <v>17</v>
      </c>
      <c r="D2003">
        <v>1.32</v>
      </c>
      <c r="E2003">
        <v>1.03</v>
      </c>
      <c r="F2003">
        <v>503916.35</v>
      </c>
      <c r="G2003">
        <v>664564.88</v>
      </c>
      <c r="H2003">
        <v>519432.3</v>
      </c>
      <c r="I2003">
        <v>519432.3</v>
      </c>
      <c r="J2003">
        <v>519432.3</v>
      </c>
      <c r="K2003">
        <v>0</v>
      </c>
      <c r="L2003">
        <v>0.32</v>
      </c>
      <c r="M2003">
        <v>145132.57999999999</v>
      </c>
      <c r="N2003">
        <v>27.94</v>
      </c>
    </row>
    <row r="2004" spans="1:14" x14ac:dyDescent="0.2">
      <c r="A2004" t="s">
        <v>205</v>
      </c>
      <c r="B2004" t="s">
        <v>21</v>
      </c>
      <c r="C2004" t="s">
        <v>22</v>
      </c>
      <c r="D2004">
        <v>1.29</v>
      </c>
      <c r="E2004">
        <v>0.77</v>
      </c>
      <c r="F2004">
        <v>492586.28</v>
      </c>
      <c r="G2004">
        <v>637899.23</v>
      </c>
      <c r="H2004">
        <v>480892</v>
      </c>
      <c r="I2004">
        <v>480892</v>
      </c>
      <c r="J2004">
        <v>377097.1</v>
      </c>
      <c r="K2004">
        <v>103794.9</v>
      </c>
      <c r="L2004">
        <v>0.39</v>
      </c>
      <c r="M2004">
        <v>260802.13</v>
      </c>
      <c r="N2004">
        <v>54.23</v>
      </c>
    </row>
    <row r="2005" spans="1:14" x14ac:dyDescent="0.2">
      <c r="A2005" t="s">
        <v>205</v>
      </c>
      <c r="B2005" t="s">
        <v>10</v>
      </c>
      <c r="C2005" t="s">
        <v>11</v>
      </c>
      <c r="D2005">
        <v>2.7</v>
      </c>
      <c r="E2005">
        <v>2.38</v>
      </c>
      <c r="F2005">
        <v>180551.72</v>
      </c>
      <c r="G2005">
        <v>487020.21</v>
      </c>
      <c r="H2005">
        <v>827955.9</v>
      </c>
      <c r="I2005">
        <v>696985</v>
      </c>
      <c r="J2005">
        <v>429102.27</v>
      </c>
      <c r="K2005">
        <v>398853.63</v>
      </c>
      <c r="L2005">
        <v>0.56999999999999995</v>
      </c>
      <c r="M2005">
        <v>57917.94</v>
      </c>
      <c r="N2005">
        <v>8.31</v>
      </c>
    </row>
    <row r="2006" spans="1:14" x14ac:dyDescent="0.2">
      <c r="A2006" t="s">
        <v>205</v>
      </c>
      <c r="B2006" t="s">
        <v>19</v>
      </c>
      <c r="C2006" t="s">
        <v>20</v>
      </c>
      <c r="D2006">
        <v>0.78</v>
      </c>
      <c r="E2006">
        <v>0.63</v>
      </c>
      <c r="F2006">
        <v>500738.78</v>
      </c>
      <c r="G2006">
        <v>390526.17</v>
      </c>
      <c r="H2006">
        <v>313407.40000000002</v>
      </c>
      <c r="I2006">
        <v>313407.40000000002</v>
      </c>
      <c r="J2006">
        <v>313407.40000000002</v>
      </c>
      <c r="K2006">
        <v>0</v>
      </c>
      <c r="L2006">
        <v>0.32</v>
      </c>
      <c r="M2006">
        <v>77118.77</v>
      </c>
      <c r="N2006">
        <v>24.61</v>
      </c>
    </row>
    <row r="2007" spans="1:14" x14ac:dyDescent="0.2">
      <c r="A2007" t="s">
        <v>205</v>
      </c>
      <c r="B2007" t="s">
        <v>43</v>
      </c>
      <c r="C2007" t="s">
        <v>44</v>
      </c>
      <c r="D2007">
        <v>3.35</v>
      </c>
      <c r="E2007">
        <v>2.33</v>
      </c>
      <c r="F2007">
        <v>94044.45</v>
      </c>
      <c r="G2007">
        <v>314954.86</v>
      </c>
      <c r="H2007">
        <v>218901</v>
      </c>
      <c r="I2007">
        <v>218901</v>
      </c>
      <c r="J2007">
        <v>218901</v>
      </c>
      <c r="K2007">
        <v>0</v>
      </c>
      <c r="L2007">
        <v>0.32</v>
      </c>
      <c r="M2007">
        <v>96053.86</v>
      </c>
      <c r="N2007">
        <v>43.88</v>
      </c>
    </row>
    <row r="2008" spans="1:14" x14ac:dyDescent="0.2">
      <c r="A2008" t="s">
        <v>205</v>
      </c>
      <c r="B2008" t="s">
        <v>53</v>
      </c>
      <c r="C2008" t="s">
        <v>54</v>
      </c>
      <c r="D2008">
        <v>3.67</v>
      </c>
      <c r="E2008">
        <v>2.5499999999999998</v>
      </c>
      <c r="F2008">
        <v>84189.1</v>
      </c>
      <c r="G2008">
        <v>308553.05</v>
      </c>
      <c r="H2008">
        <v>214505</v>
      </c>
      <c r="I2008">
        <v>214505</v>
      </c>
      <c r="J2008">
        <v>214505</v>
      </c>
      <c r="K2008">
        <v>0</v>
      </c>
      <c r="L2008">
        <v>0.32</v>
      </c>
      <c r="M2008">
        <v>94048.05</v>
      </c>
      <c r="N2008">
        <v>43.84</v>
      </c>
    </row>
    <row r="2009" spans="1:14" x14ac:dyDescent="0.2">
      <c r="A2009" t="s">
        <v>205</v>
      </c>
      <c r="B2009" t="s">
        <v>33</v>
      </c>
      <c r="C2009" t="s">
        <v>34</v>
      </c>
      <c r="D2009">
        <v>4.18</v>
      </c>
      <c r="E2009">
        <v>2.68</v>
      </c>
      <c r="F2009">
        <v>68984.13</v>
      </c>
      <c r="G2009">
        <v>288560.62</v>
      </c>
      <c r="H2009">
        <v>217014</v>
      </c>
      <c r="I2009">
        <v>185038.68</v>
      </c>
      <c r="J2009">
        <v>185038.68</v>
      </c>
      <c r="K2009">
        <v>31975.32</v>
      </c>
      <c r="L2009">
        <v>0.44</v>
      </c>
      <c r="M2009">
        <v>103521.94</v>
      </c>
      <c r="N2009">
        <v>55.95</v>
      </c>
    </row>
    <row r="2010" spans="1:14" x14ac:dyDescent="0.2">
      <c r="A2010" t="s">
        <v>205</v>
      </c>
      <c r="B2010" t="s">
        <v>41</v>
      </c>
      <c r="C2010" t="s">
        <v>42</v>
      </c>
      <c r="D2010">
        <v>1.93</v>
      </c>
      <c r="E2010">
        <v>1.66</v>
      </c>
      <c r="F2010">
        <v>144422.85</v>
      </c>
      <c r="G2010">
        <v>278938.28999999998</v>
      </c>
      <c r="H2010">
        <v>239406</v>
      </c>
      <c r="I2010">
        <v>239406</v>
      </c>
      <c r="J2010">
        <v>239406</v>
      </c>
      <c r="K2010">
        <v>0</v>
      </c>
      <c r="L2010">
        <v>0.32</v>
      </c>
      <c r="M2010">
        <v>39532.29</v>
      </c>
      <c r="N2010">
        <v>16.510000000000002</v>
      </c>
    </row>
    <row r="2011" spans="1:14" x14ac:dyDescent="0.2">
      <c r="A2011" t="s">
        <v>205</v>
      </c>
      <c r="B2011" t="s">
        <v>98</v>
      </c>
      <c r="C2011" t="s">
        <v>88</v>
      </c>
      <c r="D2011">
        <v>0.98</v>
      </c>
      <c r="E2011">
        <v>0.88</v>
      </c>
      <c r="F2011">
        <v>281400</v>
      </c>
      <c r="G2011">
        <v>274646.40000000002</v>
      </c>
      <c r="H2011">
        <v>247576.56</v>
      </c>
      <c r="I2011">
        <v>247576.56</v>
      </c>
      <c r="J2011">
        <v>247576.56</v>
      </c>
      <c r="K2011">
        <v>0</v>
      </c>
      <c r="L2011">
        <v>0.32</v>
      </c>
      <c r="M2011">
        <v>27069.84</v>
      </c>
      <c r="N2011">
        <v>10.93</v>
      </c>
    </row>
    <row r="2012" spans="1:14" x14ac:dyDescent="0.2">
      <c r="A2012" t="s">
        <v>205</v>
      </c>
      <c r="B2012" t="s">
        <v>45</v>
      </c>
      <c r="C2012" t="s">
        <v>46</v>
      </c>
      <c r="D2012">
        <v>1.41</v>
      </c>
      <c r="E2012">
        <v>1.1499999999999999</v>
      </c>
      <c r="F2012">
        <v>181078.46</v>
      </c>
      <c r="G2012">
        <v>255193.87</v>
      </c>
      <c r="H2012">
        <v>207667</v>
      </c>
      <c r="I2012">
        <v>207667</v>
      </c>
      <c r="J2012">
        <v>207667</v>
      </c>
      <c r="K2012">
        <v>0</v>
      </c>
      <c r="L2012">
        <v>0.32</v>
      </c>
      <c r="M2012">
        <v>47526.87</v>
      </c>
      <c r="N2012">
        <v>22.89</v>
      </c>
    </row>
    <row r="2013" spans="1:14" x14ac:dyDescent="0.2">
      <c r="A2013" t="s">
        <v>205</v>
      </c>
      <c r="B2013" t="s">
        <v>23</v>
      </c>
      <c r="C2013" t="s">
        <v>24</v>
      </c>
      <c r="D2013">
        <v>1.18</v>
      </c>
      <c r="E2013">
        <v>1.08</v>
      </c>
      <c r="F2013">
        <v>206672.86</v>
      </c>
      <c r="G2013">
        <v>244225.32</v>
      </c>
      <c r="H2013">
        <v>222821</v>
      </c>
      <c r="I2013">
        <v>222821</v>
      </c>
      <c r="J2013">
        <v>222821</v>
      </c>
      <c r="K2013">
        <v>0</v>
      </c>
      <c r="L2013">
        <v>0.32</v>
      </c>
      <c r="M2013">
        <v>21404.32</v>
      </c>
      <c r="N2013">
        <v>9.61</v>
      </c>
    </row>
    <row r="2014" spans="1:14" x14ac:dyDescent="0.2">
      <c r="A2014" t="s">
        <v>205</v>
      </c>
      <c r="B2014" t="s">
        <v>93</v>
      </c>
      <c r="C2014" t="s">
        <v>83</v>
      </c>
      <c r="D2014">
        <v>2.63</v>
      </c>
      <c r="E2014">
        <v>1.62</v>
      </c>
      <c r="F2014">
        <v>72800</v>
      </c>
      <c r="G2014">
        <v>191755.2</v>
      </c>
      <c r="H2014">
        <v>117972.4</v>
      </c>
      <c r="I2014">
        <v>117972.4</v>
      </c>
      <c r="J2014">
        <v>117972.4</v>
      </c>
      <c r="K2014">
        <v>0</v>
      </c>
      <c r="L2014">
        <v>0.32</v>
      </c>
      <c r="M2014">
        <v>73782.8</v>
      </c>
      <c r="N2014">
        <v>62.54</v>
      </c>
    </row>
    <row r="2015" spans="1:14" x14ac:dyDescent="0.2">
      <c r="A2015" t="s">
        <v>205</v>
      </c>
      <c r="B2015" t="s">
        <v>5</v>
      </c>
      <c r="C2015" t="s">
        <v>6</v>
      </c>
      <c r="D2015">
        <v>1.95</v>
      </c>
      <c r="E2015">
        <v>1.66</v>
      </c>
      <c r="F2015">
        <v>92953.9</v>
      </c>
      <c r="G2015">
        <v>181074.2</v>
      </c>
      <c r="H2015">
        <v>153980.29999999999</v>
      </c>
      <c r="I2015">
        <v>153980.29999999999</v>
      </c>
      <c r="J2015">
        <v>153980.29999999999</v>
      </c>
      <c r="K2015">
        <v>0</v>
      </c>
      <c r="L2015">
        <v>0.32</v>
      </c>
      <c r="M2015">
        <v>27093.9</v>
      </c>
      <c r="N2015">
        <v>17.600000000000001</v>
      </c>
    </row>
    <row r="2016" spans="1:14" x14ac:dyDescent="0.2">
      <c r="A2016" t="s">
        <v>205</v>
      </c>
      <c r="B2016" t="s">
        <v>97</v>
      </c>
      <c r="C2016" t="s">
        <v>87</v>
      </c>
      <c r="D2016">
        <v>1.1100000000000001</v>
      </c>
      <c r="E2016">
        <v>1.21</v>
      </c>
      <c r="F2016">
        <v>142200</v>
      </c>
      <c r="G2016">
        <v>158410.79999999999</v>
      </c>
      <c r="H2016">
        <v>172687.68</v>
      </c>
      <c r="I2016">
        <v>172687.68</v>
      </c>
      <c r="J2016">
        <v>172687.68</v>
      </c>
      <c r="K2016">
        <v>0</v>
      </c>
      <c r="L2016">
        <v>0.32</v>
      </c>
      <c r="M2016">
        <v>-14276.88</v>
      </c>
      <c r="N2016">
        <v>-8.27</v>
      </c>
    </row>
    <row r="2017" spans="1:14" x14ac:dyDescent="0.2">
      <c r="A2017" t="s">
        <v>205</v>
      </c>
      <c r="B2017" t="s">
        <v>96</v>
      </c>
      <c r="C2017" t="s">
        <v>86</v>
      </c>
      <c r="D2017">
        <v>3.38</v>
      </c>
      <c r="E2017">
        <v>2.87</v>
      </c>
      <c r="F2017">
        <v>26300</v>
      </c>
      <c r="G2017">
        <v>88970.27</v>
      </c>
      <c r="H2017">
        <v>75481</v>
      </c>
      <c r="I2017">
        <v>75481</v>
      </c>
      <c r="J2017">
        <v>75481</v>
      </c>
      <c r="K2017">
        <v>0</v>
      </c>
      <c r="L2017">
        <v>0.32</v>
      </c>
      <c r="M2017">
        <v>13489.27</v>
      </c>
      <c r="N2017">
        <v>17.87</v>
      </c>
    </row>
    <row r="2018" spans="1:14" x14ac:dyDescent="0.2">
      <c r="A2018" t="s">
        <v>205</v>
      </c>
      <c r="B2018" t="s">
        <v>221</v>
      </c>
      <c r="C2018" t="s">
        <v>48</v>
      </c>
      <c r="D2018">
        <v>1.37</v>
      </c>
      <c r="E2018">
        <v>1.1299999999999999</v>
      </c>
      <c r="F2018">
        <v>55940.21</v>
      </c>
      <c r="G2018">
        <v>76800.31</v>
      </c>
      <c r="H2018">
        <v>63090</v>
      </c>
      <c r="I2018">
        <v>63090</v>
      </c>
      <c r="J2018">
        <v>63090</v>
      </c>
      <c r="K2018">
        <v>0</v>
      </c>
      <c r="L2018">
        <v>0.32</v>
      </c>
      <c r="M2018">
        <v>13710.31</v>
      </c>
      <c r="N2018">
        <v>21.73</v>
      </c>
    </row>
    <row r="2019" spans="1:14" x14ac:dyDescent="0.2">
      <c r="A2019" t="s">
        <v>205</v>
      </c>
      <c r="B2019" t="s">
        <v>100</v>
      </c>
      <c r="C2019" t="s">
        <v>14</v>
      </c>
      <c r="D2019">
        <v>1.26</v>
      </c>
      <c r="E2019">
        <v>0.97</v>
      </c>
      <c r="F2019">
        <v>41946.89</v>
      </c>
      <c r="G2019">
        <v>53062.82</v>
      </c>
      <c r="H2019">
        <v>40889</v>
      </c>
      <c r="I2019">
        <v>40889</v>
      </c>
      <c r="J2019">
        <v>40889</v>
      </c>
      <c r="K2019">
        <v>0</v>
      </c>
      <c r="L2019">
        <v>0.32</v>
      </c>
      <c r="M2019">
        <v>12173.82</v>
      </c>
      <c r="N2019">
        <v>29.77</v>
      </c>
    </row>
    <row r="2020" spans="1:14" x14ac:dyDescent="0.2">
      <c r="A2020" t="s">
        <v>205</v>
      </c>
      <c r="B2020" t="s">
        <v>38</v>
      </c>
      <c r="C2020" t="s">
        <v>39</v>
      </c>
      <c r="D2020">
        <v>2.21</v>
      </c>
      <c r="E2020">
        <v>1.77</v>
      </c>
      <c r="F2020">
        <v>19368.73</v>
      </c>
      <c r="G2020">
        <v>42727.42</v>
      </c>
      <c r="H2020">
        <v>34195</v>
      </c>
      <c r="I2020">
        <v>34195</v>
      </c>
      <c r="J2020">
        <v>34195</v>
      </c>
      <c r="K2020">
        <v>0</v>
      </c>
      <c r="L2020">
        <v>0.32</v>
      </c>
      <c r="M2020">
        <v>8532.42</v>
      </c>
      <c r="N2020">
        <v>24.95</v>
      </c>
    </row>
    <row r="2021" spans="1:14" x14ac:dyDescent="0.2">
      <c r="A2021" t="s">
        <v>205</v>
      </c>
      <c r="B2021" t="s">
        <v>95</v>
      </c>
      <c r="C2021" t="s">
        <v>85</v>
      </c>
      <c r="D2021">
        <v>0.23</v>
      </c>
      <c r="E2021">
        <v>0.37</v>
      </c>
      <c r="F2021">
        <v>165000</v>
      </c>
      <c r="G2021">
        <v>38775</v>
      </c>
      <c r="H2021">
        <v>61487.29</v>
      </c>
      <c r="I2021">
        <v>61487.29</v>
      </c>
      <c r="J2021">
        <v>61487.29</v>
      </c>
      <c r="K2021">
        <v>0</v>
      </c>
      <c r="L2021">
        <v>0.44</v>
      </c>
      <c r="M2021">
        <v>-22712.29</v>
      </c>
      <c r="N2021">
        <v>-36.94</v>
      </c>
    </row>
    <row r="2022" spans="1:14" x14ac:dyDescent="0.2">
      <c r="A2022" t="s">
        <v>205</v>
      </c>
      <c r="B2022" t="s">
        <v>94</v>
      </c>
      <c r="C2022" t="s">
        <v>84</v>
      </c>
      <c r="D2022">
        <v>1.32</v>
      </c>
      <c r="E2022">
        <v>1.52</v>
      </c>
      <c r="F2022">
        <v>20800</v>
      </c>
      <c r="G2022">
        <v>27476.799999999999</v>
      </c>
      <c r="H2022">
        <v>31564</v>
      </c>
      <c r="I2022">
        <v>31564</v>
      </c>
      <c r="J2022">
        <v>31564</v>
      </c>
      <c r="K2022">
        <v>0</v>
      </c>
      <c r="L2022">
        <v>0.32</v>
      </c>
      <c r="M2022">
        <v>-4087.2</v>
      </c>
      <c r="N2022">
        <v>-12.95</v>
      </c>
    </row>
    <row r="2023" spans="1:14" x14ac:dyDescent="0.2">
      <c r="A2023" t="s">
        <v>205</v>
      </c>
      <c r="B2023" t="s">
        <v>99</v>
      </c>
      <c r="C2023" t="s">
        <v>89</v>
      </c>
      <c r="D2023">
        <v>1.06</v>
      </c>
      <c r="E2023">
        <v>0.96</v>
      </c>
      <c r="F2023">
        <v>16800</v>
      </c>
      <c r="G2023">
        <v>17858.400000000001</v>
      </c>
      <c r="H2023">
        <v>16212</v>
      </c>
      <c r="I2023">
        <v>16212</v>
      </c>
      <c r="J2023">
        <v>16212</v>
      </c>
      <c r="K2023">
        <v>0</v>
      </c>
      <c r="L2023">
        <v>0.32</v>
      </c>
      <c r="M2023">
        <v>1646.4</v>
      </c>
      <c r="N2023">
        <v>10.16</v>
      </c>
    </row>
    <row r="2024" spans="1:14" x14ac:dyDescent="0.2">
      <c r="A2024" t="s">
        <v>205</v>
      </c>
      <c r="B2024" t="s">
        <v>218</v>
      </c>
      <c r="C2024" t="s">
        <v>219</v>
      </c>
      <c r="D2024">
        <v>1.84</v>
      </c>
      <c r="F2024">
        <v>0</v>
      </c>
      <c r="G2024">
        <v>0</v>
      </c>
      <c r="H2024">
        <v>0</v>
      </c>
      <c r="I2024">
        <v>0</v>
      </c>
      <c r="K2024">
        <v>0</v>
      </c>
      <c r="M2024">
        <v>0</v>
      </c>
    </row>
    <row r="2025" spans="1:14" x14ac:dyDescent="0.2">
      <c r="A2025" t="s">
        <v>205</v>
      </c>
      <c r="B2025" t="s">
        <v>28</v>
      </c>
      <c r="C2025" t="s">
        <v>29</v>
      </c>
      <c r="D2025">
        <v>1.29</v>
      </c>
      <c r="F2025">
        <v>0</v>
      </c>
      <c r="G2025">
        <v>0</v>
      </c>
      <c r="H2025">
        <v>0</v>
      </c>
      <c r="I2025">
        <v>0</v>
      </c>
      <c r="K2025">
        <v>0</v>
      </c>
      <c r="M2025">
        <v>0</v>
      </c>
    </row>
    <row r="2026" spans="1:14" x14ac:dyDescent="0.2">
      <c r="A2026" t="s">
        <v>205</v>
      </c>
      <c r="B2026" t="s">
        <v>25</v>
      </c>
      <c r="C2026" t="s">
        <v>26</v>
      </c>
      <c r="D2026">
        <v>1.06</v>
      </c>
      <c r="F2026">
        <v>0</v>
      </c>
      <c r="G2026">
        <v>0</v>
      </c>
      <c r="H2026">
        <v>0</v>
      </c>
      <c r="I2026">
        <v>0</v>
      </c>
      <c r="K2026">
        <v>0</v>
      </c>
      <c r="M2026">
        <v>0</v>
      </c>
    </row>
    <row r="2027" spans="1:14" x14ac:dyDescent="0.2">
      <c r="A2027" t="s">
        <v>206</v>
      </c>
      <c r="B2027" t="s">
        <v>30</v>
      </c>
      <c r="C2027" t="s">
        <v>31</v>
      </c>
      <c r="D2027">
        <v>1.1000000000000001</v>
      </c>
      <c r="E2027">
        <v>1.04</v>
      </c>
      <c r="F2027">
        <v>608392.42000000004</v>
      </c>
      <c r="G2027">
        <v>669231.66</v>
      </c>
      <c r="H2027">
        <v>635378</v>
      </c>
      <c r="I2027">
        <v>635378</v>
      </c>
      <c r="J2027">
        <v>635378</v>
      </c>
      <c r="K2027">
        <v>0</v>
      </c>
      <c r="L2027">
        <v>0.32</v>
      </c>
      <c r="M2027">
        <v>33853.660000000003</v>
      </c>
      <c r="N2027">
        <v>5.33</v>
      </c>
    </row>
    <row r="2028" spans="1:14" x14ac:dyDescent="0.2">
      <c r="A2028" t="s">
        <v>206</v>
      </c>
      <c r="B2028" t="s">
        <v>16</v>
      </c>
      <c r="C2028" t="s">
        <v>17</v>
      </c>
      <c r="D2028">
        <v>1.27</v>
      </c>
      <c r="E2028">
        <v>1.03</v>
      </c>
      <c r="F2028">
        <v>503916.35</v>
      </c>
      <c r="G2028">
        <v>638965.93000000005</v>
      </c>
      <c r="H2028">
        <v>519432.3</v>
      </c>
      <c r="I2028">
        <v>519432.3</v>
      </c>
      <c r="J2028">
        <v>519432.3</v>
      </c>
      <c r="K2028">
        <v>0</v>
      </c>
      <c r="L2028">
        <v>0.32</v>
      </c>
      <c r="M2028">
        <v>119533.63</v>
      </c>
      <c r="N2028">
        <v>23.01</v>
      </c>
    </row>
    <row r="2029" spans="1:14" x14ac:dyDescent="0.2">
      <c r="A2029" t="s">
        <v>206</v>
      </c>
      <c r="B2029" t="s">
        <v>21</v>
      </c>
      <c r="C2029" t="s">
        <v>22</v>
      </c>
      <c r="D2029">
        <v>1.22</v>
      </c>
      <c r="E2029">
        <v>0.77</v>
      </c>
      <c r="F2029">
        <v>492586.28</v>
      </c>
      <c r="G2029">
        <v>599428.24</v>
      </c>
      <c r="H2029">
        <v>480892</v>
      </c>
      <c r="I2029">
        <v>480892</v>
      </c>
      <c r="J2029">
        <v>377097.1</v>
      </c>
      <c r="K2029">
        <v>103794.9</v>
      </c>
      <c r="L2029">
        <v>0.39</v>
      </c>
      <c r="M2029">
        <v>222331.14</v>
      </c>
      <c r="N2029">
        <v>46.23</v>
      </c>
    </row>
    <row r="2030" spans="1:14" x14ac:dyDescent="0.2">
      <c r="A2030" t="s">
        <v>206</v>
      </c>
      <c r="B2030" t="s">
        <v>10</v>
      </c>
      <c r="C2030" t="s">
        <v>11</v>
      </c>
      <c r="D2030">
        <v>2.59</v>
      </c>
      <c r="E2030">
        <v>2.38</v>
      </c>
      <c r="F2030">
        <v>180551.72</v>
      </c>
      <c r="G2030">
        <v>467141.47</v>
      </c>
      <c r="H2030">
        <v>827955.9</v>
      </c>
      <c r="I2030">
        <v>696985</v>
      </c>
      <c r="J2030">
        <v>429102.27</v>
      </c>
      <c r="K2030">
        <v>398853.63</v>
      </c>
      <c r="L2030">
        <v>0.56000000000000005</v>
      </c>
      <c r="M2030">
        <v>38039.199999999997</v>
      </c>
      <c r="N2030">
        <v>5.46</v>
      </c>
    </row>
    <row r="2031" spans="1:14" x14ac:dyDescent="0.2">
      <c r="A2031" t="s">
        <v>206</v>
      </c>
      <c r="B2031" t="s">
        <v>19</v>
      </c>
      <c r="C2031" t="s">
        <v>20</v>
      </c>
      <c r="D2031">
        <v>0.75</v>
      </c>
      <c r="E2031">
        <v>0.63</v>
      </c>
      <c r="F2031">
        <v>500738.78</v>
      </c>
      <c r="G2031">
        <v>375954.68</v>
      </c>
      <c r="H2031">
        <v>313407.40000000002</v>
      </c>
      <c r="I2031">
        <v>313407.40000000002</v>
      </c>
      <c r="J2031">
        <v>313407.40000000002</v>
      </c>
      <c r="K2031">
        <v>0</v>
      </c>
      <c r="L2031">
        <v>0.32</v>
      </c>
      <c r="M2031">
        <v>62547.28</v>
      </c>
      <c r="N2031">
        <v>19.96</v>
      </c>
    </row>
    <row r="2032" spans="1:14" x14ac:dyDescent="0.2">
      <c r="A2032" t="s">
        <v>206</v>
      </c>
      <c r="B2032" t="s">
        <v>43</v>
      </c>
      <c r="C2032" t="s">
        <v>44</v>
      </c>
      <c r="D2032">
        <v>3.28</v>
      </c>
      <c r="E2032">
        <v>2.33</v>
      </c>
      <c r="F2032">
        <v>94044.45</v>
      </c>
      <c r="G2032">
        <v>308729.12</v>
      </c>
      <c r="H2032">
        <v>218901</v>
      </c>
      <c r="I2032">
        <v>218901</v>
      </c>
      <c r="J2032">
        <v>218901</v>
      </c>
      <c r="K2032">
        <v>0</v>
      </c>
      <c r="L2032">
        <v>0.32</v>
      </c>
      <c r="M2032">
        <v>89828.12</v>
      </c>
      <c r="N2032">
        <v>41.04</v>
      </c>
    </row>
    <row r="2033" spans="1:14" x14ac:dyDescent="0.2">
      <c r="A2033" t="s">
        <v>206</v>
      </c>
      <c r="B2033" t="s">
        <v>53</v>
      </c>
      <c r="C2033" t="s">
        <v>54</v>
      </c>
      <c r="D2033">
        <v>3.49</v>
      </c>
      <c r="E2033">
        <v>2.4700000000000002</v>
      </c>
      <c r="F2033">
        <v>86793.37</v>
      </c>
      <c r="G2033">
        <v>302561.69</v>
      </c>
      <c r="H2033">
        <v>214505</v>
      </c>
      <c r="I2033">
        <v>214505</v>
      </c>
      <c r="J2033">
        <v>214505</v>
      </c>
      <c r="K2033">
        <v>0</v>
      </c>
      <c r="L2033">
        <v>0.32</v>
      </c>
      <c r="M2033">
        <v>88056.69</v>
      </c>
      <c r="N2033">
        <v>41.05</v>
      </c>
    </row>
    <row r="2034" spans="1:14" x14ac:dyDescent="0.2">
      <c r="A2034" t="s">
        <v>206</v>
      </c>
      <c r="B2034" t="s">
        <v>33</v>
      </c>
      <c r="C2034" t="s">
        <v>34</v>
      </c>
      <c r="D2034">
        <v>4.18</v>
      </c>
      <c r="E2034">
        <v>2.68</v>
      </c>
      <c r="F2034">
        <v>68984.13</v>
      </c>
      <c r="G2034">
        <v>288284.68</v>
      </c>
      <c r="H2034">
        <v>217014</v>
      </c>
      <c r="I2034">
        <v>185038.68</v>
      </c>
      <c r="J2034">
        <v>185038.68</v>
      </c>
      <c r="K2034">
        <v>31975.32</v>
      </c>
      <c r="L2034">
        <v>0.43</v>
      </c>
      <c r="M2034">
        <v>103246</v>
      </c>
      <c r="N2034">
        <v>55.8</v>
      </c>
    </row>
    <row r="2035" spans="1:14" x14ac:dyDescent="0.2">
      <c r="A2035" t="s">
        <v>206</v>
      </c>
      <c r="B2035" t="s">
        <v>41</v>
      </c>
      <c r="C2035" t="s">
        <v>42</v>
      </c>
      <c r="D2035">
        <v>1.94</v>
      </c>
      <c r="E2035">
        <v>1.66</v>
      </c>
      <c r="F2035">
        <v>144422.85</v>
      </c>
      <c r="G2035">
        <v>280194.77</v>
      </c>
      <c r="H2035">
        <v>239406</v>
      </c>
      <c r="I2035">
        <v>239406</v>
      </c>
      <c r="J2035">
        <v>239406</v>
      </c>
      <c r="K2035">
        <v>0</v>
      </c>
      <c r="L2035">
        <v>0.32</v>
      </c>
      <c r="M2035">
        <v>40788.769999999997</v>
      </c>
      <c r="N2035">
        <v>17.04</v>
      </c>
    </row>
    <row r="2036" spans="1:14" x14ac:dyDescent="0.2">
      <c r="A2036" t="s">
        <v>206</v>
      </c>
      <c r="B2036" t="s">
        <v>98</v>
      </c>
      <c r="C2036" t="s">
        <v>88</v>
      </c>
      <c r="D2036">
        <v>0.94</v>
      </c>
      <c r="E2036">
        <v>0.88</v>
      </c>
      <c r="F2036">
        <v>281400</v>
      </c>
      <c r="G2036">
        <v>263109</v>
      </c>
      <c r="H2036">
        <v>247576.56</v>
      </c>
      <c r="I2036">
        <v>247576.56</v>
      </c>
      <c r="J2036">
        <v>247576.56</v>
      </c>
      <c r="K2036">
        <v>0</v>
      </c>
      <c r="L2036">
        <v>0.32</v>
      </c>
      <c r="M2036">
        <v>15532.44</v>
      </c>
      <c r="N2036">
        <v>6.27</v>
      </c>
    </row>
    <row r="2037" spans="1:14" x14ac:dyDescent="0.2">
      <c r="A2037" t="s">
        <v>206</v>
      </c>
      <c r="B2037" t="s">
        <v>45</v>
      </c>
      <c r="C2037" t="s">
        <v>46</v>
      </c>
      <c r="D2037">
        <v>1.38</v>
      </c>
      <c r="E2037">
        <v>1.1499999999999999</v>
      </c>
      <c r="F2037">
        <v>181078.46</v>
      </c>
      <c r="G2037">
        <v>250576.37</v>
      </c>
      <c r="H2037">
        <v>207667</v>
      </c>
      <c r="I2037">
        <v>207667</v>
      </c>
      <c r="J2037">
        <v>207667</v>
      </c>
      <c r="K2037">
        <v>0</v>
      </c>
      <c r="L2037">
        <v>0.32</v>
      </c>
      <c r="M2037">
        <v>42909.37</v>
      </c>
      <c r="N2037">
        <v>20.66</v>
      </c>
    </row>
    <row r="2038" spans="1:14" x14ac:dyDescent="0.2">
      <c r="A2038" t="s">
        <v>206</v>
      </c>
      <c r="B2038" t="s">
        <v>23</v>
      </c>
      <c r="C2038" t="s">
        <v>24</v>
      </c>
      <c r="D2038">
        <v>1.18</v>
      </c>
      <c r="E2038">
        <v>1.08</v>
      </c>
      <c r="F2038">
        <v>206672.86</v>
      </c>
      <c r="G2038">
        <v>244307.99</v>
      </c>
      <c r="H2038">
        <v>222821</v>
      </c>
      <c r="I2038">
        <v>222821</v>
      </c>
      <c r="J2038">
        <v>222821</v>
      </c>
      <c r="K2038">
        <v>0</v>
      </c>
      <c r="L2038">
        <v>0.32</v>
      </c>
      <c r="M2038">
        <v>21486.99</v>
      </c>
      <c r="N2038">
        <v>9.64</v>
      </c>
    </row>
    <row r="2039" spans="1:14" x14ac:dyDescent="0.2">
      <c r="A2039" t="s">
        <v>206</v>
      </c>
      <c r="B2039" t="s">
        <v>93</v>
      </c>
      <c r="C2039" t="s">
        <v>83</v>
      </c>
      <c r="D2039">
        <v>2.52</v>
      </c>
      <c r="E2039">
        <v>1.62</v>
      </c>
      <c r="F2039">
        <v>72800</v>
      </c>
      <c r="G2039">
        <v>183164.79999999999</v>
      </c>
      <c r="H2039">
        <v>117972.4</v>
      </c>
      <c r="I2039">
        <v>117972.4</v>
      </c>
      <c r="J2039">
        <v>117972.4</v>
      </c>
      <c r="K2039">
        <v>0</v>
      </c>
      <c r="L2039">
        <v>0.32</v>
      </c>
      <c r="M2039">
        <v>65192.4</v>
      </c>
      <c r="N2039">
        <v>55.26</v>
      </c>
    </row>
    <row r="2040" spans="1:14" x14ac:dyDescent="0.2">
      <c r="A2040" t="s">
        <v>206</v>
      </c>
      <c r="B2040" t="s">
        <v>5</v>
      </c>
      <c r="C2040" t="s">
        <v>6</v>
      </c>
      <c r="D2040">
        <v>1.93</v>
      </c>
      <c r="E2040">
        <v>1.66</v>
      </c>
      <c r="F2040">
        <v>92953.9</v>
      </c>
      <c r="G2040">
        <v>179029.21</v>
      </c>
      <c r="H2040">
        <v>153980.29999999999</v>
      </c>
      <c r="I2040">
        <v>153980.29999999999</v>
      </c>
      <c r="J2040">
        <v>153980.29999999999</v>
      </c>
      <c r="K2040">
        <v>0</v>
      </c>
      <c r="L2040">
        <v>0.32</v>
      </c>
      <c r="M2040">
        <v>25048.91</v>
      </c>
      <c r="N2040">
        <v>16.27</v>
      </c>
    </row>
    <row r="2041" spans="1:14" x14ac:dyDescent="0.2">
      <c r="A2041" t="s">
        <v>206</v>
      </c>
      <c r="B2041" t="s">
        <v>97</v>
      </c>
      <c r="C2041" t="s">
        <v>87</v>
      </c>
      <c r="D2041">
        <v>1.1299999999999999</v>
      </c>
      <c r="E2041">
        <v>1.21</v>
      </c>
      <c r="F2041">
        <v>142200</v>
      </c>
      <c r="G2041">
        <v>160259.4</v>
      </c>
      <c r="H2041">
        <v>172687.68</v>
      </c>
      <c r="I2041">
        <v>172687.68</v>
      </c>
      <c r="J2041">
        <v>172687.68</v>
      </c>
      <c r="K2041">
        <v>0</v>
      </c>
      <c r="L2041">
        <v>0.32</v>
      </c>
      <c r="M2041">
        <v>-12428.28</v>
      </c>
      <c r="N2041">
        <v>-7.2</v>
      </c>
    </row>
    <row r="2042" spans="1:14" x14ac:dyDescent="0.2">
      <c r="A2042" t="s">
        <v>206</v>
      </c>
      <c r="B2042" t="s">
        <v>96</v>
      </c>
      <c r="C2042" t="s">
        <v>86</v>
      </c>
      <c r="D2042">
        <v>3.36</v>
      </c>
      <c r="E2042">
        <v>2.87</v>
      </c>
      <c r="F2042">
        <v>26300</v>
      </c>
      <c r="G2042">
        <v>88349.59</v>
      </c>
      <c r="H2042">
        <v>75481</v>
      </c>
      <c r="I2042">
        <v>75481</v>
      </c>
      <c r="J2042">
        <v>75481</v>
      </c>
      <c r="K2042">
        <v>0</v>
      </c>
      <c r="L2042">
        <v>0.32</v>
      </c>
      <c r="M2042">
        <v>12868.59</v>
      </c>
      <c r="N2042">
        <v>17.05</v>
      </c>
    </row>
    <row r="2043" spans="1:14" x14ac:dyDescent="0.2">
      <c r="A2043" t="s">
        <v>206</v>
      </c>
      <c r="B2043" t="s">
        <v>221</v>
      </c>
      <c r="C2043" t="s">
        <v>48</v>
      </c>
      <c r="D2043">
        <v>1.34</v>
      </c>
      <c r="E2043">
        <v>1.1299999999999999</v>
      </c>
      <c r="F2043">
        <v>55940.21</v>
      </c>
      <c r="G2043">
        <v>75015.820000000007</v>
      </c>
      <c r="H2043">
        <v>63090</v>
      </c>
      <c r="I2043">
        <v>63090</v>
      </c>
      <c r="J2043">
        <v>63090</v>
      </c>
      <c r="K2043">
        <v>0</v>
      </c>
      <c r="L2043">
        <v>0.32</v>
      </c>
      <c r="M2043">
        <v>11925.82</v>
      </c>
      <c r="N2043">
        <v>18.899999999999999</v>
      </c>
    </row>
    <row r="2044" spans="1:14" x14ac:dyDescent="0.2">
      <c r="A2044" t="s">
        <v>206</v>
      </c>
      <c r="B2044" t="s">
        <v>100</v>
      </c>
      <c r="C2044" t="s">
        <v>14</v>
      </c>
      <c r="D2044">
        <v>1.24</v>
      </c>
      <c r="E2044">
        <v>0.97</v>
      </c>
      <c r="F2044">
        <v>41946.89</v>
      </c>
      <c r="G2044">
        <v>52014.14</v>
      </c>
      <c r="H2044">
        <v>40889</v>
      </c>
      <c r="I2044">
        <v>40889</v>
      </c>
      <c r="J2044">
        <v>40889</v>
      </c>
      <c r="K2044">
        <v>0</v>
      </c>
      <c r="L2044">
        <v>0.32</v>
      </c>
      <c r="M2044">
        <v>11125.14</v>
      </c>
      <c r="N2044">
        <v>27.21</v>
      </c>
    </row>
    <row r="2045" spans="1:14" x14ac:dyDescent="0.2">
      <c r="A2045" t="s">
        <v>206</v>
      </c>
      <c r="B2045" t="s">
        <v>38</v>
      </c>
      <c r="C2045" t="s">
        <v>39</v>
      </c>
      <c r="D2045">
        <v>2.1</v>
      </c>
      <c r="E2045">
        <v>1.77</v>
      </c>
      <c r="F2045">
        <v>19368.73</v>
      </c>
      <c r="G2045">
        <v>40732.44</v>
      </c>
      <c r="H2045">
        <v>34195</v>
      </c>
      <c r="I2045">
        <v>34195</v>
      </c>
      <c r="J2045">
        <v>34195</v>
      </c>
      <c r="K2045">
        <v>0</v>
      </c>
      <c r="L2045">
        <v>0.32</v>
      </c>
      <c r="M2045">
        <v>6537.44</v>
      </c>
      <c r="N2045">
        <v>19.12</v>
      </c>
    </row>
    <row r="2046" spans="1:14" x14ac:dyDescent="0.2">
      <c r="A2046" t="s">
        <v>206</v>
      </c>
      <c r="B2046" t="s">
        <v>95</v>
      </c>
      <c r="C2046" t="s">
        <v>85</v>
      </c>
      <c r="D2046">
        <v>0.23</v>
      </c>
      <c r="E2046">
        <v>0.37</v>
      </c>
      <c r="F2046">
        <v>165000</v>
      </c>
      <c r="G2046">
        <v>38115</v>
      </c>
      <c r="H2046">
        <v>61487.29</v>
      </c>
      <c r="I2046">
        <v>61487.29</v>
      </c>
      <c r="J2046">
        <v>61487.29</v>
      </c>
      <c r="K2046">
        <v>0</v>
      </c>
      <c r="L2046">
        <v>0.43</v>
      </c>
      <c r="M2046">
        <v>-23372.29</v>
      </c>
      <c r="N2046">
        <v>-38.01</v>
      </c>
    </row>
    <row r="2047" spans="1:14" x14ac:dyDescent="0.2">
      <c r="A2047" t="s">
        <v>206</v>
      </c>
      <c r="B2047" t="s">
        <v>94</v>
      </c>
      <c r="C2047" t="s">
        <v>84</v>
      </c>
      <c r="D2047">
        <v>1.34</v>
      </c>
      <c r="E2047">
        <v>1.52</v>
      </c>
      <c r="F2047">
        <v>20800</v>
      </c>
      <c r="G2047">
        <v>27788.799999999999</v>
      </c>
      <c r="H2047">
        <v>31564</v>
      </c>
      <c r="I2047">
        <v>31564</v>
      </c>
      <c r="J2047">
        <v>31564</v>
      </c>
      <c r="K2047">
        <v>0</v>
      </c>
      <c r="L2047">
        <v>0.32</v>
      </c>
      <c r="M2047">
        <v>-3775.2</v>
      </c>
      <c r="N2047">
        <v>-11.96</v>
      </c>
    </row>
    <row r="2048" spans="1:14" x14ac:dyDescent="0.2">
      <c r="A2048" t="s">
        <v>206</v>
      </c>
      <c r="B2048" t="s">
        <v>99</v>
      </c>
      <c r="C2048" t="s">
        <v>89</v>
      </c>
      <c r="D2048">
        <v>1.04</v>
      </c>
      <c r="E2048">
        <v>0.96</v>
      </c>
      <c r="F2048">
        <v>16800</v>
      </c>
      <c r="G2048">
        <v>17539.2</v>
      </c>
      <c r="H2048">
        <v>16212</v>
      </c>
      <c r="I2048">
        <v>16212</v>
      </c>
      <c r="J2048">
        <v>16212</v>
      </c>
      <c r="K2048">
        <v>0</v>
      </c>
      <c r="L2048">
        <v>0.32</v>
      </c>
      <c r="M2048">
        <v>1327.2</v>
      </c>
      <c r="N2048">
        <v>8.19</v>
      </c>
    </row>
    <row r="2049" spans="1:14" x14ac:dyDescent="0.2">
      <c r="A2049" t="s">
        <v>206</v>
      </c>
      <c r="B2049" t="s">
        <v>218</v>
      </c>
      <c r="C2049" t="s">
        <v>219</v>
      </c>
      <c r="D2049">
        <v>1.8</v>
      </c>
      <c r="F2049">
        <v>0</v>
      </c>
      <c r="G2049">
        <v>0</v>
      </c>
      <c r="H2049">
        <v>0</v>
      </c>
      <c r="I2049">
        <v>0</v>
      </c>
      <c r="K2049">
        <v>0</v>
      </c>
      <c r="M2049">
        <v>0</v>
      </c>
    </row>
    <row r="2050" spans="1:14" x14ac:dyDescent="0.2">
      <c r="A2050" t="s">
        <v>206</v>
      </c>
      <c r="B2050" t="s">
        <v>28</v>
      </c>
      <c r="C2050" t="s">
        <v>29</v>
      </c>
      <c r="D2050">
        <v>1.28</v>
      </c>
      <c r="F2050">
        <v>0</v>
      </c>
      <c r="G2050">
        <v>0</v>
      </c>
      <c r="H2050">
        <v>0</v>
      </c>
      <c r="I2050">
        <v>0</v>
      </c>
      <c r="K2050">
        <v>0</v>
      </c>
      <c r="M2050">
        <v>0</v>
      </c>
    </row>
    <row r="2051" spans="1:14" x14ac:dyDescent="0.2">
      <c r="A2051" t="s">
        <v>206</v>
      </c>
      <c r="B2051" t="s">
        <v>25</v>
      </c>
      <c r="C2051" t="s">
        <v>26</v>
      </c>
      <c r="D2051">
        <v>1.01</v>
      </c>
      <c r="F2051">
        <v>0</v>
      </c>
      <c r="G2051">
        <v>0</v>
      </c>
      <c r="H2051">
        <v>0</v>
      </c>
      <c r="I2051">
        <v>0</v>
      </c>
      <c r="K2051">
        <v>0</v>
      </c>
      <c r="M2051">
        <v>0</v>
      </c>
    </row>
    <row r="2052" spans="1:14" x14ac:dyDescent="0.2">
      <c r="A2052" t="s">
        <v>207</v>
      </c>
      <c r="B2052" t="s">
        <v>30</v>
      </c>
      <c r="C2052" t="s">
        <v>31</v>
      </c>
      <c r="D2052">
        <v>1.08</v>
      </c>
      <c r="E2052">
        <v>1.04</v>
      </c>
      <c r="F2052">
        <v>608392.42000000004</v>
      </c>
      <c r="G2052">
        <v>660105.78</v>
      </c>
      <c r="H2052">
        <v>635378</v>
      </c>
      <c r="I2052">
        <v>635378</v>
      </c>
      <c r="J2052">
        <v>635378</v>
      </c>
      <c r="K2052">
        <v>0</v>
      </c>
      <c r="L2052">
        <v>0.32</v>
      </c>
      <c r="M2052">
        <v>24727.78</v>
      </c>
      <c r="N2052">
        <v>3.89</v>
      </c>
    </row>
    <row r="2053" spans="1:14" x14ac:dyDescent="0.2">
      <c r="A2053" t="s">
        <v>207</v>
      </c>
      <c r="B2053" t="s">
        <v>16</v>
      </c>
      <c r="C2053" t="s">
        <v>17</v>
      </c>
      <c r="D2053">
        <v>1.27</v>
      </c>
      <c r="E2053">
        <v>1.03</v>
      </c>
      <c r="F2053">
        <v>503916.35</v>
      </c>
      <c r="G2053">
        <v>642241.39</v>
      </c>
      <c r="H2053">
        <v>519432.3</v>
      </c>
      <c r="I2053">
        <v>519432.3</v>
      </c>
      <c r="J2053">
        <v>519432.3</v>
      </c>
      <c r="K2053">
        <v>0</v>
      </c>
      <c r="L2053">
        <v>0.32</v>
      </c>
      <c r="M2053">
        <v>122809.09</v>
      </c>
      <c r="N2053">
        <v>23.64</v>
      </c>
    </row>
    <row r="2054" spans="1:14" x14ac:dyDescent="0.2">
      <c r="A2054" t="s">
        <v>207</v>
      </c>
      <c r="B2054" t="s">
        <v>21</v>
      </c>
      <c r="C2054" t="s">
        <v>22</v>
      </c>
      <c r="D2054">
        <v>1.25</v>
      </c>
      <c r="E2054">
        <v>0.77</v>
      </c>
      <c r="F2054">
        <v>492586.28</v>
      </c>
      <c r="G2054">
        <v>616126.92000000004</v>
      </c>
      <c r="H2054">
        <v>480892</v>
      </c>
      <c r="I2054">
        <v>480892</v>
      </c>
      <c r="J2054">
        <v>377097.1</v>
      </c>
      <c r="K2054">
        <v>103794.9</v>
      </c>
      <c r="L2054">
        <v>0.38</v>
      </c>
      <c r="M2054">
        <v>239029.82</v>
      </c>
      <c r="N2054">
        <v>49.71</v>
      </c>
    </row>
    <row r="2055" spans="1:14" x14ac:dyDescent="0.2">
      <c r="A2055" t="s">
        <v>207</v>
      </c>
      <c r="B2055" t="s">
        <v>10</v>
      </c>
      <c r="C2055" t="s">
        <v>11</v>
      </c>
      <c r="D2055">
        <v>2.57</v>
      </c>
      <c r="E2055">
        <v>2.38</v>
      </c>
      <c r="F2055">
        <v>180551.72</v>
      </c>
      <c r="G2055">
        <v>463223.49</v>
      </c>
      <c r="H2055">
        <v>827955.9</v>
      </c>
      <c r="I2055">
        <v>696985</v>
      </c>
      <c r="J2055">
        <v>429102.27</v>
      </c>
      <c r="K2055">
        <v>398853.63</v>
      </c>
      <c r="L2055">
        <v>0.56000000000000005</v>
      </c>
      <c r="M2055">
        <v>34121.22</v>
      </c>
      <c r="N2055">
        <v>4.9000000000000004</v>
      </c>
    </row>
    <row r="2056" spans="1:14" x14ac:dyDescent="0.2">
      <c r="A2056" t="s">
        <v>207</v>
      </c>
      <c r="B2056" t="s">
        <v>19</v>
      </c>
      <c r="C2056" t="s">
        <v>20</v>
      </c>
      <c r="D2056">
        <v>0.76</v>
      </c>
      <c r="E2056">
        <v>0.63</v>
      </c>
      <c r="F2056">
        <v>500738.78</v>
      </c>
      <c r="G2056">
        <v>381112.29</v>
      </c>
      <c r="H2056">
        <v>313407.40000000002</v>
      </c>
      <c r="I2056">
        <v>313407.40000000002</v>
      </c>
      <c r="J2056">
        <v>313407.40000000002</v>
      </c>
      <c r="K2056">
        <v>0</v>
      </c>
      <c r="L2056">
        <v>0.32</v>
      </c>
      <c r="M2056">
        <v>67704.89</v>
      </c>
      <c r="N2056">
        <v>21.6</v>
      </c>
    </row>
    <row r="2057" spans="1:14" x14ac:dyDescent="0.2">
      <c r="A2057" t="s">
        <v>207</v>
      </c>
      <c r="B2057" t="s">
        <v>43</v>
      </c>
      <c r="C2057" t="s">
        <v>44</v>
      </c>
      <c r="D2057">
        <v>3.25</v>
      </c>
      <c r="E2057">
        <v>2.33</v>
      </c>
      <c r="F2057">
        <v>94044.45</v>
      </c>
      <c r="G2057">
        <v>305964.21000000002</v>
      </c>
      <c r="H2057">
        <v>218901</v>
      </c>
      <c r="I2057">
        <v>218901</v>
      </c>
      <c r="J2057">
        <v>218901</v>
      </c>
      <c r="K2057">
        <v>0</v>
      </c>
      <c r="L2057">
        <v>0.32</v>
      </c>
      <c r="M2057">
        <v>87063.21</v>
      </c>
      <c r="N2057">
        <v>39.770000000000003</v>
      </c>
    </row>
    <row r="2058" spans="1:14" x14ac:dyDescent="0.2">
      <c r="A2058" t="s">
        <v>207</v>
      </c>
      <c r="B2058" t="s">
        <v>53</v>
      </c>
      <c r="C2058" t="s">
        <v>54</v>
      </c>
      <c r="D2058">
        <v>3.51</v>
      </c>
      <c r="E2058">
        <v>2.4700000000000002</v>
      </c>
      <c r="F2058">
        <v>86793.37</v>
      </c>
      <c r="G2058">
        <v>304297.56</v>
      </c>
      <c r="H2058">
        <v>214505</v>
      </c>
      <c r="I2058">
        <v>214505</v>
      </c>
      <c r="J2058">
        <v>214505</v>
      </c>
      <c r="K2058">
        <v>0</v>
      </c>
      <c r="L2058">
        <v>0.32</v>
      </c>
      <c r="M2058">
        <v>89792.56</v>
      </c>
      <c r="N2058">
        <v>41.86</v>
      </c>
    </row>
    <row r="2059" spans="1:14" x14ac:dyDescent="0.2">
      <c r="A2059" t="s">
        <v>207</v>
      </c>
      <c r="B2059" t="s">
        <v>33</v>
      </c>
      <c r="C2059" t="s">
        <v>34</v>
      </c>
      <c r="D2059">
        <v>4.25</v>
      </c>
      <c r="E2059">
        <v>2.68</v>
      </c>
      <c r="F2059">
        <v>68984.13</v>
      </c>
      <c r="G2059">
        <v>293527.46999999997</v>
      </c>
      <c r="H2059">
        <v>217014</v>
      </c>
      <c r="I2059">
        <v>185038.68</v>
      </c>
      <c r="J2059">
        <v>185038.68</v>
      </c>
      <c r="K2059">
        <v>31975.32</v>
      </c>
      <c r="L2059">
        <v>0.42</v>
      </c>
      <c r="M2059">
        <v>108488.79</v>
      </c>
      <c r="N2059">
        <v>58.63</v>
      </c>
    </row>
    <row r="2060" spans="1:14" x14ac:dyDescent="0.2">
      <c r="A2060" t="s">
        <v>207</v>
      </c>
      <c r="B2060" t="s">
        <v>41</v>
      </c>
      <c r="C2060" t="s">
        <v>42</v>
      </c>
      <c r="D2060">
        <v>1.9</v>
      </c>
      <c r="E2060">
        <v>1.66</v>
      </c>
      <c r="F2060">
        <v>144422.85</v>
      </c>
      <c r="G2060">
        <v>273926.82</v>
      </c>
      <c r="H2060">
        <v>239406</v>
      </c>
      <c r="I2060">
        <v>239406</v>
      </c>
      <c r="J2060">
        <v>239406</v>
      </c>
      <c r="K2060">
        <v>0</v>
      </c>
      <c r="L2060">
        <v>0.32</v>
      </c>
      <c r="M2060">
        <v>34520.82</v>
      </c>
      <c r="N2060">
        <v>14.42</v>
      </c>
    </row>
    <row r="2061" spans="1:14" x14ac:dyDescent="0.2">
      <c r="A2061" t="s">
        <v>207</v>
      </c>
      <c r="B2061" t="s">
        <v>98</v>
      </c>
      <c r="C2061" t="s">
        <v>88</v>
      </c>
      <c r="D2061">
        <v>0.92</v>
      </c>
      <c r="E2061">
        <v>0.88</v>
      </c>
      <c r="F2061">
        <v>281400</v>
      </c>
      <c r="G2061">
        <v>258043.8</v>
      </c>
      <c r="H2061">
        <v>247576.56</v>
      </c>
      <c r="I2061">
        <v>247576.56</v>
      </c>
      <c r="J2061">
        <v>247576.56</v>
      </c>
      <c r="K2061">
        <v>0</v>
      </c>
      <c r="L2061">
        <v>0.32</v>
      </c>
      <c r="M2061">
        <v>10467.24</v>
      </c>
      <c r="N2061">
        <v>4.2300000000000004</v>
      </c>
    </row>
    <row r="2062" spans="1:14" x14ac:dyDescent="0.2">
      <c r="A2062" t="s">
        <v>207</v>
      </c>
      <c r="B2062" t="s">
        <v>45</v>
      </c>
      <c r="C2062" t="s">
        <v>46</v>
      </c>
      <c r="D2062">
        <v>1.4</v>
      </c>
      <c r="E2062">
        <v>1.1499999999999999</v>
      </c>
      <c r="F2062">
        <v>181078.46</v>
      </c>
      <c r="G2062">
        <v>254107.4</v>
      </c>
      <c r="H2062">
        <v>207667</v>
      </c>
      <c r="I2062">
        <v>207667</v>
      </c>
      <c r="J2062">
        <v>207667</v>
      </c>
      <c r="K2062">
        <v>0</v>
      </c>
      <c r="L2062">
        <v>0.32</v>
      </c>
      <c r="M2062">
        <v>46440.4</v>
      </c>
      <c r="N2062">
        <v>22.36</v>
      </c>
    </row>
    <row r="2063" spans="1:14" x14ac:dyDescent="0.2">
      <c r="A2063" t="s">
        <v>207</v>
      </c>
      <c r="B2063" t="s">
        <v>23</v>
      </c>
      <c r="C2063" t="s">
        <v>24</v>
      </c>
      <c r="D2063">
        <v>1.1299999999999999</v>
      </c>
      <c r="E2063">
        <v>1.08</v>
      </c>
      <c r="F2063">
        <v>206672.86</v>
      </c>
      <c r="G2063">
        <v>233354.33</v>
      </c>
      <c r="H2063">
        <v>222821</v>
      </c>
      <c r="I2063">
        <v>222821</v>
      </c>
      <c r="J2063">
        <v>222821</v>
      </c>
      <c r="K2063">
        <v>0</v>
      </c>
      <c r="L2063">
        <v>0.32</v>
      </c>
      <c r="M2063">
        <v>10533.33</v>
      </c>
      <c r="N2063">
        <v>4.7300000000000004</v>
      </c>
    </row>
    <row r="2064" spans="1:14" x14ac:dyDescent="0.2">
      <c r="A2064" t="s">
        <v>207</v>
      </c>
      <c r="B2064" t="s">
        <v>93</v>
      </c>
      <c r="C2064" t="s">
        <v>83</v>
      </c>
      <c r="D2064">
        <v>2.56</v>
      </c>
      <c r="E2064">
        <v>1.62</v>
      </c>
      <c r="F2064">
        <v>72800</v>
      </c>
      <c r="G2064">
        <v>186586.4</v>
      </c>
      <c r="H2064">
        <v>117972.4</v>
      </c>
      <c r="I2064">
        <v>117972.4</v>
      </c>
      <c r="J2064">
        <v>117972.4</v>
      </c>
      <c r="K2064">
        <v>0</v>
      </c>
      <c r="L2064">
        <v>0.32</v>
      </c>
      <c r="M2064">
        <v>68614</v>
      </c>
      <c r="N2064">
        <v>58.16</v>
      </c>
    </row>
    <row r="2065" spans="1:14" x14ac:dyDescent="0.2">
      <c r="A2065" t="s">
        <v>207</v>
      </c>
      <c r="B2065" t="s">
        <v>5</v>
      </c>
      <c r="C2065" t="s">
        <v>6</v>
      </c>
      <c r="D2065">
        <v>1.94</v>
      </c>
      <c r="E2065">
        <v>1.66</v>
      </c>
      <c r="F2065">
        <v>92953.9</v>
      </c>
      <c r="G2065">
        <v>180330.57</v>
      </c>
      <c r="H2065">
        <v>153980.29999999999</v>
      </c>
      <c r="I2065">
        <v>153980.29999999999</v>
      </c>
      <c r="J2065">
        <v>153980.29999999999</v>
      </c>
      <c r="K2065">
        <v>0</v>
      </c>
      <c r="L2065">
        <v>0.32</v>
      </c>
      <c r="M2065">
        <v>26350.27</v>
      </c>
      <c r="N2065">
        <v>17.11</v>
      </c>
    </row>
    <row r="2066" spans="1:14" x14ac:dyDescent="0.2">
      <c r="A2066" t="s">
        <v>207</v>
      </c>
      <c r="B2066" t="s">
        <v>97</v>
      </c>
      <c r="C2066" t="s">
        <v>87</v>
      </c>
      <c r="D2066">
        <v>1.0900000000000001</v>
      </c>
      <c r="E2066">
        <v>1.21</v>
      </c>
      <c r="F2066">
        <v>142200</v>
      </c>
      <c r="G2066">
        <v>155566.79999999999</v>
      </c>
      <c r="H2066">
        <v>172687.68</v>
      </c>
      <c r="I2066">
        <v>172687.68</v>
      </c>
      <c r="J2066">
        <v>172687.68</v>
      </c>
      <c r="K2066">
        <v>0</v>
      </c>
      <c r="L2066">
        <v>0.32</v>
      </c>
      <c r="M2066">
        <v>-17120.88</v>
      </c>
      <c r="N2066">
        <v>-9.91</v>
      </c>
    </row>
    <row r="2067" spans="1:14" x14ac:dyDescent="0.2">
      <c r="A2067" t="s">
        <v>207</v>
      </c>
      <c r="B2067" t="s">
        <v>96</v>
      </c>
      <c r="C2067" t="s">
        <v>86</v>
      </c>
      <c r="D2067">
        <v>3.28</v>
      </c>
      <c r="E2067">
        <v>2.87</v>
      </c>
      <c r="F2067">
        <v>26300</v>
      </c>
      <c r="G2067">
        <v>86300.82</v>
      </c>
      <c r="H2067">
        <v>75481</v>
      </c>
      <c r="I2067">
        <v>75481</v>
      </c>
      <c r="J2067">
        <v>75481</v>
      </c>
      <c r="K2067">
        <v>0</v>
      </c>
      <c r="L2067">
        <v>0.32</v>
      </c>
      <c r="M2067">
        <v>10819.82</v>
      </c>
      <c r="N2067">
        <v>14.33</v>
      </c>
    </row>
    <row r="2068" spans="1:14" x14ac:dyDescent="0.2">
      <c r="A2068" t="s">
        <v>207</v>
      </c>
      <c r="B2068" t="s">
        <v>221</v>
      </c>
      <c r="C2068" t="s">
        <v>48</v>
      </c>
      <c r="D2068">
        <v>1.28</v>
      </c>
      <c r="E2068">
        <v>1.1299999999999999</v>
      </c>
      <c r="F2068">
        <v>55940.21</v>
      </c>
      <c r="G2068">
        <v>71435.649999999994</v>
      </c>
      <c r="H2068">
        <v>63090</v>
      </c>
      <c r="I2068">
        <v>63090</v>
      </c>
      <c r="J2068">
        <v>63090</v>
      </c>
      <c r="K2068">
        <v>0</v>
      </c>
      <c r="L2068">
        <v>0.32</v>
      </c>
      <c r="M2068">
        <v>8345.65</v>
      </c>
      <c r="N2068">
        <v>13.23</v>
      </c>
    </row>
    <row r="2069" spans="1:14" x14ac:dyDescent="0.2">
      <c r="A2069" t="s">
        <v>207</v>
      </c>
      <c r="B2069" t="s">
        <v>95</v>
      </c>
      <c r="C2069" t="s">
        <v>85</v>
      </c>
      <c r="D2069">
        <v>0.22</v>
      </c>
      <c r="E2069">
        <v>0.31</v>
      </c>
      <c r="F2069">
        <v>285000</v>
      </c>
      <c r="G2069">
        <v>61845</v>
      </c>
      <c r="H2069">
        <v>88009.94</v>
      </c>
      <c r="I2069">
        <v>88009.94</v>
      </c>
      <c r="J2069">
        <v>88009.94</v>
      </c>
      <c r="K2069">
        <v>0</v>
      </c>
      <c r="L2069">
        <v>0.42</v>
      </c>
      <c r="M2069">
        <v>-26164.94</v>
      </c>
      <c r="N2069">
        <v>-29.73</v>
      </c>
    </row>
    <row r="2070" spans="1:14" x14ac:dyDescent="0.2">
      <c r="A2070" t="s">
        <v>207</v>
      </c>
      <c r="B2070" t="s">
        <v>100</v>
      </c>
      <c r="C2070" t="s">
        <v>14</v>
      </c>
      <c r="D2070">
        <v>1.1399999999999999</v>
      </c>
      <c r="E2070">
        <v>0.97</v>
      </c>
      <c r="F2070">
        <v>41946.89</v>
      </c>
      <c r="G2070">
        <v>47609.72</v>
      </c>
      <c r="H2070">
        <v>40889</v>
      </c>
      <c r="I2070">
        <v>40889</v>
      </c>
      <c r="J2070">
        <v>40889</v>
      </c>
      <c r="K2070">
        <v>0</v>
      </c>
      <c r="L2070">
        <v>0.32</v>
      </c>
      <c r="M2070">
        <v>6720.72</v>
      </c>
      <c r="N2070">
        <v>16.440000000000001</v>
      </c>
    </row>
    <row r="2071" spans="1:14" x14ac:dyDescent="0.2">
      <c r="A2071" t="s">
        <v>207</v>
      </c>
      <c r="B2071" t="s">
        <v>38</v>
      </c>
      <c r="C2071" t="s">
        <v>39</v>
      </c>
      <c r="D2071">
        <v>2.08</v>
      </c>
      <c r="E2071">
        <v>1.77</v>
      </c>
      <c r="F2071">
        <v>19368.73</v>
      </c>
      <c r="G2071">
        <v>40190.11</v>
      </c>
      <c r="H2071">
        <v>34195</v>
      </c>
      <c r="I2071">
        <v>34195</v>
      </c>
      <c r="J2071">
        <v>34195</v>
      </c>
      <c r="K2071">
        <v>0</v>
      </c>
      <c r="L2071">
        <v>0.32</v>
      </c>
      <c r="M2071">
        <v>5995.11</v>
      </c>
      <c r="N2071">
        <v>17.53</v>
      </c>
    </row>
    <row r="2072" spans="1:14" x14ac:dyDescent="0.2">
      <c r="A2072" t="s">
        <v>207</v>
      </c>
      <c r="B2072" t="s">
        <v>94</v>
      </c>
      <c r="C2072" t="s">
        <v>84</v>
      </c>
      <c r="D2072">
        <v>1.3</v>
      </c>
      <c r="E2072">
        <v>1.52</v>
      </c>
      <c r="F2072">
        <v>20800</v>
      </c>
      <c r="G2072">
        <v>27040</v>
      </c>
      <c r="H2072">
        <v>31564</v>
      </c>
      <c r="I2072">
        <v>31564</v>
      </c>
      <c r="J2072">
        <v>31564</v>
      </c>
      <c r="K2072">
        <v>0</v>
      </c>
      <c r="L2072">
        <v>0.32</v>
      </c>
      <c r="M2072">
        <v>-4524</v>
      </c>
      <c r="N2072">
        <v>-14.33</v>
      </c>
    </row>
    <row r="2073" spans="1:14" x14ac:dyDescent="0.2">
      <c r="A2073" t="s">
        <v>207</v>
      </c>
      <c r="B2073" t="s">
        <v>99</v>
      </c>
      <c r="C2073" t="s">
        <v>89</v>
      </c>
      <c r="D2073">
        <v>0.99</v>
      </c>
      <c r="E2073">
        <v>0.96</v>
      </c>
      <c r="F2073">
        <v>16800</v>
      </c>
      <c r="G2073">
        <v>16665.599999999999</v>
      </c>
      <c r="H2073">
        <v>16212</v>
      </c>
      <c r="I2073">
        <v>16212</v>
      </c>
      <c r="J2073">
        <v>16212</v>
      </c>
      <c r="K2073">
        <v>0</v>
      </c>
      <c r="L2073">
        <v>0.32</v>
      </c>
      <c r="M2073">
        <v>453.6</v>
      </c>
      <c r="N2073">
        <v>2.8</v>
      </c>
    </row>
    <row r="2074" spans="1:14" x14ac:dyDescent="0.2">
      <c r="A2074" t="s">
        <v>207</v>
      </c>
      <c r="B2074" t="s">
        <v>218</v>
      </c>
      <c r="C2074" t="s">
        <v>219</v>
      </c>
      <c r="D2074">
        <v>1.78</v>
      </c>
      <c r="F2074">
        <v>0</v>
      </c>
      <c r="G2074">
        <v>0</v>
      </c>
      <c r="H2074">
        <v>0</v>
      </c>
      <c r="I2074">
        <v>0</v>
      </c>
      <c r="K2074">
        <v>0</v>
      </c>
      <c r="M2074">
        <v>0</v>
      </c>
    </row>
    <row r="2075" spans="1:14" x14ac:dyDescent="0.2">
      <c r="A2075" t="s">
        <v>207</v>
      </c>
      <c r="B2075" t="s">
        <v>28</v>
      </c>
      <c r="C2075" t="s">
        <v>29</v>
      </c>
      <c r="D2075">
        <v>1.27</v>
      </c>
      <c r="F2075">
        <v>0</v>
      </c>
      <c r="G2075">
        <v>0</v>
      </c>
      <c r="H2075">
        <v>0</v>
      </c>
      <c r="I2075">
        <v>0</v>
      </c>
      <c r="K2075">
        <v>0</v>
      </c>
      <c r="M2075">
        <v>0</v>
      </c>
    </row>
    <row r="2076" spans="1:14" x14ac:dyDescent="0.2">
      <c r="A2076" t="s">
        <v>207</v>
      </c>
      <c r="B2076" t="s">
        <v>25</v>
      </c>
      <c r="C2076" t="s">
        <v>26</v>
      </c>
      <c r="D2076">
        <v>1.03</v>
      </c>
      <c r="F2076">
        <v>0</v>
      </c>
      <c r="G2076">
        <v>0</v>
      </c>
      <c r="H2076">
        <v>0</v>
      </c>
      <c r="I2076">
        <v>0</v>
      </c>
      <c r="K2076">
        <v>0</v>
      </c>
      <c r="M2076">
        <v>0</v>
      </c>
    </row>
    <row r="2077" spans="1:14" x14ac:dyDescent="0.2">
      <c r="A2077" t="s">
        <v>208</v>
      </c>
      <c r="B2077" t="s">
        <v>30</v>
      </c>
      <c r="C2077" t="s">
        <v>31</v>
      </c>
      <c r="D2077">
        <v>1.1299999999999999</v>
      </c>
      <c r="E2077">
        <v>1.04</v>
      </c>
      <c r="F2077">
        <v>608392.42000000004</v>
      </c>
      <c r="G2077">
        <v>686875.04</v>
      </c>
      <c r="H2077">
        <v>635378</v>
      </c>
      <c r="I2077">
        <v>635378</v>
      </c>
      <c r="J2077">
        <v>635378</v>
      </c>
      <c r="K2077">
        <v>0</v>
      </c>
      <c r="L2077">
        <v>0.31</v>
      </c>
      <c r="M2077">
        <v>51497.04</v>
      </c>
      <c r="N2077">
        <v>8.1</v>
      </c>
    </row>
    <row r="2078" spans="1:14" x14ac:dyDescent="0.2">
      <c r="A2078" t="s">
        <v>208</v>
      </c>
      <c r="B2078" t="s">
        <v>16</v>
      </c>
      <c r="C2078" t="s">
        <v>17</v>
      </c>
      <c r="D2078">
        <v>1.28</v>
      </c>
      <c r="E2078">
        <v>1.03</v>
      </c>
      <c r="F2078">
        <v>503916.35</v>
      </c>
      <c r="G2078">
        <v>645466.44999999995</v>
      </c>
      <c r="H2078">
        <v>519432.3</v>
      </c>
      <c r="I2078">
        <v>519432.3</v>
      </c>
      <c r="J2078">
        <v>519432.3</v>
      </c>
      <c r="K2078">
        <v>0</v>
      </c>
      <c r="L2078">
        <v>0.31</v>
      </c>
      <c r="M2078">
        <v>126034.15</v>
      </c>
      <c r="N2078">
        <v>24.26</v>
      </c>
    </row>
    <row r="2079" spans="1:14" x14ac:dyDescent="0.2">
      <c r="A2079" t="s">
        <v>208</v>
      </c>
      <c r="B2079" t="s">
        <v>21</v>
      </c>
      <c r="C2079" t="s">
        <v>22</v>
      </c>
      <c r="D2079">
        <v>1.23</v>
      </c>
      <c r="E2079">
        <v>0.77</v>
      </c>
      <c r="F2079">
        <v>492586.28</v>
      </c>
      <c r="G2079">
        <v>607949.99</v>
      </c>
      <c r="H2079">
        <v>480892</v>
      </c>
      <c r="I2079">
        <v>480892</v>
      </c>
      <c r="J2079">
        <v>377097.1</v>
      </c>
      <c r="K2079">
        <v>103794.9</v>
      </c>
      <c r="L2079">
        <v>0.38</v>
      </c>
      <c r="M2079">
        <v>230852.89</v>
      </c>
      <c r="N2079">
        <v>48.01</v>
      </c>
    </row>
    <row r="2080" spans="1:14" x14ac:dyDescent="0.2">
      <c r="A2080" t="s">
        <v>208</v>
      </c>
      <c r="B2080" t="s">
        <v>10</v>
      </c>
      <c r="C2080" t="s">
        <v>11</v>
      </c>
      <c r="D2080">
        <v>2.63</v>
      </c>
      <c r="E2080">
        <v>2.38</v>
      </c>
      <c r="F2080">
        <v>180551.72</v>
      </c>
      <c r="G2080">
        <v>474255.2</v>
      </c>
      <c r="H2080">
        <v>827955.9</v>
      </c>
      <c r="I2080">
        <v>696985</v>
      </c>
      <c r="J2080">
        <v>429102.27</v>
      </c>
      <c r="K2080">
        <v>398853.63</v>
      </c>
      <c r="L2080">
        <v>0.55000000000000004</v>
      </c>
      <c r="M2080">
        <v>45152.93</v>
      </c>
      <c r="N2080">
        <v>6.48</v>
      </c>
    </row>
    <row r="2081" spans="1:14" x14ac:dyDescent="0.2">
      <c r="A2081" t="s">
        <v>208</v>
      </c>
      <c r="B2081" t="s">
        <v>19</v>
      </c>
      <c r="C2081" t="s">
        <v>20</v>
      </c>
      <c r="D2081">
        <v>0.79</v>
      </c>
      <c r="E2081">
        <v>0.63</v>
      </c>
      <c r="F2081">
        <v>500738.78</v>
      </c>
      <c r="G2081">
        <v>396234.6</v>
      </c>
      <c r="H2081">
        <v>313407.40000000002</v>
      </c>
      <c r="I2081">
        <v>313407.40000000002</v>
      </c>
      <c r="J2081">
        <v>313407.40000000002</v>
      </c>
      <c r="K2081">
        <v>0</v>
      </c>
      <c r="L2081">
        <v>0.31</v>
      </c>
      <c r="M2081">
        <v>82827.199999999997</v>
      </c>
      <c r="N2081">
        <v>26.43</v>
      </c>
    </row>
    <row r="2082" spans="1:14" x14ac:dyDescent="0.2">
      <c r="A2082" t="s">
        <v>208</v>
      </c>
      <c r="B2082" t="s">
        <v>53</v>
      </c>
      <c r="C2082" t="s">
        <v>54</v>
      </c>
      <c r="D2082">
        <v>3.66</v>
      </c>
      <c r="E2082">
        <v>2.4700000000000002</v>
      </c>
      <c r="F2082">
        <v>86793.37</v>
      </c>
      <c r="G2082">
        <v>317403.34999999998</v>
      </c>
      <c r="H2082">
        <v>214505</v>
      </c>
      <c r="I2082">
        <v>214505</v>
      </c>
      <c r="J2082">
        <v>214505</v>
      </c>
      <c r="K2082">
        <v>0</v>
      </c>
      <c r="L2082">
        <v>0.31</v>
      </c>
      <c r="M2082">
        <v>102898.35</v>
      </c>
      <c r="N2082">
        <v>47.97</v>
      </c>
    </row>
    <row r="2083" spans="1:14" x14ac:dyDescent="0.2">
      <c r="A2083" t="s">
        <v>208</v>
      </c>
      <c r="B2083" t="s">
        <v>43</v>
      </c>
      <c r="C2083" t="s">
        <v>44</v>
      </c>
      <c r="D2083">
        <v>3.37</v>
      </c>
      <c r="E2083">
        <v>2.33</v>
      </c>
      <c r="F2083">
        <v>94044.45</v>
      </c>
      <c r="G2083">
        <v>316675.88</v>
      </c>
      <c r="H2083">
        <v>218901</v>
      </c>
      <c r="I2083">
        <v>218901</v>
      </c>
      <c r="J2083">
        <v>218901</v>
      </c>
      <c r="K2083">
        <v>0</v>
      </c>
      <c r="L2083">
        <v>0.31</v>
      </c>
      <c r="M2083">
        <v>97774.88</v>
      </c>
      <c r="N2083">
        <v>44.67</v>
      </c>
    </row>
    <row r="2084" spans="1:14" x14ac:dyDescent="0.2">
      <c r="A2084" t="s">
        <v>208</v>
      </c>
      <c r="B2084" t="s">
        <v>33</v>
      </c>
      <c r="C2084" t="s">
        <v>34</v>
      </c>
      <c r="D2084">
        <v>4.49</v>
      </c>
      <c r="E2084">
        <v>2.68</v>
      </c>
      <c r="F2084">
        <v>68984.13</v>
      </c>
      <c r="G2084">
        <v>309531.78999999998</v>
      </c>
      <c r="H2084">
        <v>217014</v>
      </c>
      <c r="I2084">
        <v>185038.68</v>
      </c>
      <c r="J2084">
        <v>185038.68</v>
      </c>
      <c r="K2084">
        <v>31975.32</v>
      </c>
      <c r="L2084">
        <v>0.42</v>
      </c>
      <c r="M2084">
        <v>124493.11</v>
      </c>
      <c r="N2084">
        <v>67.28</v>
      </c>
    </row>
    <row r="2085" spans="1:14" x14ac:dyDescent="0.2">
      <c r="A2085" t="s">
        <v>208</v>
      </c>
      <c r="B2085" t="s">
        <v>41</v>
      </c>
      <c r="C2085" t="s">
        <v>42</v>
      </c>
      <c r="D2085">
        <v>1.95</v>
      </c>
      <c r="E2085">
        <v>1.66</v>
      </c>
      <c r="F2085">
        <v>144422.85</v>
      </c>
      <c r="G2085">
        <v>281870.08000000002</v>
      </c>
      <c r="H2085">
        <v>239406</v>
      </c>
      <c r="I2085">
        <v>239406</v>
      </c>
      <c r="J2085">
        <v>239406</v>
      </c>
      <c r="K2085">
        <v>0</v>
      </c>
      <c r="L2085">
        <v>0.31</v>
      </c>
      <c r="M2085">
        <v>42464.08</v>
      </c>
      <c r="N2085">
        <v>17.739999999999998</v>
      </c>
    </row>
    <row r="2086" spans="1:14" x14ac:dyDescent="0.2">
      <c r="A2086" t="s">
        <v>208</v>
      </c>
      <c r="B2086" t="s">
        <v>98</v>
      </c>
      <c r="C2086" t="s">
        <v>88</v>
      </c>
      <c r="D2086">
        <v>0.93</v>
      </c>
      <c r="E2086">
        <v>0.88</v>
      </c>
      <c r="F2086">
        <v>281400</v>
      </c>
      <c r="G2086">
        <v>262264.8</v>
      </c>
      <c r="H2086">
        <v>247576.56</v>
      </c>
      <c r="I2086">
        <v>247576.56</v>
      </c>
      <c r="J2086">
        <v>247576.56</v>
      </c>
      <c r="K2086">
        <v>0</v>
      </c>
      <c r="L2086">
        <v>0.31</v>
      </c>
      <c r="M2086">
        <v>14688.24</v>
      </c>
      <c r="N2086">
        <v>5.93</v>
      </c>
    </row>
    <row r="2087" spans="1:14" x14ac:dyDescent="0.2">
      <c r="A2087" t="s">
        <v>208</v>
      </c>
      <c r="B2087" t="s">
        <v>45</v>
      </c>
      <c r="C2087" t="s">
        <v>46</v>
      </c>
      <c r="D2087">
        <v>1.44</v>
      </c>
      <c r="E2087">
        <v>1.1499999999999999</v>
      </c>
      <c r="F2087">
        <v>181078.46</v>
      </c>
      <c r="G2087">
        <v>260064.88</v>
      </c>
      <c r="H2087">
        <v>207667</v>
      </c>
      <c r="I2087">
        <v>207667</v>
      </c>
      <c r="J2087">
        <v>207667</v>
      </c>
      <c r="K2087">
        <v>0</v>
      </c>
      <c r="L2087">
        <v>0.31</v>
      </c>
      <c r="M2087">
        <v>52397.88</v>
      </c>
      <c r="N2087">
        <v>25.23</v>
      </c>
    </row>
    <row r="2088" spans="1:14" x14ac:dyDescent="0.2">
      <c r="A2088" t="s">
        <v>208</v>
      </c>
      <c r="B2088" t="s">
        <v>23</v>
      </c>
      <c r="C2088" t="s">
        <v>24</v>
      </c>
      <c r="D2088">
        <v>1.1599999999999999</v>
      </c>
      <c r="E2088">
        <v>1.08</v>
      </c>
      <c r="F2088">
        <v>206672.86</v>
      </c>
      <c r="G2088">
        <v>238996.5</v>
      </c>
      <c r="H2088">
        <v>222821</v>
      </c>
      <c r="I2088">
        <v>222821</v>
      </c>
      <c r="J2088">
        <v>222821</v>
      </c>
      <c r="K2088">
        <v>0</v>
      </c>
      <c r="L2088">
        <v>0.31</v>
      </c>
      <c r="M2088">
        <v>16175.5</v>
      </c>
      <c r="N2088">
        <v>7.26</v>
      </c>
    </row>
    <row r="2089" spans="1:14" x14ac:dyDescent="0.2">
      <c r="A2089" t="s">
        <v>208</v>
      </c>
      <c r="B2089" t="s">
        <v>93</v>
      </c>
      <c r="C2089" t="s">
        <v>83</v>
      </c>
      <c r="D2089">
        <v>2.64</v>
      </c>
      <c r="E2089">
        <v>1.62</v>
      </c>
      <c r="F2089">
        <v>72800</v>
      </c>
      <c r="G2089">
        <v>191973.6</v>
      </c>
      <c r="H2089">
        <v>117972.4</v>
      </c>
      <c r="I2089">
        <v>117972.4</v>
      </c>
      <c r="J2089">
        <v>117972.4</v>
      </c>
      <c r="K2089">
        <v>0</v>
      </c>
      <c r="L2089">
        <v>0.31</v>
      </c>
      <c r="M2089">
        <v>74001.2</v>
      </c>
      <c r="N2089">
        <v>62.73</v>
      </c>
    </row>
    <row r="2090" spans="1:14" x14ac:dyDescent="0.2">
      <c r="A2090" t="s">
        <v>208</v>
      </c>
      <c r="B2090" t="s">
        <v>5</v>
      </c>
      <c r="C2090" t="s">
        <v>6</v>
      </c>
      <c r="D2090">
        <v>1.95</v>
      </c>
      <c r="E2090">
        <v>1.66</v>
      </c>
      <c r="F2090">
        <v>92953.9</v>
      </c>
      <c r="G2090">
        <v>181167.15</v>
      </c>
      <c r="H2090">
        <v>153980.29999999999</v>
      </c>
      <c r="I2090">
        <v>153980.29999999999</v>
      </c>
      <c r="J2090">
        <v>153980.29999999999</v>
      </c>
      <c r="K2090">
        <v>0</v>
      </c>
      <c r="L2090">
        <v>0.31</v>
      </c>
      <c r="M2090">
        <v>27186.85</v>
      </c>
      <c r="N2090">
        <v>17.66</v>
      </c>
    </row>
    <row r="2091" spans="1:14" x14ac:dyDescent="0.2">
      <c r="A2091" t="s">
        <v>208</v>
      </c>
      <c r="B2091" t="s">
        <v>97</v>
      </c>
      <c r="C2091" t="s">
        <v>87</v>
      </c>
      <c r="D2091">
        <v>1.1599999999999999</v>
      </c>
      <c r="E2091">
        <v>1.21</v>
      </c>
      <c r="F2091">
        <v>142200</v>
      </c>
      <c r="G2091">
        <v>164383.20000000001</v>
      </c>
      <c r="H2091">
        <v>172687.68</v>
      </c>
      <c r="I2091">
        <v>172687.68</v>
      </c>
      <c r="J2091">
        <v>172687.68</v>
      </c>
      <c r="K2091">
        <v>0</v>
      </c>
      <c r="L2091">
        <v>0.31</v>
      </c>
      <c r="M2091">
        <v>-8304.48</v>
      </c>
      <c r="N2091">
        <v>-4.8099999999999996</v>
      </c>
    </row>
    <row r="2092" spans="1:14" x14ac:dyDescent="0.2">
      <c r="A2092" t="s">
        <v>208</v>
      </c>
      <c r="B2092" t="s">
        <v>96</v>
      </c>
      <c r="C2092" t="s">
        <v>86</v>
      </c>
      <c r="D2092">
        <v>3.36</v>
      </c>
      <c r="E2092">
        <v>2.87</v>
      </c>
      <c r="F2092">
        <v>26300</v>
      </c>
      <c r="G2092">
        <v>88349.59</v>
      </c>
      <c r="H2092">
        <v>75481</v>
      </c>
      <c r="I2092">
        <v>75481</v>
      </c>
      <c r="J2092">
        <v>75481</v>
      </c>
      <c r="K2092">
        <v>0</v>
      </c>
      <c r="L2092">
        <v>0.31</v>
      </c>
      <c r="M2092">
        <v>12868.59</v>
      </c>
      <c r="N2092">
        <v>17.05</v>
      </c>
    </row>
    <row r="2093" spans="1:14" x14ac:dyDescent="0.2">
      <c r="A2093" t="s">
        <v>208</v>
      </c>
      <c r="B2093" t="s">
        <v>221</v>
      </c>
      <c r="C2093" t="s">
        <v>48</v>
      </c>
      <c r="D2093">
        <v>1.32</v>
      </c>
      <c r="E2093">
        <v>1.1299999999999999</v>
      </c>
      <c r="F2093">
        <v>55940.21</v>
      </c>
      <c r="G2093">
        <v>73801.919999999998</v>
      </c>
      <c r="H2093">
        <v>63090</v>
      </c>
      <c r="I2093">
        <v>63090</v>
      </c>
      <c r="J2093">
        <v>63090</v>
      </c>
      <c r="K2093">
        <v>0</v>
      </c>
      <c r="L2093">
        <v>0.31</v>
      </c>
      <c r="M2093">
        <v>10711.92</v>
      </c>
      <c r="N2093">
        <v>16.98</v>
      </c>
    </row>
    <row r="2094" spans="1:14" x14ac:dyDescent="0.2">
      <c r="A2094" t="s">
        <v>208</v>
      </c>
      <c r="B2094" t="s">
        <v>95</v>
      </c>
      <c r="C2094" t="s">
        <v>85</v>
      </c>
      <c r="D2094">
        <v>0.22</v>
      </c>
      <c r="E2094">
        <v>0.31</v>
      </c>
      <c r="F2094">
        <v>285000</v>
      </c>
      <c r="G2094">
        <v>62130</v>
      </c>
      <c r="H2094">
        <v>88009.94</v>
      </c>
      <c r="I2094">
        <v>88009.94</v>
      </c>
      <c r="J2094">
        <v>88009.94</v>
      </c>
      <c r="K2094">
        <v>0</v>
      </c>
      <c r="L2094">
        <v>0.42</v>
      </c>
      <c r="M2094">
        <v>-25879.94</v>
      </c>
      <c r="N2094">
        <v>-29.41</v>
      </c>
    </row>
    <row r="2095" spans="1:14" x14ac:dyDescent="0.2">
      <c r="A2095" t="s">
        <v>208</v>
      </c>
      <c r="B2095" t="s">
        <v>100</v>
      </c>
      <c r="C2095" t="s">
        <v>14</v>
      </c>
      <c r="D2095">
        <v>1.22</v>
      </c>
      <c r="E2095">
        <v>0.97</v>
      </c>
      <c r="F2095">
        <v>41946.89</v>
      </c>
      <c r="G2095">
        <v>51007.42</v>
      </c>
      <c r="H2095">
        <v>40889</v>
      </c>
      <c r="I2095">
        <v>40889</v>
      </c>
      <c r="J2095">
        <v>40889</v>
      </c>
      <c r="K2095">
        <v>0</v>
      </c>
      <c r="L2095">
        <v>0.31</v>
      </c>
      <c r="M2095">
        <v>10118.42</v>
      </c>
      <c r="N2095">
        <v>24.75</v>
      </c>
    </row>
    <row r="2096" spans="1:14" x14ac:dyDescent="0.2">
      <c r="A2096" t="s">
        <v>208</v>
      </c>
      <c r="B2096" t="s">
        <v>38</v>
      </c>
      <c r="C2096" t="s">
        <v>39</v>
      </c>
      <c r="D2096">
        <v>2.13</v>
      </c>
      <c r="E2096">
        <v>1.77</v>
      </c>
      <c r="F2096">
        <v>19368.73</v>
      </c>
      <c r="G2096">
        <v>41216.660000000003</v>
      </c>
      <c r="H2096">
        <v>34195</v>
      </c>
      <c r="I2096">
        <v>34195</v>
      </c>
      <c r="J2096">
        <v>34195</v>
      </c>
      <c r="K2096">
        <v>0</v>
      </c>
      <c r="L2096">
        <v>0.31</v>
      </c>
      <c r="M2096">
        <v>7021.66</v>
      </c>
      <c r="N2096">
        <v>20.53</v>
      </c>
    </row>
    <row r="2097" spans="1:14" x14ac:dyDescent="0.2">
      <c r="A2097" t="s">
        <v>208</v>
      </c>
      <c r="B2097" t="s">
        <v>94</v>
      </c>
      <c r="C2097" t="s">
        <v>84</v>
      </c>
      <c r="D2097">
        <v>1.37</v>
      </c>
      <c r="E2097">
        <v>1.52</v>
      </c>
      <c r="F2097">
        <v>20800</v>
      </c>
      <c r="G2097">
        <v>28412.799999999999</v>
      </c>
      <c r="H2097">
        <v>31564</v>
      </c>
      <c r="I2097">
        <v>31564</v>
      </c>
      <c r="J2097">
        <v>31564</v>
      </c>
      <c r="K2097">
        <v>0</v>
      </c>
      <c r="L2097">
        <v>0.31</v>
      </c>
      <c r="M2097">
        <v>-3151.2</v>
      </c>
      <c r="N2097">
        <v>-9.98</v>
      </c>
    </row>
    <row r="2098" spans="1:14" x14ac:dyDescent="0.2">
      <c r="A2098" t="s">
        <v>208</v>
      </c>
      <c r="B2098" t="s">
        <v>99</v>
      </c>
      <c r="C2098" t="s">
        <v>89</v>
      </c>
      <c r="D2098">
        <v>1.02</v>
      </c>
      <c r="E2098">
        <v>0.96</v>
      </c>
      <c r="F2098">
        <v>16800</v>
      </c>
      <c r="G2098">
        <v>17136</v>
      </c>
      <c r="H2098">
        <v>16212</v>
      </c>
      <c r="I2098">
        <v>16212</v>
      </c>
      <c r="J2098">
        <v>16212</v>
      </c>
      <c r="K2098">
        <v>0</v>
      </c>
      <c r="L2098">
        <v>0.31</v>
      </c>
      <c r="M2098">
        <v>924</v>
      </c>
      <c r="N2098">
        <v>5.7</v>
      </c>
    </row>
    <row r="2099" spans="1:14" x14ac:dyDescent="0.2">
      <c r="A2099" t="s">
        <v>208</v>
      </c>
      <c r="B2099" t="s">
        <v>218</v>
      </c>
      <c r="C2099" t="s">
        <v>219</v>
      </c>
      <c r="D2099">
        <v>1.86</v>
      </c>
      <c r="F2099">
        <v>0</v>
      </c>
      <c r="G2099">
        <v>0</v>
      </c>
      <c r="H2099">
        <v>0</v>
      </c>
      <c r="I2099">
        <v>0</v>
      </c>
      <c r="K2099">
        <v>0</v>
      </c>
      <c r="M2099">
        <v>0</v>
      </c>
    </row>
    <row r="2100" spans="1:14" x14ac:dyDescent="0.2">
      <c r="A2100" t="s">
        <v>208</v>
      </c>
      <c r="B2100" t="s">
        <v>28</v>
      </c>
      <c r="C2100" t="s">
        <v>29</v>
      </c>
      <c r="D2100">
        <v>1.33</v>
      </c>
      <c r="F2100">
        <v>0</v>
      </c>
      <c r="G2100">
        <v>0</v>
      </c>
      <c r="H2100">
        <v>0</v>
      </c>
      <c r="I2100">
        <v>0</v>
      </c>
      <c r="K2100">
        <v>0</v>
      </c>
      <c r="M2100">
        <v>0</v>
      </c>
    </row>
    <row r="2101" spans="1:14" x14ac:dyDescent="0.2">
      <c r="A2101" t="s">
        <v>208</v>
      </c>
      <c r="B2101" t="s">
        <v>25</v>
      </c>
      <c r="C2101" t="s">
        <v>26</v>
      </c>
      <c r="D2101">
        <v>1.06</v>
      </c>
      <c r="F2101">
        <v>0</v>
      </c>
      <c r="G2101">
        <v>0</v>
      </c>
      <c r="H2101">
        <v>0</v>
      </c>
      <c r="I2101">
        <v>0</v>
      </c>
      <c r="K2101">
        <v>0</v>
      </c>
      <c r="M2101">
        <v>0</v>
      </c>
    </row>
    <row r="2102" spans="1:14" x14ac:dyDescent="0.2">
      <c r="A2102" t="s">
        <v>209</v>
      </c>
      <c r="B2102" t="s">
        <v>30</v>
      </c>
      <c r="C2102" t="s">
        <v>31</v>
      </c>
      <c r="D2102">
        <v>1.1399999999999999</v>
      </c>
      <c r="E2102">
        <v>1.04</v>
      </c>
      <c r="F2102">
        <v>608392.42000000004</v>
      </c>
      <c r="G2102">
        <v>693567.36</v>
      </c>
      <c r="H2102">
        <v>635378</v>
      </c>
      <c r="I2102">
        <v>635378</v>
      </c>
      <c r="J2102">
        <v>635378</v>
      </c>
      <c r="K2102">
        <v>0</v>
      </c>
      <c r="L2102">
        <v>0.31</v>
      </c>
      <c r="M2102">
        <v>58189.36</v>
      </c>
      <c r="N2102">
        <v>9.16</v>
      </c>
    </row>
    <row r="2103" spans="1:14" x14ac:dyDescent="0.2">
      <c r="A2103" t="s">
        <v>209</v>
      </c>
      <c r="B2103" t="s">
        <v>16</v>
      </c>
      <c r="C2103" t="s">
        <v>17</v>
      </c>
      <c r="D2103">
        <v>1.27</v>
      </c>
      <c r="E2103">
        <v>1.03</v>
      </c>
      <c r="F2103">
        <v>503916.35</v>
      </c>
      <c r="G2103">
        <v>639973.76</v>
      </c>
      <c r="H2103">
        <v>519432.3</v>
      </c>
      <c r="I2103">
        <v>519432.3</v>
      </c>
      <c r="J2103">
        <v>519432.3</v>
      </c>
      <c r="K2103">
        <v>0</v>
      </c>
      <c r="L2103">
        <v>0.31</v>
      </c>
      <c r="M2103">
        <v>120541.46</v>
      </c>
      <c r="N2103">
        <v>23.21</v>
      </c>
    </row>
    <row r="2104" spans="1:14" x14ac:dyDescent="0.2">
      <c r="A2104" t="s">
        <v>209</v>
      </c>
      <c r="B2104" t="s">
        <v>21</v>
      </c>
      <c r="C2104" t="s">
        <v>22</v>
      </c>
      <c r="D2104">
        <v>1.22</v>
      </c>
      <c r="E2104">
        <v>0.77</v>
      </c>
      <c r="F2104">
        <v>492586.28</v>
      </c>
      <c r="G2104">
        <v>598984.92000000004</v>
      </c>
      <c r="H2104">
        <v>480892</v>
      </c>
      <c r="I2104">
        <v>480892</v>
      </c>
      <c r="J2104">
        <v>377097.1</v>
      </c>
      <c r="K2104">
        <v>103794.9</v>
      </c>
      <c r="L2104">
        <v>0.37</v>
      </c>
      <c r="M2104">
        <v>221887.82</v>
      </c>
      <c r="N2104">
        <v>46.14</v>
      </c>
    </row>
    <row r="2105" spans="1:14" x14ac:dyDescent="0.2">
      <c r="A2105" t="s">
        <v>209</v>
      </c>
      <c r="B2105" t="s">
        <v>10</v>
      </c>
      <c r="C2105" t="s">
        <v>11</v>
      </c>
      <c r="D2105">
        <v>2.61</v>
      </c>
      <c r="E2105">
        <v>2.38</v>
      </c>
      <c r="F2105">
        <v>180551.72</v>
      </c>
      <c r="G2105">
        <v>471908.03</v>
      </c>
      <c r="H2105">
        <v>827955.9</v>
      </c>
      <c r="I2105">
        <v>696985</v>
      </c>
      <c r="J2105">
        <v>429102.27</v>
      </c>
      <c r="K2105">
        <v>398853.63</v>
      </c>
      <c r="L2105">
        <v>0.54</v>
      </c>
      <c r="M2105">
        <v>42805.760000000002</v>
      </c>
      <c r="N2105">
        <v>6.14</v>
      </c>
    </row>
    <row r="2106" spans="1:14" x14ac:dyDescent="0.2">
      <c r="A2106" t="s">
        <v>209</v>
      </c>
      <c r="B2106" t="s">
        <v>19</v>
      </c>
      <c r="C2106" t="s">
        <v>20</v>
      </c>
      <c r="D2106">
        <v>0.79</v>
      </c>
      <c r="E2106">
        <v>0.63</v>
      </c>
      <c r="F2106">
        <v>500738.78</v>
      </c>
      <c r="G2106">
        <v>395383.34</v>
      </c>
      <c r="H2106">
        <v>313407.40000000002</v>
      </c>
      <c r="I2106">
        <v>313407.40000000002</v>
      </c>
      <c r="J2106">
        <v>313407.40000000002</v>
      </c>
      <c r="K2106">
        <v>0</v>
      </c>
      <c r="L2106">
        <v>0.31</v>
      </c>
      <c r="M2106">
        <v>81975.94</v>
      </c>
      <c r="N2106">
        <v>26.16</v>
      </c>
    </row>
    <row r="2107" spans="1:14" x14ac:dyDescent="0.2">
      <c r="A2107" t="s">
        <v>209</v>
      </c>
      <c r="B2107" t="s">
        <v>53</v>
      </c>
      <c r="C2107" t="s">
        <v>54</v>
      </c>
      <c r="D2107">
        <v>3.66</v>
      </c>
      <c r="E2107">
        <v>2.4700000000000002</v>
      </c>
      <c r="F2107">
        <v>86793.37</v>
      </c>
      <c r="G2107">
        <v>317837.32</v>
      </c>
      <c r="H2107">
        <v>214505</v>
      </c>
      <c r="I2107">
        <v>214505</v>
      </c>
      <c r="J2107">
        <v>214505</v>
      </c>
      <c r="K2107">
        <v>0</v>
      </c>
      <c r="L2107">
        <v>0.31</v>
      </c>
      <c r="M2107">
        <v>103332.32</v>
      </c>
      <c r="N2107">
        <v>48.17</v>
      </c>
    </row>
    <row r="2108" spans="1:14" x14ac:dyDescent="0.2">
      <c r="A2108" t="s">
        <v>209</v>
      </c>
      <c r="B2108" t="s">
        <v>43</v>
      </c>
      <c r="C2108" t="s">
        <v>44</v>
      </c>
      <c r="D2108">
        <v>3.34</v>
      </c>
      <c r="E2108">
        <v>2.33</v>
      </c>
      <c r="F2108">
        <v>94044.45</v>
      </c>
      <c r="G2108">
        <v>314296.55</v>
      </c>
      <c r="H2108">
        <v>218901</v>
      </c>
      <c r="I2108">
        <v>218901</v>
      </c>
      <c r="J2108">
        <v>218901</v>
      </c>
      <c r="K2108">
        <v>0</v>
      </c>
      <c r="L2108">
        <v>0.31</v>
      </c>
      <c r="M2108">
        <v>95395.55</v>
      </c>
      <c r="N2108">
        <v>43.58</v>
      </c>
    </row>
    <row r="2109" spans="1:14" x14ac:dyDescent="0.2">
      <c r="A2109" t="s">
        <v>209</v>
      </c>
      <c r="B2109" t="s">
        <v>33</v>
      </c>
      <c r="C2109" t="s">
        <v>34</v>
      </c>
      <c r="D2109">
        <v>4.54</v>
      </c>
      <c r="E2109">
        <v>2.68</v>
      </c>
      <c r="F2109">
        <v>68984.13</v>
      </c>
      <c r="G2109">
        <v>312981</v>
      </c>
      <c r="H2109">
        <v>217014</v>
      </c>
      <c r="I2109">
        <v>185038.68</v>
      </c>
      <c r="J2109">
        <v>185038.68</v>
      </c>
      <c r="K2109">
        <v>31975.32</v>
      </c>
      <c r="L2109">
        <v>0.41</v>
      </c>
      <c r="M2109">
        <v>127942.32</v>
      </c>
      <c r="N2109">
        <v>69.14</v>
      </c>
    </row>
    <row r="2110" spans="1:14" x14ac:dyDescent="0.2">
      <c r="A2110" t="s">
        <v>209</v>
      </c>
      <c r="B2110" t="s">
        <v>41</v>
      </c>
      <c r="C2110" t="s">
        <v>42</v>
      </c>
      <c r="D2110">
        <v>1.94</v>
      </c>
      <c r="E2110">
        <v>1.66</v>
      </c>
      <c r="F2110">
        <v>144422.85</v>
      </c>
      <c r="G2110">
        <v>280498.06</v>
      </c>
      <c r="H2110">
        <v>239406</v>
      </c>
      <c r="I2110">
        <v>239406</v>
      </c>
      <c r="J2110">
        <v>239406</v>
      </c>
      <c r="K2110">
        <v>0</v>
      </c>
      <c r="L2110">
        <v>0.31</v>
      </c>
      <c r="M2110">
        <v>41092.06</v>
      </c>
      <c r="N2110">
        <v>17.16</v>
      </c>
    </row>
    <row r="2111" spans="1:14" x14ac:dyDescent="0.2">
      <c r="A2111" t="s">
        <v>209</v>
      </c>
      <c r="B2111" t="s">
        <v>45</v>
      </c>
      <c r="C2111" t="s">
        <v>46</v>
      </c>
      <c r="D2111">
        <v>1.42</v>
      </c>
      <c r="E2111">
        <v>1.1499999999999999</v>
      </c>
      <c r="F2111">
        <v>181078.46</v>
      </c>
      <c r="G2111">
        <v>257910.05</v>
      </c>
      <c r="H2111">
        <v>207667</v>
      </c>
      <c r="I2111">
        <v>207667</v>
      </c>
      <c r="J2111">
        <v>207667</v>
      </c>
      <c r="K2111">
        <v>0</v>
      </c>
      <c r="L2111">
        <v>0.31</v>
      </c>
      <c r="M2111">
        <v>50243.05</v>
      </c>
      <c r="N2111">
        <v>24.19</v>
      </c>
    </row>
    <row r="2112" spans="1:14" x14ac:dyDescent="0.2">
      <c r="A2112" t="s">
        <v>209</v>
      </c>
      <c r="B2112" t="s">
        <v>98</v>
      </c>
      <c r="C2112" t="s">
        <v>88</v>
      </c>
      <c r="D2112">
        <v>0.91</v>
      </c>
      <c r="E2112">
        <v>0.88</v>
      </c>
      <c r="F2112">
        <v>281400</v>
      </c>
      <c r="G2112">
        <v>256074</v>
      </c>
      <c r="H2112">
        <v>247576.56</v>
      </c>
      <c r="I2112">
        <v>247576.56</v>
      </c>
      <c r="J2112">
        <v>247576.56</v>
      </c>
      <c r="K2112">
        <v>0</v>
      </c>
      <c r="L2112">
        <v>0.31</v>
      </c>
      <c r="M2112">
        <v>8497.44</v>
      </c>
      <c r="N2112">
        <v>3.43</v>
      </c>
    </row>
    <row r="2113" spans="1:14" x14ac:dyDescent="0.2">
      <c r="A2113" t="s">
        <v>209</v>
      </c>
      <c r="B2113" t="s">
        <v>23</v>
      </c>
      <c r="C2113" t="s">
        <v>24</v>
      </c>
      <c r="D2113">
        <v>1.1399999999999999</v>
      </c>
      <c r="E2113">
        <v>1.08</v>
      </c>
      <c r="F2113">
        <v>206672.86</v>
      </c>
      <c r="G2113">
        <v>236351.08</v>
      </c>
      <c r="H2113">
        <v>222821</v>
      </c>
      <c r="I2113">
        <v>222821</v>
      </c>
      <c r="J2113">
        <v>222821</v>
      </c>
      <c r="K2113">
        <v>0</v>
      </c>
      <c r="L2113">
        <v>0.31</v>
      </c>
      <c r="M2113">
        <v>13530.08</v>
      </c>
      <c r="N2113">
        <v>6.07</v>
      </c>
    </row>
    <row r="2114" spans="1:14" x14ac:dyDescent="0.2">
      <c r="A2114" t="s">
        <v>209</v>
      </c>
      <c r="B2114" t="s">
        <v>93</v>
      </c>
      <c r="C2114" t="s">
        <v>83</v>
      </c>
      <c r="D2114">
        <v>2.62</v>
      </c>
      <c r="E2114">
        <v>1.62</v>
      </c>
      <c r="F2114">
        <v>72800</v>
      </c>
      <c r="G2114">
        <v>190663.2</v>
      </c>
      <c r="H2114">
        <v>117972.4</v>
      </c>
      <c r="I2114">
        <v>117972.4</v>
      </c>
      <c r="J2114">
        <v>117972.4</v>
      </c>
      <c r="K2114">
        <v>0</v>
      </c>
      <c r="L2114">
        <v>0.31</v>
      </c>
      <c r="M2114">
        <v>72690.8</v>
      </c>
      <c r="N2114">
        <v>61.62</v>
      </c>
    </row>
    <row r="2115" spans="1:14" x14ac:dyDescent="0.2">
      <c r="A2115" t="s">
        <v>209</v>
      </c>
      <c r="B2115" t="s">
        <v>5</v>
      </c>
      <c r="C2115" t="s">
        <v>6</v>
      </c>
      <c r="D2115">
        <v>1.95</v>
      </c>
      <c r="E2115">
        <v>1.66</v>
      </c>
      <c r="F2115">
        <v>92953.9</v>
      </c>
      <c r="G2115">
        <v>180795.34</v>
      </c>
      <c r="H2115">
        <v>153980.29999999999</v>
      </c>
      <c r="I2115">
        <v>153980.29999999999</v>
      </c>
      <c r="J2115">
        <v>153980.29999999999</v>
      </c>
      <c r="K2115">
        <v>0</v>
      </c>
      <c r="L2115">
        <v>0.31</v>
      </c>
      <c r="M2115">
        <v>26815.040000000001</v>
      </c>
      <c r="N2115">
        <v>17.41</v>
      </c>
    </row>
    <row r="2116" spans="1:14" x14ac:dyDescent="0.2">
      <c r="A2116" t="s">
        <v>209</v>
      </c>
      <c r="B2116" t="s">
        <v>97</v>
      </c>
      <c r="C2116" t="s">
        <v>87</v>
      </c>
      <c r="D2116">
        <v>1.1599999999999999</v>
      </c>
      <c r="E2116">
        <v>1.21</v>
      </c>
      <c r="F2116">
        <v>142200</v>
      </c>
      <c r="G2116">
        <v>165094.20000000001</v>
      </c>
      <c r="H2116">
        <v>172687.68</v>
      </c>
      <c r="I2116">
        <v>172687.68</v>
      </c>
      <c r="J2116">
        <v>172687.68</v>
      </c>
      <c r="K2116">
        <v>0</v>
      </c>
      <c r="L2116">
        <v>0.31</v>
      </c>
      <c r="M2116">
        <v>-7593.48</v>
      </c>
      <c r="N2116">
        <v>-4.4000000000000004</v>
      </c>
    </row>
    <row r="2117" spans="1:14" x14ac:dyDescent="0.2">
      <c r="A2117" t="s">
        <v>209</v>
      </c>
      <c r="B2117" t="s">
        <v>96</v>
      </c>
      <c r="C2117" t="s">
        <v>86</v>
      </c>
      <c r="D2117">
        <v>3.34</v>
      </c>
      <c r="E2117">
        <v>2.87</v>
      </c>
      <c r="F2117">
        <v>26300</v>
      </c>
      <c r="G2117">
        <v>87831.48</v>
      </c>
      <c r="H2117">
        <v>75481</v>
      </c>
      <c r="I2117">
        <v>75481</v>
      </c>
      <c r="J2117">
        <v>75481</v>
      </c>
      <c r="K2117">
        <v>0</v>
      </c>
      <c r="L2117">
        <v>0.31</v>
      </c>
      <c r="M2117">
        <v>12350.48</v>
      </c>
      <c r="N2117">
        <v>16.36</v>
      </c>
    </row>
    <row r="2118" spans="1:14" x14ac:dyDescent="0.2">
      <c r="A2118" t="s">
        <v>209</v>
      </c>
      <c r="B2118" t="s">
        <v>221</v>
      </c>
      <c r="C2118" t="s">
        <v>48</v>
      </c>
      <c r="D2118">
        <v>1.3</v>
      </c>
      <c r="E2118">
        <v>1.1299999999999999</v>
      </c>
      <c r="F2118">
        <v>55940.21</v>
      </c>
      <c r="G2118">
        <v>72660.740000000005</v>
      </c>
      <c r="H2118">
        <v>63090</v>
      </c>
      <c r="I2118">
        <v>63090</v>
      </c>
      <c r="J2118">
        <v>63090</v>
      </c>
      <c r="K2118">
        <v>0</v>
      </c>
      <c r="L2118">
        <v>0.31</v>
      </c>
      <c r="M2118">
        <v>9570.74</v>
      </c>
      <c r="N2118">
        <v>15.17</v>
      </c>
    </row>
    <row r="2119" spans="1:14" x14ac:dyDescent="0.2">
      <c r="A2119" t="s">
        <v>209</v>
      </c>
      <c r="B2119" t="s">
        <v>95</v>
      </c>
      <c r="C2119" t="s">
        <v>85</v>
      </c>
      <c r="D2119">
        <v>0.23</v>
      </c>
      <c r="E2119">
        <v>0.31</v>
      </c>
      <c r="F2119">
        <v>285000</v>
      </c>
      <c r="G2119">
        <v>65835</v>
      </c>
      <c r="H2119">
        <v>88009.94</v>
      </c>
      <c r="I2119">
        <v>88009.94</v>
      </c>
      <c r="J2119">
        <v>88009.94</v>
      </c>
      <c r="K2119">
        <v>0</v>
      </c>
      <c r="L2119">
        <v>0.41</v>
      </c>
      <c r="M2119">
        <v>-22174.94</v>
      </c>
      <c r="N2119">
        <v>-25.2</v>
      </c>
    </row>
    <row r="2120" spans="1:14" x14ac:dyDescent="0.2">
      <c r="A2120" t="s">
        <v>209</v>
      </c>
      <c r="B2120" t="s">
        <v>100</v>
      </c>
      <c r="C2120" t="s">
        <v>14</v>
      </c>
      <c r="D2120">
        <v>1.27</v>
      </c>
      <c r="E2120">
        <v>0.97</v>
      </c>
      <c r="F2120">
        <v>41946.89</v>
      </c>
      <c r="G2120">
        <v>53230.6</v>
      </c>
      <c r="H2120">
        <v>40889</v>
      </c>
      <c r="I2120">
        <v>40889</v>
      </c>
      <c r="J2120">
        <v>40889</v>
      </c>
      <c r="K2120">
        <v>0</v>
      </c>
      <c r="L2120">
        <v>0.31</v>
      </c>
      <c r="M2120">
        <v>12341.6</v>
      </c>
      <c r="N2120">
        <v>30.18</v>
      </c>
    </row>
    <row r="2121" spans="1:14" x14ac:dyDescent="0.2">
      <c r="A2121" t="s">
        <v>209</v>
      </c>
      <c r="B2121" t="s">
        <v>38</v>
      </c>
      <c r="C2121" t="s">
        <v>39</v>
      </c>
      <c r="D2121">
        <v>2.11</v>
      </c>
      <c r="E2121">
        <v>1.77</v>
      </c>
      <c r="F2121">
        <v>19368.73</v>
      </c>
      <c r="G2121">
        <v>40829.279999999999</v>
      </c>
      <c r="H2121">
        <v>34195</v>
      </c>
      <c r="I2121">
        <v>34195</v>
      </c>
      <c r="J2121">
        <v>34195</v>
      </c>
      <c r="K2121">
        <v>0</v>
      </c>
      <c r="L2121">
        <v>0.31</v>
      </c>
      <c r="M2121">
        <v>6634.28</v>
      </c>
      <c r="N2121">
        <v>19.399999999999999</v>
      </c>
    </row>
    <row r="2122" spans="1:14" x14ac:dyDescent="0.2">
      <c r="A2122" t="s">
        <v>209</v>
      </c>
      <c r="B2122" t="s">
        <v>94</v>
      </c>
      <c r="C2122" t="s">
        <v>84</v>
      </c>
      <c r="D2122">
        <v>1.39</v>
      </c>
      <c r="E2122">
        <v>1.52</v>
      </c>
      <c r="F2122">
        <v>20800</v>
      </c>
      <c r="G2122">
        <v>28932.799999999999</v>
      </c>
      <c r="H2122">
        <v>31564</v>
      </c>
      <c r="I2122">
        <v>31564</v>
      </c>
      <c r="J2122">
        <v>31564</v>
      </c>
      <c r="K2122">
        <v>0</v>
      </c>
      <c r="L2122">
        <v>0.31</v>
      </c>
      <c r="M2122">
        <v>-2631.2</v>
      </c>
      <c r="N2122">
        <v>-8.34</v>
      </c>
    </row>
    <row r="2123" spans="1:14" x14ac:dyDescent="0.2">
      <c r="A2123" t="s">
        <v>209</v>
      </c>
      <c r="B2123" t="s">
        <v>99</v>
      </c>
      <c r="C2123" t="s">
        <v>89</v>
      </c>
      <c r="D2123">
        <v>1.06</v>
      </c>
      <c r="E2123">
        <v>0.96</v>
      </c>
      <c r="F2123">
        <v>16800</v>
      </c>
      <c r="G2123">
        <v>17774.400000000001</v>
      </c>
      <c r="H2123">
        <v>16212</v>
      </c>
      <c r="I2123">
        <v>16212</v>
      </c>
      <c r="J2123">
        <v>16212</v>
      </c>
      <c r="K2123">
        <v>0</v>
      </c>
      <c r="L2123">
        <v>0.31</v>
      </c>
      <c r="M2123">
        <v>1562.4</v>
      </c>
      <c r="N2123">
        <v>9.64</v>
      </c>
    </row>
    <row r="2124" spans="1:14" x14ac:dyDescent="0.2">
      <c r="A2124" t="s">
        <v>209</v>
      </c>
      <c r="B2124" t="s">
        <v>218</v>
      </c>
      <c r="C2124" t="s">
        <v>219</v>
      </c>
      <c r="D2124">
        <v>1.89</v>
      </c>
      <c r="F2124">
        <v>0</v>
      </c>
      <c r="G2124">
        <v>0</v>
      </c>
      <c r="H2124">
        <v>0</v>
      </c>
      <c r="I2124">
        <v>0</v>
      </c>
      <c r="K2124">
        <v>0</v>
      </c>
      <c r="M2124">
        <v>0</v>
      </c>
    </row>
    <row r="2125" spans="1:14" x14ac:dyDescent="0.2">
      <c r="A2125" t="s">
        <v>209</v>
      </c>
      <c r="B2125" t="s">
        <v>28</v>
      </c>
      <c r="C2125" t="s">
        <v>29</v>
      </c>
      <c r="D2125">
        <v>1.32</v>
      </c>
      <c r="F2125">
        <v>0</v>
      </c>
      <c r="G2125">
        <v>0</v>
      </c>
      <c r="H2125">
        <v>0</v>
      </c>
      <c r="I2125">
        <v>0</v>
      </c>
      <c r="K2125">
        <v>0</v>
      </c>
      <c r="M2125">
        <v>0</v>
      </c>
    </row>
    <row r="2126" spans="1:14" x14ac:dyDescent="0.2">
      <c r="A2126" t="s">
        <v>209</v>
      </c>
      <c r="B2126" t="s">
        <v>25</v>
      </c>
      <c r="C2126" t="s">
        <v>26</v>
      </c>
      <c r="D2126">
        <v>1.05</v>
      </c>
      <c r="F2126">
        <v>0</v>
      </c>
      <c r="G2126">
        <v>0</v>
      </c>
      <c r="H2126">
        <v>0</v>
      </c>
      <c r="I2126">
        <v>0</v>
      </c>
      <c r="K2126">
        <v>0</v>
      </c>
      <c r="M2126">
        <v>0</v>
      </c>
    </row>
    <row r="2127" spans="1:14" x14ac:dyDescent="0.2">
      <c r="A2127" t="s">
        <v>210</v>
      </c>
      <c r="B2127" t="s">
        <v>30</v>
      </c>
      <c r="C2127" t="s">
        <v>31</v>
      </c>
      <c r="D2127">
        <v>1.18</v>
      </c>
      <c r="E2127">
        <v>1.04</v>
      </c>
      <c r="F2127">
        <v>608392.42000000004</v>
      </c>
      <c r="G2127">
        <v>716077.88</v>
      </c>
      <c r="H2127">
        <v>635378</v>
      </c>
      <c r="I2127">
        <v>635378</v>
      </c>
      <c r="J2127">
        <v>635378</v>
      </c>
      <c r="K2127">
        <v>0</v>
      </c>
      <c r="L2127">
        <v>0.3</v>
      </c>
      <c r="M2127">
        <v>80699.88</v>
      </c>
      <c r="N2127">
        <v>12.7</v>
      </c>
    </row>
    <row r="2128" spans="1:14" x14ac:dyDescent="0.2">
      <c r="A2128" t="s">
        <v>210</v>
      </c>
      <c r="B2128" t="s">
        <v>16</v>
      </c>
      <c r="C2128" t="s">
        <v>17</v>
      </c>
      <c r="D2128">
        <v>1.27</v>
      </c>
      <c r="E2128">
        <v>1.03</v>
      </c>
      <c r="F2128">
        <v>503916.35</v>
      </c>
      <c r="G2128">
        <v>638411.62</v>
      </c>
      <c r="H2128">
        <v>519432.3</v>
      </c>
      <c r="I2128">
        <v>519432.3</v>
      </c>
      <c r="J2128">
        <v>519432.3</v>
      </c>
      <c r="K2128">
        <v>0</v>
      </c>
      <c r="L2128">
        <v>0.3</v>
      </c>
      <c r="M2128">
        <v>118979.32</v>
      </c>
      <c r="N2128">
        <v>22.91</v>
      </c>
    </row>
    <row r="2129" spans="1:14" x14ac:dyDescent="0.2">
      <c r="A2129" t="s">
        <v>210</v>
      </c>
      <c r="B2129" t="s">
        <v>21</v>
      </c>
      <c r="C2129" t="s">
        <v>22</v>
      </c>
      <c r="D2129">
        <v>1.2</v>
      </c>
      <c r="E2129">
        <v>0.77</v>
      </c>
      <c r="F2129">
        <v>492586.28</v>
      </c>
      <c r="G2129">
        <v>591202.05000000005</v>
      </c>
      <c r="H2129">
        <v>480892</v>
      </c>
      <c r="I2129">
        <v>480892</v>
      </c>
      <c r="J2129">
        <v>377097.1</v>
      </c>
      <c r="K2129">
        <v>103794.9</v>
      </c>
      <c r="L2129">
        <v>0.37</v>
      </c>
      <c r="M2129">
        <v>214104.95</v>
      </c>
      <c r="N2129">
        <v>44.52</v>
      </c>
    </row>
    <row r="2130" spans="1:14" x14ac:dyDescent="0.2">
      <c r="A2130" t="s">
        <v>210</v>
      </c>
      <c r="B2130" t="s">
        <v>10</v>
      </c>
      <c r="C2130" t="s">
        <v>11</v>
      </c>
      <c r="D2130">
        <v>2.66</v>
      </c>
      <c r="E2130">
        <v>2.38</v>
      </c>
      <c r="F2130">
        <v>180551.72</v>
      </c>
      <c r="G2130">
        <v>479455.09</v>
      </c>
      <c r="H2130">
        <v>827955.9</v>
      </c>
      <c r="I2130">
        <v>696985</v>
      </c>
      <c r="J2130">
        <v>429102.27</v>
      </c>
      <c r="K2130">
        <v>398853.63</v>
      </c>
      <c r="L2130">
        <v>0.54</v>
      </c>
      <c r="M2130">
        <v>50352.82</v>
      </c>
      <c r="N2130">
        <v>7.22</v>
      </c>
    </row>
    <row r="2131" spans="1:14" x14ac:dyDescent="0.2">
      <c r="A2131" t="s">
        <v>210</v>
      </c>
      <c r="B2131" t="s">
        <v>19</v>
      </c>
      <c r="C2131" t="s">
        <v>20</v>
      </c>
      <c r="D2131">
        <v>0.79</v>
      </c>
      <c r="E2131">
        <v>0.63</v>
      </c>
      <c r="F2131">
        <v>500738.78</v>
      </c>
      <c r="G2131">
        <v>395283.19</v>
      </c>
      <c r="H2131">
        <v>313407.40000000002</v>
      </c>
      <c r="I2131">
        <v>313407.40000000002</v>
      </c>
      <c r="J2131">
        <v>313407.40000000002</v>
      </c>
      <c r="K2131">
        <v>0</v>
      </c>
      <c r="L2131">
        <v>0.3</v>
      </c>
      <c r="M2131">
        <v>81875.789999999994</v>
      </c>
      <c r="N2131">
        <v>26.12</v>
      </c>
    </row>
    <row r="2132" spans="1:14" x14ac:dyDescent="0.2">
      <c r="A2132" t="s">
        <v>210</v>
      </c>
      <c r="B2132" t="s">
        <v>43</v>
      </c>
      <c r="C2132" t="s">
        <v>44</v>
      </c>
      <c r="D2132">
        <v>3.42</v>
      </c>
      <c r="E2132">
        <v>2.33</v>
      </c>
      <c r="F2132">
        <v>94044.45</v>
      </c>
      <c r="G2132">
        <v>321321.67</v>
      </c>
      <c r="H2132">
        <v>218901</v>
      </c>
      <c r="I2132">
        <v>218901</v>
      </c>
      <c r="J2132">
        <v>218901</v>
      </c>
      <c r="K2132">
        <v>0</v>
      </c>
      <c r="L2132">
        <v>0.3</v>
      </c>
      <c r="M2132">
        <v>102420.67</v>
      </c>
      <c r="N2132">
        <v>46.79</v>
      </c>
    </row>
    <row r="2133" spans="1:14" x14ac:dyDescent="0.2">
      <c r="A2133" t="s">
        <v>210</v>
      </c>
      <c r="B2133" t="s">
        <v>53</v>
      </c>
      <c r="C2133" t="s">
        <v>54</v>
      </c>
      <c r="D2133">
        <v>3.68</v>
      </c>
      <c r="E2133">
        <v>2.4700000000000002</v>
      </c>
      <c r="F2133">
        <v>86793.37</v>
      </c>
      <c r="G2133">
        <v>319226.01</v>
      </c>
      <c r="H2133">
        <v>214505</v>
      </c>
      <c r="I2133">
        <v>214505</v>
      </c>
      <c r="J2133">
        <v>214505</v>
      </c>
      <c r="K2133">
        <v>0</v>
      </c>
      <c r="L2133">
        <v>0.3</v>
      </c>
      <c r="M2133">
        <v>104721.01</v>
      </c>
      <c r="N2133">
        <v>48.82</v>
      </c>
    </row>
    <row r="2134" spans="1:14" x14ac:dyDescent="0.2">
      <c r="A2134" t="s">
        <v>210</v>
      </c>
      <c r="B2134" t="s">
        <v>41</v>
      </c>
      <c r="C2134" t="s">
        <v>42</v>
      </c>
      <c r="D2134">
        <v>2.0299999999999998</v>
      </c>
      <c r="E2134">
        <v>1.66</v>
      </c>
      <c r="F2134">
        <v>144422.85</v>
      </c>
      <c r="G2134">
        <v>293380.58</v>
      </c>
      <c r="H2134">
        <v>239406</v>
      </c>
      <c r="I2134">
        <v>239406</v>
      </c>
      <c r="J2134">
        <v>239406</v>
      </c>
      <c r="K2134">
        <v>0</v>
      </c>
      <c r="L2134">
        <v>0.3</v>
      </c>
      <c r="M2134">
        <v>53974.58</v>
      </c>
      <c r="N2134">
        <v>22.55</v>
      </c>
    </row>
    <row r="2135" spans="1:14" x14ac:dyDescent="0.2">
      <c r="A2135" t="s">
        <v>210</v>
      </c>
      <c r="B2135" t="s">
        <v>45</v>
      </c>
      <c r="C2135" t="s">
        <v>46</v>
      </c>
      <c r="D2135">
        <v>1.44</v>
      </c>
      <c r="E2135">
        <v>1.1499999999999999</v>
      </c>
      <c r="F2135">
        <v>181078.46</v>
      </c>
      <c r="G2135">
        <v>260644.34</v>
      </c>
      <c r="H2135">
        <v>207667</v>
      </c>
      <c r="I2135">
        <v>207667</v>
      </c>
      <c r="J2135">
        <v>207667</v>
      </c>
      <c r="K2135">
        <v>0</v>
      </c>
      <c r="L2135">
        <v>0.3</v>
      </c>
      <c r="M2135">
        <v>52977.34</v>
      </c>
      <c r="N2135">
        <v>25.51</v>
      </c>
    </row>
    <row r="2136" spans="1:14" x14ac:dyDescent="0.2">
      <c r="A2136" t="s">
        <v>210</v>
      </c>
      <c r="B2136" t="s">
        <v>98</v>
      </c>
      <c r="C2136" t="s">
        <v>88</v>
      </c>
      <c r="D2136">
        <v>0.91</v>
      </c>
      <c r="E2136">
        <v>0.88</v>
      </c>
      <c r="F2136">
        <v>281400</v>
      </c>
      <c r="G2136">
        <v>256918.2</v>
      </c>
      <c r="H2136">
        <v>247576.56</v>
      </c>
      <c r="I2136">
        <v>247576.56</v>
      </c>
      <c r="J2136">
        <v>247576.56</v>
      </c>
      <c r="K2136">
        <v>0</v>
      </c>
      <c r="L2136">
        <v>0.3</v>
      </c>
      <c r="M2136">
        <v>9341.64</v>
      </c>
      <c r="N2136">
        <v>3.77</v>
      </c>
    </row>
    <row r="2137" spans="1:14" x14ac:dyDescent="0.2">
      <c r="A2137" t="s">
        <v>210</v>
      </c>
      <c r="B2137" t="s">
        <v>23</v>
      </c>
      <c r="C2137" t="s">
        <v>24</v>
      </c>
      <c r="D2137">
        <v>1.18</v>
      </c>
      <c r="E2137">
        <v>1.08</v>
      </c>
      <c r="F2137">
        <v>206672.86</v>
      </c>
      <c r="G2137">
        <v>243977.31</v>
      </c>
      <c r="H2137">
        <v>222821</v>
      </c>
      <c r="I2137">
        <v>222821</v>
      </c>
      <c r="J2137">
        <v>222821</v>
      </c>
      <c r="K2137">
        <v>0</v>
      </c>
      <c r="L2137">
        <v>0.3</v>
      </c>
      <c r="M2137">
        <v>21156.31</v>
      </c>
      <c r="N2137">
        <v>9.49</v>
      </c>
    </row>
    <row r="2138" spans="1:14" x14ac:dyDescent="0.2">
      <c r="A2138" t="s">
        <v>210</v>
      </c>
      <c r="B2138" t="s">
        <v>33</v>
      </c>
      <c r="C2138" t="s">
        <v>34</v>
      </c>
      <c r="D2138">
        <v>4.6500000000000004</v>
      </c>
      <c r="E2138">
        <v>1.84</v>
      </c>
      <c r="F2138">
        <v>47933.440000000002</v>
      </c>
      <c r="G2138">
        <v>223082.23</v>
      </c>
      <c r="H2138">
        <v>217014</v>
      </c>
      <c r="I2138">
        <v>185038.68</v>
      </c>
      <c r="J2138">
        <v>88300.6</v>
      </c>
      <c r="K2138">
        <v>128713.4</v>
      </c>
      <c r="L2138">
        <v>0.56999999999999995</v>
      </c>
      <c r="M2138">
        <v>134781.63</v>
      </c>
      <c r="N2138">
        <v>72.84</v>
      </c>
    </row>
    <row r="2139" spans="1:14" x14ac:dyDescent="0.2">
      <c r="A2139" t="s">
        <v>210</v>
      </c>
      <c r="B2139" t="s">
        <v>93</v>
      </c>
      <c r="C2139" t="s">
        <v>83</v>
      </c>
      <c r="D2139">
        <v>2.58</v>
      </c>
      <c r="E2139">
        <v>1.62</v>
      </c>
      <c r="F2139">
        <v>72800</v>
      </c>
      <c r="G2139">
        <v>187532.79999999999</v>
      </c>
      <c r="H2139">
        <v>117972.4</v>
      </c>
      <c r="I2139">
        <v>117972.4</v>
      </c>
      <c r="J2139">
        <v>117972.4</v>
      </c>
      <c r="K2139">
        <v>0</v>
      </c>
      <c r="L2139">
        <v>0.3</v>
      </c>
      <c r="M2139">
        <v>69560.399999999994</v>
      </c>
      <c r="N2139">
        <v>58.96</v>
      </c>
    </row>
    <row r="2140" spans="1:14" x14ac:dyDescent="0.2">
      <c r="A2140" t="s">
        <v>210</v>
      </c>
      <c r="B2140" t="s">
        <v>5</v>
      </c>
      <c r="C2140" t="s">
        <v>6</v>
      </c>
      <c r="D2140">
        <v>1.94</v>
      </c>
      <c r="E2140">
        <v>1.66</v>
      </c>
      <c r="F2140">
        <v>92953.9</v>
      </c>
      <c r="G2140">
        <v>180702.38</v>
      </c>
      <c r="H2140">
        <v>153980.29999999999</v>
      </c>
      <c r="I2140">
        <v>153980.29999999999</v>
      </c>
      <c r="J2140">
        <v>153980.29999999999</v>
      </c>
      <c r="K2140">
        <v>0</v>
      </c>
      <c r="L2140">
        <v>0.3</v>
      </c>
      <c r="M2140">
        <v>26722.080000000002</v>
      </c>
      <c r="N2140">
        <v>17.350000000000001</v>
      </c>
    </row>
    <row r="2141" spans="1:14" x14ac:dyDescent="0.2">
      <c r="A2141" t="s">
        <v>210</v>
      </c>
      <c r="B2141" t="s">
        <v>97</v>
      </c>
      <c r="C2141" t="s">
        <v>87</v>
      </c>
      <c r="D2141">
        <v>1.1599999999999999</v>
      </c>
      <c r="E2141">
        <v>1.21</v>
      </c>
      <c r="F2141">
        <v>142200</v>
      </c>
      <c r="G2141">
        <v>164525.4</v>
      </c>
      <c r="H2141">
        <v>172687.68</v>
      </c>
      <c r="I2141">
        <v>172687.68</v>
      </c>
      <c r="J2141">
        <v>172687.68</v>
      </c>
      <c r="K2141">
        <v>0</v>
      </c>
      <c r="L2141">
        <v>0.3</v>
      </c>
      <c r="M2141">
        <v>-8162.28</v>
      </c>
      <c r="N2141">
        <v>-4.7300000000000004</v>
      </c>
    </row>
    <row r="2142" spans="1:14" x14ac:dyDescent="0.2">
      <c r="A2142" t="s">
        <v>210</v>
      </c>
      <c r="B2142" t="s">
        <v>96</v>
      </c>
      <c r="C2142" t="s">
        <v>86</v>
      </c>
      <c r="D2142">
        <v>3.42</v>
      </c>
      <c r="E2142">
        <v>2.87</v>
      </c>
      <c r="F2142">
        <v>26300</v>
      </c>
      <c r="G2142">
        <v>89827.65</v>
      </c>
      <c r="H2142">
        <v>75481</v>
      </c>
      <c r="I2142">
        <v>75481</v>
      </c>
      <c r="J2142">
        <v>75481</v>
      </c>
      <c r="K2142">
        <v>0</v>
      </c>
      <c r="L2142">
        <v>0.3</v>
      </c>
      <c r="M2142">
        <v>14346.65</v>
      </c>
      <c r="N2142">
        <v>19.010000000000002</v>
      </c>
    </row>
    <row r="2143" spans="1:14" x14ac:dyDescent="0.2">
      <c r="A2143" t="s">
        <v>210</v>
      </c>
      <c r="B2143" t="s">
        <v>221</v>
      </c>
      <c r="C2143" t="s">
        <v>48</v>
      </c>
      <c r="D2143">
        <v>1.32</v>
      </c>
      <c r="E2143">
        <v>1.1299999999999999</v>
      </c>
      <c r="F2143">
        <v>55940.21</v>
      </c>
      <c r="G2143">
        <v>73807.509999999995</v>
      </c>
      <c r="H2143">
        <v>63090</v>
      </c>
      <c r="I2143">
        <v>63090</v>
      </c>
      <c r="J2143">
        <v>63090</v>
      </c>
      <c r="K2143">
        <v>0</v>
      </c>
      <c r="L2143">
        <v>0.3</v>
      </c>
      <c r="M2143">
        <v>10717.51</v>
      </c>
      <c r="N2143">
        <v>16.989999999999998</v>
      </c>
    </row>
    <row r="2144" spans="1:14" x14ac:dyDescent="0.2">
      <c r="A2144" t="s">
        <v>210</v>
      </c>
      <c r="B2144" t="s">
        <v>95</v>
      </c>
      <c r="C2144" t="s">
        <v>85</v>
      </c>
      <c r="D2144">
        <v>0.26</v>
      </c>
      <c r="E2144">
        <v>0.31</v>
      </c>
      <c r="F2144">
        <v>285000</v>
      </c>
      <c r="G2144">
        <v>73245</v>
      </c>
      <c r="H2144">
        <v>88009.94</v>
      </c>
      <c r="I2144">
        <v>88009.94</v>
      </c>
      <c r="J2144">
        <v>88009.94</v>
      </c>
      <c r="K2144">
        <v>0</v>
      </c>
      <c r="L2144">
        <v>0.4</v>
      </c>
      <c r="M2144">
        <v>-14764.94</v>
      </c>
      <c r="N2144">
        <v>-16.78</v>
      </c>
    </row>
    <row r="2145" spans="1:14" x14ac:dyDescent="0.2">
      <c r="A2145" t="s">
        <v>210</v>
      </c>
      <c r="B2145" t="s">
        <v>100</v>
      </c>
      <c r="C2145" t="s">
        <v>14</v>
      </c>
      <c r="D2145">
        <v>1.27</v>
      </c>
      <c r="E2145">
        <v>0.97</v>
      </c>
      <c r="F2145">
        <v>41946.89</v>
      </c>
      <c r="G2145">
        <v>53314.5</v>
      </c>
      <c r="H2145">
        <v>40889</v>
      </c>
      <c r="I2145">
        <v>40889</v>
      </c>
      <c r="J2145">
        <v>40889</v>
      </c>
      <c r="K2145">
        <v>0</v>
      </c>
      <c r="L2145">
        <v>0.3</v>
      </c>
      <c r="M2145">
        <v>12425.5</v>
      </c>
      <c r="N2145">
        <v>30.39</v>
      </c>
    </row>
    <row r="2146" spans="1:14" x14ac:dyDescent="0.2">
      <c r="A2146" t="s">
        <v>210</v>
      </c>
      <c r="B2146" t="s">
        <v>38</v>
      </c>
      <c r="C2146" t="s">
        <v>39</v>
      </c>
      <c r="D2146">
        <v>2.14</v>
      </c>
      <c r="E2146">
        <v>1.77</v>
      </c>
      <c r="F2146">
        <v>19368.73</v>
      </c>
      <c r="G2146">
        <v>41468.449999999997</v>
      </c>
      <c r="H2146">
        <v>34195</v>
      </c>
      <c r="I2146">
        <v>34195</v>
      </c>
      <c r="J2146">
        <v>34195</v>
      </c>
      <c r="K2146">
        <v>0</v>
      </c>
      <c r="L2146">
        <v>0.3</v>
      </c>
      <c r="M2146">
        <v>7273.45</v>
      </c>
      <c r="N2146">
        <v>21.27</v>
      </c>
    </row>
    <row r="2147" spans="1:14" x14ac:dyDescent="0.2">
      <c r="A2147" t="s">
        <v>210</v>
      </c>
      <c r="B2147" t="s">
        <v>94</v>
      </c>
      <c r="C2147" t="s">
        <v>84</v>
      </c>
      <c r="D2147">
        <v>1.4</v>
      </c>
      <c r="E2147">
        <v>1.52</v>
      </c>
      <c r="F2147">
        <v>20800</v>
      </c>
      <c r="G2147">
        <v>29057.599999999999</v>
      </c>
      <c r="H2147">
        <v>31564</v>
      </c>
      <c r="I2147">
        <v>31564</v>
      </c>
      <c r="J2147">
        <v>31564</v>
      </c>
      <c r="K2147">
        <v>0</v>
      </c>
      <c r="L2147">
        <v>0.3</v>
      </c>
      <c r="M2147">
        <v>-2506.4</v>
      </c>
      <c r="N2147">
        <v>-7.94</v>
      </c>
    </row>
    <row r="2148" spans="1:14" x14ac:dyDescent="0.2">
      <c r="A2148" t="s">
        <v>210</v>
      </c>
      <c r="B2148" t="s">
        <v>99</v>
      </c>
      <c r="C2148" t="s">
        <v>89</v>
      </c>
      <c r="D2148">
        <v>1.06</v>
      </c>
      <c r="E2148">
        <v>0.96</v>
      </c>
      <c r="F2148">
        <v>16800</v>
      </c>
      <c r="G2148">
        <v>17875.2</v>
      </c>
      <c r="H2148">
        <v>16212</v>
      </c>
      <c r="I2148">
        <v>16212</v>
      </c>
      <c r="J2148">
        <v>16212</v>
      </c>
      <c r="K2148">
        <v>0</v>
      </c>
      <c r="L2148">
        <v>0.3</v>
      </c>
      <c r="M2148">
        <v>1663.2</v>
      </c>
      <c r="N2148">
        <v>10.26</v>
      </c>
    </row>
    <row r="2149" spans="1:14" x14ac:dyDescent="0.2">
      <c r="A2149" t="s">
        <v>210</v>
      </c>
      <c r="B2149" t="s">
        <v>218</v>
      </c>
      <c r="C2149" t="s">
        <v>219</v>
      </c>
      <c r="D2149">
        <v>1.95</v>
      </c>
      <c r="F2149">
        <v>0</v>
      </c>
      <c r="G2149">
        <v>0</v>
      </c>
      <c r="H2149">
        <v>0</v>
      </c>
      <c r="I2149">
        <v>0</v>
      </c>
      <c r="K2149">
        <v>0</v>
      </c>
      <c r="M2149">
        <v>0</v>
      </c>
    </row>
    <row r="2150" spans="1:14" x14ac:dyDescent="0.2">
      <c r="A2150" t="s">
        <v>210</v>
      </c>
      <c r="B2150" t="s">
        <v>25</v>
      </c>
      <c r="C2150" t="s">
        <v>26</v>
      </c>
      <c r="D2150">
        <v>1.04</v>
      </c>
      <c r="F2150">
        <v>0</v>
      </c>
      <c r="G2150">
        <v>0</v>
      </c>
      <c r="H2150">
        <v>0</v>
      </c>
      <c r="I2150">
        <v>0</v>
      </c>
      <c r="K2150">
        <v>0</v>
      </c>
      <c r="M2150">
        <v>0</v>
      </c>
    </row>
    <row r="2151" spans="1:14" x14ac:dyDescent="0.2">
      <c r="A2151" t="s">
        <v>210</v>
      </c>
      <c r="B2151" t="s">
        <v>28</v>
      </c>
      <c r="C2151" t="s">
        <v>29</v>
      </c>
      <c r="D2151">
        <v>1.34</v>
      </c>
      <c r="F2151">
        <v>0</v>
      </c>
      <c r="G2151">
        <v>0</v>
      </c>
      <c r="H2151">
        <v>0</v>
      </c>
      <c r="I2151">
        <v>0</v>
      </c>
      <c r="K2151">
        <v>0</v>
      </c>
      <c r="M2151">
        <v>0</v>
      </c>
    </row>
    <row r="2152" spans="1:14" x14ac:dyDescent="0.2">
      <c r="A2152" t="s">
        <v>211</v>
      </c>
      <c r="B2152" t="s">
        <v>30</v>
      </c>
      <c r="C2152" t="s">
        <v>31</v>
      </c>
      <c r="D2152">
        <v>1.18</v>
      </c>
      <c r="E2152">
        <v>1.04</v>
      </c>
      <c r="F2152">
        <v>608392.42000000004</v>
      </c>
      <c r="G2152">
        <v>716077.88</v>
      </c>
      <c r="H2152">
        <v>635378</v>
      </c>
      <c r="I2152">
        <v>635378</v>
      </c>
      <c r="J2152">
        <v>635378</v>
      </c>
      <c r="K2152">
        <v>0</v>
      </c>
      <c r="L2152">
        <v>0.3</v>
      </c>
      <c r="M2152">
        <v>80699.88</v>
      </c>
      <c r="N2152">
        <v>12.7</v>
      </c>
    </row>
    <row r="2153" spans="1:14" x14ac:dyDescent="0.2">
      <c r="A2153" t="s">
        <v>211</v>
      </c>
      <c r="B2153" t="s">
        <v>16</v>
      </c>
      <c r="C2153" t="s">
        <v>17</v>
      </c>
      <c r="D2153">
        <v>1.24</v>
      </c>
      <c r="E2153">
        <v>1.03</v>
      </c>
      <c r="F2153">
        <v>503916.35</v>
      </c>
      <c r="G2153">
        <v>626418.41</v>
      </c>
      <c r="H2153">
        <v>519432.3</v>
      </c>
      <c r="I2153">
        <v>519432.3</v>
      </c>
      <c r="J2153">
        <v>519432.3</v>
      </c>
      <c r="K2153">
        <v>0</v>
      </c>
      <c r="L2153">
        <v>0.3</v>
      </c>
      <c r="M2153">
        <v>106986.11</v>
      </c>
      <c r="N2153">
        <v>20.6</v>
      </c>
    </row>
    <row r="2154" spans="1:14" x14ac:dyDescent="0.2">
      <c r="A2154" t="s">
        <v>211</v>
      </c>
      <c r="B2154" t="s">
        <v>21</v>
      </c>
      <c r="C2154" t="s">
        <v>22</v>
      </c>
      <c r="D2154">
        <v>1.17</v>
      </c>
      <c r="E2154">
        <v>0.77</v>
      </c>
      <c r="F2154">
        <v>492586.28</v>
      </c>
      <c r="G2154">
        <v>575488.55000000005</v>
      </c>
      <c r="H2154">
        <v>480892</v>
      </c>
      <c r="I2154">
        <v>480892</v>
      </c>
      <c r="J2154">
        <v>377097.1</v>
      </c>
      <c r="K2154">
        <v>103794.9</v>
      </c>
      <c r="L2154">
        <v>0.37</v>
      </c>
      <c r="M2154">
        <v>198391.45</v>
      </c>
      <c r="N2154">
        <v>41.25</v>
      </c>
    </row>
    <row r="2155" spans="1:14" x14ac:dyDescent="0.2">
      <c r="A2155" t="s">
        <v>211</v>
      </c>
      <c r="B2155" t="s">
        <v>10</v>
      </c>
      <c r="C2155" t="s">
        <v>11</v>
      </c>
      <c r="D2155">
        <v>2.61</v>
      </c>
      <c r="E2155">
        <v>2.38</v>
      </c>
      <c r="F2155">
        <v>180551.72</v>
      </c>
      <c r="G2155">
        <v>471727.48</v>
      </c>
      <c r="H2155">
        <v>827955.9</v>
      </c>
      <c r="I2155">
        <v>696985</v>
      </c>
      <c r="J2155">
        <v>429102.27</v>
      </c>
      <c r="K2155">
        <v>398853.63</v>
      </c>
      <c r="L2155">
        <v>0.53</v>
      </c>
      <c r="M2155">
        <v>42625.21</v>
      </c>
      <c r="N2155">
        <v>6.12</v>
      </c>
    </row>
    <row r="2156" spans="1:14" x14ac:dyDescent="0.2">
      <c r="A2156" t="s">
        <v>211</v>
      </c>
      <c r="B2156" t="s">
        <v>19</v>
      </c>
      <c r="C2156" t="s">
        <v>20</v>
      </c>
      <c r="D2156">
        <v>0.79</v>
      </c>
      <c r="E2156">
        <v>0.63</v>
      </c>
      <c r="F2156">
        <v>500738.78</v>
      </c>
      <c r="G2156">
        <v>397436.37</v>
      </c>
      <c r="H2156">
        <v>313407.40000000002</v>
      </c>
      <c r="I2156">
        <v>313407.40000000002</v>
      </c>
      <c r="J2156">
        <v>313407.40000000002</v>
      </c>
      <c r="K2156">
        <v>0</v>
      </c>
      <c r="L2156">
        <v>0.3</v>
      </c>
      <c r="M2156">
        <v>84028.97</v>
      </c>
      <c r="N2156">
        <v>26.81</v>
      </c>
    </row>
    <row r="2157" spans="1:14" x14ac:dyDescent="0.2">
      <c r="A2157" t="s">
        <v>211</v>
      </c>
      <c r="B2157" t="s">
        <v>43</v>
      </c>
      <c r="C2157" t="s">
        <v>44</v>
      </c>
      <c r="D2157">
        <v>3.45</v>
      </c>
      <c r="E2157">
        <v>2.33</v>
      </c>
      <c r="F2157">
        <v>94044.45</v>
      </c>
      <c r="G2157">
        <v>324914.17</v>
      </c>
      <c r="H2157">
        <v>218901</v>
      </c>
      <c r="I2157">
        <v>218901</v>
      </c>
      <c r="J2157">
        <v>218901</v>
      </c>
      <c r="K2157">
        <v>0</v>
      </c>
      <c r="L2157">
        <v>0.3</v>
      </c>
      <c r="M2157">
        <v>106013.17</v>
      </c>
      <c r="N2157">
        <v>48.43</v>
      </c>
    </row>
    <row r="2158" spans="1:14" x14ac:dyDescent="0.2">
      <c r="A2158" t="s">
        <v>211</v>
      </c>
      <c r="B2158" t="s">
        <v>53</v>
      </c>
      <c r="C2158" t="s">
        <v>54</v>
      </c>
      <c r="D2158">
        <v>3.65</v>
      </c>
      <c r="E2158">
        <v>2.4700000000000002</v>
      </c>
      <c r="F2158">
        <v>86793.37</v>
      </c>
      <c r="G2158">
        <v>316622.21000000002</v>
      </c>
      <c r="H2158">
        <v>214505</v>
      </c>
      <c r="I2158">
        <v>214505</v>
      </c>
      <c r="J2158">
        <v>214505</v>
      </c>
      <c r="K2158">
        <v>0</v>
      </c>
      <c r="L2158">
        <v>0.3</v>
      </c>
      <c r="M2158">
        <v>102117.21</v>
      </c>
      <c r="N2158">
        <v>47.61</v>
      </c>
    </row>
    <row r="2159" spans="1:14" x14ac:dyDescent="0.2">
      <c r="A2159" t="s">
        <v>211</v>
      </c>
      <c r="B2159" t="s">
        <v>41</v>
      </c>
      <c r="C2159" t="s">
        <v>42</v>
      </c>
      <c r="D2159">
        <v>2.04</v>
      </c>
      <c r="E2159">
        <v>1.66</v>
      </c>
      <c r="F2159">
        <v>144422.85</v>
      </c>
      <c r="G2159">
        <v>294767.03999999998</v>
      </c>
      <c r="H2159">
        <v>239406</v>
      </c>
      <c r="I2159">
        <v>239406</v>
      </c>
      <c r="J2159">
        <v>239406</v>
      </c>
      <c r="K2159">
        <v>0</v>
      </c>
      <c r="L2159">
        <v>0.3</v>
      </c>
      <c r="M2159">
        <v>55361.04</v>
      </c>
      <c r="N2159">
        <v>23.12</v>
      </c>
    </row>
    <row r="2160" spans="1:14" x14ac:dyDescent="0.2">
      <c r="A2160" t="s">
        <v>211</v>
      </c>
      <c r="B2160" t="s">
        <v>45</v>
      </c>
      <c r="C2160" t="s">
        <v>46</v>
      </c>
      <c r="D2160">
        <v>1.44</v>
      </c>
      <c r="E2160">
        <v>1.1499999999999999</v>
      </c>
      <c r="F2160">
        <v>181078.46</v>
      </c>
      <c r="G2160">
        <v>261350.54</v>
      </c>
      <c r="H2160">
        <v>207667</v>
      </c>
      <c r="I2160">
        <v>207667</v>
      </c>
      <c r="J2160">
        <v>207667</v>
      </c>
      <c r="K2160">
        <v>0</v>
      </c>
      <c r="L2160">
        <v>0.3</v>
      </c>
      <c r="M2160">
        <v>53683.54</v>
      </c>
      <c r="N2160">
        <v>25.85</v>
      </c>
    </row>
    <row r="2161" spans="1:14" x14ac:dyDescent="0.2">
      <c r="A2161" t="s">
        <v>211</v>
      </c>
      <c r="B2161" t="s">
        <v>23</v>
      </c>
      <c r="C2161" t="s">
        <v>24</v>
      </c>
      <c r="D2161">
        <v>1.22</v>
      </c>
      <c r="E2161">
        <v>1.08</v>
      </c>
      <c r="F2161">
        <v>206672.86</v>
      </c>
      <c r="G2161">
        <v>251231.53</v>
      </c>
      <c r="H2161">
        <v>222821</v>
      </c>
      <c r="I2161">
        <v>222821</v>
      </c>
      <c r="J2161">
        <v>222821</v>
      </c>
      <c r="K2161">
        <v>0</v>
      </c>
      <c r="L2161">
        <v>0.3</v>
      </c>
      <c r="M2161">
        <v>28410.53</v>
      </c>
      <c r="N2161">
        <v>12.75</v>
      </c>
    </row>
    <row r="2162" spans="1:14" x14ac:dyDescent="0.2">
      <c r="A2162" t="s">
        <v>211</v>
      </c>
      <c r="B2162" t="s">
        <v>98</v>
      </c>
      <c r="C2162" t="s">
        <v>88</v>
      </c>
      <c r="D2162">
        <v>0.89</v>
      </c>
      <c r="E2162">
        <v>0.88</v>
      </c>
      <c r="F2162">
        <v>281400</v>
      </c>
      <c r="G2162">
        <v>250727.4</v>
      </c>
      <c r="H2162">
        <v>247576.56</v>
      </c>
      <c r="I2162">
        <v>247576.56</v>
      </c>
      <c r="J2162">
        <v>247576.56</v>
      </c>
      <c r="K2162">
        <v>0</v>
      </c>
      <c r="L2162">
        <v>0.3</v>
      </c>
      <c r="M2162">
        <v>3150.84</v>
      </c>
      <c r="N2162">
        <v>1.27</v>
      </c>
    </row>
    <row r="2163" spans="1:14" x14ac:dyDescent="0.2">
      <c r="A2163" t="s">
        <v>211</v>
      </c>
      <c r="B2163" t="s">
        <v>33</v>
      </c>
      <c r="C2163" t="s">
        <v>34</v>
      </c>
      <c r="D2163">
        <v>4.5999999999999996</v>
      </c>
      <c r="E2163">
        <v>1.84</v>
      </c>
      <c r="F2163">
        <v>47933.440000000002</v>
      </c>
      <c r="G2163">
        <v>220685.56</v>
      </c>
      <c r="H2163">
        <v>217014</v>
      </c>
      <c r="I2163">
        <v>185038.68</v>
      </c>
      <c r="J2163">
        <v>88300.6</v>
      </c>
      <c r="K2163">
        <v>128713.4</v>
      </c>
      <c r="L2163">
        <v>0.56000000000000005</v>
      </c>
      <c r="M2163">
        <v>132384.95999999999</v>
      </c>
      <c r="N2163">
        <v>71.540000000000006</v>
      </c>
    </row>
    <row r="2164" spans="1:14" x14ac:dyDescent="0.2">
      <c r="A2164" t="s">
        <v>211</v>
      </c>
      <c r="B2164" t="s">
        <v>93</v>
      </c>
      <c r="C2164" t="s">
        <v>83</v>
      </c>
      <c r="D2164">
        <v>2.5299999999999998</v>
      </c>
      <c r="E2164">
        <v>1.62</v>
      </c>
      <c r="F2164">
        <v>72800</v>
      </c>
      <c r="G2164">
        <v>184329.60000000001</v>
      </c>
      <c r="H2164">
        <v>117972.4</v>
      </c>
      <c r="I2164">
        <v>117972.4</v>
      </c>
      <c r="J2164">
        <v>117972.4</v>
      </c>
      <c r="K2164">
        <v>0</v>
      </c>
      <c r="L2164">
        <v>0.3</v>
      </c>
      <c r="M2164">
        <v>66357.2</v>
      </c>
      <c r="N2164">
        <v>56.25</v>
      </c>
    </row>
    <row r="2165" spans="1:14" x14ac:dyDescent="0.2">
      <c r="A2165" t="s">
        <v>211</v>
      </c>
      <c r="B2165" t="s">
        <v>5</v>
      </c>
      <c r="C2165" t="s">
        <v>6</v>
      </c>
      <c r="D2165">
        <v>1.95</v>
      </c>
      <c r="E2165">
        <v>1.66</v>
      </c>
      <c r="F2165">
        <v>92953.9</v>
      </c>
      <c r="G2165">
        <v>181446.01</v>
      </c>
      <c r="H2165">
        <v>153980.29999999999</v>
      </c>
      <c r="I2165">
        <v>153980.29999999999</v>
      </c>
      <c r="J2165">
        <v>153980.29999999999</v>
      </c>
      <c r="K2165">
        <v>0</v>
      </c>
      <c r="L2165">
        <v>0.3</v>
      </c>
      <c r="M2165">
        <v>27465.71</v>
      </c>
      <c r="N2165">
        <v>17.84</v>
      </c>
    </row>
    <row r="2166" spans="1:14" x14ac:dyDescent="0.2">
      <c r="A2166" t="s">
        <v>211</v>
      </c>
      <c r="B2166" t="s">
        <v>97</v>
      </c>
      <c r="C2166" t="s">
        <v>87</v>
      </c>
      <c r="D2166">
        <v>1.19</v>
      </c>
      <c r="E2166">
        <v>1.21</v>
      </c>
      <c r="F2166">
        <v>142200</v>
      </c>
      <c r="G2166">
        <v>168507</v>
      </c>
      <c r="H2166">
        <v>172687.68</v>
      </c>
      <c r="I2166">
        <v>172687.68</v>
      </c>
      <c r="J2166">
        <v>172687.68</v>
      </c>
      <c r="K2166">
        <v>0</v>
      </c>
      <c r="L2166">
        <v>0.3</v>
      </c>
      <c r="M2166">
        <v>-4180.68</v>
      </c>
      <c r="N2166">
        <v>-2.42</v>
      </c>
    </row>
    <row r="2167" spans="1:14" x14ac:dyDescent="0.2">
      <c r="A2167" t="s">
        <v>211</v>
      </c>
      <c r="B2167" t="s">
        <v>96</v>
      </c>
      <c r="C2167" t="s">
        <v>86</v>
      </c>
      <c r="D2167">
        <v>3.51</v>
      </c>
      <c r="E2167">
        <v>2.87</v>
      </c>
      <c r="F2167">
        <v>26300</v>
      </c>
      <c r="G2167">
        <v>92213.06</v>
      </c>
      <c r="H2167">
        <v>75481</v>
      </c>
      <c r="I2167">
        <v>75481</v>
      </c>
      <c r="J2167">
        <v>75481</v>
      </c>
      <c r="K2167">
        <v>0</v>
      </c>
      <c r="L2167">
        <v>0.3</v>
      </c>
      <c r="M2167">
        <v>16732.060000000001</v>
      </c>
      <c r="N2167">
        <v>22.17</v>
      </c>
    </row>
    <row r="2168" spans="1:14" x14ac:dyDescent="0.2">
      <c r="A2168" t="s">
        <v>211</v>
      </c>
      <c r="B2168" t="s">
        <v>95</v>
      </c>
      <c r="C2168" t="s">
        <v>85</v>
      </c>
      <c r="D2168">
        <v>0.28000000000000003</v>
      </c>
      <c r="E2168">
        <v>0.31</v>
      </c>
      <c r="F2168">
        <v>285000</v>
      </c>
      <c r="G2168">
        <v>81225</v>
      </c>
      <c r="H2168">
        <v>88009.94</v>
      </c>
      <c r="I2168">
        <v>88009.94</v>
      </c>
      <c r="J2168">
        <v>88009.94</v>
      </c>
      <c r="K2168">
        <v>0</v>
      </c>
      <c r="L2168">
        <v>0.4</v>
      </c>
      <c r="M2168">
        <v>-6784.94</v>
      </c>
      <c r="N2168">
        <v>-7.71</v>
      </c>
    </row>
    <row r="2169" spans="1:14" x14ac:dyDescent="0.2">
      <c r="A2169" t="s">
        <v>211</v>
      </c>
      <c r="B2169" t="s">
        <v>221</v>
      </c>
      <c r="C2169" t="s">
        <v>48</v>
      </c>
      <c r="D2169">
        <v>1.35</v>
      </c>
      <c r="E2169">
        <v>1.1299999999999999</v>
      </c>
      <c r="F2169">
        <v>55940.21</v>
      </c>
      <c r="G2169">
        <v>75385.03</v>
      </c>
      <c r="H2169">
        <v>63090</v>
      </c>
      <c r="I2169">
        <v>63090</v>
      </c>
      <c r="J2169">
        <v>63090</v>
      </c>
      <c r="K2169">
        <v>0</v>
      </c>
      <c r="L2169">
        <v>0.3</v>
      </c>
      <c r="M2169">
        <v>12295.03</v>
      </c>
      <c r="N2169">
        <v>19.489999999999998</v>
      </c>
    </row>
    <row r="2170" spans="1:14" x14ac:dyDescent="0.2">
      <c r="A2170" t="s">
        <v>211</v>
      </c>
      <c r="B2170" t="s">
        <v>100</v>
      </c>
      <c r="C2170" t="s">
        <v>14</v>
      </c>
      <c r="D2170">
        <v>1.29</v>
      </c>
      <c r="E2170">
        <v>0.97</v>
      </c>
      <c r="F2170">
        <v>41946.89</v>
      </c>
      <c r="G2170">
        <v>54237.33</v>
      </c>
      <c r="H2170">
        <v>40889</v>
      </c>
      <c r="I2170">
        <v>40889</v>
      </c>
      <c r="J2170">
        <v>40889</v>
      </c>
      <c r="K2170">
        <v>0</v>
      </c>
      <c r="L2170">
        <v>0.3</v>
      </c>
      <c r="M2170">
        <v>13348.33</v>
      </c>
      <c r="N2170">
        <v>32.65</v>
      </c>
    </row>
    <row r="2171" spans="1:14" x14ac:dyDescent="0.2">
      <c r="A2171" t="s">
        <v>211</v>
      </c>
      <c r="B2171" t="s">
        <v>38</v>
      </c>
      <c r="C2171" t="s">
        <v>39</v>
      </c>
      <c r="D2171">
        <v>2.13</v>
      </c>
      <c r="E2171">
        <v>1.77</v>
      </c>
      <c r="F2171">
        <v>19368.73</v>
      </c>
      <c r="G2171">
        <v>41236.03</v>
      </c>
      <c r="H2171">
        <v>34195</v>
      </c>
      <c r="I2171">
        <v>34195</v>
      </c>
      <c r="J2171">
        <v>34195</v>
      </c>
      <c r="K2171">
        <v>0</v>
      </c>
      <c r="L2171">
        <v>0.3</v>
      </c>
      <c r="M2171">
        <v>7041.03</v>
      </c>
      <c r="N2171">
        <v>20.59</v>
      </c>
    </row>
    <row r="2172" spans="1:14" x14ac:dyDescent="0.2">
      <c r="A2172" t="s">
        <v>211</v>
      </c>
      <c r="B2172" t="s">
        <v>94</v>
      </c>
      <c r="C2172" t="s">
        <v>84</v>
      </c>
      <c r="D2172">
        <v>1.43</v>
      </c>
      <c r="E2172">
        <v>1.52</v>
      </c>
      <c r="F2172">
        <v>20800</v>
      </c>
      <c r="G2172">
        <v>29702.400000000001</v>
      </c>
      <c r="H2172">
        <v>31564</v>
      </c>
      <c r="I2172">
        <v>31564</v>
      </c>
      <c r="J2172">
        <v>31564</v>
      </c>
      <c r="K2172">
        <v>0</v>
      </c>
      <c r="L2172">
        <v>0.3</v>
      </c>
      <c r="M2172">
        <v>-1861.6</v>
      </c>
      <c r="N2172">
        <v>-5.9</v>
      </c>
    </row>
    <row r="2173" spans="1:14" x14ac:dyDescent="0.2">
      <c r="A2173" t="s">
        <v>211</v>
      </c>
      <c r="B2173" t="s">
        <v>99</v>
      </c>
      <c r="C2173" t="s">
        <v>89</v>
      </c>
      <c r="D2173">
        <v>1.1000000000000001</v>
      </c>
      <c r="E2173">
        <v>0.96</v>
      </c>
      <c r="F2173">
        <v>16800</v>
      </c>
      <c r="G2173">
        <v>18429.599999999999</v>
      </c>
      <c r="H2173">
        <v>16212</v>
      </c>
      <c r="I2173">
        <v>16212</v>
      </c>
      <c r="J2173">
        <v>16212</v>
      </c>
      <c r="K2173">
        <v>0</v>
      </c>
      <c r="L2173">
        <v>0.3</v>
      </c>
      <c r="M2173">
        <v>2217.6</v>
      </c>
      <c r="N2173">
        <v>13.68</v>
      </c>
    </row>
    <row r="2174" spans="1:14" x14ac:dyDescent="0.2">
      <c r="A2174" t="s">
        <v>211</v>
      </c>
      <c r="B2174" t="s">
        <v>218</v>
      </c>
      <c r="C2174" t="s">
        <v>219</v>
      </c>
      <c r="D2174">
        <v>1.95</v>
      </c>
      <c r="F2174">
        <v>0</v>
      </c>
      <c r="G2174">
        <v>0</v>
      </c>
      <c r="H2174">
        <v>0</v>
      </c>
      <c r="I2174">
        <v>0</v>
      </c>
      <c r="K2174">
        <v>0</v>
      </c>
      <c r="M2174">
        <v>0</v>
      </c>
    </row>
    <row r="2175" spans="1:14" x14ac:dyDescent="0.2">
      <c r="A2175" t="s">
        <v>211</v>
      </c>
      <c r="B2175" t="s">
        <v>25</v>
      </c>
      <c r="C2175" t="s">
        <v>26</v>
      </c>
      <c r="D2175">
        <v>1.02</v>
      </c>
      <c r="F2175">
        <v>0</v>
      </c>
      <c r="G2175">
        <v>0</v>
      </c>
      <c r="H2175">
        <v>0</v>
      </c>
      <c r="I2175">
        <v>0</v>
      </c>
      <c r="K2175">
        <v>0</v>
      </c>
      <c r="M2175">
        <v>0</v>
      </c>
    </row>
    <row r="2176" spans="1:14" x14ac:dyDescent="0.2">
      <c r="A2176" t="s">
        <v>211</v>
      </c>
      <c r="B2176" t="s">
        <v>28</v>
      </c>
      <c r="C2176" t="s">
        <v>29</v>
      </c>
      <c r="D2176">
        <v>1.36</v>
      </c>
      <c r="F2176">
        <v>0</v>
      </c>
      <c r="G2176">
        <v>0</v>
      </c>
      <c r="H2176">
        <v>0</v>
      </c>
      <c r="I2176">
        <v>0</v>
      </c>
      <c r="K2176">
        <v>0</v>
      </c>
      <c r="M2176">
        <v>0</v>
      </c>
    </row>
    <row r="2177" spans="1:14" x14ac:dyDescent="0.2">
      <c r="A2177" t="s">
        <v>212</v>
      </c>
      <c r="B2177" t="s">
        <v>30</v>
      </c>
      <c r="C2177" t="s">
        <v>31</v>
      </c>
      <c r="D2177">
        <v>1.17</v>
      </c>
      <c r="E2177">
        <v>1.04</v>
      </c>
      <c r="F2177">
        <v>608392.42000000004</v>
      </c>
      <c r="G2177">
        <v>711210.74</v>
      </c>
      <c r="H2177">
        <v>635378</v>
      </c>
      <c r="I2177">
        <v>635378</v>
      </c>
      <c r="J2177">
        <v>635378</v>
      </c>
      <c r="K2177">
        <v>0</v>
      </c>
      <c r="L2177">
        <v>0.3</v>
      </c>
      <c r="M2177">
        <v>75832.740000000005</v>
      </c>
      <c r="N2177">
        <v>11.94</v>
      </c>
    </row>
    <row r="2178" spans="1:14" x14ac:dyDescent="0.2">
      <c r="A2178" t="s">
        <v>212</v>
      </c>
      <c r="B2178" t="s">
        <v>16</v>
      </c>
      <c r="C2178" t="s">
        <v>17</v>
      </c>
      <c r="D2178">
        <v>1.29</v>
      </c>
      <c r="E2178">
        <v>1.03</v>
      </c>
      <c r="F2178">
        <v>503916.35</v>
      </c>
      <c r="G2178">
        <v>649195.43000000005</v>
      </c>
      <c r="H2178">
        <v>519432.3</v>
      </c>
      <c r="I2178">
        <v>519432.3</v>
      </c>
      <c r="J2178">
        <v>519432.3</v>
      </c>
      <c r="K2178">
        <v>0</v>
      </c>
      <c r="L2178">
        <v>0.3</v>
      </c>
      <c r="M2178">
        <v>129763.13</v>
      </c>
      <c r="N2178">
        <v>24.98</v>
      </c>
    </row>
    <row r="2179" spans="1:14" x14ac:dyDescent="0.2">
      <c r="A2179" t="s">
        <v>212</v>
      </c>
      <c r="B2179" t="s">
        <v>21</v>
      </c>
      <c r="C2179" t="s">
        <v>22</v>
      </c>
      <c r="D2179">
        <v>1.23</v>
      </c>
      <c r="E2179">
        <v>0.77</v>
      </c>
      <c r="F2179">
        <v>492586.28</v>
      </c>
      <c r="G2179">
        <v>607408.14</v>
      </c>
      <c r="H2179">
        <v>480892</v>
      </c>
      <c r="I2179">
        <v>480892</v>
      </c>
      <c r="J2179">
        <v>377097.1</v>
      </c>
      <c r="K2179">
        <v>103794.9</v>
      </c>
      <c r="L2179">
        <v>0.36</v>
      </c>
      <c r="M2179">
        <v>230311.04000000001</v>
      </c>
      <c r="N2179">
        <v>47.89</v>
      </c>
    </row>
    <row r="2180" spans="1:14" x14ac:dyDescent="0.2">
      <c r="A2180" t="s">
        <v>212</v>
      </c>
      <c r="B2180" t="s">
        <v>10</v>
      </c>
      <c r="C2180" t="s">
        <v>11</v>
      </c>
      <c r="D2180">
        <v>2.65</v>
      </c>
      <c r="E2180">
        <v>2.38</v>
      </c>
      <c r="F2180">
        <v>180551.72</v>
      </c>
      <c r="G2180">
        <v>477721.8</v>
      </c>
      <c r="H2180">
        <v>827955.9</v>
      </c>
      <c r="I2180">
        <v>696985</v>
      </c>
      <c r="J2180">
        <v>429102.27</v>
      </c>
      <c r="K2180">
        <v>398853.63</v>
      </c>
      <c r="L2180">
        <v>0.52</v>
      </c>
      <c r="M2180">
        <v>48619.53</v>
      </c>
      <c r="N2180">
        <v>6.98</v>
      </c>
    </row>
    <row r="2181" spans="1:14" x14ac:dyDescent="0.2">
      <c r="A2181" t="s">
        <v>212</v>
      </c>
      <c r="B2181" t="s">
        <v>19</v>
      </c>
      <c r="C2181" t="s">
        <v>20</v>
      </c>
      <c r="D2181">
        <v>0.79</v>
      </c>
      <c r="E2181">
        <v>0.63</v>
      </c>
      <c r="F2181">
        <v>500738.78</v>
      </c>
      <c r="G2181">
        <v>396184.52</v>
      </c>
      <c r="H2181">
        <v>313407.40000000002</v>
      </c>
      <c r="I2181">
        <v>313407.40000000002</v>
      </c>
      <c r="J2181">
        <v>313407.40000000002</v>
      </c>
      <c r="K2181">
        <v>0</v>
      </c>
      <c r="L2181">
        <v>0.3</v>
      </c>
      <c r="M2181">
        <v>82777.119999999995</v>
      </c>
      <c r="N2181">
        <v>26.41</v>
      </c>
    </row>
    <row r="2182" spans="1:14" x14ac:dyDescent="0.2">
      <c r="A2182" t="s">
        <v>212</v>
      </c>
      <c r="B2182" t="s">
        <v>43</v>
      </c>
      <c r="C2182" t="s">
        <v>44</v>
      </c>
      <c r="D2182">
        <v>3.53</v>
      </c>
      <c r="E2182">
        <v>2.33</v>
      </c>
      <c r="F2182">
        <v>94044.45</v>
      </c>
      <c r="G2182">
        <v>331732.39</v>
      </c>
      <c r="H2182">
        <v>218901</v>
      </c>
      <c r="I2182">
        <v>218901</v>
      </c>
      <c r="J2182">
        <v>218901</v>
      </c>
      <c r="K2182">
        <v>0</v>
      </c>
      <c r="L2182">
        <v>0.3</v>
      </c>
      <c r="M2182">
        <v>112831.39</v>
      </c>
      <c r="N2182">
        <v>51.54</v>
      </c>
    </row>
    <row r="2183" spans="1:14" x14ac:dyDescent="0.2">
      <c r="A2183" t="s">
        <v>212</v>
      </c>
      <c r="B2183" t="s">
        <v>53</v>
      </c>
      <c r="C2183" t="s">
        <v>54</v>
      </c>
      <c r="D2183">
        <v>3.71</v>
      </c>
      <c r="E2183">
        <v>2.4700000000000002</v>
      </c>
      <c r="F2183">
        <v>86793.37</v>
      </c>
      <c r="G2183">
        <v>322263.78000000003</v>
      </c>
      <c r="H2183">
        <v>214505</v>
      </c>
      <c r="I2183">
        <v>214505</v>
      </c>
      <c r="J2183">
        <v>214505</v>
      </c>
      <c r="K2183">
        <v>0</v>
      </c>
      <c r="L2183">
        <v>0.3</v>
      </c>
      <c r="M2183">
        <v>107758.78</v>
      </c>
      <c r="N2183">
        <v>50.24</v>
      </c>
    </row>
    <row r="2184" spans="1:14" x14ac:dyDescent="0.2">
      <c r="A2184" t="s">
        <v>212</v>
      </c>
      <c r="B2184" t="s">
        <v>41</v>
      </c>
      <c r="C2184" t="s">
        <v>42</v>
      </c>
      <c r="D2184">
        <v>2.0299999999999998</v>
      </c>
      <c r="E2184">
        <v>1.66</v>
      </c>
      <c r="F2184">
        <v>144422.85</v>
      </c>
      <c r="G2184">
        <v>293553.88</v>
      </c>
      <c r="H2184">
        <v>239406</v>
      </c>
      <c r="I2184">
        <v>239406</v>
      </c>
      <c r="J2184">
        <v>239406</v>
      </c>
      <c r="K2184">
        <v>0</v>
      </c>
      <c r="L2184">
        <v>0.3</v>
      </c>
      <c r="M2184">
        <v>54147.88</v>
      </c>
      <c r="N2184">
        <v>22.62</v>
      </c>
    </row>
    <row r="2185" spans="1:14" x14ac:dyDescent="0.2">
      <c r="A2185" t="s">
        <v>212</v>
      </c>
      <c r="B2185" t="s">
        <v>45</v>
      </c>
      <c r="C2185" t="s">
        <v>46</v>
      </c>
      <c r="D2185">
        <v>1.45</v>
      </c>
      <c r="E2185">
        <v>1.1499999999999999</v>
      </c>
      <c r="F2185">
        <v>181078.46</v>
      </c>
      <c r="G2185">
        <v>261929.99</v>
      </c>
      <c r="H2185">
        <v>207667</v>
      </c>
      <c r="I2185">
        <v>207667</v>
      </c>
      <c r="J2185">
        <v>207667</v>
      </c>
      <c r="K2185">
        <v>0</v>
      </c>
      <c r="L2185">
        <v>0.3</v>
      </c>
      <c r="M2185">
        <v>54262.99</v>
      </c>
      <c r="N2185">
        <v>26.13</v>
      </c>
    </row>
    <row r="2186" spans="1:14" x14ac:dyDescent="0.2">
      <c r="A2186" t="s">
        <v>212</v>
      </c>
      <c r="B2186" t="s">
        <v>98</v>
      </c>
      <c r="C2186" t="s">
        <v>88</v>
      </c>
      <c r="D2186">
        <v>0.93</v>
      </c>
      <c r="E2186">
        <v>0.88</v>
      </c>
      <c r="F2186">
        <v>281400</v>
      </c>
      <c r="G2186">
        <v>261702</v>
      </c>
      <c r="H2186">
        <v>247576.56</v>
      </c>
      <c r="I2186">
        <v>247576.56</v>
      </c>
      <c r="J2186">
        <v>247576.56</v>
      </c>
      <c r="K2186">
        <v>0</v>
      </c>
      <c r="L2186">
        <v>0.3</v>
      </c>
      <c r="M2186">
        <v>14125.44</v>
      </c>
      <c r="N2186">
        <v>5.71</v>
      </c>
    </row>
    <row r="2187" spans="1:14" x14ac:dyDescent="0.2">
      <c r="A2187" t="s">
        <v>212</v>
      </c>
      <c r="B2187" t="s">
        <v>23</v>
      </c>
      <c r="C2187" t="s">
        <v>24</v>
      </c>
      <c r="D2187">
        <v>1.22</v>
      </c>
      <c r="E2187">
        <v>1.08</v>
      </c>
      <c r="F2187">
        <v>206672.86</v>
      </c>
      <c r="G2187">
        <v>252740.24</v>
      </c>
      <c r="H2187">
        <v>222821</v>
      </c>
      <c r="I2187">
        <v>222821</v>
      </c>
      <c r="J2187">
        <v>222821</v>
      </c>
      <c r="K2187">
        <v>0</v>
      </c>
      <c r="L2187">
        <v>0.3</v>
      </c>
      <c r="M2187">
        <v>29919.24</v>
      </c>
      <c r="N2187">
        <v>13.43</v>
      </c>
    </row>
    <row r="2188" spans="1:14" x14ac:dyDescent="0.2">
      <c r="A2188" t="s">
        <v>212</v>
      </c>
      <c r="B2188" t="s">
        <v>33</v>
      </c>
      <c r="C2188" t="s">
        <v>34</v>
      </c>
      <c r="D2188">
        <v>4.67</v>
      </c>
      <c r="E2188">
        <v>1.84</v>
      </c>
      <c r="F2188">
        <v>47933.440000000002</v>
      </c>
      <c r="G2188">
        <v>223849.16</v>
      </c>
      <c r="H2188">
        <v>217014</v>
      </c>
      <c r="I2188">
        <v>185038.68</v>
      </c>
      <c r="J2188">
        <v>88300.6</v>
      </c>
      <c r="K2188">
        <v>128713.4</v>
      </c>
      <c r="L2188">
        <v>0.56000000000000005</v>
      </c>
      <c r="M2188">
        <v>135548.56</v>
      </c>
      <c r="N2188">
        <v>73.25</v>
      </c>
    </row>
    <row r="2189" spans="1:14" x14ac:dyDescent="0.2">
      <c r="A2189" t="s">
        <v>212</v>
      </c>
      <c r="B2189" t="s">
        <v>93</v>
      </c>
      <c r="C2189" t="s">
        <v>83</v>
      </c>
      <c r="D2189">
        <v>2.64</v>
      </c>
      <c r="E2189">
        <v>1.62</v>
      </c>
      <c r="F2189">
        <v>72800</v>
      </c>
      <c r="G2189">
        <v>191973.6</v>
      </c>
      <c r="H2189">
        <v>117972.4</v>
      </c>
      <c r="I2189">
        <v>117972.4</v>
      </c>
      <c r="J2189">
        <v>117972.4</v>
      </c>
      <c r="K2189">
        <v>0</v>
      </c>
      <c r="L2189">
        <v>0.3</v>
      </c>
      <c r="M2189">
        <v>74001.2</v>
      </c>
      <c r="N2189">
        <v>62.73</v>
      </c>
    </row>
    <row r="2190" spans="1:14" x14ac:dyDescent="0.2">
      <c r="A2190" t="s">
        <v>212</v>
      </c>
      <c r="B2190" t="s">
        <v>5</v>
      </c>
      <c r="C2190" t="s">
        <v>6</v>
      </c>
      <c r="D2190">
        <v>1.96</v>
      </c>
      <c r="E2190">
        <v>1.66</v>
      </c>
      <c r="F2190">
        <v>92953.9</v>
      </c>
      <c r="G2190">
        <v>182561.46</v>
      </c>
      <c r="H2190">
        <v>153980.29999999999</v>
      </c>
      <c r="I2190">
        <v>153980.29999999999</v>
      </c>
      <c r="J2190">
        <v>153980.29999999999</v>
      </c>
      <c r="K2190">
        <v>0</v>
      </c>
      <c r="L2190">
        <v>0.3</v>
      </c>
      <c r="M2190">
        <v>28581.16</v>
      </c>
      <c r="N2190">
        <v>18.559999999999999</v>
      </c>
    </row>
    <row r="2191" spans="1:14" x14ac:dyDescent="0.2">
      <c r="A2191" t="s">
        <v>212</v>
      </c>
      <c r="B2191" t="s">
        <v>97</v>
      </c>
      <c r="C2191" t="s">
        <v>87</v>
      </c>
      <c r="D2191">
        <v>1.1599999999999999</v>
      </c>
      <c r="E2191">
        <v>1.21</v>
      </c>
      <c r="F2191">
        <v>142200</v>
      </c>
      <c r="G2191">
        <v>164667.6</v>
      </c>
      <c r="H2191">
        <v>172687.68</v>
      </c>
      <c r="I2191">
        <v>172687.68</v>
      </c>
      <c r="J2191">
        <v>172687.68</v>
      </c>
      <c r="K2191">
        <v>0</v>
      </c>
      <c r="L2191">
        <v>0.3</v>
      </c>
      <c r="M2191">
        <v>-8020.08</v>
      </c>
      <c r="N2191">
        <v>-4.6399999999999997</v>
      </c>
    </row>
    <row r="2192" spans="1:14" x14ac:dyDescent="0.2">
      <c r="A2192" t="s">
        <v>212</v>
      </c>
      <c r="B2192" t="s">
        <v>96</v>
      </c>
      <c r="C2192" t="s">
        <v>86</v>
      </c>
      <c r="D2192">
        <v>3.54</v>
      </c>
      <c r="E2192">
        <v>2.92</v>
      </c>
      <c r="F2192">
        <v>26300</v>
      </c>
      <c r="G2192">
        <v>93180.9</v>
      </c>
      <c r="H2192">
        <v>76822.3</v>
      </c>
      <c r="I2192">
        <v>76822.3</v>
      </c>
      <c r="J2192">
        <v>76822.3</v>
      </c>
      <c r="K2192">
        <v>0</v>
      </c>
      <c r="L2192">
        <v>0.3</v>
      </c>
      <c r="M2192">
        <v>16358.6</v>
      </c>
      <c r="N2192">
        <v>21.29</v>
      </c>
    </row>
    <row r="2193" spans="1:14" x14ac:dyDescent="0.2">
      <c r="A2193" t="s">
        <v>212</v>
      </c>
      <c r="B2193" t="s">
        <v>95</v>
      </c>
      <c r="C2193" t="s">
        <v>85</v>
      </c>
      <c r="D2193">
        <v>0.28000000000000003</v>
      </c>
      <c r="E2193">
        <v>0.31</v>
      </c>
      <c r="F2193">
        <v>285000</v>
      </c>
      <c r="G2193">
        <v>79800</v>
      </c>
      <c r="H2193">
        <v>88009.94</v>
      </c>
      <c r="I2193">
        <v>88009.94</v>
      </c>
      <c r="J2193">
        <v>88009.94</v>
      </c>
      <c r="K2193">
        <v>0</v>
      </c>
      <c r="L2193">
        <v>0.39</v>
      </c>
      <c r="M2193">
        <v>-8209.94</v>
      </c>
      <c r="N2193">
        <v>-9.33</v>
      </c>
    </row>
    <row r="2194" spans="1:14" x14ac:dyDescent="0.2">
      <c r="A2194" t="s">
        <v>212</v>
      </c>
      <c r="B2194" t="s">
        <v>221</v>
      </c>
      <c r="C2194" t="s">
        <v>48</v>
      </c>
      <c r="D2194">
        <v>1.38</v>
      </c>
      <c r="E2194">
        <v>1.1299999999999999</v>
      </c>
      <c r="F2194">
        <v>55940.21</v>
      </c>
      <c r="G2194">
        <v>77236.649999999994</v>
      </c>
      <c r="H2194">
        <v>63090</v>
      </c>
      <c r="I2194">
        <v>63090</v>
      </c>
      <c r="J2194">
        <v>63090</v>
      </c>
      <c r="K2194">
        <v>0</v>
      </c>
      <c r="L2194">
        <v>0.3</v>
      </c>
      <c r="M2194">
        <v>14146.65</v>
      </c>
      <c r="N2194">
        <v>22.42</v>
      </c>
    </row>
    <row r="2195" spans="1:14" x14ac:dyDescent="0.2">
      <c r="A2195" t="s">
        <v>212</v>
      </c>
      <c r="B2195" t="s">
        <v>100</v>
      </c>
      <c r="C2195" t="s">
        <v>14</v>
      </c>
      <c r="D2195">
        <v>1.31</v>
      </c>
      <c r="E2195">
        <v>0.97</v>
      </c>
      <c r="F2195">
        <v>41946.89</v>
      </c>
      <c r="G2195">
        <v>54908.480000000003</v>
      </c>
      <c r="H2195">
        <v>40889</v>
      </c>
      <c r="I2195">
        <v>40889</v>
      </c>
      <c r="J2195">
        <v>40889</v>
      </c>
      <c r="K2195">
        <v>0</v>
      </c>
      <c r="L2195">
        <v>0.3</v>
      </c>
      <c r="M2195">
        <v>14019.48</v>
      </c>
      <c r="N2195">
        <v>34.29</v>
      </c>
    </row>
    <row r="2196" spans="1:14" x14ac:dyDescent="0.2">
      <c r="A2196" t="s">
        <v>212</v>
      </c>
      <c r="B2196" t="s">
        <v>38</v>
      </c>
      <c r="C2196" t="s">
        <v>39</v>
      </c>
      <c r="D2196">
        <v>2.17</v>
      </c>
      <c r="E2196">
        <v>1.77</v>
      </c>
      <c r="F2196">
        <v>19368.73</v>
      </c>
      <c r="G2196">
        <v>41933.300000000003</v>
      </c>
      <c r="H2196">
        <v>34195</v>
      </c>
      <c r="I2196">
        <v>34195</v>
      </c>
      <c r="J2196">
        <v>34195</v>
      </c>
      <c r="K2196">
        <v>0</v>
      </c>
      <c r="L2196">
        <v>0.3</v>
      </c>
      <c r="M2196">
        <v>7738.3</v>
      </c>
      <c r="N2196">
        <v>22.63</v>
      </c>
    </row>
    <row r="2197" spans="1:14" x14ac:dyDescent="0.2">
      <c r="A2197" t="s">
        <v>212</v>
      </c>
      <c r="B2197" t="s">
        <v>94</v>
      </c>
      <c r="C2197" t="s">
        <v>84</v>
      </c>
      <c r="D2197">
        <v>1.41</v>
      </c>
      <c r="E2197">
        <v>1.52</v>
      </c>
      <c r="F2197">
        <v>20800</v>
      </c>
      <c r="G2197">
        <v>29348.799999999999</v>
      </c>
      <c r="H2197">
        <v>31564</v>
      </c>
      <c r="I2197">
        <v>31564</v>
      </c>
      <c r="J2197">
        <v>31564</v>
      </c>
      <c r="K2197">
        <v>0</v>
      </c>
      <c r="L2197">
        <v>0.3</v>
      </c>
      <c r="M2197">
        <v>-2215.1999999999998</v>
      </c>
      <c r="N2197">
        <v>-7.02</v>
      </c>
    </row>
    <row r="2198" spans="1:14" x14ac:dyDescent="0.2">
      <c r="A2198" t="s">
        <v>212</v>
      </c>
      <c r="B2198" t="s">
        <v>99</v>
      </c>
      <c r="C2198" t="s">
        <v>89</v>
      </c>
      <c r="D2198">
        <v>1.1000000000000001</v>
      </c>
      <c r="E2198">
        <v>0.96</v>
      </c>
      <c r="F2198">
        <v>16800</v>
      </c>
      <c r="G2198">
        <v>18496.8</v>
      </c>
      <c r="H2198">
        <v>16212</v>
      </c>
      <c r="I2198">
        <v>16212</v>
      </c>
      <c r="J2198">
        <v>16212</v>
      </c>
      <c r="K2198">
        <v>0</v>
      </c>
      <c r="L2198">
        <v>0.3</v>
      </c>
      <c r="M2198">
        <v>2284.8000000000002</v>
      </c>
      <c r="N2198">
        <v>14.09</v>
      </c>
    </row>
    <row r="2199" spans="1:14" x14ac:dyDescent="0.2">
      <c r="A2199" t="s">
        <v>212</v>
      </c>
      <c r="B2199" t="s">
        <v>218</v>
      </c>
      <c r="C2199" t="s">
        <v>219</v>
      </c>
      <c r="D2199">
        <v>1.94</v>
      </c>
      <c r="F2199">
        <v>0</v>
      </c>
      <c r="G2199">
        <v>0</v>
      </c>
      <c r="H2199">
        <v>0</v>
      </c>
      <c r="I2199">
        <v>0</v>
      </c>
      <c r="K2199">
        <v>0</v>
      </c>
      <c r="M2199">
        <v>0</v>
      </c>
    </row>
    <row r="2200" spans="1:14" x14ac:dyDescent="0.2">
      <c r="A2200" t="s">
        <v>212</v>
      </c>
      <c r="B2200" t="s">
        <v>25</v>
      </c>
      <c r="C2200" t="s">
        <v>26</v>
      </c>
      <c r="D2200">
        <v>1.06</v>
      </c>
      <c r="F2200">
        <v>0</v>
      </c>
      <c r="G2200">
        <v>0</v>
      </c>
      <c r="H2200">
        <v>0</v>
      </c>
      <c r="I2200">
        <v>0</v>
      </c>
      <c r="K2200">
        <v>0</v>
      </c>
      <c r="M2200">
        <v>0</v>
      </c>
    </row>
    <row r="2201" spans="1:14" x14ac:dyDescent="0.2">
      <c r="A2201" t="s">
        <v>212</v>
      </c>
      <c r="B2201" t="s">
        <v>28</v>
      </c>
      <c r="C2201" t="s">
        <v>29</v>
      </c>
      <c r="D2201">
        <v>1.38</v>
      </c>
      <c r="F2201">
        <v>0</v>
      </c>
      <c r="G2201">
        <v>0</v>
      </c>
      <c r="H2201">
        <v>0</v>
      </c>
      <c r="I2201">
        <v>0</v>
      </c>
      <c r="K2201">
        <v>0</v>
      </c>
      <c r="M2201">
        <v>0</v>
      </c>
    </row>
    <row r="2202" spans="1:14" x14ac:dyDescent="0.2">
      <c r="A2202" t="s">
        <v>213</v>
      </c>
      <c r="B2202" t="s">
        <v>30</v>
      </c>
      <c r="C2202" t="s">
        <v>31</v>
      </c>
      <c r="D2202">
        <v>1.1399999999999999</v>
      </c>
      <c r="E2202">
        <v>1.04</v>
      </c>
      <c r="F2202">
        <v>608392.42000000004</v>
      </c>
      <c r="G2202">
        <v>692958.97</v>
      </c>
      <c r="H2202">
        <v>635378</v>
      </c>
      <c r="I2202">
        <v>635378</v>
      </c>
      <c r="J2202">
        <v>635378</v>
      </c>
      <c r="K2202">
        <v>0</v>
      </c>
      <c r="L2202">
        <v>0.28999999999999998</v>
      </c>
      <c r="M2202">
        <v>57580.97</v>
      </c>
      <c r="N2202">
        <v>9.06</v>
      </c>
    </row>
    <row r="2203" spans="1:14" x14ac:dyDescent="0.2">
      <c r="A2203" t="s">
        <v>213</v>
      </c>
      <c r="B2203" t="s">
        <v>16</v>
      </c>
      <c r="C2203" t="s">
        <v>17</v>
      </c>
      <c r="D2203">
        <v>1.25</v>
      </c>
      <c r="E2203">
        <v>1.03</v>
      </c>
      <c r="F2203">
        <v>503916.35</v>
      </c>
      <c r="G2203">
        <v>630701.69999999995</v>
      </c>
      <c r="H2203">
        <v>519432.3</v>
      </c>
      <c r="I2203">
        <v>519432.3</v>
      </c>
      <c r="J2203">
        <v>519432.3</v>
      </c>
      <c r="K2203">
        <v>0</v>
      </c>
      <c r="L2203">
        <v>0.28999999999999998</v>
      </c>
      <c r="M2203">
        <v>111269.4</v>
      </c>
      <c r="N2203">
        <v>21.42</v>
      </c>
    </row>
    <row r="2204" spans="1:14" x14ac:dyDescent="0.2">
      <c r="A2204" t="s">
        <v>213</v>
      </c>
      <c r="B2204" t="s">
        <v>21</v>
      </c>
      <c r="C2204" t="s">
        <v>22</v>
      </c>
      <c r="D2204">
        <v>1.2</v>
      </c>
      <c r="E2204">
        <v>0.77</v>
      </c>
      <c r="F2204">
        <v>492586.28</v>
      </c>
      <c r="G2204">
        <v>593221.66</v>
      </c>
      <c r="H2204">
        <v>480892</v>
      </c>
      <c r="I2204">
        <v>480892</v>
      </c>
      <c r="J2204">
        <v>377097.1</v>
      </c>
      <c r="K2204">
        <v>103794.9</v>
      </c>
      <c r="L2204">
        <v>0.36</v>
      </c>
      <c r="M2204">
        <v>216124.56</v>
      </c>
      <c r="N2204">
        <v>44.94</v>
      </c>
    </row>
    <row r="2205" spans="1:14" x14ac:dyDescent="0.2">
      <c r="A2205" t="s">
        <v>213</v>
      </c>
      <c r="B2205" t="s">
        <v>10</v>
      </c>
      <c r="C2205" t="s">
        <v>11</v>
      </c>
      <c r="D2205">
        <v>2.5299999999999998</v>
      </c>
      <c r="E2205">
        <v>2.38</v>
      </c>
      <c r="F2205">
        <v>180551.72</v>
      </c>
      <c r="G2205">
        <v>457626.39</v>
      </c>
      <c r="H2205">
        <v>827955.9</v>
      </c>
      <c r="I2205">
        <v>696985</v>
      </c>
      <c r="J2205">
        <v>429102.27</v>
      </c>
      <c r="K2205">
        <v>398853.63</v>
      </c>
      <c r="L2205">
        <v>0.52</v>
      </c>
      <c r="M2205">
        <v>28524.12</v>
      </c>
      <c r="N2205">
        <v>4.09</v>
      </c>
    </row>
    <row r="2206" spans="1:14" x14ac:dyDescent="0.2">
      <c r="A2206" t="s">
        <v>213</v>
      </c>
      <c r="B2206" t="s">
        <v>19</v>
      </c>
      <c r="C2206" t="s">
        <v>20</v>
      </c>
      <c r="D2206">
        <v>0.79</v>
      </c>
      <c r="E2206">
        <v>0.63</v>
      </c>
      <c r="F2206">
        <v>500738.78</v>
      </c>
      <c r="G2206">
        <v>393680.83</v>
      </c>
      <c r="H2206">
        <v>313407.40000000002</v>
      </c>
      <c r="I2206">
        <v>313407.40000000002</v>
      </c>
      <c r="J2206">
        <v>313407.40000000002</v>
      </c>
      <c r="K2206">
        <v>0</v>
      </c>
      <c r="L2206">
        <v>0.28999999999999998</v>
      </c>
      <c r="M2206">
        <v>80273.429999999993</v>
      </c>
      <c r="N2206">
        <v>25.61</v>
      </c>
    </row>
    <row r="2207" spans="1:14" x14ac:dyDescent="0.2">
      <c r="A2207" t="s">
        <v>213</v>
      </c>
      <c r="B2207" t="s">
        <v>43</v>
      </c>
      <c r="C2207" t="s">
        <v>44</v>
      </c>
      <c r="D2207">
        <v>3.43</v>
      </c>
      <c r="E2207">
        <v>2.33</v>
      </c>
      <c r="F2207">
        <v>94044.45</v>
      </c>
      <c r="G2207">
        <v>322864</v>
      </c>
      <c r="H2207">
        <v>218901</v>
      </c>
      <c r="I2207">
        <v>218901</v>
      </c>
      <c r="J2207">
        <v>218901</v>
      </c>
      <c r="K2207">
        <v>0</v>
      </c>
      <c r="L2207">
        <v>0.28999999999999998</v>
      </c>
      <c r="M2207">
        <v>103963</v>
      </c>
      <c r="N2207">
        <v>47.49</v>
      </c>
    </row>
    <row r="2208" spans="1:14" x14ac:dyDescent="0.2">
      <c r="A2208" t="s">
        <v>213</v>
      </c>
      <c r="B2208" t="s">
        <v>53</v>
      </c>
      <c r="C2208" t="s">
        <v>54</v>
      </c>
      <c r="D2208">
        <v>3.65</v>
      </c>
      <c r="E2208">
        <v>2.4700000000000002</v>
      </c>
      <c r="F2208">
        <v>86793.37</v>
      </c>
      <c r="G2208">
        <v>316622.21000000002</v>
      </c>
      <c r="H2208">
        <v>214505</v>
      </c>
      <c r="I2208">
        <v>214505</v>
      </c>
      <c r="J2208">
        <v>214505</v>
      </c>
      <c r="K2208">
        <v>0</v>
      </c>
      <c r="L2208">
        <v>0.28999999999999998</v>
      </c>
      <c r="M2208">
        <v>102117.21</v>
      </c>
      <c r="N2208">
        <v>47.61</v>
      </c>
    </row>
    <row r="2209" spans="1:14" x14ac:dyDescent="0.2">
      <c r="A2209" t="s">
        <v>213</v>
      </c>
      <c r="B2209" t="s">
        <v>41</v>
      </c>
      <c r="C2209" t="s">
        <v>42</v>
      </c>
      <c r="D2209">
        <v>1.96</v>
      </c>
      <c r="E2209">
        <v>1.66</v>
      </c>
      <c r="F2209">
        <v>144422.85</v>
      </c>
      <c r="G2209">
        <v>282722.17</v>
      </c>
      <c r="H2209">
        <v>239406</v>
      </c>
      <c r="I2209">
        <v>239406</v>
      </c>
      <c r="J2209">
        <v>239406</v>
      </c>
      <c r="K2209">
        <v>0</v>
      </c>
      <c r="L2209">
        <v>0.28999999999999998</v>
      </c>
      <c r="M2209">
        <v>43316.17</v>
      </c>
      <c r="N2209">
        <v>18.09</v>
      </c>
    </row>
    <row r="2210" spans="1:14" x14ac:dyDescent="0.2">
      <c r="A2210" t="s">
        <v>213</v>
      </c>
      <c r="B2210" t="s">
        <v>45</v>
      </c>
      <c r="C2210" t="s">
        <v>46</v>
      </c>
      <c r="D2210">
        <v>1.1599999999999999</v>
      </c>
      <c r="E2210">
        <v>0.94</v>
      </c>
      <c r="F2210">
        <v>220983.87</v>
      </c>
      <c r="G2210">
        <v>256385.49</v>
      </c>
      <c r="H2210">
        <v>207667</v>
      </c>
      <c r="I2210">
        <v>207667</v>
      </c>
      <c r="J2210">
        <v>207667</v>
      </c>
      <c r="K2210">
        <v>0</v>
      </c>
      <c r="L2210">
        <v>0.28999999999999998</v>
      </c>
      <c r="M2210">
        <v>48718.49</v>
      </c>
      <c r="N2210">
        <v>23.46</v>
      </c>
    </row>
    <row r="2211" spans="1:14" x14ac:dyDescent="0.2">
      <c r="A2211" t="s">
        <v>213</v>
      </c>
      <c r="B2211" t="s">
        <v>98</v>
      </c>
      <c r="C2211" t="s">
        <v>88</v>
      </c>
      <c r="D2211">
        <v>0.87</v>
      </c>
      <c r="E2211">
        <v>0.88</v>
      </c>
      <c r="F2211">
        <v>281400</v>
      </c>
      <c r="G2211">
        <v>245380.8</v>
      </c>
      <c r="H2211">
        <v>247576.56</v>
      </c>
      <c r="I2211">
        <v>247576.56</v>
      </c>
      <c r="J2211">
        <v>247576.56</v>
      </c>
      <c r="K2211">
        <v>0</v>
      </c>
      <c r="L2211">
        <v>0.28999999999999998</v>
      </c>
      <c r="M2211">
        <v>-2195.7600000000002</v>
      </c>
      <c r="N2211">
        <v>-0.89</v>
      </c>
    </row>
    <row r="2212" spans="1:14" x14ac:dyDescent="0.2">
      <c r="A2212" t="s">
        <v>213</v>
      </c>
      <c r="B2212" t="s">
        <v>23</v>
      </c>
      <c r="C2212" t="s">
        <v>24</v>
      </c>
      <c r="D2212">
        <v>1.1599999999999999</v>
      </c>
      <c r="E2212">
        <v>1.08</v>
      </c>
      <c r="F2212">
        <v>206672.86</v>
      </c>
      <c r="G2212">
        <v>239967.86</v>
      </c>
      <c r="H2212">
        <v>222821</v>
      </c>
      <c r="I2212">
        <v>222821</v>
      </c>
      <c r="J2212">
        <v>222821</v>
      </c>
      <c r="K2212">
        <v>0</v>
      </c>
      <c r="L2212">
        <v>0.28999999999999998</v>
      </c>
      <c r="M2212">
        <v>17146.86</v>
      </c>
      <c r="N2212">
        <v>7.7</v>
      </c>
    </row>
    <row r="2213" spans="1:14" x14ac:dyDescent="0.2">
      <c r="A2213" t="s">
        <v>213</v>
      </c>
      <c r="B2213" t="s">
        <v>33</v>
      </c>
      <c r="C2213" t="s">
        <v>34</v>
      </c>
      <c r="D2213">
        <v>4.71</v>
      </c>
      <c r="E2213">
        <v>1.84</v>
      </c>
      <c r="F2213">
        <v>47933.440000000002</v>
      </c>
      <c r="G2213">
        <v>225814.44</v>
      </c>
      <c r="H2213">
        <v>217014</v>
      </c>
      <c r="I2213">
        <v>185038.68</v>
      </c>
      <c r="J2213">
        <v>88300.6</v>
      </c>
      <c r="K2213">
        <v>128713.4</v>
      </c>
      <c r="L2213">
        <v>0.55000000000000004</v>
      </c>
      <c r="M2213">
        <v>137513.84</v>
      </c>
      <c r="N2213">
        <v>74.319999999999993</v>
      </c>
    </row>
    <row r="2214" spans="1:14" x14ac:dyDescent="0.2">
      <c r="A2214" t="s">
        <v>213</v>
      </c>
      <c r="B2214" t="s">
        <v>93</v>
      </c>
      <c r="C2214" t="s">
        <v>83</v>
      </c>
      <c r="D2214">
        <v>2.6</v>
      </c>
      <c r="E2214">
        <v>1.62</v>
      </c>
      <c r="F2214">
        <v>72800</v>
      </c>
      <c r="G2214">
        <v>189352.8</v>
      </c>
      <c r="H2214">
        <v>117972.4</v>
      </c>
      <c r="I2214">
        <v>117972.4</v>
      </c>
      <c r="J2214">
        <v>117972.4</v>
      </c>
      <c r="K2214">
        <v>0</v>
      </c>
      <c r="L2214">
        <v>0.28999999999999998</v>
      </c>
      <c r="M2214">
        <v>71380.399999999994</v>
      </c>
      <c r="N2214">
        <v>60.51</v>
      </c>
    </row>
    <row r="2215" spans="1:14" x14ac:dyDescent="0.2">
      <c r="A2215" t="s">
        <v>213</v>
      </c>
      <c r="B2215" t="s">
        <v>5</v>
      </c>
      <c r="C2215" t="s">
        <v>6</v>
      </c>
      <c r="D2215">
        <v>1.95</v>
      </c>
      <c r="E2215">
        <v>1.66</v>
      </c>
      <c r="F2215">
        <v>92953.9</v>
      </c>
      <c r="G2215">
        <v>181260.1</v>
      </c>
      <c r="H2215">
        <v>153980.29999999999</v>
      </c>
      <c r="I2215">
        <v>153980.29999999999</v>
      </c>
      <c r="J2215">
        <v>153980.29999999999</v>
      </c>
      <c r="K2215">
        <v>0</v>
      </c>
      <c r="L2215">
        <v>0.28999999999999998</v>
      </c>
      <c r="M2215">
        <v>27279.8</v>
      </c>
      <c r="N2215">
        <v>17.72</v>
      </c>
    </row>
    <row r="2216" spans="1:14" x14ac:dyDescent="0.2">
      <c r="A2216" t="s">
        <v>213</v>
      </c>
      <c r="B2216" t="s">
        <v>97</v>
      </c>
      <c r="C2216" t="s">
        <v>87</v>
      </c>
      <c r="D2216">
        <v>1.1399999999999999</v>
      </c>
      <c r="E2216">
        <v>1.21</v>
      </c>
      <c r="F2216">
        <v>142200</v>
      </c>
      <c r="G2216">
        <v>161823.6</v>
      </c>
      <c r="H2216">
        <v>172687.68</v>
      </c>
      <c r="I2216">
        <v>172687.68</v>
      </c>
      <c r="J2216">
        <v>172687.68</v>
      </c>
      <c r="K2216">
        <v>0</v>
      </c>
      <c r="L2216">
        <v>0.28999999999999998</v>
      </c>
      <c r="M2216">
        <v>-10864.08</v>
      </c>
      <c r="N2216">
        <v>-6.29</v>
      </c>
    </row>
    <row r="2217" spans="1:14" x14ac:dyDescent="0.2">
      <c r="A2217" t="s">
        <v>213</v>
      </c>
      <c r="B2217" t="s">
        <v>96</v>
      </c>
      <c r="C2217" t="s">
        <v>86</v>
      </c>
      <c r="D2217">
        <v>3.43</v>
      </c>
      <c r="E2217">
        <v>2.92</v>
      </c>
      <c r="F2217">
        <v>26300</v>
      </c>
      <c r="G2217">
        <v>90182.7</v>
      </c>
      <c r="H2217">
        <v>76822.3</v>
      </c>
      <c r="I2217">
        <v>76822.3</v>
      </c>
      <c r="J2217">
        <v>76822.3</v>
      </c>
      <c r="K2217">
        <v>0</v>
      </c>
      <c r="L2217">
        <v>0.28999999999999998</v>
      </c>
      <c r="M2217">
        <v>13360.4</v>
      </c>
      <c r="N2217">
        <v>17.39</v>
      </c>
    </row>
    <row r="2218" spans="1:14" x14ac:dyDescent="0.2">
      <c r="A2218" t="s">
        <v>213</v>
      </c>
      <c r="B2218" t="s">
        <v>95</v>
      </c>
      <c r="C2218" t="s">
        <v>85</v>
      </c>
      <c r="D2218">
        <v>0.31</v>
      </c>
      <c r="E2218">
        <v>0.31</v>
      </c>
      <c r="F2218">
        <v>285000</v>
      </c>
      <c r="G2218">
        <v>87495</v>
      </c>
      <c r="H2218">
        <v>88009.94</v>
      </c>
      <c r="I2218">
        <v>88009.94</v>
      </c>
      <c r="J2218">
        <v>88009.94</v>
      </c>
      <c r="K2218">
        <v>0</v>
      </c>
      <c r="L2218">
        <v>0.39</v>
      </c>
      <c r="M2218">
        <v>-514.94000000000005</v>
      </c>
      <c r="N2218">
        <v>-0.59</v>
      </c>
    </row>
    <row r="2219" spans="1:14" x14ac:dyDescent="0.2">
      <c r="A2219" t="s">
        <v>213</v>
      </c>
      <c r="B2219" t="s">
        <v>221</v>
      </c>
      <c r="C2219" t="s">
        <v>48</v>
      </c>
      <c r="D2219">
        <v>1.3</v>
      </c>
      <c r="E2219">
        <v>1.1299999999999999</v>
      </c>
      <c r="F2219">
        <v>55940.21</v>
      </c>
      <c r="G2219">
        <v>72593.61</v>
      </c>
      <c r="H2219">
        <v>63090</v>
      </c>
      <c r="I2219">
        <v>63090</v>
      </c>
      <c r="J2219">
        <v>63090</v>
      </c>
      <c r="K2219">
        <v>0</v>
      </c>
      <c r="L2219">
        <v>0.28999999999999998</v>
      </c>
      <c r="M2219">
        <v>9503.61</v>
      </c>
      <c r="N2219">
        <v>15.06</v>
      </c>
    </row>
    <row r="2220" spans="1:14" x14ac:dyDescent="0.2">
      <c r="A2220" t="s">
        <v>213</v>
      </c>
      <c r="B2220" t="s">
        <v>100</v>
      </c>
      <c r="C2220" t="s">
        <v>14</v>
      </c>
      <c r="D2220">
        <v>1.29</v>
      </c>
      <c r="E2220">
        <v>0.97</v>
      </c>
      <c r="F2220">
        <v>41946.89</v>
      </c>
      <c r="G2220">
        <v>54069.54</v>
      </c>
      <c r="H2220">
        <v>40889</v>
      </c>
      <c r="I2220">
        <v>40889</v>
      </c>
      <c r="J2220">
        <v>40889</v>
      </c>
      <c r="K2220">
        <v>0</v>
      </c>
      <c r="L2220">
        <v>0.28999999999999998</v>
      </c>
      <c r="M2220">
        <v>13180.54</v>
      </c>
      <c r="N2220">
        <v>32.229999999999997</v>
      </c>
    </row>
    <row r="2221" spans="1:14" x14ac:dyDescent="0.2">
      <c r="A2221" t="s">
        <v>213</v>
      </c>
      <c r="B2221" t="s">
        <v>38</v>
      </c>
      <c r="C2221" t="s">
        <v>39</v>
      </c>
      <c r="D2221">
        <v>2.12</v>
      </c>
      <c r="E2221">
        <v>1.77</v>
      </c>
      <c r="F2221">
        <v>19368.73</v>
      </c>
      <c r="G2221">
        <v>40984.230000000003</v>
      </c>
      <c r="H2221">
        <v>34195</v>
      </c>
      <c r="I2221">
        <v>34195</v>
      </c>
      <c r="J2221">
        <v>34195</v>
      </c>
      <c r="K2221">
        <v>0</v>
      </c>
      <c r="L2221">
        <v>0.28999999999999998</v>
      </c>
      <c r="M2221">
        <v>6789.23</v>
      </c>
      <c r="N2221">
        <v>19.850000000000001</v>
      </c>
    </row>
    <row r="2222" spans="1:14" x14ac:dyDescent="0.2">
      <c r="A2222" t="s">
        <v>213</v>
      </c>
      <c r="B2222" t="s">
        <v>28</v>
      </c>
      <c r="C2222" t="s">
        <v>29</v>
      </c>
      <c r="D2222">
        <v>1.33</v>
      </c>
      <c r="E2222">
        <v>1.37</v>
      </c>
      <c r="F2222">
        <v>21955.5</v>
      </c>
      <c r="G2222">
        <v>29268.880000000001</v>
      </c>
      <c r="H2222">
        <v>30000</v>
      </c>
      <c r="I2222">
        <v>30000</v>
      </c>
      <c r="J2222">
        <v>30000</v>
      </c>
      <c r="K2222">
        <v>0</v>
      </c>
      <c r="L2222">
        <v>45.62</v>
      </c>
      <c r="M2222">
        <v>-731.12</v>
      </c>
      <c r="N2222">
        <v>-2.44</v>
      </c>
    </row>
    <row r="2223" spans="1:14" x14ac:dyDescent="0.2">
      <c r="A2223" t="s">
        <v>213</v>
      </c>
      <c r="B2223" t="s">
        <v>94</v>
      </c>
      <c r="C2223" t="s">
        <v>84</v>
      </c>
      <c r="D2223">
        <v>1.39</v>
      </c>
      <c r="E2223">
        <v>1.52</v>
      </c>
      <c r="F2223">
        <v>20800</v>
      </c>
      <c r="G2223">
        <v>28974.400000000001</v>
      </c>
      <c r="H2223">
        <v>31564</v>
      </c>
      <c r="I2223">
        <v>31564</v>
      </c>
      <c r="J2223">
        <v>31564</v>
      </c>
      <c r="K2223">
        <v>0</v>
      </c>
      <c r="L2223">
        <v>0.28999999999999998</v>
      </c>
      <c r="M2223">
        <v>-2589.6</v>
      </c>
      <c r="N2223">
        <v>-8.1999999999999993</v>
      </c>
    </row>
    <row r="2224" spans="1:14" x14ac:dyDescent="0.2">
      <c r="A2224" t="s">
        <v>213</v>
      </c>
      <c r="B2224" t="s">
        <v>99</v>
      </c>
      <c r="C2224" t="s">
        <v>89</v>
      </c>
      <c r="D2224">
        <v>1.1000000000000001</v>
      </c>
      <c r="E2224">
        <v>0.96</v>
      </c>
      <c r="F2224">
        <v>16800</v>
      </c>
      <c r="G2224">
        <v>18513.599999999999</v>
      </c>
      <c r="H2224">
        <v>16212</v>
      </c>
      <c r="I2224">
        <v>16212</v>
      </c>
      <c r="J2224">
        <v>16212</v>
      </c>
      <c r="K2224">
        <v>0</v>
      </c>
      <c r="L2224">
        <v>0.28999999999999998</v>
      </c>
      <c r="M2224">
        <v>2301.6</v>
      </c>
      <c r="N2224">
        <v>14.2</v>
      </c>
    </row>
    <row r="2225" spans="1:14" x14ac:dyDescent="0.2">
      <c r="A2225" t="s">
        <v>213</v>
      </c>
      <c r="B2225" t="s">
        <v>218</v>
      </c>
      <c r="C2225" t="s">
        <v>219</v>
      </c>
      <c r="D2225">
        <v>1.88</v>
      </c>
      <c r="F2225">
        <v>0</v>
      </c>
      <c r="G2225">
        <v>0</v>
      </c>
      <c r="H2225">
        <v>0</v>
      </c>
      <c r="I2225">
        <v>0</v>
      </c>
      <c r="K2225">
        <v>0</v>
      </c>
      <c r="M2225">
        <v>0</v>
      </c>
    </row>
    <row r="2226" spans="1:14" x14ac:dyDescent="0.2">
      <c r="A2226" t="s">
        <v>213</v>
      </c>
      <c r="B2226" t="s">
        <v>25</v>
      </c>
      <c r="C2226" t="s">
        <v>26</v>
      </c>
      <c r="D2226">
        <v>1.05</v>
      </c>
      <c r="F2226">
        <v>0</v>
      </c>
      <c r="G2226">
        <v>0</v>
      </c>
      <c r="H2226">
        <v>0</v>
      </c>
      <c r="I2226">
        <v>0</v>
      </c>
      <c r="K2226">
        <v>0</v>
      </c>
      <c r="M2226">
        <v>0</v>
      </c>
    </row>
    <row r="2227" spans="1:14" x14ac:dyDescent="0.2">
      <c r="A2227" t="s">
        <v>214</v>
      </c>
      <c r="B2227" t="s">
        <v>30</v>
      </c>
      <c r="C2227" t="s">
        <v>31</v>
      </c>
      <c r="D2227">
        <v>1.1399999999999999</v>
      </c>
      <c r="E2227">
        <v>1.04</v>
      </c>
      <c r="F2227">
        <v>608392.42000000004</v>
      </c>
      <c r="G2227">
        <v>696000.93</v>
      </c>
      <c r="H2227">
        <v>635378</v>
      </c>
      <c r="I2227">
        <v>635378</v>
      </c>
      <c r="J2227">
        <v>635378</v>
      </c>
      <c r="K2227">
        <v>0</v>
      </c>
      <c r="L2227">
        <v>0.28999999999999998</v>
      </c>
      <c r="M2227">
        <v>60622.93</v>
      </c>
      <c r="N2227">
        <v>9.5399999999999991</v>
      </c>
    </row>
    <row r="2228" spans="1:14" x14ac:dyDescent="0.2">
      <c r="A2228" t="s">
        <v>214</v>
      </c>
      <c r="B2228" t="s">
        <v>16</v>
      </c>
      <c r="C2228" t="s">
        <v>17</v>
      </c>
      <c r="D2228">
        <v>1.27</v>
      </c>
      <c r="E2228">
        <v>1.03</v>
      </c>
      <c r="F2228">
        <v>503916.35</v>
      </c>
      <c r="G2228">
        <v>642090.21</v>
      </c>
      <c r="H2228">
        <v>519432.3</v>
      </c>
      <c r="I2228">
        <v>519432.3</v>
      </c>
      <c r="J2228">
        <v>519432.3</v>
      </c>
      <c r="K2228">
        <v>0</v>
      </c>
      <c r="L2228">
        <v>0.28999999999999998</v>
      </c>
      <c r="M2228">
        <v>122657.91</v>
      </c>
      <c r="N2228">
        <v>23.61</v>
      </c>
    </row>
    <row r="2229" spans="1:14" x14ac:dyDescent="0.2">
      <c r="A2229" t="s">
        <v>214</v>
      </c>
      <c r="B2229" t="s">
        <v>21</v>
      </c>
      <c r="C2229" t="s">
        <v>22</v>
      </c>
      <c r="D2229">
        <v>1.26</v>
      </c>
      <c r="E2229">
        <v>0.77</v>
      </c>
      <c r="F2229">
        <v>492586.28</v>
      </c>
      <c r="G2229">
        <v>618786.88</v>
      </c>
      <c r="H2229">
        <v>480892</v>
      </c>
      <c r="I2229">
        <v>480892</v>
      </c>
      <c r="J2229">
        <v>377097.1</v>
      </c>
      <c r="K2229">
        <v>103794.9</v>
      </c>
      <c r="L2229">
        <v>0.35</v>
      </c>
      <c r="M2229">
        <v>241689.78</v>
      </c>
      <c r="N2229">
        <v>50.26</v>
      </c>
    </row>
    <row r="2230" spans="1:14" x14ac:dyDescent="0.2">
      <c r="A2230" t="s">
        <v>214</v>
      </c>
      <c r="B2230" t="s">
        <v>10</v>
      </c>
      <c r="C2230" t="s">
        <v>11</v>
      </c>
      <c r="D2230">
        <v>2.58</v>
      </c>
      <c r="E2230">
        <v>2.38</v>
      </c>
      <c r="F2230">
        <v>180551.72</v>
      </c>
      <c r="G2230">
        <v>465516.5</v>
      </c>
      <c r="H2230">
        <v>827955.9</v>
      </c>
      <c r="I2230">
        <v>696985</v>
      </c>
      <c r="J2230">
        <v>429102.27</v>
      </c>
      <c r="K2230">
        <v>398853.63</v>
      </c>
      <c r="L2230">
        <v>0.51</v>
      </c>
      <c r="M2230">
        <v>36414.230000000003</v>
      </c>
      <c r="N2230">
        <v>5.22</v>
      </c>
    </row>
    <row r="2231" spans="1:14" x14ac:dyDescent="0.2">
      <c r="A2231" t="s">
        <v>214</v>
      </c>
      <c r="B2231" t="s">
        <v>19</v>
      </c>
      <c r="C2231" t="s">
        <v>20</v>
      </c>
      <c r="D2231">
        <v>0.84</v>
      </c>
      <c r="E2231">
        <v>0.63</v>
      </c>
      <c r="F2231">
        <v>500738.78</v>
      </c>
      <c r="G2231">
        <v>418968.14</v>
      </c>
      <c r="H2231">
        <v>313407.40000000002</v>
      </c>
      <c r="I2231">
        <v>313407.40000000002</v>
      </c>
      <c r="J2231">
        <v>313407.40000000002</v>
      </c>
      <c r="K2231">
        <v>0</v>
      </c>
      <c r="L2231">
        <v>0.28999999999999998</v>
      </c>
      <c r="M2231">
        <v>105560.74</v>
      </c>
      <c r="N2231">
        <v>33.68</v>
      </c>
    </row>
    <row r="2232" spans="1:14" x14ac:dyDescent="0.2">
      <c r="A2232" t="s">
        <v>214</v>
      </c>
      <c r="B2232" t="s">
        <v>43</v>
      </c>
      <c r="C2232" t="s">
        <v>44</v>
      </c>
      <c r="D2232">
        <v>3.49</v>
      </c>
      <c r="E2232">
        <v>2.33</v>
      </c>
      <c r="F2232">
        <v>94044.45</v>
      </c>
      <c r="G2232">
        <v>328365.59999999998</v>
      </c>
      <c r="H2232">
        <v>218901</v>
      </c>
      <c r="I2232">
        <v>218901</v>
      </c>
      <c r="J2232">
        <v>218901</v>
      </c>
      <c r="K2232">
        <v>0</v>
      </c>
      <c r="L2232">
        <v>0.28999999999999998</v>
      </c>
      <c r="M2232">
        <v>109464.6</v>
      </c>
      <c r="N2232">
        <v>50.01</v>
      </c>
    </row>
    <row r="2233" spans="1:14" x14ac:dyDescent="0.2">
      <c r="A2233" t="s">
        <v>214</v>
      </c>
      <c r="B2233" t="s">
        <v>53</v>
      </c>
      <c r="C2233" t="s">
        <v>54</v>
      </c>
      <c r="D2233">
        <v>3.73</v>
      </c>
      <c r="E2233">
        <v>2.4700000000000002</v>
      </c>
      <c r="F2233">
        <v>86793.37</v>
      </c>
      <c r="G2233">
        <v>323912.86</v>
      </c>
      <c r="H2233">
        <v>214505</v>
      </c>
      <c r="I2233">
        <v>214505</v>
      </c>
      <c r="J2233">
        <v>214505</v>
      </c>
      <c r="K2233">
        <v>0</v>
      </c>
      <c r="L2233">
        <v>0.28999999999999998</v>
      </c>
      <c r="M2233">
        <v>109407.86</v>
      </c>
      <c r="N2233">
        <v>51</v>
      </c>
    </row>
    <row r="2234" spans="1:14" x14ac:dyDescent="0.2">
      <c r="A2234" t="s">
        <v>214</v>
      </c>
      <c r="B2234" t="s">
        <v>41</v>
      </c>
      <c r="C2234" t="s">
        <v>42</v>
      </c>
      <c r="D2234">
        <v>1.96</v>
      </c>
      <c r="E2234">
        <v>1.66</v>
      </c>
      <c r="F2234">
        <v>144422.85</v>
      </c>
      <c r="G2234">
        <v>283126.56</v>
      </c>
      <c r="H2234">
        <v>239406</v>
      </c>
      <c r="I2234">
        <v>239406</v>
      </c>
      <c r="J2234">
        <v>239406</v>
      </c>
      <c r="K2234">
        <v>0</v>
      </c>
      <c r="L2234">
        <v>0.28999999999999998</v>
      </c>
      <c r="M2234">
        <v>43720.56</v>
      </c>
      <c r="N2234">
        <v>18.260000000000002</v>
      </c>
    </row>
    <row r="2235" spans="1:14" x14ac:dyDescent="0.2">
      <c r="A2235" t="s">
        <v>214</v>
      </c>
      <c r="B2235" t="s">
        <v>45</v>
      </c>
      <c r="C2235" t="s">
        <v>46</v>
      </c>
      <c r="D2235">
        <v>1.1599999999999999</v>
      </c>
      <c r="E2235">
        <v>0.94</v>
      </c>
      <c r="F2235">
        <v>220983.87</v>
      </c>
      <c r="G2235">
        <v>256672.77</v>
      </c>
      <c r="H2235">
        <v>207667</v>
      </c>
      <c r="I2235">
        <v>207667</v>
      </c>
      <c r="J2235">
        <v>207667</v>
      </c>
      <c r="K2235">
        <v>0</v>
      </c>
      <c r="L2235">
        <v>0.28999999999999998</v>
      </c>
      <c r="M2235">
        <v>49005.77</v>
      </c>
      <c r="N2235">
        <v>23.6</v>
      </c>
    </row>
    <row r="2236" spans="1:14" x14ac:dyDescent="0.2">
      <c r="A2236" t="s">
        <v>214</v>
      </c>
      <c r="B2236" t="s">
        <v>98</v>
      </c>
      <c r="C2236" t="s">
        <v>88</v>
      </c>
      <c r="D2236">
        <v>0.86</v>
      </c>
      <c r="E2236">
        <v>0.88</v>
      </c>
      <c r="F2236">
        <v>281400</v>
      </c>
      <c r="G2236">
        <v>243129.60000000001</v>
      </c>
      <c r="H2236">
        <v>247576.56</v>
      </c>
      <c r="I2236">
        <v>247576.56</v>
      </c>
      <c r="J2236">
        <v>247576.56</v>
      </c>
      <c r="K2236">
        <v>0</v>
      </c>
      <c r="L2236">
        <v>0.28999999999999998</v>
      </c>
      <c r="M2236">
        <v>-4446.96</v>
      </c>
      <c r="N2236">
        <v>-1.8</v>
      </c>
    </row>
    <row r="2237" spans="1:14" x14ac:dyDescent="0.2">
      <c r="A2237" t="s">
        <v>214</v>
      </c>
      <c r="B2237" t="s">
        <v>23</v>
      </c>
      <c r="C2237" t="s">
        <v>24</v>
      </c>
      <c r="D2237">
        <v>1.1599999999999999</v>
      </c>
      <c r="E2237">
        <v>1.08</v>
      </c>
      <c r="F2237">
        <v>206672.86</v>
      </c>
      <c r="G2237">
        <v>240505.21</v>
      </c>
      <c r="H2237">
        <v>222821</v>
      </c>
      <c r="I2237">
        <v>222821</v>
      </c>
      <c r="J2237">
        <v>222821</v>
      </c>
      <c r="K2237">
        <v>0</v>
      </c>
      <c r="L2237">
        <v>0.28999999999999998</v>
      </c>
      <c r="M2237">
        <v>17684.21</v>
      </c>
      <c r="N2237">
        <v>7.94</v>
      </c>
    </row>
    <row r="2238" spans="1:14" x14ac:dyDescent="0.2">
      <c r="A2238" t="s">
        <v>214</v>
      </c>
      <c r="B2238" t="s">
        <v>33</v>
      </c>
      <c r="C2238" t="s">
        <v>34</v>
      </c>
      <c r="D2238">
        <v>4.95</v>
      </c>
      <c r="E2238">
        <v>1.84</v>
      </c>
      <c r="F2238">
        <v>47933.440000000002</v>
      </c>
      <c r="G2238">
        <v>237462.26</v>
      </c>
      <c r="H2238">
        <v>217014</v>
      </c>
      <c r="I2238">
        <v>185038.68</v>
      </c>
      <c r="J2238">
        <v>88300.6</v>
      </c>
      <c r="K2238">
        <v>128713.4</v>
      </c>
      <c r="L2238">
        <v>0.54</v>
      </c>
      <c r="M2238">
        <v>149161.66</v>
      </c>
      <c r="N2238">
        <v>80.61</v>
      </c>
    </row>
    <row r="2239" spans="1:14" x14ac:dyDescent="0.2">
      <c r="A2239" t="s">
        <v>214</v>
      </c>
      <c r="B2239" t="s">
        <v>93</v>
      </c>
      <c r="C2239" t="s">
        <v>83</v>
      </c>
      <c r="D2239">
        <v>2.69</v>
      </c>
      <c r="E2239">
        <v>1.62</v>
      </c>
      <c r="F2239">
        <v>72800</v>
      </c>
      <c r="G2239">
        <v>195686.39999999999</v>
      </c>
      <c r="H2239">
        <v>117972.4</v>
      </c>
      <c r="I2239">
        <v>117972.4</v>
      </c>
      <c r="J2239">
        <v>117972.4</v>
      </c>
      <c r="K2239">
        <v>0</v>
      </c>
      <c r="L2239">
        <v>0.28999999999999998</v>
      </c>
      <c r="M2239">
        <v>77714</v>
      </c>
      <c r="N2239">
        <v>65.87</v>
      </c>
    </row>
    <row r="2240" spans="1:14" x14ac:dyDescent="0.2">
      <c r="A2240" t="s">
        <v>214</v>
      </c>
      <c r="B2240" t="s">
        <v>5</v>
      </c>
      <c r="C2240" t="s">
        <v>6</v>
      </c>
      <c r="D2240">
        <v>1.97</v>
      </c>
      <c r="E2240">
        <v>1.66</v>
      </c>
      <c r="F2240">
        <v>92953.9</v>
      </c>
      <c r="G2240">
        <v>183491</v>
      </c>
      <c r="H2240">
        <v>153980.29999999999</v>
      </c>
      <c r="I2240">
        <v>153980.29999999999</v>
      </c>
      <c r="J2240">
        <v>153980.29999999999</v>
      </c>
      <c r="K2240">
        <v>0</v>
      </c>
      <c r="L2240">
        <v>0.28999999999999998</v>
      </c>
      <c r="M2240">
        <v>29510.7</v>
      </c>
      <c r="N2240">
        <v>19.170000000000002</v>
      </c>
    </row>
    <row r="2241" spans="1:14" x14ac:dyDescent="0.2">
      <c r="A2241" t="s">
        <v>214</v>
      </c>
      <c r="B2241" t="s">
        <v>97</v>
      </c>
      <c r="C2241" t="s">
        <v>87</v>
      </c>
      <c r="D2241">
        <v>1.1399999999999999</v>
      </c>
      <c r="E2241">
        <v>1.21</v>
      </c>
      <c r="F2241">
        <v>142200</v>
      </c>
      <c r="G2241">
        <v>161965.79999999999</v>
      </c>
      <c r="H2241">
        <v>172687.68</v>
      </c>
      <c r="I2241">
        <v>172687.68</v>
      </c>
      <c r="J2241">
        <v>172687.68</v>
      </c>
      <c r="K2241">
        <v>0</v>
      </c>
      <c r="L2241">
        <v>0.28999999999999998</v>
      </c>
      <c r="M2241">
        <v>-10721.88</v>
      </c>
      <c r="N2241">
        <v>-6.21</v>
      </c>
    </row>
    <row r="2242" spans="1:14" x14ac:dyDescent="0.2">
      <c r="A2242" t="s">
        <v>214</v>
      </c>
      <c r="B2242" t="s">
        <v>96</v>
      </c>
      <c r="C2242" t="s">
        <v>86</v>
      </c>
      <c r="D2242">
        <v>3.5</v>
      </c>
      <c r="E2242">
        <v>2.92</v>
      </c>
      <c r="F2242">
        <v>26300</v>
      </c>
      <c r="G2242">
        <v>92181.5</v>
      </c>
      <c r="H2242">
        <v>76822.3</v>
      </c>
      <c r="I2242">
        <v>76822.3</v>
      </c>
      <c r="J2242">
        <v>76822.3</v>
      </c>
      <c r="K2242">
        <v>0</v>
      </c>
      <c r="L2242">
        <v>0.28999999999999998</v>
      </c>
      <c r="M2242">
        <v>15359.2</v>
      </c>
      <c r="N2242">
        <v>19.989999999999998</v>
      </c>
    </row>
    <row r="2243" spans="1:14" x14ac:dyDescent="0.2">
      <c r="A2243" t="s">
        <v>214</v>
      </c>
      <c r="B2243" t="s">
        <v>95</v>
      </c>
      <c r="C2243" t="s">
        <v>85</v>
      </c>
      <c r="D2243">
        <v>0.28999999999999998</v>
      </c>
      <c r="E2243">
        <v>0.31</v>
      </c>
      <c r="F2243">
        <v>285000</v>
      </c>
      <c r="G2243">
        <v>83505</v>
      </c>
      <c r="H2243">
        <v>88009.94</v>
      </c>
      <c r="I2243">
        <v>88009.94</v>
      </c>
      <c r="J2243">
        <v>88009.94</v>
      </c>
      <c r="K2243">
        <v>0</v>
      </c>
      <c r="L2243">
        <v>0.38</v>
      </c>
      <c r="M2243">
        <v>-4504.9399999999996</v>
      </c>
      <c r="N2243">
        <v>-5.12</v>
      </c>
    </row>
    <row r="2244" spans="1:14" x14ac:dyDescent="0.2">
      <c r="A2244" t="s">
        <v>214</v>
      </c>
      <c r="B2244" t="s">
        <v>221</v>
      </c>
      <c r="C2244" t="s">
        <v>48</v>
      </c>
      <c r="D2244">
        <v>1.31</v>
      </c>
      <c r="E2244">
        <v>1.1299999999999999</v>
      </c>
      <c r="F2244">
        <v>55940.21</v>
      </c>
      <c r="G2244">
        <v>73080.289999999994</v>
      </c>
      <c r="H2244">
        <v>63090</v>
      </c>
      <c r="I2244">
        <v>63090</v>
      </c>
      <c r="J2244">
        <v>63090</v>
      </c>
      <c r="K2244">
        <v>0</v>
      </c>
      <c r="L2244">
        <v>0.28999999999999998</v>
      </c>
      <c r="M2244">
        <v>9990.2900000000009</v>
      </c>
      <c r="N2244">
        <v>15.84</v>
      </c>
    </row>
    <row r="2245" spans="1:14" x14ac:dyDescent="0.2">
      <c r="A2245" t="s">
        <v>214</v>
      </c>
      <c r="B2245" t="s">
        <v>100</v>
      </c>
      <c r="C2245" t="s">
        <v>14</v>
      </c>
      <c r="D2245">
        <v>1.35</v>
      </c>
      <c r="E2245">
        <v>0.97</v>
      </c>
      <c r="F2245">
        <v>41946.89</v>
      </c>
      <c r="G2245">
        <v>56502.46</v>
      </c>
      <c r="H2245">
        <v>40889</v>
      </c>
      <c r="I2245">
        <v>40889</v>
      </c>
      <c r="J2245">
        <v>40889</v>
      </c>
      <c r="K2245">
        <v>0</v>
      </c>
      <c r="L2245">
        <v>0.28999999999999998</v>
      </c>
      <c r="M2245">
        <v>15613.46</v>
      </c>
      <c r="N2245">
        <v>38.19</v>
      </c>
    </row>
    <row r="2246" spans="1:14" x14ac:dyDescent="0.2">
      <c r="A2246" t="s">
        <v>214</v>
      </c>
      <c r="B2246" t="s">
        <v>38</v>
      </c>
      <c r="C2246" t="s">
        <v>39</v>
      </c>
      <c r="D2246">
        <v>2.14</v>
      </c>
      <c r="E2246">
        <v>1.77</v>
      </c>
      <c r="F2246">
        <v>19368.73</v>
      </c>
      <c r="G2246">
        <v>41526.559999999998</v>
      </c>
      <c r="H2246">
        <v>34195</v>
      </c>
      <c r="I2246">
        <v>34195</v>
      </c>
      <c r="J2246">
        <v>34195</v>
      </c>
      <c r="K2246">
        <v>0</v>
      </c>
      <c r="L2246">
        <v>0.28999999999999998</v>
      </c>
      <c r="M2246">
        <v>7331.56</v>
      </c>
      <c r="N2246">
        <v>21.44</v>
      </c>
    </row>
    <row r="2247" spans="1:14" x14ac:dyDescent="0.2">
      <c r="A2247" t="s">
        <v>214</v>
      </c>
      <c r="B2247" t="s">
        <v>28</v>
      </c>
      <c r="C2247" t="s">
        <v>29</v>
      </c>
      <c r="D2247">
        <v>1.36</v>
      </c>
      <c r="E2247">
        <v>1.37</v>
      </c>
      <c r="F2247">
        <v>21955.5</v>
      </c>
      <c r="G2247">
        <v>29942.91</v>
      </c>
      <c r="H2247">
        <v>30000</v>
      </c>
      <c r="I2247">
        <v>30000</v>
      </c>
      <c r="J2247">
        <v>30000</v>
      </c>
      <c r="K2247">
        <v>0</v>
      </c>
      <c r="L2247">
        <v>16.59</v>
      </c>
      <c r="M2247">
        <v>-57.09</v>
      </c>
      <c r="N2247">
        <v>-0.19</v>
      </c>
    </row>
    <row r="2248" spans="1:14" x14ac:dyDescent="0.2">
      <c r="A2248" t="s">
        <v>214</v>
      </c>
      <c r="B2248" t="s">
        <v>94</v>
      </c>
      <c r="C2248" t="s">
        <v>84</v>
      </c>
      <c r="D2248">
        <v>1.39</v>
      </c>
      <c r="E2248">
        <v>1.52</v>
      </c>
      <c r="F2248">
        <v>20800</v>
      </c>
      <c r="G2248">
        <v>28912</v>
      </c>
      <c r="H2248">
        <v>31564</v>
      </c>
      <c r="I2248">
        <v>31564</v>
      </c>
      <c r="J2248">
        <v>31564</v>
      </c>
      <c r="K2248">
        <v>0</v>
      </c>
      <c r="L2248">
        <v>0.28999999999999998</v>
      </c>
      <c r="M2248">
        <v>-2652</v>
      </c>
      <c r="N2248">
        <v>-8.4</v>
      </c>
    </row>
    <row r="2249" spans="1:14" x14ac:dyDescent="0.2">
      <c r="A2249" t="s">
        <v>214</v>
      </c>
      <c r="B2249" t="s">
        <v>99</v>
      </c>
      <c r="C2249" t="s">
        <v>89</v>
      </c>
      <c r="D2249">
        <v>1.1399999999999999</v>
      </c>
      <c r="E2249">
        <v>0.96</v>
      </c>
      <c r="F2249">
        <v>16800</v>
      </c>
      <c r="G2249">
        <v>19202.400000000001</v>
      </c>
      <c r="H2249">
        <v>16212</v>
      </c>
      <c r="I2249">
        <v>16212</v>
      </c>
      <c r="J2249">
        <v>16212</v>
      </c>
      <c r="K2249">
        <v>0</v>
      </c>
      <c r="L2249">
        <v>0.28999999999999998</v>
      </c>
      <c r="M2249">
        <v>2990.4</v>
      </c>
      <c r="N2249">
        <v>18.45</v>
      </c>
    </row>
    <row r="2250" spans="1:14" x14ac:dyDescent="0.2">
      <c r="A2250" t="s">
        <v>214</v>
      </c>
      <c r="B2250" t="s">
        <v>218</v>
      </c>
      <c r="C2250" t="s">
        <v>219</v>
      </c>
      <c r="D2250">
        <v>1.88</v>
      </c>
      <c r="F2250">
        <v>0</v>
      </c>
      <c r="G2250">
        <v>0</v>
      </c>
      <c r="H2250">
        <v>0</v>
      </c>
      <c r="I2250">
        <v>0</v>
      </c>
      <c r="K2250">
        <v>0</v>
      </c>
      <c r="M2250">
        <v>0</v>
      </c>
    </row>
    <row r="2251" spans="1:14" x14ac:dyDescent="0.2">
      <c r="A2251" t="s">
        <v>214</v>
      </c>
      <c r="B2251" t="s">
        <v>25</v>
      </c>
      <c r="C2251" t="s">
        <v>26</v>
      </c>
      <c r="D2251">
        <v>1.08</v>
      </c>
      <c r="F2251">
        <v>0</v>
      </c>
      <c r="G2251">
        <v>0</v>
      </c>
      <c r="H2251">
        <v>0</v>
      </c>
      <c r="I2251">
        <v>0</v>
      </c>
      <c r="K2251">
        <v>0</v>
      </c>
      <c r="M2251">
        <v>0</v>
      </c>
    </row>
    <row r="2252" spans="1:14" x14ac:dyDescent="0.2">
      <c r="A2252" t="s">
        <v>220</v>
      </c>
      <c r="B2252" t="s">
        <v>16</v>
      </c>
      <c r="C2252" t="s">
        <v>17</v>
      </c>
      <c r="D2252">
        <v>1.25</v>
      </c>
      <c r="E2252">
        <v>1.06</v>
      </c>
      <c r="F2252">
        <v>581886.84</v>
      </c>
      <c r="G2252">
        <v>729453.34</v>
      </c>
      <c r="H2252">
        <v>618155.4</v>
      </c>
      <c r="I2252">
        <v>618155.4</v>
      </c>
      <c r="J2252">
        <v>618155.4</v>
      </c>
      <c r="K2252">
        <v>0</v>
      </c>
      <c r="L2252">
        <v>0.28999999999999998</v>
      </c>
      <c r="M2252">
        <v>111297.94</v>
      </c>
      <c r="N2252">
        <v>18</v>
      </c>
    </row>
    <row r="2253" spans="1:14" x14ac:dyDescent="0.2">
      <c r="A2253" t="s">
        <v>220</v>
      </c>
      <c r="B2253" t="s">
        <v>30</v>
      </c>
      <c r="C2253" t="s">
        <v>31</v>
      </c>
      <c r="D2253">
        <v>1.1200000000000001</v>
      </c>
      <c r="E2253">
        <v>1.05</v>
      </c>
      <c r="F2253">
        <v>623997.81999999995</v>
      </c>
      <c r="G2253">
        <v>701997.55</v>
      </c>
      <c r="H2253">
        <v>653308.6</v>
      </c>
      <c r="I2253">
        <v>653308.6</v>
      </c>
      <c r="J2253">
        <v>653308.6</v>
      </c>
      <c r="K2253">
        <v>0</v>
      </c>
      <c r="L2253">
        <v>0.28999999999999998</v>
      </c>
      <c r="M2253">
        <v>48688.95</v>
      </c>
      <c r="N2253">
        <v>7.45</v>
      </c>
    </row>
    <row r="2254" spans="1:14" x14ac:dyDescent="0.2">
      <c r="A2254" t="s">
        <v>220</v>
      </c>
      <c r="B2254" t="s">
        <v>21</v>
      </c>
      <c r="C2254" t="s">
        <v>22</v>
      </c>
      <c r="D2254">
        <v>1.27</v>
      </c>
      <c r="E2254">
        <v>0.78</v>
      </c>
      <c r="F2254">
        <v>504976.51</v>
      </c>
      <c r="G2254">
        <v>642885.59</v>
      </c>
      <c r="H2254">
        <v>496666</v>
      </c>
      <c r="I2254">
        <v>480892</v>
      </c>
      <c r="J2254">
        <v>392871.1</v>
      </c>
      <c r="K2254">
        <v>103794.9</v>
      </c>
      <c r="L2254">
        <v>0.36</v>
      </c>
      <c r="M2254">
        <v>250014.49</v>
      </c>
      <c r="N2254">
        <v>51.99</v>
      </c>
    </row>
    <row r="2255" spans="1:14" x14ac:dyDescent="0.2">
      <c r="A2255" t="s">
        <v>220</v>
      </c>
      <c r="B2255" t="s">
        <v>10</v>
      </c>
      <c r="C2255" t="s">
        <v>11</v>
      </c>
      <c r="D2255">
        <v>2.59</v>
      </c>
      <c r="E2255">
        <v>2.4300000000000002</v>
      </c>
      <c r="F2255">
        <v>237614.96</v>
      </c>
      <c r="G2255">
        <v>615161.37</v>
      </c>
      <c r="H2255">
        <v>976159.2</v>
      </c>
      <c r="I2255">
        <v>696985</v>
      </c>
      <c r="J2255">
        <v>577305.56999999995</v>
      </c>
      <c r="K2255">
        <v>398853.63</v>
      </c>
      <c r="L2255">
        <v>0.56999999999999995</v>
      </c>
      <c r="M2255">
        <v>37855.800000000003</v>
      </c>
      <c r="N2255">
        <v>5.43</v>
      </c>
    </row>
    <row r="2256" spans="1:14" x14ac:dyDescent="0.2">
      <c r="A2256" t="s">
        <v>220</v>
      </c>
      <c r="B2256" t="s">
        <v>19</v>
      </c>
      <c r="C2256" t="s">
        <v>20</v>
      </c>
      <c r="D2256">
        <v>0.9</v>
      </c>
      <c r="E2256">
        <v>0.63</v>
      </c>
      <c r="F2256">
        <v>512337.8</v>
      </c>
      <c r="G2256">
        <v>461872.53</v>
      </c>
      <c r="H2256">
        <v>323557.7</v>
      </c>
      <c r="I2256">
        <v>323557.7</v>
      </c>
      <c r="J2256">
        <v>323557.7</v>
      </c>
      <c r="K2256">
        <v>0</v>
      </c>
      <c r="L2256">
        <v>0.28999999999999998</v>
      </c>
      <c r="M2256">
        <v>138314.82999999999</v>
      </c>
      <c r="N2256">
        <v>42.75</v>
      </c>
    </row>
    <row r="2257" spans="1:14" x14ac:dyDescent="0.2">
      <c r="A2257" t="s">
        <v>220</v>
      </c>
      <c r="B2257" t="s">
        <v>43</v>
      </c>
      <c r="C2257" t="s">
        <v>44</v>
      </c>
      <c r="D2257">
        <v>3.49</v>
      </c>
      <c r="E2257">
        <v>2.35</v>
      </c>
      <c r="F2257">
        <v>96246.7</v>
      </c>
      <c r="G2257">
        <v>335929.86</v>
      </c>
      <c r="H2257">
        <v>226649.60000000001</v>
      </c>
      <c r="I2257">
        <v>226649.60000000001</v>
      </c>
      <c r="J2257">
        <v>226649.60000000001</v>
      </c>
      <c r="K2257">
        <v>0</v>
      </c>
      <c r="L2257">
        <v>0.28999999999999998</v>
      </c>
      <c r="M2257">
        <v>109280.26</v>
      </c>
      <c r="N2257">
        <v>48.22</v>
      </c>
    </row>
    <row r="2258" spans="1:14" x14ac:dyDescent="0.2">
      <c r="A2258" t="s">
        <v>220</v>
      </c>
      <c r="B2258" t="s">
        <v>53</v>
      </c>
      <c r="C2258" t="s">
        <v>54</v>
      </c>
      <c r="D2258">
        <v>3.8</v>
      </c>
      <c r="E2258">
        <v>2.4900000000000002</v>
      </c>
      <c r="F2258">
        <v>87940.31</v>
      </c>
      <c r="G2258">
        <v>334173.18</v>
      </c>
      <c r="H2258">
        <v>218819.8</v>
      </c>
      <c r="I2258">
        <v>218819.8</v>
      </c>
      <c r="J2258">
        <v>218819.8</v>
      </c>
      <c r="K2258">
        <v>0</v>
      </c>
      <c r="L2258">
        <v>0.28999999999999998</v>
      </c>
      <c r="M2258">
        <v>115353.38</v>
      </c>
      <c r="N2258">
        <v>52.72</v>
      </c>
    </row>
    <row r="2259" spans="1:14" x14ac:dyDescent="0.2">
      <c r="A2259" t="s">
        <v>220</v>
      </c>
      <c r="B2259" t="s">
        <v>41</v>
      </c>
      <c r="C2259" t="s">
        <v>42</v>
      </c>
      <c r="D2259">
        <v>1.9</v>
      </c>
      <c r="E2259">
        <v>1.66</v>
      </c>
      <c r="F2259">
        <v>146453.76999999999</v>
      </c>
      <c r="G2259">
        <v>278847.98</v>
      </c>
      <c r="H2259">
        <v>243400</v>
      </c>
      <c r="I2259">
        <v>243400</v>
      </c>
      <c r="J2259">
        <v>243400</v>
      </c>
      <c r="K2259">
        <v>0</v>
      </c>
      <c r="L2259">
        <v>0.28999999999999998</v>
      </c>
      <c r="M2259">
        <v>35447.980000000003</v>
      </c>
      <c r="N2259">
        <v>14.56</v>
      </c>
    </row>
    <row r="2260" spans="1:14" x14ac:dyDescent="0.2">
      <c r="A2260" t="s">
        <v>220</v>
      </c>
      <c r="B2260" t="s">
        <v>45</v>
      </c>
      <c r="C2260" t="s">
        <v>46</v>
      </c>
      <c r="D2260">
        <v>1.17</v>
      </c>
      <c r="E2260">
        <v>0.94</v>
      </c>
      <c r="F2260">
        <v>224231.14</v>
      </c>
      <c r="G2260">
        <v>262014.09</v>
      </c>
      <c r="H2260">
        <v>211467.6</v>
      </c>
      <c r="I2260">
        <v>211467.6</v>
      </c>
      <c r="J2260">
        <v>211467.6</v>
      </c>
      <c r="K2260">
        <v>0</v>
      </c>
      <c r="L2260">
        <v>0.28999999999999998</v>
      </c>
      <c r="M2260">
        <v>50546.49</v>
      </c>
      <c r="N2260">
        <v>23.9</v>
      </c>
    </row>
    <row r="2261" spans="1:14" x14ac:dyDescent="0.2">
      <c r="A2261" t="s">
        <v>220</v>
      </c>
      <c r="B2261" t="s">
        <v>25</v>
      </c>
      <c r="C2261" t="s">
        <v>26</v>
      </c>
      <c r="D2261">
        <v>1.1000000000000001</v>
      </c>
      <c r="E2261">
        <v>1.1200000000000001</v>
      </c>
      <c r="F2261">
        <v>237406.31</v>
      </c>
      <c r="G2261">
        <v>261645.49</v>
      </c>
      <c r="H2261">
        <v>265444</v>
      </c>
      <c r="I2261">
        <v>265444</v>
      </c>
      <c r="J2261">
        <v>265444</v>
      </c>
      <c r="K2261">
        <v>0</v>
      </c>
      <c r="L2261">
        <v>45.62</v>
      </c>
      <c r="M2261">
        <v>-3798.51</v>
      </c>
      <c r="N2261">
        <v>-1.43</v>
      </c>
    </row>
    <row r="2262" spans="1:14" x14ac:dyDescent="0.2">
      <c r="A2262" t="s">
        <v>220</v>
      </c>
      <c r="B2262" t="s">
        <v>33</v>
      </c>
      <c r="C2262" t="s">
        <v>34</v>
      </c>
      <c r="D2262">
        <v>5</v>
      </c>
      <c r="E2262">
        <v>1.92</v>
      </c>
      <c r="F2262">
        <v>49118.27</v>
      </c>
      <c r="G2262">
        <v>245542.23</v>
      </c>
      <c r="H2262">
        <v>222919.2</v>
      </c>
      <c r="I2262">
        <v>185038.68</v>
      </c>
      <c r="J2262">
        <v>94205.8</v>
      </c>
      <c r="K2262">
        <v>128713.4</v>
      </c>
      <c r="L2262">
        <v>0.55000000000000004</v>
      </c>
      <c r="M2262">
        <v>151336.43</v>
      </c>
      <c r="N2262">
        <v>81.790000000000006</v>
      </c>
    </row>
    <row r="2263" spans="1:14" x14ac:dyDescent="0.2">
      <c r="A2263" t="s">
        <v>220</v>
      </c>
      <c r="B2263" t="s">
        <v>23</v>
      </c>
      <c r="C2263" t="s">
        <v>24</v>
      </c>
      <c r="D2263">
        <v>1.1399999999999999</v>
      </c>
      <c r="E2263">
        <v>1.08</v>
      </c>
      <c r="F2263">
        <v>207779.68</v>
      </c>
      <c r="G2263">
        <v>236515.61</v>
      </c>
      <c r="H2263">
        <v>224108.9</v>
      </c>
      <c r="I2263">
        <v>224108.9</v>
      </c>
      <c r="J2263">
        <v>224108.9</v>
      </c>
      <c r="K2263">
        <v>0</v>
      </c>
      <c r="L2263">
        <v>0.28999999999999998</v>
      </c>
      <c r="M2263">
        <v>12406.71</v>
      </c>
      <c r="N2263">
        <v>5.54</v>
      </c>
    </row>
    <row r="2264" spans="1:14" x14ac:dyDescent="0.2">
      <c r="A2264" t="s">
        <v>220</v>
      </c>
      <c r="B2264" t="s">
        <v>98</v>
      </c>
      <c r="C2264" t="s">
        <v>88</v>
      </c>
      <c r="D2264">
        <v>0.83</v>
      </c>
      <c r="E2264">
        <v>0.88</v>
      </c>
      <c r="F2264">
        <v>281400</v>
      </c>
      <c r="G2264">
        <v>233280.6</v>
      </c>
      <c r="H2264">
        <v>247576.56</v>
      </c>
      <c r="I2264">
        <v>247576.56</v>
      </c>
      <c r="J2264">
        <v>247576.56</v>
      </c>
      <c r="K2264">
        <v>0</v>
      </c>
      <c r="L2264">
        <v>0.28999999999999998</v>
      </c>
      <c r="M2264">
        <v>-14295.96</v>
      </c>
      <c r="N2264">
        <v>-5.77</v>
      </c>
    </row>
    <row r="2265" spans="1:14" x14ac:dyDescent="0.2">
      <c r="A2265" t="s">
        <v>220</v>
      </c>
      <c r="B2265" t="s">
        <v>5</v>
      </c>
      <c r="C2265" t="s">
        <v>6</v>
      </c>
      <c r="D2265">
        <v>2</v>
      </c>
      <c r="E2265">
        <v>1.69</v>
      </c>
      <c r="F2265">
        <v>104594.73</v>
      </c>
      <c r="G2265">
        <v>209607.84</v>
      </c>
      <c r="H2265">
        <v>177157.2</v>
      </c>
      <c r="I2265">
        <v>177157.2</v>
      </c>
      <c r="J2265">
        <v>177157.2</v>
      </c>
      <c r="K2265">
        <v>0</v>
      </c>
      <c r="L2265">
        <v>0.28999999999999998</v>
      </c>
      <c r="M2265">
        <v>32450.639999999999</v>
      </c>
      <c r="N2265">
        <v>18.32</v>
      </c>
    </row>
    <row r="2266" spans="1:14" x14ac:dyDescent="0.2">
      <c r="A2266" t="s">
        <v>220</v>
      </c>
      <c r="B2266" t="s">
        <v>93</v>
      </c>
      <c r="C2266" t="s">
        <v>83</v>
      </c>
      <c r="D2266">
        <v>2.75</v>
      </c>
      <c r="E2266">
        <v>1.62</v>
      </c>
      <c r="F2266">
        <v>72800</v>
      </c>
      <c r="G2266">
        <v>200127.2</v>
      </c>
      <c r="H2266">
        <v>117972.4</v>
      </c>
      <c r="I2266">
        <v>117972.4</v>
      </c>
      <c r="J2266">
        <v>117972.4</v>
      </c>
      <c r="K2266">
        <v>0</v>
      </c>
      <c r="L2266">
        <v>0.28999999999999998</v>
      </c>
      <c r="M2266">
        <v>82154.8</v>
      </c>
      <c r="N2266">
        <v>69.64</v>
      </c>
    </row>
    <row r="2267" spans="1:14" x14ac:dyDescent="0.2">
      <c r="A2267" t="s">
        <v>220</v>
      </c>
      <c r="B2267" t="s">
        <v>97</v>
      </c>
      <c r="C2267" t="s">
        <v>87</v>
      </c>
      <c r="D2267">
        <v>1.1299999999999999</v>
      </c>
      <c r="E2267">
        <v>1.21</v>
      </c>
      <c r="F2267">
        <v>142200</v>
      </c>
      <c r="G2267">
        <v>161112.6</v>
      </c>
      <c r="H2267">
        <v>172687.68</v>
      </c>
      <c r="I2267">
        <v>172687.68</v>
      </c>
      <c r="J2267">
        <v>172687.68</v>
      </c>
      <c r="K2267">
        <v>0</v>
      </c>
      <c r="L2267">
        <v>0.28999999999999998</v>
      </c>
      <c r="M2267">
        <v>-11575.08</v>
      </c>
      <c r="N2267">
        <v>-6.7</v>
      </c>
    </row>
    <row r="2268" spans="1:14" x14ac:dyDescent="0.2">
      <c r="A2268" t="s">
        <v>220</v>
      </c>
      <c r="B2268" t="s">
        <v>218</v>
      </c>
      <c r="C2268" t="s">
        <v>219</v>
      </c>
      <c r="D2268">
        <v>1.85</v>
      </c>
      <c r="E2268">
        <v>1.85</v>
      </c>
      <c r="F2268">
        <v>68491.679999999993</v>
      </c>
      <c r="G2268">
        <v>126435.64</v>
      </c>
      <c r="H2268">
        <v>126709.6</v>
      </c>
      <c r="I2268">
        <v>126709.6</v>
      </c>
      <c r="J2268">
        <v>126709.6</v>
      </c>
      <c r="K2268">
        <v>0</v>
      </c>
      <c r="L2268">
        <v>91.25</v>
      </c>
      <c r="M2268">
        <v>-273.95999999999998</v>
      </c>
      <c r="N2268">
        <v>-0.22</v>
      </c>
    </row>
    <row r="2269" spans="1:14" x14ac:dyDescent="0.2">
      <c r="A2269" t="s">
        <v>220</v>
      </c>
      <c r="B2269" t="s">
        <v>96</v>
      </c>
      <c r="C2269" t="s">
        <v>86</v>
      </c>
      <c r="D2269">
        <v>3.51</v>
      </c>
      <c r="E2269">
        <v>2.92</v>
      </c>
      <c r="F2269">
        <v>26300</v>
      </c>
      <c r="G2269">
        <v>92286.7</v>
      </c>
      <c r="H2269">
        <v>76822.3</v>
      </c>
      <c r="I2269">
        <v>76822.3</v>
      </c>
      <c r="J2269">
        <v>76822.3</v>
      </c>
      <c r="K2269">
        <v>0</v>
      </c>
      <c r="L2269">
        <v>0.28999999999999998</v>
      </c>
      <c r="M2269">
        <v>15464.4</v>
      </c>
      <c r="N2269">
        <v>20.13</v>
      </c>
    </row>
    <row r="2270" spans="1:14" x14ac:dyDescent="0.2">
      <c r="A2270" t="s">
        <v>220</v>
      </c>
      <c r="B2270" t="s">
        <v>100</v>
      </c>
      <c r="C2270" t="s">
        <v>14</v>
      </c>
      <c r="D2270">
        <v>1.33</v>
      </c>
      <c r="E2270">
        <v>1.1000000000000001</v>
      </c>
      <c r="F2270">
        <v>64495.66</v>
      </c>
      <c r="G2270">
        <v>86101.71</v>
      </c>
      <c r="H2270">
        <v>70726.8</v>
      </c>
      <c r="I2270">
        <v>70726.8</v>
      </c>
      <c r="J2270">
        <v>70726.8</v>
      </c>
      <c r="K2270">
        <v>0</v>
      </c>
      <c r="L2270">
        <v>0.28999999999999998</v>
      </c>
      <c r="M2270">
        <v>15374.91</v>
      </c>
      <c r="N2270">
        <v>21.74</v>
      </c>
    </row>
    <row r="2271" spans="1:14" x14ac:dyDescent="0.2">
      <c r="A2271" t="s">
        <v>220</v>
      </c>
      <c r="B2271" t="s">
        <v>95</v>
      </c>
      <c r="C2271" t="s">
        <v>85</v>
      </c>
      <c r="D2271">
        <v>0.28999999999999998</v>
      </c>
      <c r="E2271">
        <v>0.31</v>
      </c>
      <c r="F2271">
        <v>285000</v>
      </c>
      <c r="G2271">
        <v>82650</v>
      </c>
      <c r="H2271">
        <v>88009.94</v>
      </c>
      <c r="I2271">
        <v>88009.94</v>
      </c>
      <c r="J2271">
        <v>88009.94</v>
      </c>
      <c r="K2271">
        <v>0</v>
      </c>
      <c r="L2271">
        <v>0.38</v>
      </c>
      <c r="M2271">
        <v>-5359.94</v>
      </c>
      <c r="N2271">
        <v>-6.09</v>
      </c>
    </row>
    <row r="2272" spans="1:14" x14ac:dyDescent="0.2">
      <c r="A2272" t="s">
        <v>220</v>
      </c>
      <c r="B2272" t="s">
        <v>221</v>
      </c>
      <c r="C2272" t="s">
        <v>48</v>
      </c>
      <c r="D2272">
        <v>1.28</v>
      </c>
      <c r="E2272">
        <v>1.1299999999999999</v>
      </c>
      <c r="F2272">
        <v>57016.21</v>
      </c>
      <c r="G2272">
        <v>72883.820000000007</v>
      </c>
      <c r="H2272">
        <v>64507.199999999997</v>
      </c>
      <c r="I2272">
        <v>64507.199999999997</v>
      </c>
      <c r="J2272">
        <v>64507.199999999997</v>
      </c>
      <c r="K2272">
        <v>0</v>
      </c>
      <c r="L2272">
        <v>0.28999999999999998</v>
      </c>
      <c r="M2272">
        <v>8376.6200000000008</v>
      </c>
      <c r="N2272">
        <v>12.99</v>
      </c>
    </row>
    <row r="2273" spans="1:14" x14ac:dyDescent="0.2">
      <c r="A2273" t="s">
        <v>220</v>
      </c>
      <c r="B2273" t="s">
        <v>38</v>
      </c>
      <c r="C2273" t="s">
        <v>39</v>
      </c>
      <c r="D2273">
        <v>2.16</v>
      </c>
      <c r="E2273">
        <v>1.9</v>
      </c>
      <c r="F2273">
        <v>29097.24</v>
      </c>
      <c r="G2273">
        <v>62762.75</v>
      </c>
      <c r="H2273">
        <v>55205.1</v>
      </c>
      <c r="I2273">
        <v>55205.1</v>
      </c>
      <c r="J2273">
        <v>55205.1</v>
      </c>
      <c r="K2273">
        <v>0</v>
      </c>
      <c r="L2273">
        <v>0.28999999999999998</v>
      </c>
      <c r="M2273">
        <v>7557.65</v>
      </c>
      <c r="N2273">
        <v>13.69</v>
      </c>
    </row>
    <row r="2274" spans="1:14" x14ac:dyDescent="0.2">
      <c r="A2274" t="s">
        <v>220</v>
      </c>
      <c r="B2274" t="s">
        <v>94</v>
      </c>
      <c r="C2274" t="s">
        <v>84</v>
      </c>
      <c r="D2274">
        <v>1.39</v>
      </c>
      <c r="E2274">
        <v>1.52</v>
      </c>
      <c r="F2274">
        <v>20800</v>
      </c>
      <c r="G2274">
        <v>28808</v>
      </c>
      <c r="H2274">
        <v>31564</v>
      </c>
      <c r="I2274">
        <v>31564</v>
      </c>
      <c r="J2274">
        <v>31564</v>
      </c>
      <c r="K2274">
        <v>0</v>
      </c>
      <c r="L2274">
        <v>0.28999999999999998</v>
      </c>
      <c r="M2274">
        <v>-2756</v>
      </c>
      <c r="N2274">
        <v>-8.73</v>
      </c>
    </row>
    <row r="2275" spans="1:14" x14ac:dyDescent="0.2">
      <c r="A2275" t="s">
        <v>220</v>
      </c>
      <c r="B2275" t="s">
        <v>99</v>
      </c>
      <c r="C2275" t="s">
        <v>89</v>
      </c>
      <c r="D2275">
        <v>1.1299999999999999</v>
      </c>
      <c r="E2275">
        <v>0.96</v>
      </c>
      <c r="F2275">
        <v>16800</v>
      </c>
      <c r="G2275">
        <v>18984</v>
      </c>
      <c r="H2275">
        <v>16212</v>
      </c>
      <c r="I2275">
        <v>16212</v>
      </c>
      <c r="J2275">
        <v>16212</v>
      </c>
      <c r="K2275">
        <v>0</v>
      </c>
      <c r="L2275">
        <v>0.28999999999999998</v>
      </c>
      <c r="M2275">
        <v>2772</v>
      </c>
      <c r="N2275">
        <v>17.100000000000001</v>
      </c>
    </row>
    <row r="2276" spans="1:14" x14ac:dyDescent="0.2">
      <c r="A2276" t="s">
        <v>220</v>
      </c>
      <c r="B2276" t="s">
        <v>28</v>
      </c>
      <c r="C2276" t="s">
        <v>29</v>
      </c>
      <c r="D2276">
        <v>1.37</v>
      </c>
      <c r="E2276">
        <v>0</v>
      </c>
      <c r="F2276">
        <v>0</v>
      </c>
      <c r="G2276">
        <v>0</v>
      </c>
      <c r="H2276">
        <v>30000</v>
      </c>
      <c r="I2276">
        <v>30000</v>
      </c>
      <c r="J2276">
        <v>-59.92</v>
      </c>
      <c r="K2276">
        <v>30059.919999999998</v>
      </c>
      <c r="L2276">
        <v>20.3</v>
      </c>
      <c r="M2276">
        <v>59.92</v>
      </c>
      <c r="N2276">
        <v>0.2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6666-1BC2-204F-82A9-F3E758728F4C}">
  <dimension ref="A3:Z95"/>
  <sheetViews>
    <sheetView topLeftCell="W1" workbookViewId="0">
      <selection activeCell="D9" sqref="D9"/>
    </sheetView>
  </sheetViews>
  <sheetFormatPr baseColWidth="10" defaultColWidth="11.33203125" defaultRowHeight="15" x14ac:dyDescent="0.2"/>
  <cols>
    <col min="1" max="1" width="16" bestFit="1" customWidth="1"/>
    <col min="2" max="26" width="4.1640625" customWidth="1"/>
  </cols>
  <sheetData>
    <row r="3" spans="1:26" x14ac:dyDescent="0.2">
      <c r="A3" s="13" t="s">
        <v>217</v>
      </c>
      <c r="B3" s="13" t="s">
        <v>125</v>
      </c>
    </row>
    <row r="4" spans="1:26" ht="192" x14ac:dyDescent="0.2">
      <c r="A4" s="13" t="s">
        <v>122</v>
      </c>
      <c r="B4" s="18" t="s">
        <v>97</v>
      </c>
      <c r="C4" s="18" t="s">
        <v>96</v>
      </c>
      <c r="D4" s="18" t="s">
        <v>41</v>
      </c>
      <c r="E4" s="18" t="s">
        <v>98</v>
      </c>
      <c r="F4" s="18" t="s">
        <v>45</v>
      </c>
      <c r="G4" s="18" t="s">
        <v>93</v>
      </c>
      <c r="H4" s="18" t="s">
        <v>100</v>
      </c>
      <c r="I4" s="18" t="s">
        <v>95</v>
      </c>
      <c r="J4" s="18" t="s">
        <v>25</v>
      </c>
      <c r="K4" s="18" t="s">
        <v>38</v>
      </c>
      <c r="L4" s="18" t="s">
        <v>30</v>
      </c>
      <c r="M4" s="18" t="s">
        <v>28</v>
      </c>
      <c r="N4" s="18" t="s">
        <v>23</v>
      </c>
      <c r="O4" s="18" t="s">
        <v>19</v>
      </c>
      <c r="P4" s="18" t="s">
        <v>16</v>
      </c>
      <c r="Q4" s="18" t="s">
        <v>21</v>
      </c>
      <c r="R4" s="18" t="s">
        <v>10</v>
      </c>
      <c r="S4" s="18" t="s">
        <v>99</v>
      </c>
      <c r="T4" s="18" t="s">
        <v>94</v>
      </c>
      <c r="U4" s="18" t="s">
        <v>5</v>
      </c>
      <c r="V4" s="18" t="s">
        <v>33</v>
      </c>
      <c r="W4" s="18" t="s">
        <v>53</v>
      </c>
      <c r="X4" s="18" t="s">
        <v>43</v>
      </c>
      <c r="Y4" s="18" t="s">
        <v>218</v>
      </c>
      <c r="Z4" s="18" t="s">
        <v>221</v>
      </c>
    </row>
    <row r="5" spans="1:26" x14ac:dyDescent="0.2">
      <c r="A5" s="14" t="s">
        <v>215</v>
      </c>
      <c r="B5" s="12">
        <v>2.0299999999999998</v>
      </c>
      <c r="C5" s="12">
        <v>0.97</v>
      </c>
      <c r="D5" s="12">
        <v>1.48</v>
      </c>
      <c r="E5" s="12">
        <v>3.77</v>
      </c>
      <c r="F5" s="12">
        <v>1.07</v>
      </c>
      <c r="G5" s="12">
        <v>4.97</v>
      </c>
      <c r="H5" s="12">
        <v>2.06</v>
      </c>
      <c r="I5" s="12"/>
      <c r="J5" s="12"/>
      <c r="K5" s="12">
        <v>1.73</v>
      </c>
      <c r="L5" s="12">
        <v>2.42</v>
      </c>
      <c r="M5" s="12"/>
      <c r="N5" s="12">
        <v>2.76</v>
      </c>
      <c r="O5" s="12">
        <v>0.74</v>
      </c>
      <c r="P5" s="12">
        <v>0.03</v>
      </c>
      <c r="Q5" s="12">
        <v>0.76</v>
      </c>
      <c r="R5" s="12">
        <v>1.64</v>
      </c>
      <c r="S5" s="12">
        <v>3.21</v>
      </c>
      <c r="T5" s="12">
        <v>2.41</v>
      </c>
      <c r="U5" s="12">
        <v>0.65</v>
      </c>
      <c r="V5" s="12">
        <v>1.1599999999999999</v>
      </c>
      <c r="W5" s="12">
        <v>0.94</v>
      </c>
      <c r="X5" s="12">
        <v>2.71</v>
      </c>
      <c r="Y5" s="12"/>
      <c r="Z5" s="12">
        <v>4.47</v>
      </c>
    </row>
    <row r="6" spans="1:26" x14ac:dyDescent="0.2">
      <c r="A6" s="14" t="s">
        <v>126</v>
      </c>
      <c r="B6" s="12">
        <v>1.61</v>
      </c>
      <c r="C6" s="12">
        <v>-0.16</v>
      </c>
      <c r="D6" s="12">
        <v>0.05</v>
      </c>
      <c r="E6" s="12">
        <v>-0.2</v>
      </c>
      <c r="F6" s="12">
        <v>-1.02</v>
      </c>
      <c r="G6" s="12">
        <v>0.22</v>
      </c>
      <c r="H6" s="12">
        <v>2.25</v>
      </c>
      <c r="I6" s="12"/>
      <c r="J6" s="12"/>
      <c r="K6" s="12">
        <v>-0.51</v>
      </c>
      <c r="L6" s="12">
        <v>1.91</v>
      </c>
      <c r="M6" s="12"/>
      <c r="N6" s="12">
        <v>0.59</v>
      </c>
      <c r="O6" s="12">
        <v>-0.69</v>
      </c>
      <c r="P6" s="12">
        <v>-2.4300000000000002</v>
      </c>
      <c r="Q6" s="12">
        <v>-0.7</v>
      </c>
      <c r="R6" s="12">
        <v>-0.61</v>
      </c>
      <c r="S6" s="12">
        <v>2.8</v>
      </c>
      <c r="T6" s="12">
        <v>2.14</v>
      </c>
      <c r="U6" s="12">
        <v>-0.59</v>
      </c>
      <c r="V6" s="12">
        <v>1.2</v>
      </c>
      <c r="W6" s="12">
        <v>-1.73</v>
      </c>
      <c r="X6" s="12">
        <v>1.38</v>
      </c>
      <c r="Y6" s="12"/>
      <c r="Z6" s="12">
        <v>-0.75</v>
      </c>
    </row>
    <row r="7" spans="1:26" x14ac:dyDescent="0.2">
      <c r="A7" s="14" t="s">
        <v>127</v>
      </c>
      <c r="B7" s="12">
        <v>3.26</v>
      </c>
      <c r="C7" s="12">
        <v>3.9</v>
      </c>
      <c r="D7" s="12">
        <v>1.36</v>
      </c>
      <c r="E7" s="12">
        <v>0.36</v>
      </c>
      <c r="F7" s="12">
        <v>0.22</v>
      </c>
      <c r="G7" s="12">
        <v>1.51</v>
      </c>
      <c r="H7" s="12">
        <v>3.47</v>
      </c>
      <c r="I7" s="12"/>
      <c r="J7" s="12"/>
      <c r="K7" s="12">
        <v>0.71</v>
      </c>
      <c r="L7" s="12">
        <v>2.08</v>
      </c>
      <c r="M7" s="12"/>
      <c r="N7" s="12">
        <v>3.32</v>
      </c>
      <c r="O7" s="12">
        <v>1.41</v>
      </c>
      <c r="P7" s="12">
        <v>-1.04</v>
      </c>
      <c r="Q7" s="12">
        <v>-0.09</v>
      </c>
      <c r="R7" s="12">
        <v>0.61</v>
      </c>
      <c r="S7" s="12">
        <v>6.22</v>
      </c>
      <c r="T7" s="12">
        <v>2.93</v>
      </c>
      <c r="U7" s="12">
        <v>0.19</v>
      </c>
      <c r="V7" s="12">
        <v>6.14</v>
      </c>
      <c r="W7" s="12">
        <v>0.43</v>
      </c>
      <c r="X7" s="12">
        <v>3.38</v>
      </c>
      <c r="Y7" s="12"/>
      <c r="Z7" s="12">
        <v>-0.51</v>
      </c>
    </row>
    <row r="8" spans="1:26" x14ac:dyDescent="0.2">
      <c r="A8" s="14" t="s">
        <v>128</v>
      </c>
      <c r="B8" s="12">
        <v>0.79</v>
      </c>
      <c r="C8" s="12">
        <v>-1.05</v>
      </c>
      <c r="D8" s="12">
        <v>-4.45</v>
      </c>
      <c r="E8" s="12">
        <v>-6.23</v>
      </c>
      <c r="F8" s="12">
        <v>-4.22</v>
      </c>
      <c r="G8" s="12">
        <v>-1.94</v>
      </c>
      <c r="H8" s="12">
        <v>3.75</v>
      </c>
      <c r="I8" s="12"/>
      <c r="J8" s="12"/>
      <c r="K8" s="12">
        <v>-5.65</v>
      </c>
      <c r="L8" s="12">
        <v>-3.37</v>
      </c>
      <c r="M8" s="12"/>
      <c r="N8" s="12">
        <v>-1.69</v>
      </c>
      <c r="O8" s="12">
        <v>-4.8</v>
      </c>
      <c r="P8" s="12">
        <v>-6.23</v>
      </c>
      <c r="Q8" s="12">
        <v>-4.42</v>
      </c>
      <c r="R8" s="12">
        <v>-5.32</v>
      </c>
      <c r="S8" s="12">
        <v>5.18</v>
      </c>
      <c r="T8" s="12">
        <v>1.48</v>
      </c>
      <c r="U8" s="12">
        <v>-2.82</v>
      </c>
      <c r="V8" s="12">
        <v>2.2799999999999998</v>
      </c>
      <c r="W8" s="12">
        <v>-3.61</v>
      </c>
      <c r="X8" s="12">
        <v>-3.37</v>
      </c>
      <c r="Y8" s="12"/>
      <c r="Z8" s="12">
        <v>-3.74</v>
      </c>
    </row>
    <row r="9" spans="1:26" x14ac:dyDescent="0.2">
      <c r="A9" s="14" t="s">
        <v>129</v>
      </c>
      <c r="B9" s="12">
        <v>1.37</v>
      </c>
      <c r="C9" s="12">
        <v>0.6</v>
      </c>
      <c r="D9" s="12">
        <v>-3.25</v>
      </c>
      <c r="E9" s="12">
        <v>-9.18</v>
      </c>
      <c r="F9" s="12">
        <v>-3.95</v>
      </c>
      <c r="G9" s="12">
        <v>-4.17</v>
      </c>
      <c r="H9" s="12">
        <v>4.22</v>
      </c>
      <c r="I9" s="12"/>
      <c r="J9" s="12"/>
      <c r="K9" s="12">
        <v>-6.82</v>
      </c>
      <c r="L9" s="12">
        <v>-2.5299999999999998</v>
      </c>
      <c r="M9" s="12"/>
      <c r="N9" s="12">
        <v>-1.35</v>
      </c>
      <c r="O9" s="12">
        <v>-7.24</v>
      </c>
      <c r="P9" s="12">
        <v>-6.54</v>
      </c>
      <c r="Q9" s="12">
        <v>-3.98</v>
      </c>
      <c r="R9" s="12">
        <v>-6.93</v>
      </c>
      <c r="S9" s="12">
        <v>5.8</v>
      </c>
      <c r="T9" s="12">
        <v>2.08</v>
      </c>
      <c r="U9" s="12">
        <v>-1.98</v>
      </c>
      <c r="V9" s="12">
        <v>3.9</v>
      </c>
      <c r="W9" s="12">
        <v>-1.49</v>
      </c>
      <c r="X9" s="12">
        <v>-3.29</v>
      </c>
      <c r="Y9" s="12"/>
      <c r="Z9" s="12">
        <v>-6.98</v>
      </c>
    </row>
    <row r="10" spans="1:26" x14ac:dyDescent="0.2">
      <c r="A10" s="14" t="s">
        <v>130</v>
      </c>
      <c r="B10" s="12">
        <v>-2.83</v>
      </c>
      <c r="C10" s="12">
        <v>-4.59</v>
      </c>
      <c r="D10" s="12">
        <v>-7.86</v>
      </c>
      <c r="E10" s="12">
        <v>-12.59</v>
      </c>
      <c r="F10" s="12">
        <v>-4.95</v>
      </c>
      <c r="G10" s="12">
        <v>-9.6</v>
      </c>
      <c r="H10" s="12">
        <v>2.91</v>
      </c>
      <c r="I10" s="12"/>
      <c r="J10" s="12"/>
      <c r="K10" s="12">
        <v>-10.99</v>
      </c>
      <c r="L10" s="12">
        <v>-6.64</v>
      </c>
      <c r="M10" s="12"/>
      <c r="N10" s="12">
        <v>-6.07</v>
      </c>
      <c r="O10" s="12">
        <v>-11.14</v>
      </c>
      <c r="P10" s="12">
        <v>-10.28</v>
      </c>
      <c r="Q10" s="12">
        <v>-8.16</v>
      </c>
      <c r="R10" s="12">
        <v>-10.83</v>
      </c>
      <c r="S10" s="12">
        <v>4.25</v>
      </c>
      <c r="T10" s="12">
        <v>-0.89</v>
      </c>
      <c r="U10" s="12">
        <v>-2.58</v>
      </c>
      <c r="V10" s="12">
        <v>0.54</v>
      </c>
      <c r="W10" s="12">
        <v>-5.34</v>
      </c>
      <c r="X10" s="12">
        <v>-7.75</v>
      </c>
      <c r="Y10" s="12"/>
      <c r="Z10" s="12">
        <v>-12.82</v>
      </c>
    </row>
    <row r="11" spans="1:26" x14ac:dyDescent="0.2">
      <c r="A11" s="14" t="s">
        <v>131</v>
      </c>
      <c r="B11" s="12">
        <v>-3.49</v>
      </c>
      <c r="C11" s="12">
        <v>-6.45</v>
      </c>
      <c r="D11" s="12">
        <v>-9.59</v>
      </c>
      <c r="E11" s="12">
        <v>-17.37</v>
      </c>
      <c r="F11" s="12">
        <v>-5.71</v>
      </c>
      <c r="G11" s="12">
        <v>-12.62</v>
      </c>
      <c r="H11" s="12">
        <v>5.15</v>
      </c>
      <c r="I11" s="12"/>
      <c r="J11" s="12"/>
      <c r="K11" s="12">
        <v>-12.82</v>
      </c>
      <c r="L11" s="12">
        <v>-8.06</v>
      </c>
      <c r="M11" s="12"/>
      <c r="N11" s="12">
        <v>-8.4700000000000006</v>
      </c>
      <c r="O11" s="12">
        <v>-13</v>
      </c>
      <c r="P11" s="12">
        <v>-12.39</v>
      </c>
      <c r="Q11" s="12">
        <v>-8.9600000000000009</v>
      </c>
      <c r="R11" s="12">
        <v>-12.68</v>
      </c>
      <c r="S11" s="12">
        <v>6.32</v>
      </c>
      <c r="T11" s="12">
        <v>-1.48</v>
      </c>
      <c r="U11" s="12">
        <v>-2.08</v>
      </c>
      <c r="V11" s="12">
        <v>2.56</v>
      </c>
      <c r="W11" s="12">
        <v>-6.44</v>
      </c>
      <c r="X11" s="12">
        <v>-8.5500000000000007</v>
      </c>
      <c r="Y11" s="12"/>
      <c r="Z11" s="12">
        <v>-17.489999999999998</v>
      </c>
    </row>
    <row r="12" spans="1:26" x14ac:dyDescent="0.2">
      <c r="A12" s="14" t="s">
        <v>132</v>
      </c>
      <c r="B12" s="12">
        <v>-5.47</v>
      </c>
      <c r="C12" s="12">
        <v>-7.55</v>
      </c>
      <c r="D12" s="12">
        <v>-11.14</v>
      </c>
      <c r="E12" s="12">
        <v>-19.190000000000001</v>
      </c>
      <c r="F12" s="12">
        <v>-6.55</v>
      </c>
      <c r="G12" s="12">
        <v>-14.59</v>
      </c>
      <c r="H12" s="12">
        <v>3.37</v>
      </c>
      <c r="I12" s="12"/>
      <c r="J12" s="12"/>
      <c r="K12" s="12">
        <v>-14.65</v>
      </c>
      <c r="L12" s="12">
        <v>-8.9</v>
      </c>
      <c r="M12" s="12"/>
      <c r="N12" s="12">
        <v>-8.4700000000000006</v>
      </c>
      <c r="O12" s="12">
        <v>-14.35</v>
      </c>
      <c r="P12" s="12">
        <v>-13.83</v>
      </c>
      <c r="Q12" s="12">
        <v>-11.53</v>
      </c>
      <c r="R12" s="12">
        <v>-14.05</v>
      </c>
      <c r="S12" s="12">
        <v>4.3499999999999996</v>
      </c>
      <c r="T12" s="12">
        <v>-3.26</v>
      </c>
      <c r="U12" s="12">
        <v>-2.82</v>
      </c>
      <c r="V12" s="12">
        <v>-0.01</v>
      </c>
      <c r="W12" s="12">
        <v>-7.86</v>
      </c>
      <c r="X12" s="12">
        <v>-9.41</v>
      </c>
      <c r="Y12" s="12"/>
      <c r="Z12" s="12">
        <v>-16.62</v>
      </c>
    </row>
    <row r="13" spans="1:26" x14ac:dyDescent="0.2">
      <c r="A13" s="14" t="s">
        <v>133</v>
      </c>
      <c r="B13" s="12">
        <v>-5.8</v>
      </c>
      <c r="C13" s="12">
        <v>-6.27</v>
      </c>
      <c r="D13" s="12">
        <v>-11.29</v>
      </c>
      <c r="E13" s="12">
        <v>-17.940000000000001</v>
      </c>
      <c r="F13" s="12">
        <v>-6.84</v>
      </c>
      <c r="G13" s="12">
        <v>-12.06</v>
      </c>
      <c r="H13" s="12">
        <v>0.75</v>
      </c>
      <c r="I13" s="12"/>
      <c r="J13" s="12"/>
      <c r="K13" s="12">
        <v>-13.22</v>
      </c>
      <c r="L13" s="12">
        <v>-7.47</v>
      </c>
      <c r="M13" s="12"/>
      <c r="N13" s="12">
        <v>-7.87</v>
      </c>
      <c r="O13" s="12">
        <v>-12.46</v>
      </c>
      <c r="P13" s="12">
        <v>-13.12</v>
      </c>
      <c r="Q13" s="12">
        <v>-10.96</v>
      </c>
      <c r="R13" s="12">
        <v>-12.71</v>
      </c>
      <c r="S13" s="12">
        <v>3.32</v>
      </c>
      <c r="T13" s="12">
        <v>-4.6500000000000004</v>
      </c>
      <c r="U13" s="12">
        <v>-3</v>
      </c>
      <c r="V13" s="12">
        <v>-0.01</v>
      </c>
      <c r="W13" s="12">
        <v>-6.6</v>
      </c>
      <c r="X13" s="12">
        <v>-8.3800000000000008</v>
      </c>
      <c r="Y13" s="12"/>
      <c r="Z13" s="12">
        <v>-16.190000000000001</v>
      </c>
    </row>
    <row r="14" spans="1:26" x14ac:dyDescent="0.2">
      <c r="A14" s="14" t="s">
        <v>134</v>
      </c>
      <c r="B14" s="12">
        <v>-6.46</v>
      </c>
      <c r="C14" s="12">
        <v>-7.1</v>
      </c>
      <c r="D14" s="12">
        <v>-14.16</v>
      </c>
      <c r="E14" s="12">
        <v>-20.89</v>
      </c>
      <c r="F14" s="12">
        <v>-8.75</v>
      </c>
      <c r="G14" s="12">
        <v>-15.89</v>
      </c>
      <c r="H14" s="12">
        <v>3.37</v>
      </c>
      <c r="I14" s="12"/>
      <c r="J14" s="12"/>
      <c r="K14" s="12">
        <v>-16.79</v>
      </c>
      <c r="L14" s="12">
        <v>-9.99</v>
      </c>
      <c r="M14" s="12"/>
      <c r="N14" s="12">
        <v>-8.2799999999999994</v>
      </c>
      <c r="O14" s="12">
        <v>-16.13</v>
      </c>
      <c r="P14" s="12">
        <v>-16.62</v>
      </c>
      <c r="Q14" s="12">
        <v>-16.5</v>
      </c>
      <c r="R14" s="12">
        <v>-16.34</v>
      </c>
      <c r="S14" s="12">
        <v>4.5599999999999996</v>
      </c>
      <c r="T14" s="12">
        <v>-4.71</v>
      </c>
      <c r="U14" s="12">
        <v>-4.34</v>
      </c>
      <c r="V14" s="12">
        <v>-1.76</v>
      </c>
      <c r="W14" s="12">
        <v>-8.3699999999999992</v>
      </c>
      <c r="X14" s="12">
        <v>-9.82</v>
      </c>
      <c r="Y14" s="12"/>
      <c r="Z14" s="12">
        <v>-16.59</v>
      </c>
    </row>
    <row r="15" spans="1:26" x14ac:dyDescent="0.2">
      <c r="A15" s="14" t="s">
        <v>135</v>
      </c>
      <c r="B15" s="12">
        <v>-4.97</v>
      </c>
      <c r="C15" s="12">
        <v>-4.1399999999999997</v>
      </c>
      <c r="D15" s="12">
        <v>-12.48</v>
      </c>
      <c r="E15" s="12">
        <v>-19.190000000000001</v>
      </c>
      <c r="F15" s="12">
        <v>-7.67</v>
      </c>
      <c r="G15" s="12">
        <v>-13.79</v>
      </c>
      <c r="H15" s="12">
        <v>4.97</v>
      </c>
      <c r="I15" s="12"/>
      <c r="J15" s="12"/>
      <c r="K15" s="12">
        <v>-15.01</v>
      </c>
      <c r="L15" s="12">
        <v>-8.56</v>
      </c>
      <c r="M15" s="12"/>
      <c r="N15" s="12">
        <v>-6.67</v>
      </c>
      <c r="O15" s="12">
        <v>-14.59</v>
      </c>
      <c r="P15" s="12">
        <v>-14.37</v>
      </c>
      <c r="Q15" s="12">
        <v>-13.84</v>
      </c>
      <c r="R15" s="12">
        <v>-14.34</v>
      </c>
      <c r="S15" s="12">
        <v>6.84</v>
      </c>
      <c r="T15" s="12">
        <v>-3.72</v>
      </c>
      <c r="U15" s="12">
        <v>-3.67</v>
      </c>
      <c r="V15" s="12">
        <v>0.64</v>
      </c>
      <c r="W15" s="12">
        <v>-5.66</v>
      </c>
      <c r="X15" s="12">
        <v>-7.44</v>
      </c>
      <c r="Y15" s="12"/>
      <c r="Z15" s="12">
        <v>-15.61</v>
      </c>
    </row>
    <row r="16" spans="1:26" x14ac:dyDescent="0.2">
      <c r="A16" s="14" t="s">
        <v>136</v>
      </c>
      <c r="B16" s="12">
        <v>-0.94</v>
      </c>
      <c r="C16" s="12">
        <v>1.46</v>
      </c>
      <c r="D16" s="12">
        <v>-8.65</v>
      </c>
      <c r="E16" s="12">
        <v>-14.87</v>
      </c>
      <c r="F16" s="12">
        <v>-5.0199999999999996</v>
      </c>
      <c r="G16" s="12">
        <v>-9.1</v>
      </c>
      <c r="H16" s="12">
        <v>6.19</v>
      </c>
      <c r="I16" s="12"/>
      <c r="J16" s="12"/>
      <c r="K16" s="12">
        <v>-11.34</v>
      </c>
      <c r="L16" s="12">
        <v>-6.13</v>
      </c>
      <c r="M16" s="12"/>
      <c r="N16" s="12">
        <v>-1.63</v>
      </c>
      <c r="O16" s="12">
        <v>-10.57</v>
      </c>
      <c r="P16" s="12">
        <v>-10.55</v>
      </c>
      <c r="Q16" s="12">
        <v>-9.57</v>
      </c>
      <c r="R16" s="12">
        <v>-10.36</v>
      </c>
      <c r="S16" s="12">
        <v>7.56</v>
      </c>
      <c r="T16" s="12">
        <v>0.76</v>
      </c>
      <c r="U16" s="12">
        <v>-1.54</v>
      </c>
      <c r="V16" s="12">
        <v>4.1100000000000003</v>
      </c>
      <c r="W16" s="12">
        <v>-0.89</v>
      </c>
      <c r="X16" s="12">
        <v>-2.4</v>
      </c>
      <c r="Y16" s="12"/>
      <c r="Z16" s="12">
        <v>-7.24</v>
      </c>
    </row>
    <row r="17" spans="1:26" x14ac:dyDescent="0.2">
      <c r="A17" s="14" t="s">
        <v>137</v>
      </c>
      <c r="B17" s="12">
        <v>-1.02</v>
      </c>
      <c r="C17" s="12">
        <v>1.42</v>
      </c>
      <c r="D17" s="12">
        <v>-8.85</v>
      </c>
      <c r="E17" s="12">
        <v>-17.48</v>
      </c>
      <c r="F17" s="12">
        <v>-4.7699999999999996</v>
      </c>
      <c r="G17" s="12">
        <v>-10.09</v>
      </c>
      <c r="H17" s="12">
        <v>7.69</v>
      </c>
      <c r="I17" s="12"/>
      <c r="J17" s="12"/>
      <c r="K17" s="12">
        <v>-12.16</v>
      </c>
      <c r="L17" s="12">
        <v>-6.72</v>
      </c>
      <c r="M17" s="12"/>
      <c r="N17" s="12">
        <v>-2.7</v>
      </c>
      <c r="O17" s="12">
        <v>-12.18</v>
      </c>
      <c r="P17" s="12">
        <v>-10.91</v>
      </c>
      <c r="Q17" s="12">
        <v>-8.83</v>
      </c>
      <c r="R17" s="12">
        <v>-11.21</v>
      </c>
      <c r="S17" s="12">
        <v>7.88</v>
      </c>
      <c r="T17" s="12">
        <v>1.02</v>
      </c>
      <c r="U17" s="12">
        <v>-1.23</v>
      </c>
      <c r="V17" s="12">
        <v>6.59</v>
      </c>
      <c r="W17" s="12">
        <v>-0.41</v>
      </c>
      <c r="X17" s="12">
        <v>-2.0099999999999998</v>
      </c>
      <c r="Y17" s="12"/>
      <c r="Z17" s="12">
        <v>-8.1999999999999993</v>
      </c>
    </row>
    <row r="18" spans="1:26" x14ac:dyDescent="0.2">
      <c r="A18" s="14" t="s">
        <v>138</v>
      </c>
      <c r="B18" s="12">
        <v>0.46</v>
      </c>
      <c r="C18" s="12">
        <v>2.62</v>
      </c>
      <c r="D18" s="12">
        <v>-6.4</v>
      </c>
      <c r="E18" s="12">
        <v>-16.34</v>
      </c>
      <c r="F18" s="12">
        <v>-3.72</v>
      </c>
      <c r="G18" s="12">
        <v>-7.93</v>
      </c>
      <c r="H18" s="12">
        <v>8.15</v>
      </c>
      <c r="I18" s="12"/>
      <c r="J18" s="12"/>
      <c r="K18" s="12">
        <v>-10.02</v>
      </c>
      <c r="L18" s="12">
        <v>-4.71</v>
      </c>
      <c r="M18" s="12"/>
      <c r="N18" s="12">
        <v>-1.61</v>
      </c>
      <c r="O18" s="12">
        <v>-10.3</v>
      </c>
      <c r="P18" s="12">
        <v>-9.61</v>
      </c>
      <c r="Q18" s="12">
        <v>-6.42</v>
      </c>
      <c r="R18" s="12">
        <v>-9.58</v>
      </c>
      <c r="S18" s="12">
        <v>10.16</v>
      </c>
      <c r="T18" s="12">
        <v>3.13</v>
      </c>
      <c r="U18" s="12">
        <v>-0.26</v>
      </c>
      <c r="V18" s="12">
        <v>9.69</v>
      </c>
      <c r="W18" s="12">
        <v>0.56999999999999995</v>
      </c>
      <c r="X18" s="12">
        <v>-0.63</v>
      </c>
      <c r="Y18" s="12"/>
      <c r="Z18" s="12">
        <v>-8.69</v>
      </c>
    </row>
    <row r="19" spans="1:26" x14ac:dyDescent="0.2">
      <c r="A19" s="14" t="s">
        <v>139</v>
      </c>
      <c r="B19" s="12">
        <v>-0.69</v>
      </c>
      <c r="C19" s="12">
        <v>1.1100000000000001</v>
      </c>
      <c r="D19" s="12">
        <v>-8.26</v>
      </c>
      <c r="E19" s="12">
        <v>-19.98</v>
      </c>
      <c r="F19" s="12">
        <v>-4.28</v>
      </c>
      <c r="G19" s="12">
        <v>-9.6</v>
      </c>
      <c r="H19" s="12">
        <v>5.9</v>
      </c>
      <c r="I19" s="12"/>
      <c r="J19" s="12"/>
      <c r="K19" s="12">
        <v>-12.51</v>
      </c>
      <c r="L19" s="12">
        <v>-6.72</v>
      </c>
      <c r="M19" s="12"/>
      <c r="N19" s="12">
        <v>-2.86</v>
      </c>
      <c r="O19" s="12">
        <v>-13.26</v>
      </c>
      <c r="P19" s="12">
        <v>-11.23</v>
      </c>
      <c r="Q19" s="12">
        <v>-7.82</v>
      </c>
      <c r="R19" s="12">
        <v>-12.36</v>
      </c>
      <c r="S19" s="12">
        <v>8.19</v>
      </c>
      <c r="T19" s="12">
        <v>1.61</v>
      </c>
      <c r="U19" s="12">
        <v>-0.74</v>
      </c>
      <c r="V19" s="12">
        <v>8.9600000000000009</v>
      </c>
      <c r="W19" s="12">
        <v>-0.37</v>
      </c>
      <c r="X19" s="12">
        <v>-2.29</v>
      </c>
      <c r="Y19" s="12"/>
      <c r="Z19" s="12">
        <v>-10.11</v>
      </c>
    </row>
    <row r="20" spans="1:26" x14ac:dyDescent="0.2">
      <c r="A20" s="14" t="s">
        <v>140</v>
      </c>
      <c r="B20" s="12">
        <v>0.46</v>
      </c>
      <c r="C20" s="12">
        <v>1.01</v>
      </c>
      <c r="D20" s="12">
        <v>-9.1</v>
      </c>
      <c r="E20" s="12">
        <v>-19.190000000000001</v>
      </c>
      <c r="F20" s="12">
        <v>-3.82</v>
      </c>
      <c r="G20" s="12">
        <v>-8.3000000000000007</v>
      </c>
      <c r="H20" s="12">
        <v>5.34</v>
      </c>
      <c r="I20" s="12"/>
      <c r="J20" s="12"/>
      <c r="K20" s="12">
        <v>-12.11</v>
      </c>
      <c r="L20" s="12">
        <v>-6.47</v>
      </c>
      <c r="M20" s="12"/>
      <c r="N20" s="12">
        <v>-1.77</v>
      </c>
      <c r="O20" s="12">
        <v>-13.46</v>
      </c>
      <c r="P20" s="12">
        <v>-12.22</v>
      </c>
      <c r="Q20" s="12">
        <v>-9.34</v>
      </c>
      <c r="R20" s="12">
        <v>-11.93</v>
      </c>
      <c r="S20" s="12">
        <v>7.67</v>
      </c>
      <c r="T20" s="12">
        <v>2.8</v>
      </c>
      <c r="U20" s="12">
        <v>-0.93</v>
      </c>
      <c r="V20" s="12">
        <v>6.45</v>
      </c>
      <c r="W20" s="12">
        <v>-0.98</v>
      </c>
      <c r="X20" s="12">
        <v>-1.71</v>
      </c>
      <c r="Y20" s="12"/>
      <c r="Z20" s="12">
        <v>-8.6199999999999992</v>
      </c>
    </row>
    <row r="21" spans="1:26" x14ac:dyDescent="0.2">
      <c r="A21" s="14" t="s">
        <v>141</v>
      </c>
      <c r="B21" s="12">
        <v>-0.03</v>
      </c>
      <c r="C21" s="12">
        <v>2.4500000000000002</v>
      </c>
      <c r="D21" s="12">
        <v>-8.84</v>
      </c>
      <c r="E21" s="12">
        <v>-18.62</v>
      </c>
      <c r="F21" s="12">
        <v>-2.2999999999999998</v>
      </c>
      <c r="G21" s="12">
        <v>-7.07</v>
      </c>
      <c r="H21" s="12">
        <v>5.81</v>
      </c>
      <c r="I21" s="12"/>
      <c r="J21" s="12"/>
      <c r="K21" s="12">
        <v>-11.5</v>
      </c>
      <c r="L21" s="12">
        <v>-5.71</v>
      </c>
      <c r="M21" s="12"/>
      <c r="N21" s="12">
        <v>-0.31</v>
      </c>
      <c r="O21" s="12">
        <v>-12.56</v>
      </c>
      <c r="P21" s="12">
        <v>-10.35</v>
      </c>
      <c r="Q21" s="12">
        <v>-8.31</v>
      </c>
      <c r="R21" s="12">
        <v>-11.47</v>
      </c>
      <c r="S21" s="12">
        <v>7.25</v>
      </c>
      <c r="T21" s="12">
        <v>1.68</v>
      </c>
      <c r="U21" s="12">
        <v>0.17</v>
      </c>
      <c r="V21" s="12">
        <v>6.53</v>
      </c>
      <c r="W21" s="12">
        <v>1.62</v>
      </c>
      <c r="X21" s="12">
        <v>2.86</v>
      </c>
      <c r="Y21" s="12"/>
      <c r="Z21" s="12">
        <v>-9.4700000000000006</v>
      </c>
    </row>
    <row r="22" spans="1:26" x14ac:dyDescent="0.2">
      <c r="A22" s="14" t="s">
        <v>142</v>
      </c>
      <c r="B22" s="12">
        <v>-3.66</v>
      </c>
      <c r="C22" s="12">
        <v>-0.71</v>
      </c>
      <c r="D22" s="12">
        <v>-11.89</v>
      </c>
      <c r="E22" s="12">
        <v>-18.96</v>
      </c>
      <c r="F22" s="12">
        <v>-2.89</v>
      </c>
      <c r="G22" s="12">
        <v>-7.37</v>
      </c>
      <c r="H22" s="12">
        <v>1.22</v>
      </c>
      <c r="I22" s="12"/>
      <c r="J22" s="12"/>
      <c r="K22" s="12">
        <v>-12.72</v>
      </c>
      <c r="L22" s="12">
        <v>-7.98</v>
      </c>
      <c r="M22" s="12"/>
      <c r="N22" s="12">
        <v>-3.98</v>
      </c>
      <c r="O22" s="12">
        <v>-13.68</v>
      </c>
      <c r="P22" s="12">
        <v>-11.94</v>
      </c>
      <c r="Q22" s="12">
        <v>-9.93</v>
      </c>
      <c r="R22" s="12">
        <v>-13.14</v>
      </c>
      <c r="S22" s="12">
        <v>5.6</v>
      </c>
      <c r="T22" s="12">
        <v>-2.93</v>
      </c>
      <c r="U22" s="12">
        <v>-0.25</v>
      </c>
      <c r="V22" s="12">
        <v>4.8099999999999996</v>
      </c>
      <c r="W22" s="12">
        <v>-0.56999999999999995</v>
      </c>
      <c r="X22" s="12">
        <v>0.46</v>
      </c>
      <c r="Y22" s="12"/>
      <c r="Z22" s="12">
        <v>-14.18</v>
      </c>
    </row>
    <row r="23" spans="1:26" x14ac:dyDescent="0.2">
      <c r="A23" s="14" t="s">
        <v>143</v>
      </c>
      <c r="B23" s="12">
        <v>-5.14</v>
      </c>
      <c r="C23" s="12">
        <v>-3.11</v>
      </c>
      <c r="D23" s="12">
        <v>-14.89</v>
      </c>
      <c r="E23" s="12">
        <v>-23.05</v>
      </c>
      <c r="F23" s="12">
        <v>-3.53</v>
      </c>
      <c r="G23" s="12">
        <v>-10.52</v>
      </c>
      <c r="H23" s="12">
        <v>2.34</v>
      </c>
      <c r="I23" s="12"/>
      <c r="J23" s="12"/>
      <c r="K23" s="12">
        <v>-15.97</v>
      </c>
      <c r="L23" s="12">
        <v>-10.99</v>
      </c>
      <c r="M23" s="12"/>
      <c r="N23" s="12">
        <v>-6.03</v>
      </c>
      <c r="O23" s="12">
        <v>-16.760000000000002</v>
      </c>
      <c r="P23" s="12">
        <v>-14.26</v>
      </c>
      <c r="Q23" s="12">
        <v>-11.02</v>
      </c>
      <c r="R23" s="12">
        <v>-16.93</v>
      </c>
      <c r="S23" s="12">
        <v>4.25</v>
      </c>
      <c r="T23" s="12">
        <v>-4.71</v>
      </c>
      <c r="U23" s="12">
        <v>-0.62</v>
      </c>
      <c r="V23" s="12">
        <v>3.7</v>
      </c>
      <c r="W23" s="12">
        <v>-2.93</v>
      </c>
      <c r="X23" s="12">
        <v>-2.17</v>
      </c>
      <c r="Y23" s="12"/>
      <c r="Z23" s="12">
        <v>-17.600000000000001</v>
      </c>
    </row>
    <row r="24" spans="1:26" x14ac:dyDescent="0.2">
      <c r="A24" s="14" t="s">
        <v>144</v>
      </c>
      <c r="B24" s="12">
        <v>-5.39</v>
      </c>
      <c r="C24" s="12">
        <v>-1.4</v>
      </c>
      <c r="D24" s="12">
        <v>-13.21</v>
      </c>
      <c r="E24" s="12">
        <v>-20.89</v>
      </c>
      <c r="F24" s="12">
        <v>-2.4700000000000002</v>
      </c>
      <c r="G24" s="12">
        <v>-6.7</v>
      </c>
      <c r="H24" s="12">
        <v>0.66</v>
      </c>
      <c r="I24" s="12"/>
      <c r="J24" s="12"/>
      <c r="K24" s="12">
        <v>-13.68</v>
      </c>
      <c r="L24" s="12">
        <v>-9.74</v>
      </c>
      <c r="M24" s="12"/>
      <c r="N24" s="12">
        <v>-5.24</v>
      </c>
      <c r="O24" s="12">
        <v>-15.38</v>
      </c>
      <c r="P24" s="12">
        <v>-11.77</v>
      </c>
      <c r="Q24" s="12">
        <v>-7.04</v>
      </c>
      <c r="R24" s="12">
        <v>-14.94</v>
      </c>
      <c r="S24" s="12">
        <v>2.1800000000000002</v>
      </c>
      <c r="T24" s="12">
        <v>-6.56</v>
      </c>
      <c r="U24" s="12">
        <v>0.35</v>
      </c>
      <c r="V24" s="12">
        <v>6.5</v>
      </c>
      <c r="W24" s="12">
        <v>-1.02</v>
      </c>
      <c r="X24" s="12">
        <v>-0.13</v>
      </c>
      <c r="Y24" s="12"/>
      <c r="Z24" s="12">
        <v>-16.32</v>
      </c>
    </row>
    <row r="25" spans="1:26" x14ac:dyDescent="0.2">
      <c r="A25" s="14" t="s">
        <v>145</v>
      </c>
      <c r="B25" s="12">
        <v>-3.33</v>
      </c>
      <c r="C25" s="12">
        <v>1.8</v>
      </c>
      <c r="D25" s="12">
        <v>-9.93</v>
      </c>
      <c r="E25" s="12">
        <v>-17.48</v>
      </c>
      <c r="F25" s="12">
        <v>-0.68</v>
      </c>
      <c r="G25" s="12">
        <v>-4.04</v>
      </c>
      <c r="H25" s="12">
        <v>1.41</v>
      </c>
      <c r="I25" s="12"/>
      <c r="J25" s="12"/>
      <c r="K25" s="12">
        <v>-10.73</v>
      </c>
      <c r="L25" s="12">
        <v>-8.06</v>
      </c>
      <c r="M25" s="12"/>
      <c r="N25" s="12">
        <v>-2.8</v>
      </c>
      <c r="O25" s="12">
        <v>-13.02</v>
      </c>
      <c r="P25" s="12">
        <v>-9.01</v>
      </c>
      <c r="Q25" s="12">
        <v>-2.99</v>
      </c>
      <c r="R25" s="12">
        <v>-12.28</v>
      </c>
      <c r="S25" s="12">
        <v>4.1500000000000004</v>
      </c>
      <c r="T25" s="12">
        <v>-4.05</v>
      </c>
      <c r="U25" s="12">
        <v>1.51</v>
      </c>
      <c r="V25" s="12">
        <v>9.8000000000000007</v>
      </c>
      <c r="W25" s="12">
        <v>2.11</v>
      </c>
      <c r="X25" s="12">
        <v>3.26</v>
      </c>
      <c r="Y25" s="12"/>
      <c r="Z25" s="12">
        <v>-12.29</v>
      </c>
    </row>
    <row r="26" spans="1:26" x14ac:dyDescent="0.2">
      <c r="A26" s="14" t="s">
        <v>146</v>
      </c>
      <c r="B26" s="12">
        <v>-4.07</v>
      </c>
      <c r="C26" s="12">
        <v>0.18</v>
      </c>
      <c r="D26" s="12">
        <v>-10.130000000000001</v>
      </c>
      <c r="E26" s="12">
        <v>-17.14</v>
      </c>
      <c r="F26" s="12">
        <v>-0.79</v>
      </c>
      <c r="G26" s="12">
        <v>-4.41</v>
      </c>
      <c r="H26" s="12">
        <v>4.4000000000000004</v>
      </c>
      <c r="I26" s="12">
        <v>1.79</v>
      </c>
      <c r="J26" s="12"/>
      <c r="K26" s="12">
        <v>-10.89</v>
      </c>
      <c r="L26" s="12">
        <v>-8.06</v>
      </c>
      <c r="M26" s="12"/>
      <c r="N26" s="12">
        <v>-5.19</v>
      </c>
      <c r="O26" s="12">
        <v>-14.08</v>
      </c>
      <c r="P26" s="12">
        <v>-9.31</v>
      </c>
      <c r="Q26" s="12">
        <v>-2.85</v>
      </c>
      <c r="R26" s="12">
        <v>-12.19</v>
      </c>
      <c r="S26" s="12">
        <v>4.66</v>
      </c>
      <c r="T26" s="12">
        <v>-5.83</v>
      </c>
      <c r="U26" s="12">
        <v>1.27</v>
      </c>
      <c r="V26" s="12">
        <v>12.31</v>
      </c>
      <c r="W26" s="12">
        <v>0.73</v>
      </c>
      <c r="X26" s="12">
        <v>1.97</v>
      </c>
      <c r="Y26" s="12"/>
      <c r="Z26" s="12">
        <v>-13.76</v>
      </c>
    </row>
    <row r="27" spans="1:26" x14ac:dyDescent="0.2">
      <c r="A27" s="14" t="s">
        <v>147</v>
      </c>
      <c r="B27" s="12">
        <v>-0.44</v>
      </c>
      <c r="C27" s="12">
        <v>4.34</v>
      </c>
      <c r="D27" s="12">
        <v>-7.16</v>
      </c>
      <c r="E27" s="12">
        <v>-11.12</v>
      </c>
      <c r="F27" s="12">
        <v>1.57</v>
      </c>
      <c r="G27" s="12">
        <v>0.65</v>
      </c>
      <c r="H27" s="12">
        <v>6.09</v>
      </c>
      <c r="I27" s="12">
        <v>3.08</v>
      </c>
      <c r="J27" s="12"/>
      <c r="K27" s="12">
        <v>-6.51</v>
      </c>
      <c r="L27" s="12">
        <v>-4.6900000000000004</v>
      </c>
      <c r="M27" s="12"/>
      <c r="N27" s="12">
        <v>-0.65</v>
      </c>
      <c r="O27" s="12">
        <v>-10.27</v>
      </c>
      <c r="P27" s="12">
        <v>-6.35</v>
      </c>
      <c r="Q27" s="12">
        <v>-0.7</v>
      </c>
      <c r="R27" s="12">
        <v>-7.76</v>
      </c>
      <c r="S27" s="12">
        <v>6.42</v>
      </c>
      <c r="T27" s="12">
        <v>-2.27</v>
      </c>
      <c r="U27" s="12">
        <v>2.61</v>
      </c>
      <c r="V27" s="12">
        <v>12.14</v>
      </c>
      <c r="W27" s="12">
        <v>3.69</v>
      </c>
      <c r="X27" s="12">
        <v>5.7</v>
      </c>
      <c r="Y27" s="12"/>
      <c r="Z27" s="12">
        <v>-7.21</v>
      </c>
    </row>
    <row r="28" spans="1:26" x14ac:dyDescent="0.2">
      <c r="A28" s="14" t="s">
        <v>148</v>
      </c>
      <c r="B28" s="12">
        <v>2.44</v>
      </c>
      <c r="C28" s="12">
        <v>4.6900000000000004</v>
      </c>
      <c r="D28" s="12">
        <v>-5.29</v>
      </c>
      <c r="E28" s="12">
        <v>-8.5</v>
      </c>
      <c r="F28" s="12">
        <v>2.04</v>
      </c>
      <c r="G28" s="12">
        <v>1.57</v>
      </c>
      <c r="H28" s="12">
        <v>7.59</v>
      </c>
      <c r="I28" s="12">
        <v>8.51</v>
      </c>
      <c r="J28" s="12"/>
      <c r="K28" s="12">
        <v>-4.88</v>
      </c>
      <c r="L28" s="12">
        <v>-4.2699999999999996</v>
      </c>
      <c r="M28" s="12"/>
      <c r="N28" s="12">
        <v>1.05</v>
      </c>
      <c r="O28" s="12">
        <v>-8.56</v>
      </c>
      <c r="P28" s="12">
        <v>-5.1100000000000003</v>
      </c>
      <c r="Q28" s="12">
        <v>-0.37</v>
      </c>
      <c r="R28" s="12">
        <v>-6.2</v>
      </c>
      <c r="S28" s="12">
        <v>8.6</v>
      </c>
      <c r="T28" s="12">
        <v>-0.43</v>
      </c>
      <c r="U28" s="12">
        <v>2.73</v>
      </c>
      <c r="V28" s="12">
        <v>10.5</v>
      </c>
      <c r="W28" s="12">
        <v>2.63</v>
      </c>
      <c r="X28" s="12">
        <v>6.37</v>
      </c>
      <c r="Y28" s="12"/>
      <c r="Z28" s="12">
        <v>-3.78</v>
      </c>
    </row>
    <row r="29" spans="1:26" x14ac:dyDescent="0.2">
      <c r="A29" s="14" t="s">
        <v>149</v>
      </c>
      <c r="B29" s="12">
        <v>-1.02</v>
      </c>
      <c r="C29" s="12">
        <v>3.52</v>
      </c>
      <c r="D29" s="12">
        <v>-5.71</v>
      </c>
      <c r="E29" s="12">
        <v>-10.66</v>
      </c>
      <c r="F29" s="12">
        <v>1.44</v>
      </c>
      <c r="G29" s="12">
        <v>1.08</v>
      </c>
      <c r="H29" s="12">
        <v>8.06</v>
      </c>
      <c r="I29" s="12">
        <v>8.25</v>
      </c>
      <c r="J29" s="12"/>
      <c r="K29" s="12">
        <v>-5.58</v>
      </c>
      <c r="L29" s="12">
        <v>-4.8600000000000003</v>
      </c>
      <c r="M29" s="12"/>
      <c r="N29" s="12">
        <v>-1.2</v>
      </c>
      <c r="O29" s="12">
        <v>-9.56</v>
      </c>
      <c r="P29" s="12">
        <v>-5.81</v>
      </c>
      <c r="Q29" s="12">
        <v>0.3</v>
      </c>
      <c r="R29" s="12">
        <v>-6.83</v>
      </c>
      <c r="S29" s="12">
        <v>9.2200000000000006</v>
      </c>
      <c r="T29" s="12">
        <v>-2.8</v>
      </c>
      <c r="U29" s="12">
        <v>2.42</v>
      </c>
      <c r="V29" s="12">
        <v>11.44</v>
      </c>
      <c r="W29" s="12">
        <v>2.4700000000000002</v>
      </c>
      <c r="X29" s="12">
        <v>5.23</v>
      </c>
      <c r="Y29" s="12"/>
      <c r="Z29" s="12">
        <v>-8.17</v>
      </c>
    </row>
    <row r="30" spans="1:26" x14ac:dyDescent="0.2">
      <c r="A30" s="14" t="s">
        <v>150</v>
      </c>
      <c r="B30" s="12">
        <v>-2.83</v>
      </c>
      <c r="C30" s="12">
        <v>2.3199999999999998</v>
      </c>
      <c r="D30" s="12">
        <v>-9.83</v>
      </c>
      <c r="E30" s="12">
        <v>-13.5</v>
      </c>
      <c r="F30" s="12">
        <v>0.18</v>
      </c>
      <c r="G30" s="12">
        <v>-2.0699999999999998</v>
      </c>
      <c r="H30" s="12">
        <v>6.28</v>
      </c>
      <c r="I30" s="12">
        <v>4.63</v>
      </c>
      <c r="J30" s="12"/>
      <c r="K30" s="12">
        <v>-8.64</v>
      </c>
      <c r="L30" s="12">
        <v>-7.22</v>
      </c>
      <c r="M30" s="12"/>
      <c r="N30" s="12">
        <v>-2.2400000000000002</v>
      </c>
      <c r="O30" s="12">
        <v>-12.34</v>
      </c>
      <c r="P30" s="12">
        <v>-8.43</v>
      </c>
      <c r="Q30" s="12">
        <v>-2.54</v>
      </c>
      <c r="R30" s="12">
        <v>-10.33</v>
      </c>
      <c r="S30" s="12">
        <v>6.74</v>
      </c>
      <c r="T30" s="12">
        <v>-4.51</v>
      </c>
      <c r="U30" s="12">
        <v>1.39</v>
      </c>
      <c r="V30" s="12">
        <v>10.210000000000001</v>
      </c>
      <c r="W30" s="12">
        <v>1.22</v>
      </c>
      <c r="X30" s="12">
        <v>3.45</v>
      </c>
      <c r="Y30" s="12"/>
      <c r="Z30" s="12">
        <v>-10.41</v>
      </c>
    </row>
    <row r="31" spans="1:26" x14ac:dyDescent="0.2">
      <c r="A31" s="14" t="s">
        <v>151</v>
      </c>
      <c r="B31" s="12">
        <v>-2.42</v>
      </c>
      <c r="C31" s="12">
        <v>1.18</v>
      </c>
      <c r="D31" s="12">
        <v>-10.28</v>
      </c>
      <c r="E31" s="12">
        <v>-14.53</v>
      </c>
      <c r="F31" s="12">
        <v>-0.12</v>
      </c>
      <c r="G31" s="12">
        <v>-3.12</v>
      </c>
      <c r="H31" s="12">
        <v>6.75</v>
      </c>
      <c r="I31" s="12">
        <v>4.37</v>
      </c>
      <c r="J31" s="12"/>
      <c r="K31" s="12">
        <v>-9.7100000000000009</v>
      </c>
      <c r="L31" s="12">
        <v>-7.73</v>
      </c>
      <c r="M31" s="12"/>
      <c r="N31" s="12">
        <v>-3.34</v>
      </c>
      <c r="O31" s="12">
        <v>-13.16</v>
      </c>
      <c r="P31" s="12">
        <v>-9.01</v>
      </c>
      <c r="Q31" s="12">
        <v>-2.88</v>
      </c>
      <c r="R31" s="12">
        <v>-11.21</v>
      </c>
      <c r="S31" s="12">
        <v>7.88</v>
      </c>
      <c r="T31" s="12">
        <v>-4.25</v>
      </c>
      <c r="U31" s="12">
        <v>1.2</v>
      </c>
      <c r="V31" s="12">
        <v>9.42</v>
      </c>
      <c r="W31" s="12">
        <v>0.37</v>
      </c>
      <c r="X31" s="12">
        <v>2.5099999999999998</v>
      </c>
      <c r="Y31" s="12"/>
      <c r="Z31" s="12">
        <v>-12.29</v>
      </c>
    </row>
    <row r="32" spans="1:26" x14ac:dyDescent="0.2">
      <c r="A32" s="14" t="s">
        <v>152</v>
      </c>
      <c r="B32" s="12">
        <v>-0.44</v>
      </c>
      <c r="C32" s="12">
        <v>4.17</v>
      </c>
      <c r="D32" s="12">
        <v>-7.86</v>
      </c>
      <c r="E32" s="12">
        <v>-14.64</v>
      </c>
      <c r="F32" s="12">
        <v>1.76</v>
      </c>
      <c r="G32" s="12">
        <v>-0.89</v>
      </c>
      <c r="H32" s="12">
        <v>7.97</v>
      </c>
      <c r="I32" s="12">
        <v>2.0499999999999998</v>
      </c>
      <c r="J32" s="12"/>
      <c r="K32" s="12">
        <v>-6.94</v>
      </c>
      <c r="L32" s="12">
        <v>-4.9400000000000004</v>
      </c>
      <c r="M32" s="12"/>
      <c r="N32" s="12">
        <v>0.04</v>
      </c>
      <c r="O32" s="12">
        <v>-12.38</v>
      </c>
      <c r="P32" s="12">
        <v>-7.72</v>
      </c>
      <c r="Q32" s="12">
        <v>0.26</v>
      </c>
      <c r="R32" s="12">
        <v>-8.8699999999999992</v>
      </c>
      <c r="S32" s="12">
        <v>6.84</v>
      </c>
      <c r="T32" s="12">
        <v>-3.53</v>
      </c>
      <c r="U32" s="12">
        <v>2.1800000000000002</v>
      </c>
      <c r="V32" s="12">
        <v>10.56</v>
      </c>
      <c r="W32" s="12">
        <v>2.88</v>
      </c>
      <c r="X32" s="12">
        <v>5.18</v>
      </c>
      <c r="Y32" s="12"/>
      <c r="Z32" s="12">
        <v>-10.48</v>
      </c>
    </row>
    <row r="33" spans="1:26" x14ac:dyDescent="0.2">
      <c r="A33" s="14" t="s">
        <v>153</v>
      </c>
      <c r="B33" s="12">
        <v>-0.12</v>
      </c>
      <c r="C33" s="12">
        <v>3.55</v>
      </c>
      <c r="D33" s="12">
        <v>-8.86</v>
      </c>
      <c r="E33" s="12">
        <v>-14.53</v>
      </c>
      <c r="F33" s="12">
        <v>1.04</v>
      </c>
      <c r="G33" s="12">
        <v>-1.94</v>
      </c>
      <c r="H33" s="12">
        <v>9.75</v>
      </c>
      <c r="I33" s="12">
        <v>-0.02</v>
      </c>
      <c r="J33" s="12"/>
      <c r="K33" s="12">
        <v>-8.64</v>
      </c>
      <c r="L33" s="12">
        <v>-6.38</v>
      </c>
      <c r="M33" s="12"/>
      <c r="N33" s="12">
        <v>-0.87</v>
      </c>
      <c r="O33" s="12">
        <v>-14.32</v>
      </c>
      <c r="P33" s="12">
        <v>-7.94</v>
      </c>
      <c r="Q33" s="12">
        <v>0.97</v>
      </c>
      <c r="R33" s="12">
        <v>-10.3</v>
      </c>
      <c r="S33" s="12">
        <v>10.57</v>
      </c>
      <c r="T33" s="12">
        <v>-2.34</v>
      </c>
      <c r="U33" s="12">
        <v>1.63</v>
      </c>
      <c r="V33" s="12">
        <v>9.6</v>
      </c>
      <c r="W33" s="12">
        <v>2.96</v>
      </c>
      <c r="X33" s="12">
        <v>4.29</v>
      </c>
      <c r="Y33" s="12"/>
      <c r="Z33" s="12">
        <v>-13.08</v>
      </c>
    </row>
    <row r="34" spans="1:26" x14ac:dyDescent="0.2">
      <c r="A34" s="14" t="s">
        <v>154</v>
      </c>
      <c r="B34" s="12">
        <v>-0.69</v>
      </c>
      <c r="C34" s="12">
        <v>3.55</v>
      </c>
      <c r="D34" s="12">
        <v>-8.51</v>
      </c>
      <c r="E34" s="12">
        <v>-14.64</v>
      </c>
      <c r="F34" s="12">
        <v>0.82</v>
      </c>
      <c r="G34" s="12">
        <v>-0.28000000000000003</v>
      </c>
      <c r="H34" s="12">
        <v>11.72</v>
      </c>
      <c r="I34" s="12">
        <v>0.24</v>
      </c>
      <c r="J34" s="12"/>
      <c r="K34" s="12">
        <v>-7.73</v>
      </c>
      <c r="L34" s="12">
        <v>-5.53</v>
      </c>
      <c r="M34" s="12"/>
      <c r="N34" s="12">
        <v>-0.06</v>
      </c>
      <c r="O34" s="12">
        <v>-14.1</v>
      </c>
      <c r="P34" s="12">
        <v>-8.67</v>
      </c>
      <c r="Q34" s="12">
        <v>0.28999999999999998</v>
      </c>
      <c r="R34" s="12">
        <v>-9.5299999999999994</v>
      </c>
      <c r="S34" s="12">
        <v>12.85</v>
      </c>
      <c r="T34" s="12">
        <v>-2.41</v>
      </c>
      <c r="U34" s="12">
        <v>1.75</v>
      </c>
      <c r="V34" s="12">
        <v>8.75</v>
      </c>
      <c r="W34" s="12">
        <v>3.64</v>
      </c>
      <c r="X34" s="12">
        <v>5.14</v>
      </c>
      <c r="Y34" s="12"/>
      <c r="Z34" s="12">
        <v>-12.74</v>
      </c>
    </row>
    <row r="35" spans="1:26" x14ac:dyDescent="0.2">
      <c r="A35" s="14" t="s">
        <v>155</v>
      </c>
      <c r="B35" s="12">
        <v>0.21</v>
      </c>
      <c r="C35" s="12">
        <v>4.8600000000000003</v>
      </c>
      <c r="D35" s="12">
        <v>-8.6300000000000008</v>
      </c>
      <c r="E35" s="12">
        <v>-14.07</v>
      </c>
      <c r="F35" s="12">
        <v>0.92</v>
      </c>
      <c r="G35" s="12">
        <v>0.28000000000000003</v>
      </c>
      <c r="H35" s="12">
        <v>12.09</v>
      </c>
      <c r="I35" s="12">
        <v>-0.54</v>
      </c>
      <c r="J35" s="12"/>
      <c r="K35" s="12">
        <v>-8.81</v>
      </c>
      <c r="L35" s="12">
        <v>-5.95</v>
      </c>
      <c r="M35" s="12"/>
      <c r="N35" s="12">
        <v>0.26</v>
      </c>
      <c r="O35" s="12">
        <v>-13.97</v>
      </c>
      <c r="P35" s="12">
        <v>-7.71</v>
      </c>
      <c r="Q35" s="12">
        <v>2.78</v>
      </c>
      <c r="R35" s="12">
        <v>-10.17</v>
      </c>
      <c r="S35" s="12">
        <v>13.99</v>
      </c>
      <c r="T35" s="12">
        <v>-1.28</v>
      </c>
      <c r="U35" s="12">
        <v>2.48</v>
      </c>
      <c r="V35" s="12">
        <v>12.49</v>
      </c>
      <c r="W35" s="12">
        <v>5.9</v>
      </c>
      <c r="X35" s="12">
        <v>6.23</v>
      </c>
      <c r="Y35" s="12"/>
      <c r="Z35" s="12">
        <v>-12.97</v>
      </c>
    </row>
    <row r="36" spans="1:26" x14ac:dyDescent="0.2">
      <c r="A36" s="14" t="s">
        <v>156</v>
      </c>
      <c r="B36" s="12">
        <v>1.45</v>
      </c>
      <c r="C36" s="12">
        <v>5.13</v>
      </c>
      <c r="D36" s="12">
        <v>-7.9</v>
      </c>
      <c r="E36" s="12">
        <v>-14.3</v>
      </c>
      <c r="F36" s="12">
        <v>2</v>
      </c>
      <c r="G36" s="12">
        <v>1.51</v>
      </c>
      <c r="H36" s="12">
        <v>12.65</v>
      </c>
      <c r="I36" s="12">
        <v>1.53</v>
      </c>
      <c r="J36" s="12"/>
      <c r="K36" s="12">
        <v>-8.81</v>
      </c>
      <c r="L36" s="12">
        <v>-5.95</v>
      </c>
      <c r="M36" s="12"/>
      <c r="N36" s="12">
        <v>0.31</v>
      </c>
      <c r="O36" s="12">
        <v>-13.37</v>
      </c>
      <c r="P36" s="12">
        <v>-6.43</v>
      </c>
      <c r="Q36" s="12">
        <v>4.16</v>
      </c>
      <c r="R36" s="12">
        <v>-9.9499999999999993</v>
      </c>
      <c r="S36" s="12">
        <v>14.51</v>
      </c>
      <c r="T36" s="12">
        <v>-0.03</v>
      </c>
      <c r="U36" s="12">
        <v>3.09</v>
      </c>
      <c r="V36" s="12">
        <v>12.58</v>
      </c>
      <c r="W36" s="12">
        <v>7.6</v>
      </c>
      <c r="X36" s="12">
        <v>7.14</v>
      </c>
      <c r="Y36" s="12"/>
      <c r="Z36" s="12">
        <v>-13.28</v>
      </c>
    </row>
    <row r="37" spans="1:26" x14ac:dyDescent="0.2">
      <c r="A37" s="14" t="s">
        <v>157</v>
      </c>
      <c r="B37" s="12">
        <v>-2.17</v>
      </c>
      <c r="C37" s="12">
        <v>3.17</v>
      </c>
      <c r="D37" s="12">
        <v>-11.13</v>
      </c>
      <c r="E37" s="12">
        <v>-16.34</v>
      </c>
      <c r="F37" s="12">
        <v>0.63</v>
      </c>
      <c r="G37" s="12">
        <v>-0.4</v>
      </c>
      <c r="H37" s="12">
        <v>12.65</v>
      </c>
      <c r="I37" s="12">
        <v>-0.28000000000000003</v>
      </c>
      <c r="J37" s="12"/>
      <c r="K37" s="12">
        <v>-10.73</v>
      </c>
      <c r="L37" s="12">
        <v>-8.41</v>
      </c>
      <c r="M37" s="12"/>
      <c r="N37" s="12">
        <v>-2.2799999999999998</v>
      </c>
      <c r="O37" s="12">
        <v>-15.84</v>
      </c>
      <c r="P37" s="12">
        <v>-7.3</v>
      </c>
      <c r="Q37" s="12">
        <v>3.08</v>
      </c>
      <c r="R37" s="12">
        <v>-12.19</v>
      </c>
      <c r="S37" s="12">
        <v>14.4</v>
      </c>
      <c r="T37" s="12">
        <v>-4.12</v>
      </c>
      <c r="U37" s="12">
        <v>2.61</v>
      </c>
      <c r="V37" s="12">
        <v>12.37</v>
      </c>
      <c r="W37" s="12">
        <v>6.39</v>
      </c>
      <c r="X37" s="12">
        <v>4.55</v>
      </c>
      <c r="Y37" s="12"/>
      <c r="Z37" s="12">
        <v>-16.190000000000001</v>
      </c>
    </row>
    <row r="38" spans="1:26" x14ac:dyDescent="0.2">
      <c r="A38" s="14" t="s">
        <v>158</v>
      </c>
      <c r="B38" s="12">
        <v>-1.35</v>
      </c>
      <c r="C38" s="12">
        <v>1.94</v>
      </c>
      <c r="D38" s="12">
        <v>-10.59</v>
      </c>
      <c r="E38" s="12">
        <v>-13.16</v>
      </c>
      <c r="F38" s="12">
        <v>0.72</v>
      </c>
      <c r="G38" s="12">
        <v>-0.4</v>
      </c>
      <c r="H38" s="12">
        <v>12.75</v>
      </c>
      <c r="I38" s="12">
        <v>-1.57</v>
      </c>
      <c r="J38" s="12"/>
      <c r="K38" s="12">
        <v>-10.050000000000001</v>
      </c>
      <c r="L38" s="12">
        <v>-7.9</v>
      </c>
      <c r="M38" s="12"/>
      <c r="N38" s="12">
        <v>-2.84</v>
      </c>
      <c r="O38" s="12">
        <v>-14.54</v>
      </c>
      <c r="P38" s="12">
        <v>-7.28</v>
      </c>
      <c r="Q38" s="12">
        <v>1.2</v>
      </c>
      <c r="R38" s="12">
        <v>-11.61</v>
      </c>
      <c r="S38" s="12">
        <v>14.51</v>
      </c>
      <c r="T38" s="12">
        <v>-3.26</v>
      </c>
      <c r="U38" s="12">
        <v>2.48</v>
      </c>
      <c r="V38" s="12">
        <v>10.94</v>
      </c>
      <c r="W38" s="12">
        <v>5.38</v>
      </c>
      <c r="X38" s="12">
        <v>4.17</v>
      </c>
      <c r="Y38" s="12"/>
      <c r="Z38" s="12">
        <v>-15.93</v>
      </c>
    </row>
    <row r="39" spans="1:26" x14ac:dyDescent="0.2">
      <c r="A39" s="14" t="s">
        <v>159</v>
      </c>
      <c r="B39" s="12">
        <v>-3</v>
      </c>
      <c r="C39" s="12">
        <v>0.94</v>
      </c>
      <c r="D39" s="12">
        <v>-10.55</v>
      </c>
      <c r="E39" s="12">
        <v>-15.09</v>
      </c>
      <c r="F39" s="12">
        <v>0.63</v>
      </c>
      <c r="G39" s="12">
        <v>-1.26</v>
      </c>
      <c r="H39" s="12">
        <v>12.75</v>
      </c>
      <c r="I39" s="12">
        <v>-2.6</v>
      </c>
      <c r="J39" s="12"/>
      <c r="K39" s="12">
        <v>-9.94</v>
      </c>
      <c r="L39" s="12">
        <v>-7.9</v>
      </c>
      <c r="M39" s="12"/>
      <c r="N39" s="12">
        <v>-3.04</v>
      </c>
      <c r="O39" s="12">
        <v>-13.73</v>
      </c>
      <c r="P39" s="12">
        <v>-8.65</v>
      </c>
      <c r="Q39" s="12">
        <v>-1.4</v>
      </c>
      <c r="R39" s="12">
        <v>-11.76</v>
      </c>
      <c r="S39" s="12">
        <v>14.4</v>
      </c>
      <c r="T39" s="12">
        <v>-3.99</v>
      </c>
      <c r="U39" s="12">
        <v>2.2400000000000002</v>
      </c>
      <c r="V39" s="12">
        <v>9.0399999999999991</v>
      </c>
      <c r="W39" s="12">
        <v>4.25</v>
      </c>
      <c r="X39" s="12">
        <v>3.66</v>
      </c>
      <c r="Y39" s="12"/>
      <c r="Z39" s="12">
        <v>-15.86</v>
      </c>
    </row>
    <row r="40" spans="1:26" x14ac:dyDescent="0.2">
      <c r="A40" s="14" t="s">
        <v>160</v>
      </c>
      <c r="B40" s="12">
        <v>-2.09</v>
      </c>
      <c r="C40" s="12">
        <v>0.84</v>
      </c>
      <c r="D40" s="12">
        <v>-8.67</v>
      </c>
      <c r="E40" s="12">
        <v>-12.14</v>
      </c>
      <c r="F40" s="12">
        <v>1.76</v>
      </c>
      <c r="G40" s="12">
        <v>2.56</v>
      </c>
      <c r="H40" s="12">
        <v>13.21</v>
      </c>
      <c r="I40" s="12">
        <v>-3.12</v>
      </c>
      <c r="J40" s="12"/>
      <c r="K40" s="12">
        <v>-8.07</v>
      </c>
      <c r="L40" s="12">
        <v>-7.05</v>
      </c>
      <c r="M40" s="12"/>
      <c r="N40" s="12">
        <v>-1.76</v>
      </c>
      <c r="O40" s="12">
        <v>-11.45</v>
      </c>
      <c r="P40" s="12">
        <v>-6.98</v>
      </c>
      <c r="Q40" s="12">
        <v>-0.56999999999999995</v>
      </c>
      <c r="R40" s="12">
        <v>-9.8800000000000008</v>
      </c>
      <c r="S40" s="12">
        <v>14.82</v>
      </c>
      <c r="T40" s="12">
        <v>-3.53</v>
      </c>
      <c r="U40" s="12">
        <v>3.34</v>
      </c>
      <c r="V40" s="12">
        <v>11.52</v>
      </c>
      <c r="W40" s="12">
        <v>6.87</v>
      </c>
      <c r="X40" s="12">
        <v>5.33</v>
      </c>
      <c r="Y40" s="12"/>
      <c r="Z40" s="12">
        <v>-13.38</v>
      </c>
    </row>
    <row r="41" spans="1:26" x14ac:dyDescent="0.2">
      <c r="A41" s="14" t="s">
        <v>161</v>
      </c>
      <c r="B41" s="12">
        <v>1.37</v>
      </c>
      <c r="C41" s="12">
        <v>3.03</v>
      </c>
      <c r="D41" s="12">
        <v>-6.54</v>
      </c>
      <c r="E41" s="12">
        <v>-10.43</v>
      </c>
      <c r="F41" s="12">
        <v>3.65</v>
      </c>
      <c r="G41" s="12">
        <v>4.47</v>
      </c>
      <c r="H41" s="12">
        <v>14.62</v>
      </c>
      <c r="I41" s="12">
        <v>-0.02</v>
      </c>
      <c r="J41" s="12"/>
      <c r="K41" s="12">
        <v>-6.54</v>
      </c>
      <c r="L41" s="12">
        <v>-4.7699999999999996</v>
      </c>
      <c r="M41" s="12"/>
      <c r="N41" s="12">
        <v>0.72</v>
      </c>
      <c r="O41" s="12">
        <v>-10.62</v>
      </c>
      <c r="P41" s="12">
        <v>-5.84</v>
      </c>
      <c r="Q41" s="12">
        <v>-0.17</v>
      </c>
      <c r="R41" s="12">
        <v>-8.61</v>
      </c>
      <c r="S41" s="12">
        <v>16.579999999999998</v>
      </c>
      <c r="T41" s="12">
        <v>0.16</v>
      </c>
      <c r="U41" s="12">
        <v>4.9800000000000004</v>
      </c>
      <c r="V41" s="12">
        <v>11.5</v>
      </c>
      <c r="W41" s="12">
        <v>8.61</v>
      </c>
      <c r="X41" s="12">
        <v>7.49</v>
      </c>
      <c r="Y41" s="12"/>
      <c r="Z41" s="12">
        <v>-10.9</v>
      </c>
    </row>
    <row r="42" spans="1:26" x14ac:dyDescent="0.2">
      <c r="A42" s="14" t="s">
        <v>162</v>
      </c>
      <c r="B42" s="12">
        <v>3.34</v>
      </c>
      <c r="C42" s="12">
        <v>3.21</v>
      </c>
      <c r="D42" s="12">
        <v>-3.79</v>
      </c>
      <c r="E42" s="12">
        <v>-5.77</v>
      </c>
      <c r="F42" s="12">
        <v>5.25</v>
      </c>
      <c r="G42" s="12">
        <v>5.4</v>
      </c>
      <c r="H42" s="12">
        <v>14.06</v>
      </c>
      <c r="I42" s="12">
        <v>3.86</v>
      </c>
      <c r="J42" s="12"/>
      <c r="K42" s="12">
        <v>-4.9000000000000004</v>
      </c>
      <c r="L42" s="12">
        <v>-3.92</v>
      </c>
      <c r="M42" s="12"/>
      <c r="N42" s="12">
        <v>2.94</v>
      </c>
      <c r="O42" s="12">
        <v>-8.64</v>
      </c>
      <c r="P42" s="12">
        <v>-4.42</v>
      </c>
      <c r="Q42" s="12">
        <v>0.01</v>
      </c>
      <c r="R42" s="12">
        <v>-7.12</v>
      </c>
      <c r="S42" s="12">
        <v>15.54</v>
      </c>
      <c r="T42" s="12">
        <v>1.22</v>
      </c>
      <c r="U42" s="12">
        <v>5.72</v>
      </c>
      <c r="V42" s="12">
        <v>11.06</v>
      </c>
      <c r="W42" s="12">
        <v>8.81</v>
      </c>
      <c r="X42" s="12">
        <v>8.4600000000000009</v>
      </c>
      <c r="Y42" s="12"/>
      <c r="Z42" s="12">
        <v>-6.94</v>
      </c>
    </row>
    <row r="43" spans="1:26" x14ac:dyDescent="0.2">
      <c r="A43" s="14" t="s">
        <v>163</v>
      </c>
      <c r="B43" s="12">
        <v>4.99</v>
      </c>
      <c r="C43" s="12">
        <v>3.34</v>
      </c>
      <c r="D43" s="12">
        <v>-2.72</v>
      </c>
      <c r="E43" s="12">
        <v>-6.12</v>
      </c>
      <c r="F43" s="12">
        <v>5.69</v>
      </c>
      <c r="G43" s="12">
        <v>4.78</v>
      </c>
      <c r="H43" s="12">
        <v>13.59</v>
      </c>
      <c r="I43" s="12">
        <v>6.96</v>
      </c>
      <c r="J43" s="12"/>
      <c r="K43" s="12">
        <v>-5.18</v>
      </c>
      <c r="L43" s="12">
        <v>-3.67</v>
      </c>
      <c r="M43" s="12"/>
      <c r="N43" s="12">
        <v>2.31</v>
      </c>
      <c r="O43" s="12">
        <v>-7.73</v>
      </c>
      <c r="P43" s="12">
        <v>-4.4400000000000004</v>
      </c>
      <c r="Q43" s="12">
        <v>-0.6</v>
      </c>
      <c r="R43" s="12">
        <v>-7.36</v>
      </c>
      <c r="S43" s="12">
        <v>16.27</v>
      </c>
      <c r="T43" s="12">
        <v>2.67</v>
      </c>
      <c r="U43" s="12">
        <v>6.33</v>
      </c>
      <c r="V43" s="12">
        <v>11.82</v>
      </c>
      <c r="W43" s="12">
        <v>9.34</v>
      </c>
      <c r="X43" s="12">
        <v>8.64</v>
      </c>
      <c r="Y43" s="12"/>
      <c r="Z43" s="12">
        <v>-7.83</v>
      </c>
    </row>
    <row r="44" spans="1:26" x14ac:dyDescent="0.2">
      <c r="A44" s="14" t="s">
        <v>164</v>
      </c>
      <c r="B44" s="12">
        <v>5.24</v>
      </c>
      <c r="C44" s="12">
        <v>5.37</v>
      </c>
      <c r="D44" s="12">
        <v>-0.27</v>
      </c>
      <c r="E44" s="12">
        <v>0.7</v>
      </c>
      <c r="F44" s="12">
        <v>8.25</v>
      </c>
      <c r="G44" s="12">
        <v>8.86</v>
      </c>
      <c r="H44" s="12">
        <v>13.12</v>
      </c>
      <c r="I44" s="12">
        <v>8.25</v>
      </c>
      <c r="J44" s="12"/>
      <c r="K44" s="12">
        <v>-1.67</v>
      </c>
      <c r="L44" s="12">
        <v>-0.79</v>
      </c>
      <c r="M44" s="12"/>
      <c r="N44" s="12">
        <v>5.22</v>
      </c>
      <c r="O44" s="12">
        <v>-4.1500000000000004</v>
      </c>
      <c r="P44" s="12">
        <v>-0.45</v>
      </c>
      <c r="Q44" s="12">
        <v>1.87</v>
      </c>
      <c r="R44" s="12">
        <v>-4.03</v>
      </c>
      <c r="S44" s="12">
        <v>16.37</v>
      </c>
      <c r="T44" s="12">
        <v>3.26</v>
      </c>
      <c r="U44" s="12">
        <v>8.4</v>
      </c>
      <c r="V44" s="12">
        <v>13.16</v>
      </c>
      <c r="W44" s="12">
        <v>12.16</v>
      </c>
      <c r="X44" s="12">
        <v>12.12</v>
      </c>
      <c r="Y44" s="12"/>
      <c r="Z44" s="12">
        <v>-2.73</v>
      </c>
    </row>
    <row r="45" spans="1:26" x14ac:dyDescent="0.2">
      <c r="A45" s="14" t="s">
        <v>165</v>
      </c>
      <c r="B45" s="12">
        <v>4.91</v>
      </c>
      <c r="C45" s="12">
        <v>5.13</v>
      </c>
      <c r="D45" s="12">
        <v>1.45</v>
      </c>
      <c r="E45" s="12">
        <v>4.1100000000000003</v>
      </c>
      <c r="F45" s="12">
        <v>8.59</v>
      </c>
      <c r="G45" s="12">
        <v>12.99</v>
      </c>
      <c r="H45" s="12">
        <v>14.06</v>
      </c>
      <c r="I45" s="12">
        <v>4.8899999999999997</v>
      </c>
      <c r="J45" s="12"/>
      <c r="K45" s="12">
        <v>0.43</v>
      </c>
      <c r="L45" s="12">
        <v>-0.71</v>
      </c>
      <c r="M45" s="12"/>
      <c r="N45" s="12">
        <v>4.01</v>
      </c>
      <c r="O45" s="12">
        <v>-1.45</v>
      </c>
      <c r="P45" s="12">
        <v>1.38</v>
      </c>
      <c r="Q45" s="12">
        <v>4.7300000000000004</v>
      </c>
      <c r="R45" s="12">
        <v>-2.1800000000000002</v>
      </c>
      <c r="S45" s="12">
        <v>16.48</v>
      </c>
      <c r="T45" s="12">
        <v>3.53</v>
      </c>
      <c r="U45" s="12">
        <v>8.64</v>
      </c>
      <c r="V45" s="12">
        <v>16.72</v>
      </c>
      <c r="W45" s="12">
        <v>13.05</v>
      </c>
      <c r="X45" s="12">
        <v>12.07</v>
      </c>
      <c r="Y45" s="12"/>
      <c r="Z45" s="12">
        <v>-3.42</v>
      </c>
    </row>
    <row r="46" spans="1:26" x14ac:dyDescent="0.2">
      <c r="A46" s="14" t="s">
        <v>166</v>
      </c>
      <c r="B46" s="12">
        <v>4.5</v>
      </c>
      <c r="C46" s="12">
        <v>4.4800000000000004</v>
      </c>
      <c r="D46" s="12">
        <v>1.29</v>
      </c>
      <c r="E46" s="12">
        <v>3.66</v>
      </c>
      <c r="F46" s="12">
        <v>8.61</v>
      </c>
      <c r="G46" s="12">
        <v>14.66</v>
      </c>
      <c r="H46" s="12">
        <v>13.96</v>
      </c>
      <c r="I46" s="12">
        <v>2.31</v>
      </c>
      <c r="J46" s="12"/>
      <c r="K46" s="12">
        <v>1.5</v>
      </c>
      <c r="L46" s="12">
        <v>-0.63</v>
      </c>
      <c r="M46" s="12"/>
      <c r="N46" s="12">
        <v>2.95</v>
      </c>
      <c r="O46" s="12">
        <v>-0.85</v>
      </c>
      <c r="P46" s="12">
        <v>1.46</v>
      </c>
      <c r="Q46" s="12">
        <v>6.26</v>
      </c>
      <c r="R46" s="12">
        <v>-1.79</v>
      </c>
      <c r="S46" s="12">
        <v>15.23</v>
      </c>
      <c r="T46" s="12">
        <v>3.39</v>
      </c>
      <c r="U46" s="12">
        <v>8.76</v>
      </c>
      <c r="V46" s="12">
        <v>17.100000000000001</v>
      </c>
      <c r="W46" s="12">
        <v>13.62</v>
      </c>
      <c r="X46" s="12">
        <v>12.32</v>
      </c>
      <c r="Y46" s="12"/>
      <c r="Z46" s="12">
        <v>-3.81</v>
      </c>
    </row>
    <row r="47" spans="1:26" x14ac:dyDescent="0.2">
      <c r="A47" s="14" t="s">
        <v>167</v>
      </c>
      <c r="B47" s="12">
        <v>1.2</v>
      </c>
      <c r="C47" s="12">
        <v>0.46</v>
      </c>
      <c r="D47" s="12">
        <v>-3.27</v>
      </c>
      <c r="E47" s="12">
        <v>-0.2</v>
      </c>
      <c r="F47" s="12">
        <v>7.11</v>
      </c>
      <c r="G47" s="12">
        <v>14.35</v>
      </c>
      <c r="H47" s="12">
        <v>12.37</v>
      </c>
      <c r="I47" s="12">
        <v>-1.57</v>
      </c>
      <c r="J47" s="12"/>
      <c r="K47" s="12">
        <v>-0.42</v>
      </c>
      <c r="L47" s="12">
        <v>-4.3499999999999996</v>
      </c>
      <c r="M47" s="12"/>
      <c r="N47" s="12">
        <v>-0.73</v>
      </c>
      <c r="O47" s="12">
        <v>-2.21</v>
      </c>
      <c r="P47" s="12">
        <v>-1.95</v>
      </c>
      <c r="Q47" s="12">
        <v>6.47</v>
      </c>
      <c r="R47" s="12">
        <v>-4.66</v>
      </c>
      <c r="S47" s="12">
        <v>14.4</v>
      </c>
      <c r="T47" s="12">
        <v>0.3</v>
      </c>
      <c r="U47" s="12">
        <v>8.15</v>
      </c>
      <c r="V47" s="12">
        <v>11.85</v>
      </c>
      <c r="W47" s="12">
        <v>9.74</v>
      </c>
      <c r="X47" s="12">
        <v>10.02</v>
      </c>
      <c r="Y47" s="12"/>
      <c r="Z47" s="12">
        <v>-7.14</v>
      </c>
    </row>
    <row r="48" spans="1:26" x14ac:dyDescent="0.2">
      <c r="A48" s="14" t="s">
        <v>168</v>
      </c>
      <c r="B48" s="12">
        <v>1.2</v>
      </c>
      <c r="C48" s="12">
        <v>0.46</v>
      </c>
      <c r="D48" s="12">
        <v>-3.27</v>
      </c>
      <c r="E48" s="12">
        <v>-0.2</v>
      </c>
      <c r="F48" s="12">
        <v>7.11</v>
      </c>
      <c r="G48" s="12">
        <v>14.35</v>
      </c>
      <c r="H48" s="12">
        <v>12.37</v>
      </c>
      <c r="I48" s="12">
        <v>-1.57</v>
      </c>
      <c r="J48" s="12"/>
      <c r="K48" s="12">
        <v>-0.42</v>
      </c>
      <c r="L48" s="12">
        <v>-4.3499999999999996</v>
      </c>
      <c r="M48" s="12"/>
      <c r="N48" s="12">
        <v>-0.73</v>
      </c>
      <c r="O48" s="12">
        <v>-2.21</v>
      </c>
      <c r="P48" s="12">
        <v>-1.95</v>
      </c>
      <c r="Q48" s="12">
        <v>6.47</v>
      </c>
      <c r="R48" s="12">
        <v>-4.66</v>
      </c>
      <c r="S48" s="12">
        <v>14.4</v>
      </c>
      <c r="T48" s="12">
        <v>0.3</v>
      </c>
      <c r="U48" s="12">
        <v>8.15</v>
      </c>
      <c r="V48" s="12">
        <v>11.85</v>
      </c>
      <c r="W48" s="12">
        <v>9.74</v>
      </c>
      <c r="X48" s="12">
        <v>10.02</v>
      </c>
      <c r="Y48" s="12"/>
      <c r="Z48" s="12">
        <v>-7.14</v>
      </c>
    </row>
    <row r="49" spans="1:26" x14ac:dyDescent="0.2">
      <c r="A49" s="14" t="s">
        <v>169</v>
      </c>
      <c r="B49" s="12">
        <v>0.21</v>
      </c>
      <c r="C49" s="12">
        <v>-2.4300000000000002</v>
      </c>
      <c r="D49" s="12">
        <v>-5.41</v>
      </c>
      <c r="E49" s="12">
        <v>5.82</v>
      </c>
      <c r="F49" s="12">
        <v>6.92</v>
      </c>
      <c r="G49" s="12">
        <v>19.72</v>
      </c>
      <c r="H49" s="12">
        <v>13.59</v>
      </c>
      <c r="I49" s="12">
        <v>-5.7</v>
      </c>
      <c r="J49" s="12"/>
      <c r="K49" s="12">
        <v>-1.39</v>
      </c>
      <c r="L49" s="12">
        <v>-7.95</v>
      </c>
      <c r="M49" s="12"/>
      <c r="N49" s="12">
        <v>-6.29</v>
      </c>
      <c r="O49" s="12">
        <v>-3.8</v>
      </c>
      <c r="P49" s="12">
        <v>0.17</v>
      </c>
      <c r="Q49" s="12">
        <v>11.95</v>
      </c>
      <c r="R49" s="12">
        <v>-7.12</v>
      </c>
      <c r="S49" s="12">
        <v>15.34</v>
      </c>
      <c r="T49" s="12">
        <v>-0.3</v>
      </c>
      <c r="U49" s="12">
        <v>7.21</v>
      </c>
      <c r="V49" s="12">
        <v>8.02</v>
      </c>
      <c r="W49" s="12">
        <v>8.9700000000000006</v>
      </c>
      <c r="X49" s="12">
        <v>7.54</v>
      </c>
      <c r="Y49" s="12"/>
      <c r="Z49" s="12">
        <v>-12.24</v>
      </c>
    </row>
    <row r="50" spans="1:26" x14ac:dyDescent="0.2">
      <c r="A50" s="14" t="s">
        <v>170</v>
      </c>
      <c r="B50" s="12">
        <v>1.94</v>
      </c>
      <c r="C50" s="12">
        <v>-0.91</v>
      </c>
      <c r="D50" s="12">
        <v>-3.57</v>
      </c>
      <c r="E50" s="12">
        <v>4.34</v>
      </c>
      <c r="F50" s="12">
        <v>8.67</v>
      </c>
      <c r="G50" s="12">
        <v>22.62</v>
      </c>
      <c r="H50" s="12">
        <v>14.06</v>
      </c>
      <c r="I50" s="12">
        <v>-4.74</v>
      </c>
      <c r="J50" s="12"/>
      <c r="K50" s="12">
        <v>0.2</v>
      </c>
      <c r="L50" s="12">
        <v>-5.73</v>
      </c>
      <c r="M50" s="12"/>
      <c r="N50" s="12">
        <v>-4.03</v>
      </c>
      <c r="O50" s="12">
        <v>-0.78</v>
      </c>
      <c r="P50" s="12">
        <v>-0.26</v>
      </c>
      <c r="Q50" s="12">
        <v>10.18</v>
      </c>
      <c r="R50" s="12">
        <v>-5.28</v>
      </c>
      <c r="S50" s="12">
        <v>16.27</v>
      </c>
      <c r="T50" s="12">
        <v>1.22</v>
      </c>
      <c r="U50" s="12">
        <v>8.6</v>
      </c>
      <c r="V50" s="12">
        <v>9.36</v>
      </c>
      <c r="W50" s="12">
        <v>11.68</v>
      </c>
      <c r="X50" s="12">
        <v>10.6</v>
      </c>
      <c r="Y50" s="12"/>
      <c r="Z50" s="12">
        <v>-10.08</v>
      </c>
    </row>
    <row r="51" spans="1:26" x14ac:dyDescent="0.2">
      <c r="A51" s="14" t="s">
        <v>171</v>
      </c>
      <c r="B51" s="12">
        <v>1.78</v>
      </c>
      <c r="C51" s="12">
        <v>1.59</v>
      </c>
      <c r="D51" s="12">
        <v>0.35</v>
      </c>
      <c r="E51" s="12">
        <v>10.37</v>
      </c>
      <c r="F51" s="12">
        <v>12.62</v>
      </c>
      <c r="G51" s="12">
        <v>32.369999999999997</v>
      </c>
      <c r="H51" s="12">
        <v>12.84</v>
      </c>
      <c r="I51" s="12">
        <v>-4.74</v>
      </c>
      <c r="J51" s="12"/>
      <c r="K51" s="12">
        <v>6.88</v>
      </c>
      <c r="L51" s="12">
        <v>-2.41</v>
      </c>
      <c r="M51" s="12"/>
      <c r="N51" s="12">
        <v>-0.48</v>
      </c>
      <c r="O51" s="12">
        <v>5.12</v>
      </c>
      <c r="P51" s="12">
        <v>3.99</v>
      </c>
      <c r="Q51" s="12">
        <v>12.06</v>
      </c>
      <c r="R51" s="12">
        <v>0.46</v>
      </c>
      <c r="S51" s="12">
        <v>15.23</v>
      </c>
      <c r="T51" s="12">
        <v>-0.16</v>
      </c>
      <c r="U51" s="12">
        <v>11.08</v>
      </c>
      <c r="V51" s="12">
        <v>13.01</v>
      </c>
      <c r="W51" s="12">
        <v>15.03</v>
      </c>
      <c r="X51" s="12">
        <v>14.82</v>
      </c>
      <c r="Y51" s="12"/>
      <c r="Z51" s="12">
        <v>-0.26</v>
      </c>
    </row>
    <row r="52" spans="1:26" x14ac:dyDescent="0.2">
      <c r="A52" s="14" t="s">
        <v>172</v>
      </c>
      <c r="B52" s="12">
        <v>-3</v>
      </c>
      <c r="C52" s="12">
        <v>-3.35</v>
      </c>
      <c r="D52" s="12">
        <v>-1.19</v>
      </c>
      <c r="E52" s="12">
        <v>1.5</v>
      </c>
      <c r="F52" s="12">
        <v>9.8699999999999992</v>
      </c>
      <c r="G52" s="12">
        <v>23.11</v>
      </c>
      <c r="H52" s="12">
        <v>1.22</v>
      </c>
      <c r="I52" s="12">
        <v>-17.079999999999998</v>
      </c>
      <c r="J52" s="12"/>
      <c r="K52" s="12">
        <v>2.0099999999999998</v>
      </c>
      <c r="L52" s="12">
        <v>-6.75</v>
      </c>
      <c r="M52" s="12"/>
      <c r="N52" s="12">
        <v>-4.82</v>
      </c>
      <c r="O52" s="12">
        <v>-2.0699999999999998</v>
      </c>
      <c r="P52" s="12">
        <v>-1.2</v>
      </c>
      <c r="Q52" s="12">
        <v>8.8000000000000007</v>
      </c>
      <c r="R52" s="12">
        <v>-5.03</v>
      </c>
      <c r="S52" s="12">
        <v>8.08</v>
      </c>
      <c r="T52" s="12">
        <v>-4.78</v>
      </c>
      <c r="U52" s="12">
        <v>9.27</v>
      </c>
      <c r="V52" s="12">
        <v>8.7200000000000006</v>
      </c>
      <c r="W52" s="12">
        <v>9.17</v>
      </c>
      <c r="X52" s="12">
        <v>10.39</v>
      </c>
      <c r="Y52" s="12"/>
      <c r="Z52" s="12">
        <v>-6.73</v>
      </c>
    </row>
    <row r="53" spans="1:26" x14ac:dyDescent="0.2">
      <c r="A53" s="14" t="s">
        <v>173</v>
      </c>
      <c r="B53" s="12">
        <v>-2.0099999999999998</v>
      </c>
      <c r="C53" s="12">
        <v>1.35</v>
      </c>
      <c r="D53" s="12">
        <v>4.1500000000000004</v>
      </c>
      <c r="E53" s="12">
        <v>4.2300000000000004</v>
      </c>
      <c r="F53" s="12">
        <v>12.74</v>
      </c>
      <c r="G53" s="12">
        <v>30.27</v>
      </c>
      <c r="H53" s="12">
        <v>-0.66</v>
      </c>
      <c r="I53" s="12">
        <v>-14.4</v>
      </c>
      <c r="J53" s="12"/>
      <c r="K53" s="12">
        <v>7.62</v>
      </c>
      <c r="L53" s="12">
        <v>-1.82</v>
      </c>
      <c r="M53" s="12"/>
      <c r="N53" s="12">
        <v>0.24</v>
      </c>
      <c r="O53" s="12">
        <v>4.25</v>
      </c>
      <c r="P53" s="12">
        <v>4.2300000000000004</v>
      </c>
      <c r="Q53" s="12">
        <v>15.85</v>
      </c>
      <c r="R53" s="12">
        <v>0.06</v>
      </c>
      <c r="S53" s="12">
        <v>2.69</v>
      </c>
      <c r="T53" s="12">
        <v>-5.04</v>
      </c>
      <c r="U53" s="12">
        <v>10.83</v>
      </c>
      <c r="V53" s="12">
        <v>15.06</v>
      </c>
      <c r="W53" s="12">
        <v>12.32</v>
      </c>
      <c r="X53" s="12">
        <v>15.75</v>
      </c>
      <c r="Y53" s="12"/>
      <c r="Z53" s="12">
        <v>0.36</v>
      </c>
    </row>
    <row r="54" spans="1:26" x14ac:dyDescent="0.2">
      <c r="A54" s="14" t="s">
        <v>174</v>
      </c>
      <c r="B54" s="12">
        <v>-10</v>
      </c>
      <c r="C54" s="12">
        <v>-3.97</v>
      </c>
      <c r="D54" s="12">
        <v>-2.15</v>
      </c>
      <c r="E54" s="12">
        <v>-2.25</v>
      </c>
      <c r="F54" s="12">
        <v>8.5299999999999994</v>
      </c>
      <c r="G54" s="12">
        <v>20.46</v>
      </c>
      <c r="H54" s="12">
        <v>-14.43</v>
      </c>
      <c r="I54" s="12">
        <v>-39.090000000000003</v>
      </c>
      <c r="J54" s="12"/>
      <c r="K54" s="12">
        <v>1.33</v>
      </c>
      <c r="L54" s="12">
        <v>-6.43</v>
      </c>
      <c r="M54" s="12"/>
      <c r="N54" s="12">
        <v>-3.66</v>
      </c>
      <c r="O54" s="12">
        <v>-1.69</v>
      </c>
      <c r="P54" s="12">
        <v>-2.37</v>
      </c>
      <c r="Q54" s="12">
        <v>7.45</v>
      </c>
      <c r="R54" s="12">
        <v>-5.03</v>
      </c>
      <c r="S54" s="12">
        <v>-9.43</v>
      </c>
      <c r="T54" s="12">
        <v>-12.88</v>
      </c>
      <c r="U54" s="12">
        <v>7.76</v>
      </c>
      <c r="V54" s="12">
        <v>7.13</v>
      </c>
      <c r="W54" s="12">
        <v>4.18</v>
      </c>
      <c r="X54" s="12">
        <v>9.2200000000000006</v>
      </c>
      <c r="Y54" s="12"/>
      <c r="Z54" s="12">
        <v>-4.03</v>
      </c>
    </row>
    <row r="55" spans="1:26" x14ac:dyDescent="0.2">
      <c r="A55" s="14" t="s">
        <v>175</v>
      </c>
      <c r="B55" s="12">
        <v>-13.78</v>
      </c>
      <c r="C55" s="12">
        <v>-9.8800000000000008</v>
      </c>
      <c r="D55" s="12">
        <v>-7.86</v>
      </c>
      <c r="E55" s="12">
        <v>-4.6399999999999997</v>
      </c>
      <c r="F55" s="12">
        <v>5.32</v>
      </c>
      <c r="G55" s="12">
        <v>13.98</v>
      </c>
      <c r="H55" s="12">
        <v>-8.59</v>
      </c>
      <c r="I55" s="12">
        <v>-36.130000000000003</v>
      </c>
      <c r="J55" s="12"/>
      <c r="K55" s="12">
        <v>-2.29</v>
      </c>
      <c r="L55" s="12">
        <v>-9.7799999999999994</v>
      </c>
      <c r="M55" s="12"/>
      <c r="N55" s="12">
        <v>-9.6999999999999993</v>
      </c>
      <c r="O55" s="12">
        <v>-7.24</v>
      </c>
      <c r="P55" s="12">
        <v>-5.29</v>
      </c>
      <c r="Q55" s="12">
        <v>4.67</v>
      </c>
      <c r="R55" s="12">
        <v>-8.9499999999999993</v>
      </c>
      <c r="S55" s="12">
        <v>-22.18</v>
      </c>
      <c r="T55" s="12">
        <v>-16.05</v>
      </c>
      <c r="U55" s="12">
        <v>5.58</v>
      </c>
      <c r="V55" s="12">
        <v>-0.46</v>
      </c>
      <c r="W55" s="12">
        <v>-1.99</v>
      </c>
      <c r="X55" s="12">
        <v>3.01</v>
      </c>
      <c r="Y55" s="12"/>
      <c r="Z55" s="12">
        <v>-9.84</v>
      </c>
    </row>
    <row r="56" spans="1:26" x14ac:dyDescent="0.2">
      <c r="A56" s="14" t="s">
        <v>176</v>
      </c>
      <c r="B56" s="12">
        <v>-9.75</v>
      </c>
      <c r="C56" s="12">
        <v>-7.54</v>
      </c>
      <c r="D56" s="12">
        <v>-5.94</v>
      </c>
      <c r="E56" s="12">
        <v>-7.02</v>
      </c>
      <c r="F56" s="12">
        <v>5.77</v>
      </c>
      <c r="G56" s="12">
        <v>12.93</v>
      </c>
      <c r="H56" s="12">
        <v>-0.59</v>
      </c>
      <c r="I56" s="12">
        <v>-34.25</v>
      </c>
      <c r="J56" s="12"/>
      <c r="K56" s="12">
        <v>-3.65</v>
      </c>
      <c r="L56" s="12">
        <v>-8.6300000000000008</v>
      </c>
      <c r="M56" s="12"/>
      <c r="N56" s="12">
        <v>-8.43</v>
      </c>
      <c r="O56" s="12">
        <v>-9.68</v>
      </c>
      <c r="P56" s="12">
        <v>-3.4</v>
      </c>
      <c r="Q56" s="12">
        <v>9.86</v>
      </c>
      <c r="R56" s="12">
        <v>-10.220000000000001</v>
      </c>
      <c r="S56" s="12">
        <v>-16.579999999999998</v>
      </c>
      <c r="T56" s="12">
        <v>-13.67</v>
      </c>
      <c r="U56" s="12">
        <v>5.88</v>
      </c>
      <c r="V56" s="12">
        <v>4.01</v>
      </c>
      <c r="W56" s="12">
        <v>-0.04</v>
      </c>
      <c r="X56" s="12">
        <v>4.97</v>
      </c>
      <c r="Y56" s="12"/>
      <c r="Z56" s="12">
        <v>-10.8</v>
      </c>
    </row>
    <row r="57" spans="1:26" x14ac:dyDescent="0.2">
      <c r="A57" s="14" t="s">
        <v>177</v>
      </c>
      <c r="B57" s="12">
        <v>-10</v>
      </c>
      <c r="C57" s="12">
        <v>-7.47</v>
      </c>
      <c r="D57" s="12">
        <v>-6.45</v>
      </c>
      <c r="E57" s="12">
        <v>-9.41</v>
      </c>
      <c r="F57" s="12">
        <v>5.22</v>
      </c>
      <c r="G57" s="12">
        <v>13.17</v>
      </c>
      <c r="H57" s="12">
        <v>-2.95</v>
      </c>
      <c r="I57" s="12">
        <v>-31.84</v>
      </c>
      <c r="J57" s="12"/>
      <c r="K57" s="12">
        <v>-3.99</v>
      </c>
      <c r="L57" s="12">
        <v>-9.4</v>
      </c>
      <c r="M57" s="12"/>
      <c r="N57" s="12">
        <v>-7.99</v>
      </c>
      <c r="O57" s="12">
        <v>-10.050000000000001</v>
      </c>
      <c r="P57" s="12">
        <v>-4.0999999999999996</v>
      </c>
      <c r="Q57" s="12">
        <v>10.18</v>
      </c>
      <c r="R57" s="12">
        <v>-10.17</v>
      </c>
      <c r="S57" s="12">
        <v>-17.62</v>
      </c>
      <c r="T57" s="12">
        <v>-14.79</v>
      </c>
      <c r="U57" s="12">
        <v>5.88</v>
      </c>
      <c r="V57" s="12">
        <v>4.3099999999999996</v>
      </c>
      <c r="W57" s="12">
        <v>1.1000000000000001</v>
      </c>
      <c r="X57" s="12">
        <v>5.26</v>
      </c>
      <c r="Y57" s="12"/>
      <c r="Z57" s="12">
        <v>-12.12</v>
      </c>
    </row>
    <row r="58" spans="1:26" x14ac:dyDescent="0.2">
      <c r="A58" s="14" t="s">
        <v>178</v>
      </c>
      <c r="B58" s="12">
        <v>-7.44</v>
      </c>
      <c r="C58" s="12">
        <v>-5.96</v>
      </c>
      <c r="D58" s="12">
        <v>-6.04</v>
      </c>
      <c r="E58" s="12">
        <v>-8.16</v>
      </c>
      <c r="F58" s="12">
        <v>5.63</v>
      </c>
      <c r="G58" s="12">
        <v>15.83</v>
      </c>
      <c r="H58" s="12">
        <v>6.59</v>
      </c>
      <c r="I58" s="12">
        <v>-33.99</v>
      </c>
      <c r="J58" s="12"/>
      <c r="K58" s="12">
        <v>-2.12</v>
      </c>
      <c r="L58" s="12">
        <v>-8.6300000000000008</v>
      </c>
      <c r="M58" s="12"/>
      <c r="N58" s="12">
        <v>-7.24</v>
      </c>
      <c r="O58" s="12">
        <v>-9.43</v>
      </c>
      <c r="P58" s="12">
        <v>-1.98</v>
      </c>
      <c r="Q58" s="12">
        <v>14.65</v>
      </c>
      <c r="R58" s="12">
        <v>-8.67</v>
      </c>
      <c r="S58" s="12">
        <v>-10.67</v>
      </c>
      <c r="T58" s="12">
        <v>-11.3</v>
      </c>
      <c r="U58" s="12">
        <v>6.91</v>
      </c>
      <c r="V58" s="12">
        <v>7.44</v>
      </c>
      <c r="W58" s="12">
        <v>2.52</v>
      </c>
      <c r="X58" s="12">
        <v>7.09</v>
      </c>
      <c r="Y58" s="12"/>
      <c r="Z58" s="12">
        <v>-10.98</v>
      </c>
    </row>
    <row r="59" spans="1:26" x14ac:dyDescent="0.2">
      <c r="A59" s="14" t="s">
        <v>179</v>
      </c>
      <c r="B59" s="12">
        <v>-6.7</v>
      </c>
      <c r="C59" s="12">
        <v>-4.07</v>
      </c>
      <c r="D59" s="12">
        <v>-5.27</v>
      </c>
      <c r="E59" s="12">
        <v>-6</v>
      </c>
      <c r="F59" s="12">
        <v>6.79</v>
      </c>
      <c r="G59" s="12">
        <v>19.899999999999999</v>
      </c>
      <c r="H59" s="12">
        <v>6.79</v>
      </c>
      <c r="I59" s="12">
        <v>-32.380000000000003</v>
      </c>
      <c r="J59" s="12"/>
      <c r="K59" s="12">
        <v>-0.25</v>
      </c>
      <c r="L59" s="12">
        <v>-8.15</v>
      </c>
      <c r="M59" s="12"/>
      <c r="N59" s="12">
        <v>-5.09</v>
      </c>
      <c r="O59" s="12">
        <v>-7.54</v>
      </c>
      <c r="P59" s="12">
        <v>-0.42</v>
      </c>
      <c r="Q59" s="12">
        <v>17.399999999999999</v>
      </c>
      <c r="R59" s="12">
        <v>-6.66</v>
      </c>
      <c r="S59" s="12">
        <v>-9.5299999999999994</v>
      </c>
      <c r="T59" s="12">
        <v>-10.51</v>
      </c>
      <c r="U59" s="12">
        <v>7.45</v>
      </c>
      <c r="V59" s="12">
        <v>9.1999999999999993</v>
      </c>
      <c r="W59" s="12">
        <v>4.3600000000000003</v>
      </c>
      <c r="X59" s="12">
        <v>8.69</v>
      </c>
      <c r="Y59" s="12"/>
      <c r="Z59" s="12">
        <v>-9.83</v>
      </c>
    </row>
    <row r="60" spans="1:26" x14ac:dyDescent="0.2">
      <c r="A60" s="14" t="s">
        <v>180</v>
      </c>
      <c r="B60" s="12">
        <v>-7.77</v>
      </c>
      <c r="C60" s="12">
        <v>-5.03</v>
      </c>
      <c r="D60" s="12">
        <v>-7.63</v>
      </c>
      <c r="E60" s="12">
        <v>-7.59</v>
      </c>
      <c r="F60" s="12">
        <v>6.18</v>
      </c>
      <c r="G60" s="12">
        <v>19.100000000000001</v>
      </c>
      <c r="H60" s="12">
        <v>3.31</v>
      </c>
      <c r="I60" s="12">
        <v>-33.99</v>
      </c>
      <c r="J60" s="12"/>
      <c r="K60" s="12">
        <v>-0.93</v>
      </c>
      <c r="L60" s="12">
        <v>-8.5299999999999994</v>
      </c>
      <c r="M60" s="12"/>
      <c r="N60" s="12">
        <v>-7.12</v>
      </c>
      <c r="O60" s="12">
        <v>-9.1999999999999993</v>
      </c>
      <c r="P60" s="12">
        <v>-0.39</v>
      </c>
      <c r="Q60" s="12">
        <v>17.03</v>
      </c>
      <c r="R60" s="12">
        <v>-7.18</v>
      </c>
      <c r="S60" s="12">
        <v>-12.33</v>
      </c>
      <c r="T60" s="12">
        <v>-11.63</v>
      </c>
      <c r="U60" s="12">
        <v>7.27</v>
      </c>
      <c r="V60" s="12">
        <v>11.25</v>
      </c>
      <c r="W60" s="12">
        <v>4.5999999999999996</v>
      </c>
      <c r="X60" s="12">
        <v>7.62</v>
      </c>
      <c r="Y60" s="12"/>
      <c r="Z60" s="12">
        <v>-12.71</v>
      </c>
    </row>
    <row r="61" spans="1:26" x14ac:dyDescent="0.2">
      <c r="A61" s="14" t="s">
        <v>181</v>
      </c>
      <c r="B61" s="12">
        <v>-3.24</v>
      </c>
      <c r="C61" s="12">
        <v>-2.0499999999999998</v>
      </c>
      <c r="D61" s="12">
        <v>-5.36</v>
      </c>
      <c r="E61" s="12">
        <v>-4.6399999999999997</v>
      </c>
      <c r="F61" s="12">
        <v>7.76</v>
      </c>
      <c r="G61" s="12">
        <v>22.99</v>
      </c>
      <c r="H61" s="12">
        <v>8.74</v>
      </c>
      <c r="I61" s="12">
        <v>-24.86</v>
      </c>
      <c r="J61" s="12"/>
      <c r="K61" s="12">
        <v>0.6</v>
      </c>
      <c r="L61" s="12">
        <v>-6.81</v>
      </c>
      <c r="M61" s="12"/>
      <c r="N61" s="12">
        <v>-3.35</v>
      </c>
      <c r="O61" s="12">
        <v>-6.87</v>
      </c>
      <c r="P61" s="12">
        <v>1.1200000000000001</v>
      </c>
      <c r="Q61" s="12">
        <v>15.78</v>
      </c>
      <c r="R61" s="12">
        <v>-5.43</v>
      </c>
      <c r="S61" s="12">
        <v>-5.08</v>
      </c>
      <c r="T61" s="12">
        <v>-7.87</v>
      </c>
      <c r="U61" s="12">
        <v>8.66</v>
      </c>
      <c r="V61" s="12">
        <v>11.73</v>
      </c>
      <c r="W61" s="12">
        <v>7.26</v>
      </c>
      <c r="X61" s="12">
        <v>11.16</v>
      </c>
      <c r="Y61" s="12"/>
      <c r="Z61" s="12">
        <v>-9.68</v>
      </c>
    </row>
    <row r="62" spans="1:26" x14ac:dyDescent="0.2">
      <c r="A62" s="14" t="s">
        <v>182</v>
      </c>
      <c r="B62" s="12">
        <v>-5.96</v>
      </c>
      <c r="C62" s="12">
        <v>-1.67</v>
      </c>
      <c r="D62" s="12">
        <v>-4.4800000000000004</v>
      </c>
      <c r="E62" s="12">
        <v>-2.14</v>
      </c>
      <c r="F62" s="12">
        <v>8.18</v>
      </c>
      <c r="G62" s="12">
        <v>26.01</v>
      </c>
      <c r="H62" s="12">
        <v>9.0500000000000007</v>
      </c>
      <c r="I62" s="12">
        <v>-27.55</v>
      </c>
      <c r="J62" s="12"/>
      <c r="K62" s="12">
        <v>2.75</v>
      </c>
      <c r="L62" s="12">
        <v>-5.85</v>
      </c>
      <c r="M62" s="12"/>
      <c r="N62" s="12">
        <v>-3.42</v>
      </c>
      <c r="O62" s="12">
        <v>-4.9000000000000004</v>
      </c>
      <c r="P62" s="12">
        <v>2.97</v>
      </c>
      <c r="Q62" s="12">
        <v>19.100000000000001</v>
      </c>
      <c r="R62" s="12">
        <v>-3.45</v>
      </c>
      <c r="S62" s="12">
        <v>-7.56</v>
      </c>
      <c r="T62" s="12">
        <v>-10.64</v>
      </c>
      <c r="U62" s="12">
        <v>8.42</v>
      </c>
      <c r="V62" s="12">
        <v>14.53</v>
      </c>
      <c r="W62" s="12">
        <v>8.83</v>
      </c>
      <c r="X62" s="12">
        <v>12.37</v>
      </c>
      <c r="Y62" s="12"/>
      <c r="Z62" s="12">
        <v>-8.4499999999999993</v>
      </c>
    </row>
    <row r="63" spans="1:26" x14ac:dyDescent="0.2">
      <c r="A63" s="14" t="s">
        <v>183</v>
      </c>
      <c r="B63" s="12">
        <v>-7.36</v>
      </c>
      <c r="C63" s="12">
        <v>-3.42</v>
      </c>
      <c r="D63" s="12">
        <v>-5.8</v>
      </c>
      <c r="E63" s="12">
        <v>-2.48</v>
      </c>
      <c r="F63" s="12">
        <v>6.38</v>
      </c>
      <c r="G63" s="12">
        <v>26.01</v>
      </c>
      <c r="H63" s="12">
        <v>4.84</v>
      </c>
      <c r="I63" s="12">
        <v>-29.96</v>
      </c>
      <c r="J63" s="12"/>
      <c r="K63" s="12">
        <v>2.64</v>
      </c>
      <c r="L63" s="12">
        <v>-7.19</v>
      </c>
      <c r="M63" s="12"/>
      <c r="N63" s="12">
        <v>-5.23</v>
      </c>
      <c r="O63" s="12">
        <v>-5.67</v>
      </c>
      <c r="P63" s="12">
        <v>2.92</v>
      </c>
      <c r="Q63" s="12">
        <v>19.52</v>
      </c>
      <c r="R63" s="12">
        <v>-3.27</v>
      </c>
      <c r="S63" s="12">
        <v>-10.98</v>
      </c>
      <c r="T63" s="12">
        <v>-11.76</v>
      </c>
      <c r="U63" s="12">
        <v>7.45</v>
      </c>
      <c r="V63" s="12">
        <v>16.170000000000002</v>
      </c>
      <c r="W63" s="12">
        <v>7.93</v>
      </c>
      <c r="X63" s="12">
        <v>10.86</v>
      </c>
      <c r="Y63" s="12"/>
      <c r="Z63" s="12">
        <v>-10.24</v>
      </c>
    </row>
    <row r="64" spans="1:26" x14ac:dyDescent="0.2">
      <c r="A64" s="14" t="s">
        <v>184</v>
      </c>
      <c r="B64" s="12">
        <v>-9.09</v>
      </c>
      <c r="C64" s="12">
        <v>-4.93</v>
      </c>
      <c r="D64" s="12">
        <v>-8.3699999999999992</v>
      </c>
      <c r="E64" s="12">
        <v>-6.68</v>
      </c>
      <c r="F64" s="12">
        <v>3.85</v>
      </c>
      <c r="G64" s="12">
        <v>21.69</v>
      </c>
      <c r="H64" s="12">
        <v>11.72</v>
      </c>
      <c r="I64" s="12">
        <v>-28.62</v>
      </c>
      <c r="J64" s="12"/>
      <c r="K64" s="12">
        <v>-0.37</v>
      </c>
      <c r="L64" s="12">
        <v>-8.92</v>
      </c>
      <c r="M64" s="12"/>
      <c r="N64" s="12">
        <v>-7.16</v>
      </c>
      <c r="O64" s="12">
        <v>-8.48</v>
      </c>
      <c r="P64" s="12">
        <v>0.53</v>
      </c>
      <c r="Q64" s="12">
        <v>18.32</v>
      </c>
      <c r="R64" s="12">
        <v>-5.79</v>
      </c>
      <c r="S64" s="12">
        <v>-7.36</v>
      </c>
      <c r="T64" s="12">
        <v>-13.61</v>
      </c>
      <c r="U64" s="12">
        <v>6.01</v>
      </c>
      <c r="V64" s="12">
        <v>15.91</v>
      </c>
      <c r="W64" s="12">
        <v>6.64</v>
      </c>
      <c r="X64" s="12">
        <v>8.3699999999999992</v>
      </c>
      <c r="Y64" s="12"/>
      <c r="Z64" s="12">
        <v>-13.51</v>
      </c>
    </row>
    <row r="65" spans="1:26" x14ac:dyDescent="0.2">
      <c r="A65" s="14" t="s">
        <v>185</v>
      </c>
      <c r="B65" s="12">
        <v>-7.94</v>
      </c>
      <c r="C65" s="12">
        <v>-3.76</v>
      </c>
      <c r="D65" s="12">
        <v>-5.4</v>
      </c>
      <c r="E65" s="12">
        <v>-4.18</v>
      </c>
      <c r="F65" s="12">
        <v>5.56</v>
      </c>
      <c r="G65" s="12">
        <v>23.79</v>
      </c>
      <c r="H65" s="12">
        <v>18.28</v>
      </c>
      <c r="I65" s="12">
        <v>-26.74</v>
      </c>
      <c r="J65" s="12"/>
      <c r="K65" s="12">
        <v>1.22</v>
      </c>
      <c r="L65" s="12">
        <v>-7.86</v>
      </c>
      <c r="M65" s="12"/>
      <c r="N65" s="12">
        <v>-6.12</v>
      </c>
      <c r="O65" s="12">
        <v>-7.33</v>
      </c>
      <c r="P65" s="12">
        <v>3.66</v>
      </c>
      <c r="Q65" s="12">
        <v>21.17</v>
      </c>
      <c r="R65" s="12">
        <v>-4.53</v>
      </c>
      <c r="S65" s="12">
        <v>0.93</v>
      </c>
      <c r="T65" s="12">
        <v>-14.4</v>
      </c>
      <c r="U65" s="12">
        <v>6.97</v>
      </c>
      <c r="V65" s="12">
        <v>19.37</v>
      </c>
      <c r="W65" s="12">
        <v>8.64</v>
      </c>
      <c r="X65" s="12">
        <v>9.6199999999999992</v>
      </c>
      <c r="Y65" s="12"/>
      <c r="Z65" s="12">
        <v>-13.21</v>
      </c>
    </row>
    <row r="66" spans="1:26" x14ac:dyDescent="0.2">
      <c r="A66" s="14" t="s">
        <v>186</v>
      </c>
      <c r="B66" s="12">
        <v>-3.99</v>
      </c>
      <c r="C66" s="12">
        <v>-0.67</v>
      </c>
      <c r="D66" s="12">
        <v>-2.04</v>
      </c>
      <c r="E66" s="12">
        <v>-0.32</v>
      </c>
      <c r="F66" s="12">
        <v>6.71</v>
      </c>
      <c r="G66" s="12">
        <v>28.79</v>
      </c>
      <c r="H66" s="12">
        <v>32.65</v>
      </c>
      <c r="I66" s="12">
        <v>-20.57</v>
      </c>
      <c r="J66" s="12"/>
      <c r="K66" s="12">
        <v>4.16</v>
      </c>
      <c r="L66" s="12">
        <v>-6.14</v>
      </c>
      <c r="M66" s="12"/>
      <c r="N66" s="12">
        <v>-3.39</v>
      </c>
      <c r="O66" s="12">
        <v>-3.21</v>
      </c>
      <c r="P66" s="12">
        <v>5.31</v>
      </c>
      <c r="Q66" s="12">
        <v>24.71</v>
      </c>
      <c r="R66" s="12">
        <v>-1.8</v>
      </c>
      <c r="S66" s="12">
        <v>10.67</v>
      </c>
      <c r="T66" s="12">
        <v>-8.86</v>
      </c>
      <c r="U66" s="12">
        <v>7.09</v>
      </c>
      <c r="V66" s="12">
        <v>23.55</v>
      </c>
      <c r="W66" s="12">
        <v>11.46</v>
      </c>
      <c r="X66" s="12">
        <v>13.05</v>
      </c>
      <c r="Y66" s="12"/>
      <c r="Z66" s="12">
        <v>-10.220000000000001</v>
      </c>
    </row>
    <row r="67" spans="1:26" x14ac:dyDescent="0.2">
      <c r="A67" s="14" t="s">
        <v>187</v>
      </c>
      <c r="B67" s="12">
        <v>-6.04</v>
      </c>
      <c r="C67" s="12">
        <v>-0.71</v>
      </c>
      <c r="D67" s="12">
        <v>-2.9</v>
      </c>
      <c r="E67" s="12">
        <v>2.52</v>
      </c>
      <c r="F67" s="12">
        <v>7.02</v>
      </c>
      <c r="G67" s="12">
        <v>32.119999999999997</v>
      </c>
      <c r="H67" s="12">
        <v>23.31</v>
      </c>
      <c r="I67" s="12">
        <v>-20.57</v>
      </c>
      <c r="J67" s="12"/>
      <c r="K67" s="12">
        <v>5.18</v>
      </c>
      <c r="L67" s="12">
        <v>-6.81</v>
      </c>
      <c r="M67" s="12"/>
      <c r="N67" s="12">
        <v>-4.5599999999999996</v>
      </c>
      <c r="O67" s="12">
        <v>-3.19</v>
      </c>
      <c r="P67" s="12">
        <v>7.49</v>
      </c>
      <c r="Q67" s="12">
        <v>28.57</v>
      </c>
      <c r="R67" s="12">
        <v>-1.22</v>
      </c>
      <c r="S67" s="12">
        <v>4.3499999999999996</v>
      </c>
      <c r="T67" s="12">
        <v>-10.51</v>
      </c>
      <c r="U67" s="12">
        <v>7.15</v>
      </c>
      <c r="V67" s="12">
        <v>23.1</v>
      </c>
      <c r="W67" s="12">
        <v>12.72</v>
      </c>
      <c r="X67" s="12">
        <v>14.24</v>
      </c>
      <c r="Y67" s="12"/>
      <c r="Z67" s="12">
        <v>-10.99</v>
      </c>
    </row>
    <row r="68" spans="1:26" x14ac:dyDescent="0.2">
      <c r="A68" s="14" t="s">
        <v>188</v>
      </c>
      <c r="B68" s="12">
        <v>-4.1500000000000004</v>
      </c>
      <c r="C68" s="12">
        <v>0.53</v>
      </c>
      <c r="D68" s="12">
        <v>-2.13</v>
      </c>
      <c r="E68" s="12">
        <v>4.1100000000000003</v>
      </c>
      <c r="F68" s="12">
        <v>8.5500000000000007</v>
      </c>
      <c r="G68" s="12">
        <v>38.11</v>
      </c>
      <c r="H68" s="12">
        <v>25.87</v>
      </c>
      <c r="I68" s="12">
        <v>-17.350000000000001</v>
      </c>
      <c r="J68" s="12"/>
      <c r="K68" s="12">
        <v>8.81</v>
      </c>
      <c r="L68" s="12">
        <v>-4.99</v>
      </c>
      <c r="M68" s="12"/>
      <c r="N68" s="12">
        <v>-3.23</v>
      </c>
      <c r="O68" s="12">
        <v>0.08</v>
      </c>
      <c r="P68" s="12">
        <v>11.21</v>
      </c>
      <c r="Q68" s="12">
        <v>35.46</v>
      </c>
      <c r="R68" s="12">
        <v>0.42</v>
      </c>
      <c r="S68" s="12">
        <v>7.56</v>
      </c>
      <c r="T68" s="12">
        <v>-8.4</v>
      </c>
      <c r="U68" s="12">
        <v>8.06</v>
      </c>
      <c r="V68" s="12">
        <v>24.48</v>
      </c>
      <c r="W68" s="12">
        <v>15.27</v>
      </c>
      <c r="X68" s="12">
        <v>17.3</v>
      </c>
      <c r="Y68" s="12"/>
      <c r="Z68" s="12">
        <v>-6.44</v>
      </c>
    </row>
    <row r="69" spans="1:26" x14ac:dyDescent="0.2">
      <c r="A69" s="14" t="s">
        <v>189</v>
      </c>
      <c r="B69" s="12">
        <v>-4.3099999999999996</v>
      </c>
      <c r="C69" s="12">
        <v>1.59</v>
      </c>
      <c r="D69" s="12">
        <v>-3.24</v>
      </c>
      <c r="E69" s="12">
        <v>7.3</v>
      </c>
      <c r="F69" s="12">
        <v>8.34</v>
      </c>
      <c r="G69" s="12">
        <v>42.36</v>
      </c>
      <c r="H69" s="12">
        <v>24.03</v>
      </c>
      <c r="I69" s="12">
        <v>-20.3</v>
      </c>
      <c r="J69" s="12"/>
      <c r="K69" s="12">
        <v>9.7200000000000006</v>
      </c>
      <c r="L69" s="12">
        <v>-5.47</v>
      </c>
      <c r="M69" s="12"/>
      <c r="N69" s="12">
        <v>-2.23</v>
      </c>
      <c r="O69" s="12">
        <v>0.7</v>
      </c>
      <c r="P69" s="12">
        <v>12</v>
      </c>
      <c r="Q69" s="12">
        <v>37.28</v>
      </c>
      <c r="R69" s="12">
        <v>0.94</v>
      </c>
      <c r="S69" s="12">
        <v>8.2899999999999991</v>
      </c>
      <c r="T69" s="12">
        <v>-8.01</v>
      </c>
      <c r="U69" s="12">
        <v>8.5399999999999991</v>
      </c>
      <c r="V69" s="12">
        <v>25.52</v>
      </c>
      <c r="W69" s="12">
        <v>16.57</v>
      </c>
      <c r="X69" s="12">
        <v>19.059999999999999</v>
      </c>
      <c r="Y69" s="12"/>
      <c r="Z69" s="12">
        <v>-3.25</v>
      </c>
    </row>
    <row r="70" spans="1:26" x14ac:dyDescent="0.2">
      <c r="A70" s="14" t="s">
        <v>190</v>
      </c>
      <c r="B70" s="12">
        <v>-0.53</v>
      </c>
      <c r="C70" s="12">
        <v>9.4600000000000009</v>
      </c>
      <c r="D70" s="12">
        <v>2.2799999999999998</v>
      </c>
      <c r="E70" s="12">
        <v>8.66</v>
      </c>
      <c r="F70" s="12">
        <v>12.27</v>
      </c>
      <c r="G70" s="12">
        <v>46.87</v>
      </c>
      <c r="H70" s="12">
        <v>27.41</v>
      </c>
      <c r="I70" s="12">
        <v>-24.86</v>
      </c>
      <c r="J70" s="12"/>
      <c r="K70" s="12">
        <v>14.42</v>
      </c>
      <c r="L70" s="12">
        <v>0.1</v>
      </c>
      <c r="M70" s="12"/>
      <c r="N70" s="12">
        <v>7.32</v>
      </c>
      <c r="O70" s="12">
        <v>4.84</v>
      </c>
      <c r="P70" s="12">
        <v>17.46</v>
      </c>
      <c r="Q70" s="12">
        <v>39.76</v>
      </c>
      <c r="R70" s="12">
        <v>3.25</v>
      </c>
      <c r="S70" s="12">
        <v>9.1199999999999992</v>
      </c>
      <c r="T70" s="12">
        <v>-4.38</v>
      </c>
      <c r="U70" s="12">
        <v>12.04</v>
      </c>
      <c r="V70" s="12">
        <v>33.47</v>
      </c>
      <c r="W70" s="12">
        <v>23.95</v>
      </c>
      <c r="X70" s="12">
        <v>28.03</v>
      </c>
      <c r="Y70" s="12"/>
      <c r="Z70" s="12">
        <v>13.07</v>
      </c>
    </row>
    <row r="71" spans="1:26" x14ac:dyDescent="0.2">
      <c r="A71" s="14" t="s">
        <v>191</v>
      </c>
      <c r="B71" s="12">
        <v>1.61</v>
      </c>
      <c r="C71" s="12">
        <v>15.85</v>
      </c>
      <c r="D71" s="12">
        <v>9</v>
      </c>
      <c r="E71" s="12">
        <v>20.03</v>
      </c>
      <c r="F71" s="12">
        <v>17.989999999999998</v>
      </c>
      <c r="G71" s="12">
        <v>65.69</v>
      </c>
      <c r="H71" s="12">
        <v>27.82</v>
      </c>
      <c r="I71" s="12">
        <v>-27.55</v>
      </c>
      <c r="J71" s="12"/>
      <c r="K71" s="12">
        <v>26.2</v>
      </c>
      <c r="L71" s="12">
        <v>4.99</v>
      </c>
      <c r="M71" s="12"/>
      <c r="N71" s="12">
        <v>13.98</v>
      </c>
      <c r="O71" s="12">
        <v>13.79</v>
      </c>
      <c r="P71" s="12">
        <v>27.94</v>
      </c>
      <c r="Q71" s="12">
        <v>50.49</v>
      </c>
      <c r="R71" s="12">
        <v>8.7799999999999994</v>
      </c>
      <c r="S71" s="12">
        <v>7.15</v>
      </c>
      <c r="T71" s="12">
        <v>-4.78</v>
      </c>
      <c r="U71" s="12">
        <v>14.88</v>
      </c>
      <c r="V71" s="12">
        <v>41.37</v>
      </c>
      <c r="W71" s="12">
        <v>31.91</v>
      </c>
      <c r="X71" s="12">
        <v>37.630000000000003</v>
      </c>
      <c r="Y71" s="12"/>
      <c r="Z71" s="12">
        <v>25.98</v>
      </c>
    </row>
    <row r="72" spans="1:26" x14ac:dyDescent="0.2">
      <c r="A72" s="14" t="s">
        <v>192</v>
      </c>
      <c r="B72" s="12">
        <v>-1.93</v>
      </c>
      <c r="C72" s="12">
        <v>10.9</v>
      </c>
      <c r="D72" s="12">
        <v>4.96</v>
      </c>
      <c r="E72" s="12">
        <v>13.78</v>
      </c>
      <c r="F72" s="12">
        <v>15.35</v>
      </c>
      <c r="G72" s="12">
        <v>59.4</v>
      </c>
      <c r="H72" s="12">
        <v>31.72</v>
      </c>
      <c r="I72" s="12">
        <v>-27.28</v>
      </c>
      <c r="J72" s="12"/>
      <c r="K72" s="12">
        <v>20.76</v>
      </c>
      <c r="L72" s="12">
        <v>2.78</v>
      </c>
      <c r="M72" s="12"/>
      <c r="N72" s="12">
        <v>6.89</v>
      </c>
      <c r="O72" s="12">
        <v>10.88</v>
      </c>
      <c r="P72" s="12">
        <v>24.72</v>
      </c>
      <c r="Q72" s="12">
        <v>48.5</v>
      </c>
      <c r="R72" s="12">
        <v>6.9</v>
      </c>
      <c r="S72" s="12">
        <v>12.12</v>
      </c>
      <c r="T72" s="12">
        <v>-7.48</v>
      </c>
      <c r="U72" s="12">
        <v>13.19</v>
      </c>
      <c r="V72" s="12">
        <v>41.56</v>
      </c>
      <c r="W72" s="12">
        <v>30.5</v>
      </c>
      <c r="X72" s="12">
        <v>35.47</v>
      </c>
      <c r="Y72" s="12"/>
      <c r="Z72" s="12">
        <v>15.57</v>
      </c>
    </row>
    <row r="73" spans="1:26" x14ac:dyDescent="0.2">
      <c r="A73" s="14" t="s">
        <v>193</v>
      </c>
      <c r="B73" s="12">
        <v>-3.33</v>
      </c>
      <c r="C73" s="12">
        <v>9.91</v>
      </c>
      <c r="D73" s="12">
        <v>6.89</v>
      </c>
      <c r="E73" s="12">
        <v>9.4600000000000009</v>
      </c>
      <c r="F73" s="12">
        <v>16.43</v>
      </c>
      <c r="G73" s="12">
        <v>56.56</v>
      </c>
      <c r="H73" s="12">
        <v>33.06</v>
      </c>
      <c r="I73" s="12">
        <v>-27.01</v>
      </c>
      <c r="J73" s="12"/>
      <c r="K73" s="12">
        <v>19.8</v>
      </c>
      <c r="L73" s="12">
        <v>2.0099999999999998</v>
      </c>
      <c r="M73" s="12"/>
      <c r="N73" s="12">
        <v>5.13</v>
      </c>
      <c r="O73" s="12">
        <v>9.9700000000000006</v>
      </c>
      <c r="P73" s="12">
        <v>23.73</v>
      </c>
      <c r="Q73" s="12">
        <v>49.4</v>
      </c>
      <c r="R73" s="12">
        <v>6.42</v>
      </c>
      <c r="S73" s="12">
        <v>13.68</v>
      </c>
      <c r="T73" s="12">
        <v>-8.86</v>
      </c>
      <c r="U73" s="12">
        <v>13.73</v>
      </c>
      <c r="V73" s="12">
        <v>40.36</v>
      </c>
      <c r="W73" s="12">
        <v>30.23</v>
      </c>
      <c r="X73" s="12">
        <v>34.14</v>
      </c>
      <c r="Y73" s="12"/>
      <c r="Z73" s="12">
        <v>14.38</v>
      </c>
    </row>
    <row r="74" spans="1:26" x14ac:dyDescent="0.2">
      <c r="A74" s="14" t="s">
        <v>194</v>
      </c>
      <c r="B74" s="12">
        <v>-3.08</v>
      </c>
      <c r="C74" s="12">
        <v>13.17</v>
      </c>
      <c r="D74" s="12">
        <v>9.92</v>
      </c>
      <c r="E74" s="12">
        <v>13.66</v>
      </c>
      <c r="F74" s="12">
        <v>20.059999999999999</v>
      </c>
      <c r="G74" s="12">
        <v>67.11</v>
      </c>
      <c r="H74" s="12">
        <v>30.59</v>
      </c>
      <c r="I74" s="12">
        <v>-27.28</v>
      </c>
      <c r="J74" s="12"/>
      <c r="K74" s="12">
        <v>26.03</v>
      </c>
      <c r="L74" s="12">
        <v>5.27</v>
      </c>
      <c r="M74" s="12"/>
      <c r="N74" s="12">
        <v>6.63</v>
      </c>
      <c r="O74" s="12">
        <v>16.350000000000001</v>
      </c>
      <c r="P74" s="12">
        <v>31.47</v>
      </c>
      <c r="Q74" s="12">
        <v>60.26</v>
      </c>
      <c r="R74" s="12">
        <v>9.2899999999999991</v>
      </c>
      <c r="S74" s="12">
        <v>13.06</v>
      </c>
      <c r="T74" s="12">
        <v>-8.8000000000000007</v>
      </c>
      <c r="U74" s="12">
        <v>15.97</v>
      </c>
      <c r="V74" s="12">
        <v>48.56</v>
      </c>
      <c r="W74" s="12">
        <v>36.659999999999997</v>
      </c>
      <c r="X74" s="12">
        <v>39.5</v>
      </c>
      <c r="Y74" s="12"/>
      <c r="Z74" s="12">
        <v>19.7</v>
      </c>
    </row>
    <row r="75" spans="1:26" x14ac:dyDescent="0.2">
      <c r="A75" s="14" t="s">
        <v>195</v>
      </c>
      <c r="B75" s="12">
        <v>-3.99</v>
      </c>
      <c r="C75" s="12">
        <v>13.61</v>
      </c>
      <c r="D75" s="12">
        <v>12.97</v>
      </c>
      <c r="E75" s="12">
        <v>10.48</v>
      </c>
      <c r="F75" s="12">
        <v>22.02</v>
      </c>
      <c r="G75" s="12">
        <v>63.96</v>
      </c>
      <c r="H75" s="12">
        <v>33.47</v>
      </c>
      <c r="I75" s="12">
        <v>-25.94</v>
      </c>
      <c r="J75" s="12"/>
      <c r="K75" s="12">
        <v>28.35</v>
      </c>
      <c r="L75" s="12">
        <v>6.71</v>
      </c>
      <c r="M75" s="12"/>
      <c r="N75" s="12">
        <v>8.17</v>
      </c>
      <c r="O75" s="12">
        <v>17.34</v>
      </c>
      <c r="P75" s="12">
        <v>31.24</v>
      </c>
      <c r="Q75" s="12">
        <v>59.35</v>
      </c>
      <c r="R75" s="12">
        <v>10.5</v>
      </c>
      <c r="S75" s="12">
        <v>13.37</v>
      </c>
      <c r="T75" s="12">
        <v>-9.85</v>
      </c>
      <c r="U75" s="12">
        <v>15.85</v>
      </c>
      <c r="V75" s="12">
        <v>44.58</v>
      </c>
      <c r="W75" s="12">
        <v>35.880000000000003</v>
      </c>
      <c r="X75" s="12">
        <v>40.369999999999997</v>
      </c>
      <c r="Y75" s="12"/>
      <c r="Z75" s="12">
        <v>21.26</v>
      </c>
    </row>
    <row r="76" spans="1:26" x14ac:dyDescent="0.2">
      <c r="A76" s="14" t="s">
        <v>196</v>
      </c>
      <c r="B76" s="12">
        <v>-1.6</v>
      </c>
      <c r="C76" s="12">
        <v>14.82</v>
      </c>
      <c r="D76" s="12">
        <v>15.95</v>
      </c>
      <c r="E76" s="12">
        <v>11.16</v>
      </c>
      <c r="F76" s="12">
        <v>20.72</v>
      </c>
      <c r="G76" s="12">
        <v>59.15</v>
      </c>
      <c r="H76" s="12">
        <v>35.11</v>
      </c>
      <c r="I76" s="12">
        <v>-23.25</v>
      </c>
      <c r="J76" s="12"/>
      <c r="K76" s="12">
        <v>26.2</v>
      </c>
      <c r="L76" s="12">
        <v>7.67</v>
      </c>
      <c r="M76" s="12"/>
      <c r="N76" s="12">
        <v>10.07</v>
      </c>
      <c r="O76" s="12">
        <v>17.86</v>
      </c>
      <c r="P76" s="12">
        <v>28.22</v>
      </c>
      <c r="Q76" s="12">
        <v>52.8</v>
      </c>
      <c r="R76" s="12">
        <v>9.3699999999999992</v>
      </c>
      <c r="S76" s="12">
        <v>15.96</v>
      </c>
      <c r="T76" s="12">
        <v>-7.08</v>
      </c>
      <c r="U76" s="12">
        <v>16.03</v>
      </c>
      <c r="V76" s="12">
        <v>48.19</v>
      </c>
      <c r="W76" s="12">
        <v>35.72</v>
      </c>
      <c r="X76" s="12">
        <v>41.74</v>
      </c>
      <c r="Y76" s="12"/>
      <c r="Z76" s="12">
        <v>20.25</v>
      </c>
    </row>
    <row r="77" spans="1:26" x14ac:dyDescent="0.2">
      <c r="A77" s="14" t="s">
        <v>197</v>
      </c>
      <c r="B77" s="12">
        <v>-2.83</v>
      </c>
      <c r="C77" s="12">
        <v>14.57</v>
      </c>
      <c r="D77" s="12">
        <v>17.13</v>
      </c>
      <c r="E77" s="12">
        <v>14.23</v>
      </c>
      <c r="F77" s="12">
        <v>21.13</v>
      </c>
      <c r="G77" s="12">
        <v>57.11</v>
      </c>
      <c r="H77" s="12">
        <v>33.67</v>
      </c>
      <c r="I77" s="12">
        <v>-25.4</v>
      </c>
      <c r="J77" s="12"/>
      <c r="K77" s="12">
        <v>27.22</v>
      </c>
      <c r="L77" s="12">
        <v>8.44</v>
      </c>
      <c r="M77" s="12"/>
      <c r="N77" s="12">
        <v>10.9</v>
      </c>
      <c r="O77" s="12">
        <v>16.760000000000002</v>
      </c>
      <c r="P77" s="12">
        <v>29.94</v>
      </c>
      <c r="Q77" s="12">
        <v>52.71</v>
      </c>
      <c r="R77" s="12">
        <v>10.14</v>
      </c>
      <c r="S77" s="12">
        <v>15.44</v>
      </c>
      <c r="T77" s="12">
        <v>-8.27</v>
      </c>
      <c r="U77" s="12">
        <v>15.36</v>
      </c>
      <c r="V77" s="12">
        <v>50.2</v>
      </c>
      <c r="W77" s="12">
        <v>36.39</v>
      </c>
      <c r="X77" s="12">
        <v>43.24</v>
      </c>
      <c r="Y77" s="12"/>
      <c r="Z77" s="12">
        <v>23</v>
      </c>
    </row>
    <row r="78" spans="1:26" x14ac:dyDescent="0.2">
      <c r="A78" s="14" t="s">
        <v>198</v>
      </c>
      <c r="B78" s="12">
        <v>-2.67</v>
      </c>
      <c r="C78" s="12">
        <v>17.600000000000001</v>
      </c>
      <c r="D78" s="12">
        <v>17.829999999999998</v>
      </c>
      <c r="E78" s="12">
        <v>18.440000000000001</v>
      </c>
      <c r="F78" s="12">
        <v>22.73</v>
      </c>
      <c r="G78" s="12">
        <v>64.52</v>
      </c>
      <c r="H78" s="12">
        <v>35.31</v>
      </c>
      <c r="I78" s="12">
        <v>-26.2</v>
      </c>
      <c r="J78" s="12"/>
      <c r="K78" s="12">
        <v>28.35</v>
      </c>
      <c r="L78" s="12">
        <v>9.4499999999999993</v>
      </c>
      <c r="M78" s="12"/>
      <c r="N78" s="12">
        <v>9.81</v>
      </c>
      <c r="O78" s="12">
        <v>18.47</v>
      </c>
      <c r="P78" s="12">
        <v>33.869999999999997</v>
      </c>
      <c r="Q78" s="12">
        <v>58.12</v>
      </c>
      <c r="R78" s="12">
        <v>11.2</v>
      </c>
      <c r="S78" s="12">
        <v>17.309999999999999</v>
      </c>
      <c r="T78" s="12">
        <v>-6.69</v>
      </c>
      <c r="U78" s="12">
        <v>16.39</v>
      </c>
      <c r="V78" s="12">
        <v>63.4</v>
      </c>
      <c r="W78" s="12">
        <v>42.51</v>
      </c>
      <c r="X78" s="12">
        <v>47.2</v>
      </c>
      <c r="Y78" s="12"/>
      <c r="Z78" s="12">
        <v>23.04</v>
      </c>
    </row>
    <row r="79" spans="1:26" x14ac:dyDescent="0.2">
      <c r="A79" s="14" t="s">
        <v>199</v>
      </c>
      <c r="B79" s="12">
        <v>-6.87</v>
      </c>
      <c r="C79" s="12">
        <v>15.26</v>
      </c>
      <c r="D79" s="12">
        <v>17.05</v>
      </c>
      <c r="E79" s="12">
        <v>16.84</v>
      </c>
      <c r="F79" s="12">
        <v>23.24</v>
      </c>
      <c r="G79" s="12">
        <v>62.79</v>
      </c>
      <c r="H79" s="12">
        <v>32.75</v>
      </c>
      <c r="I79" s="12">
        <v>-27.81</v>
      </c>
      <c r="J79" s="12"/>
      <c r="K79" s="12">
        <v>25.8</v>
      </c>
      <c r="L79" s="12">
        <v>7.91</v>
      </c>
      <c r="M79" s="12"/>
      <c r="N79" s="12">
        <v>7.44</v>
      </c>
      <c r="O79" s="12">
        <v>18.47</v>
      </c>
      <c r="P79" s="12">
        <v>31.81</v>
      </c>
      <c r="Q79" s="12">
        <v>55.66</v>
      </c>
      <c r="R79" s="12">
        <v>9.48</v>
      </c>
      <c r="S79" s="12">
        <v>15.65</v>
      </c>
      <c r="T79" s="12">
        <v>-10.44</v>
      </c>
      <c r="U79" s="12">
        <v>16.21</v>
      </c>
      <c r="V79" s="12">
        <v>58.85</v>
      </c>
      <c r="W79" s="12">
        <v>40.43</v>
      </c>
      <c r="X79" s="12">
        <v>44.09</v>
      </c>
      <c r="Y79" s="12"/>
      <c r="Z79" s="12">
        <v>21.14</v>
      </c>
    </row>
    <row r="80" spans="1:26" x14ac:dyDescent="0.2">
      <c r="A80" s="14" t="s">
        <v>200</v>
      </c>
      <c r="B80" s="12">
        <v>-8.1</v>
      </c>
      <c r="C80" s="12">
        <v>13.78</v>
      </c>
      <c r="D80" s="12">
        <v>15.14</v>
      </c>
      <c r="E80" s="12">
        <v>10.37</v>
      </c>
      <c r="F80" s="12">
        <v>20.39</v>
      </c>
      <c r="G80" s="12">
        <v>51.13</v>
      </c>
      <c r="H80" s="12">
        <v>36.03</v>
      </c>
      <c r="I80" s="12">
        <v>-31.3</v>
      </c>
      <c r="J80" s="12"/>
      <c r="K80" s="12">
        <v>20.14</v>
      </c>
      <c r="L80" s="12">
        <v>5.14</v>
      </c>
      <c r="M80" s="12"/>
      <c r="N80" s="12">
        <v>5.73</v>
      </c>
      <c r="O80" s="12">
        <v>15.53</v>
      </c>
      <c r="P80" s="12">
        <v>24.75</v>
      </c>
      <c r="Q80" s="12">
        <v>47.83</v>
      </c>
      <c r="R80" s="12">
        <v>5.69</v>
      </c>
      <c r="S80" s="12">
        <v>16.48</v>
      </c>
      <c r="T80" s="12">
        <v>-11.43</v>
      </c>
      <c r="U80" s="12">
        <v>15.48</v>
      </c>
      <c r="V80" s="12">
        <v>56.36</v>
      </c>
      <c r="W80" s="12">
        <v>36.47</v>
      </c>
      <c r="X80" s="12">
        <v>39.51</v>
      </c>
      <c r="Y80" s="12"/>
      <c r="Z80" s="12">
        <v>15.21</v>
      </c>
    </row>
    <row r="81" spans="1:26" x14ac:dyDescent="0.2">
      <c r="A81" s="14" t="s">
        <v>201</v>
      </c>
      <c r="B81" s="12">
        <v>-8.27</v>
      </c>
      <c r="C81" s="12">
        <v>16.98</v>
      </c>
      <c r="D81" s="12">
        <v>20.02</v>
      </c>
      <c r="E81" s="12">
        <v>13.21</v>
      </c>
      <c r="F81" s="12">
        <v>22.55</v>
      </c>
      <c r="G81" s="12">
        <v>55.08</v>
      </c>
      <c r="H81" s="12">
        <v>33.880000000000003</v>
      </c>
      <c r="I81" s="12">
        <v>-31.03</v>
      </c>
      <c r="J81" s="12"/>
      <c r="K81" s="12">
        <v>23.42</v>
      </c>
      <c r="L81" s="12">
        <v>8.01</v>
      </c>
      <c r="M81" s="12"/>
      <c r="N81" s="12">
        <v>9.7100000000000009</v>
      </c>
      <c r="O81" s="12">
        <v>21.03</v>
      </c>
      <c r="P81" s="12">
        <v>25.64</v>
      </c>
      <c r="Q81" s="12">
        <v>46.42</v>
      </c>
      <c r="R81" s="12">
        <v>7.03</v>
      </c>
      <c r="S81" s="12">
        <v>15.54</v>
      </c>
      <c r="T81" s="12">
        <v>-12.16</v>
      </c>
      <c r="U81" s="12">
        <v>15.91</v>
      </c>
      <c r="V81" s="12">
        <v>55.35</v>
      </c>
      <c r="W81" s="12">
        <v>39.840000000000003</v>
      </c>
      <c r="X81" s="12">
        <v>42.98</v>
      </c>
      <c r="Y81" s="12"/>
      <c r="Z81" s="12">
        <v>19.82</v>
      </c>
    </row>
    <row r="82" spans="1:26" x14ac:dyDescent="0.2">
      <c r="A82" s="14" t="s">
        <v>202</v>
      </c>
      <c r="B82" s="12">
        <v>-11.97</v>
      </c>
      <c r="C82" s="12">
        <v>12.72</v>
      </c>
      <c r="D82" s="12">
        <v>12.65</v>
      </c>
      <c r="E82" s="12">
        <v>9.23</v>
      </c>
      <c r="F82" s="12">
        <v>19.05</v>
      </c>
      <c r="G82" s="12">
        <v>51.62</v>
      </c>
      <c r="H82" s="12">
        <v>26.8</v>
      </c>
      <c r="I82" s="12">
        <v>-36.4</v>
      </c>
      <c r="J82" s="12"/>
      <c r="K82" s="12">
        <v>19.68</v>
      </c>
      <c r="L82" s="12">
        <v>3.51</v>
      </c>
      <c r="M82" s="12"/>
      <c r="N82" s="12">
        <v>6.16</v>
      </c>
      <c r="O82" s="12">
        <v>15.32</v>
      </c>
      <c r="P82" s="12">
        <v>23.5</v>
      </c>
      <c r="Q82" s="12">
        <v>47.05</v>
      </c>
      <c r="R82" s="12">
        <v>5.52</v>
      </c>
      <c r="S82" s="12">
        <v>9.33</v>
      </c>
      <c r="T82" s="12">
        <v>-15.65</v>
      </c>
      <c r="U82" s="12">
        <v>14.28</v>
      </c>
      <c r="V82" s="12">
        <v>50.73</v>
      </c>
      <c r="W82" s="12">
        <v>35.56</v>
      </c>
      <c r="X82" s="12">
        <v>38.43</v>
      </c>
      <c r="Y82" s="12"/>
      <c r="Z82" s="12">
        <v>19.34</v>
      </c>
    </row>
    <row r="83" spans="1:26" x14ac:dyDescent="0.2">
      <c r="A83" s="14" t="s">
        <v>203</v>
      </c>
      <c r="B83" s="12">
        <v>-11.56</v>
      </c>
      <c r="C83" s="12">
        <v>12.69</v>
      </c>
      <c r="D83" s="12">
        <v>11.93</v>
      </c>
      <c r="E83" s="12">
        <v>9.34</v>
      </c>
      <c r="F83" s="12">
        <v>19.89</v>
      </c>
      <c r="G83" s="12">
        <v>53.59</v>
      </c>
      <c r="H83" s="12">
        <v>30.39</v>
      </c>
      <c r="I83" s="12">
        <v>-38.01</v>
      </c>
      <c r="J83" s="12"/>
      <c r="K83" s="12">
        <v>19.850000000000001</v>
      </c>
      <c r="L83" s="12">
        <v>3.6</v>
      </c>
      <c r="M83" s="12"/>
      <c r="N83" s="12">
        <v>5.27</v>
      </c>
      <c r="O83" s="12">
        <v>17.05</v>
      </c>
      <c r="P83" s="12">
        <v>23.93</v>
      </c>
      <c r="Q83" s="12">
        <v>47.13</v>
      </c>
      <c r="R83" s="12">
        <v>5.38</v>
      </c>
      <c r="S83" s="12">
        <v>10.88</v>
      </c>
      <c r="T83" s="12">
        <v>-15.12</v>
      </c>
      <c r="U83" s="12">
        <v>15.42</v>
      </c>
      <c r="V83" s="12">
        <v>52.22</v>
      </c>
      <c r="W83" s="12">
        <v>36.78</v>
      </c>
      <c r="X83" s="12">
        <v>38.75</v>
      </c>
      <c r="Y83" s="12"/>
      <c r="Z83" s="12">
        <v>18.16</v>
      </c>
    </row>
    <row r="84" spans="1:26" x14ac:dyDescent="0.2">
      <c r="A84" s="14" t="s">
        <v>204</v>
      </c>
      <c r="B84" s="12">
        <v>-10.66</v>
      </c>
      <c r="C84" s="12">
        <v>14.61</v>
      </c>
      <c r="D84" s="12">
        <v>14.3</v>
      </c>
      <c r="E84" s="12">
        <v>11.27</v>
      </c>
      <c r="F84" s="12">
        <v>21.7</v>
      </c>
      <c r="G84" s="12">
        <v>59.27</v>
      </c>
      <c r="H84" s="12">
        <v>32.950000000000003</v>
      </c>
      <c r="I84" s="12">
        <v>-35.86</v>
      </c>
      <c r="J84" s="12"/>
      <c r="K84" s="12">
        <v>22.86</v>
      </c>
      <c r="L84" s="12">
        <v>5.62</v>
      </c>
      <c r="M84" s="12"/>
      <c r="N84" s="12">
        <v>6.24</v>
      </c>
      <c r="O84" s="12">
        <v>22.75</v>
      </c>
      <c r="P84" s="12">
        <v>26.37</v>
      </c>
      <c r="Q84" s="12">
        <v>50.45</v>
      </c>
      <c r="R84" s="12">
        <v>7.23</v>
      </c>
      <c r="S84" s="12">
        <v>12.54</v>
      </c>
      <c r="T84" s="12">
        <v>-14.07</v>
      </c>
      <c r="U84" s="12">
        <v>16.75</v>
      </c>
      <c r="V84" s="12">
        <v>53.71</v>
      </c>
      <c r="W84" s="12">
        <v>38.74</v>
      </c>
      <c r="X84" s="12">
        <v>41.39</v>
      </c>
      <c r="Y84" s="12"/>
      <c r="Z84" s="12">
        <v>19.86</v>
      </c>
    </row>
    <row r="85" spans="1:26" x14ac:dyDescent="0.2">
      <c r="A85" s="14" t="s">
        <v>205</v>
      </c>
      <c r="B85" s="12">
        <v>-8.27</v>
      </c>
      <c r="C85" s="12">
        <v>17.87</v>
      </c>
      <c r="D85" s="12">
        <v>16.510000000000002</v>
      </c>
      <c r="E85" s="12">
        <v>10.93</v>
      </c>
      <c r="F85" s="12">
        <v>22.89</v>
      </c>
      <c r="G85" s="12">
        <v>62.54</v>
      </c>
      <c r="H85" s="12">
        <v>29.77</v>
      </c>
      <c r="I85" s="12">
        <v>-36.94</v>
      </c>
      <c r="J85" s="12"/>
      <c r="K85" s="12">
        <v>24.95</v>
      </c>
      <c r="L85" s="12">
        <v>8.01</v>
      </c>
      <c r="M85" s="12"/>
      <c r="N85" s="12">
        <v>9.61</v>
      </c>
      <c r="O85" s="12">
        <v>24.61</v>
      </c>
      <c r="P85" s="12">
        <v>27.94</v>
      </c>
      <c r="Q85" s="12">
        <v>54.23</v>
      </c>
      <c r="R85" s="12">
        <v>8.31</v>
      </c>
      <c r="S85" s="12">
        <v>10.16</v>
      </c>
      <c r="T85" s="12">
        <v>-12.95</v>
      </c>
      <c r="U85" s="12">
        <v>17.600000000000001</v>
      </c>
      <c r="V85" s="12">
        <v>55.95</v>
      </c>
      <c r="W85" s="12">
        <v>43.84</v>
      </c>
      <c r="X85" s="12">
        <v>43.88</v>
      </c>
      <c r="Y85" s="12"/>
      <c r="Z85" s="12">
        <v>21.73</v>
      </c>
    </row>
    <row r="86" spans="1:26" x14ac:dyDescent="0.2">
      <c r="A86" s="14" t="s">
        <v>206</v>
      </c>
      <c r="B86" s="12">
        <v>-7.2</v>
      </c>
      <c r="C86" s="12">
        <v>17.05</v>
      </c>
      <c r="D86" s="12">
        <v>17.04</v>
      </c>
      <c r="E86" s="12">
        <v>6.27</v>
      </c>
      <c r="F86" s="12">
        <v>20.66</v>
      </c>
      <c r="G86" s="12">
        <v>55.26</v>
      </c>
      <c r="H86" s="12">
        <v>27.21</v>
      </c>
      <c r="I86" s="12">
        <v>-38.01</v>
      </c>
      <c r="J86" s="12"/>
      <c r="K86" s="12">
        <v>19.12</v>
      </c>
      <c r="L86" s="12">
        <v>5.33</v>
      </c>
      <c r="M86" s="12"/>
      <c r="N86" s="12">
        <v>9.64</v>
      </c>
      <c r="O86" s="12">
        <v>19.96</v>
      </c>
      <c r="P86" s="12">
        <v>23.01</v>
      </c>
      <c r="Q86" s="12">
        <v>46.23</v>
      </c>
      <c r="R86" s="12">
        <v>5.46</v>
      </c>
      <c r="S86" s="12">
        <v>8.19</v>
      </c>
      <c r="T86" s="12">
        <v>-11.96</v>
      </c>
      <c r="U86" s="12">
        <v>16.27</v>
      </c>
      <c r="V86" s="12">
        <v>55.8</v>
      </c>
      <c r="W86" s="12">
        <v>41.05</v>
      </c>
      <c r="X86" s="12">
        <v>41.04</v>
      </c>
      <c r="Y86" s="12"/>
      <c r="Z86" s="12">
        <v>18.899999999999999</v>
      </c>
    </row>
    <row r="87" spans="1:26" x14ac:dyDescent="0.2">
      <c r="A87" s="14" t="s">
        <v>207</v>
      </c>
      <c r="B87" s="12">
        <v>-9.91</v>
      </c>
      <c r="C87" s="12">
        <v>14.33</v>
      </c>
      <c r="D87" s="12">
        <v>14.42</v>
      </c>
      <c r="E87" s="12">
        <v>4.2300000000000004</v>
      </c>
      <c r="F87" s="12">
        <v>22.36</v>
      </c>
      <c r="G87" s="12">
        <v>58.16</v>
      </c>
      <c r="H87" s="12">
        <v>16.440000000000001</v>
      </c>
      <c r="I87" s="12">
        <v>-29.73</v>
      </c>
      <c r="J87" s="12"/>
      <c r="K87" s="12">
        <v>17.53</v>
      </c>
      <c r="L87" s="12">
        <v>3.89</v>
      </c>
      <c r="M87" s="12"/>
      <c r="N87" s="12">
        <v>4.7300000000000004</v>
      </c>
      <c r="O87" s="12">
        <v>21.6</v>
      </c>
      <c r="P87" s="12">
        <v>23.64</v>
      </c>
      <c r="Q87" s="12">
        <v>49.71</v>
      </c>
      <c r="R87" s="12">
        <v>4.9000000000000004</v>
      </c>
      <c r="S87" s="12">
        <v>2.8</v>
      </c>
      <c r="T87" s="12">
        <v>-14.33</v>
      </c>
      <c r="U87" s="12">
        <v>17.11</v>
      </c>
      <c r="V87" s="12">
        <v>58.63</v>
      </c>
      <c r="W87" s="12">
        <v>41.86</v>
      </c>
      <c r="X87" s="12">
        <v>39.770000000000003</v>
      </c>
      <c r="Y87" s="12"/>
      <c r="Z87" s="12">
        <v>13.23</v>
      </c>
    </row>
    <row r="88" spans="1:26" x14ac:dyDescent="0.2">
      <c r="A88" s="14" t="s">
        <v>208</v>
      </c>
      <c r="B88" s="12">
        <v>-4.8099999999999996</v>
      </c>
      <c r="C88" s="12">
        <v>17.05</v>
      </c>
      <c r="D88" s="12">
        <v>17.739999999999998</v>
      </c>
      <c r="E88" s="12">
        <v>5.93</v>
      </c>
      <c r="F88" s="12">
        <v>25.23</v>
      </c>
      <c r="G88" s="12">
        <v>62.73</v>
      </c>
      <c r="H88" s="12">
        <v>24.75</v>
      </c>
      <c r="I88" s="12">
        <v>-29.41</v>
      </c>
      <c r="J88" s="12"/>
      <c r="K88" s="12">
        <v>20.53</v>
      </c>
      <c r="L88" s="12">
        <v>8.1</v>
      </c>
      <c r="M88" s="12"/>
      <c r="N88" s="12">
        <v>7.26</v>
      </c>
      <c r="O88" s="12">
        <v>26.43</v>
      </c>
      <c r="P88" s="12">
        <v>24.26</v>
      </c>
      <c r="Q88" s="12">
        <v>48.01</v>
      </c>
      <c r="R88" s="12">
        <v>6.48</v>
      </c>
      <c r="S88" s="12">
        <v>5.7</v>
      </c>
      <c r="T88" s="12">
        <v>-9.98</v>
      </c>
      <c r="U88" s="12">
        <v>17.66</v>
      </c>
      <c r="V88" s="12">
        <v>67.28</v>
      </c>
      <c r="W88" s="12">
        <v>47.97</v>
      </c>
      <c r="X88" s="12">
        <v>44.67</v>
      </c>
      <c r="Y88" s="12"/>
      <c r="Z88" s="12">
        <v>16.98</v>
      </c>
    </row>
    <row r="89" spans="1:26" x14ac:dyDescent="0.2">
      <c r="A89" s="14" t="s">
        <v>209</v>
      </c>
      <c r="B89" s="12">
        <v>-4.4000000000000004</v>
      </c>
      <c r="C89" s="12">
        <v>16.36</v>
      </c>
      <c r="D89" s="12">
        <v>17.16</v>
      </c>
      <c r="E89" s="12">
        <v>3.43</v>
      </c>
      <c r="F89" s="12">
        <v>24.19</v>
      </c>
      <c r="G89" s="12">
        <v>61.62</v>
      </c>
      <c r="H89" s="12">
        <v>30.18</v>
      </c>
      <c r="I89" s="12">
        <v>-25.2</v>
      </c>
      <c r="J89" s="12"/>
      <c r="K89" s="12">
        <v>19.399999999999999</v>
      </c>
      <c r="L89" s="12">
        <v>9.16</v>
      </c>
      <c r="M89" s="12"/>
      <c r="N89" s="12">
        <v>6.07</v>
      </c>
      <c r="O89" s="12">
        <v>26.16</v>
      </c>
      <c r="P89" s="12">
        <v>23.21</v>
      </c>
      <c r="Q89" s="12">
        <v>46.14</v>
      </c>
      <c r="R89" s="12">
        <v>6.14</v>
      </c>
      <c r="S89" s="12">
        <v>9.64</v>
      </c>
      <c r="T89" s="12">
        <v>-8.34</v>
      </c>
      <c r="U89" s="12">
        <v>17.41</v>
      </c>
      <c r="V89" s="12">
        <v>69.14</v>
      </c>
      <c r="W89" s="12">
        <v>48.17</v>
      </c>
      <c r="X89" s="12">
        <v>43.58</v>
      </c>
      <c r="Y89" s="12"/>
      <c r="Z89" s="12">
        <v>15.17</v>
      </c>
    </row>
    <row r="90" spans="1:26" x14ac:dyDescent="0.2">
      <c r="A90" s="14" t="s">
        <v>210</v>
      </c>
      <c r="B90" s="12">
        <v>-4.7300000000000004</v>
      </c>
      <c r="C90" s="12">
        <v>19.010000000000002</v>
      </c>
      <c r="D90" s="12">
        <v>22.55</v>
      </c>
      <c r="E90" s="12">
        <v>3.77</v>
      </c>
      <c r="F90" s="12">
        <v>25.51</v>
      </c>
      <c r="G90" s="12">
        <v>58.96</v>
      </c>
      <c r="H90" s="12">
        <v>30.39</v>
      </c>
      <c r="I90" s="12">
        <v>-16.78</v>
      </c>
      <c r="J90" s="12"/>
      <c r="K90" s="12">
        <v>21.27</v>
      </c>
      <c r="L90" s="12">
        <v>12.7</v>
      </c>
      <c r="M90" s="12"/>
      <c r="N90" s="12">
        <v>9.49</v>
      </c>
      <c r="O90" s="12">
        <v>26.12</v>
      </c>
      <c r="P90" s="12">
        <v>22.91</v>
      </c>
      <c r="Q90" s="12">
        <v>44.52</v>
      </c>
      <c r="R90" s="12">
        <v>7.22</v>
      </c>
      <c r="S90" s="12">
        <v>10.26</v>
      </c>
      <c r="T90" s="12">
        <v>-7.94</v>
      </c>
      <c r="U90" s="12">
        <v>17.350000000000001</v>
      </c>
      <c r="V90" s="12">
        <v>72.84</v>
      </c>
      <c r="W90" s="12">
        <v>48.82</v>
      </c>
      <c r="X90" s="12">
        <v>46.79</v>
      </c>
      <c r="Y90" s="12"/>
      <c r="Z90" s="12">
        <v>16.989999999999998</v>
      </c>
    </row>
    <row r="91" spans="1:26" x14ac:dyDescent="0.2">
      <c r="A91" s="14" t="s">
        <v>211</v>
      </c>
      <c r="B91" s="12">
        <v>-2.42</v>
      </c>
      <c r="C91" s="12">
        <v>22.17</v>
      </c>
      <c r="D91" s="12">
        <v>23.12</v>
      </c>
      <c r="E91" s="12">
        <v>1.27</v>
      </c>
      <c r="F91" s="12">
        <v>25.85</v>
      </c>
      <c r="G91" s="12">
        <v>56.25</v>
      </c>
      <c r="H91" s="12">
        <v>32.65</v>
      </c>
      <c r="I91" s="12">
        <v>-7.71</v>
      </c>
      <c r="J91" s="12"/>
      <c r="K91" s="12">
        <v>20.59</v>
      </c>
      <c r="L91" s="12">
        <v>12.7</v>
      </c>
      <c r="M91" s="12"/>
      <c r="N91" s="12">
        <v>12.75</v>
      </c>
      <c r="O91" s="12">
        <v>26.81</v>
      </c>
      <c r="P91" s="12">
        <v>20.6</v>
      </c>
      <c r="Q91" s="12">
        <v>41.25</v>
      </c>
      <c r="R91" s="12">
        <v>6.12</v>
      </c>
      <c r="S91" s="12">
        <v>13.68</v>
      </c>
      <c r="T91" s="12">
        <v>-5.9</v>
      </c>
      <c r="U91" s="12">
        <v>17.84</v>
      </c>
      <c r="V91" s="12">
        <v>71.540000000000006</v>
      </c>
      <c r="W91" s="12">
        <v>47.61</v>
      </c>
      <c r="X91" s="12">
        <v>48.43</v>
      </c>
      <c r="Y91" s="12"/>
      <c r="Z91" s="12">
        <v>19.489999999999998</v>
      </c>
    </row>
    <row r="92" spans="1:26" x14ac:dyDescent="0.2">
      <c r="A92" s="14" t="s">
        <v>212</v>
      </c>
      <c r="B92" s="12">
        <v>-4.6399999999999997</v>
      </c>
      <c r="C92" s="12">
        <v>21.29</v>
      </c>
      <c r="D92" s="12">
        <v>22.62</v>
      </c>
      <c r="E92" s="12">
        <v>5.71</v>
      </c>
      <c r="F92" s="12">
        <v>26.13</v>
      </c>
      <c r="G92" s="12">
        <v>62.73</v>
      </c>
      <c r="H92" s="12">
        <v>34.29</v>
      </c>
      <c r="I92" s="12">
        <v>-9.33</v>
      </c>
      <c r="J92" s="12"/>
      <c r="K92" s="12">
        <v>22.63</v>
      </c>
      <c r="L92" s="12">
        <v>11.94</v>
      </c>
      <c r="M92" s="12"/>
      <c r="N92" s="12">
        <v>13.43</v>
      </c>
      <c r="O92" s="12">
        <v>26.41</v>
      </c>
      <c r="P92" s="12">
        <v>24.98</v>
      </c>
      <c r="Q92" s="12">
        <v>47.89</v>
      </c>
      <c r="R92" s="12">
        <v>6.98</v>
      </c>
      <c r="S92" s="12">
        <v>14.09</v>
      </c>
      <c r="T92" s="12">
        <v>-7.02</v>
      </c>
      <c r="U92" s="12">
        <v>18.559999999999999</v>
      </c>
      <c r="V92" s="12">
        <v>73.25</v>
      </c>
      <c r="W92" s="12">
        <v>50.24</v>
      </c>
      <c r="X92" s="12">
        <v>51.54</v>
      </c>
      <c r="Y92" s="12"/>
      <c r="Z92" s="12">
        <v>22.42</v>
      </c>
    </row>
    <row r="93" spans="1:26" x14ac:dyDescent="0.2">
      <c r="A93" s="14" t="s">
        <v>213</v>
      </c>
      <c r="B93" s="12">
        <v>-6.29</v>
      </c>
      <c r="C93" s="12">
        <v>17.39</v>
      </c>
      <c r="D93" s="12">
        <v>18.09</v>
      </c>
      <c r="E93" s="12">
        <v>-0.89</v>
      </c>
      <c r="F93" s="12">
        <v>23.46</v>
      </c>
      <c r="G93" s="12">
        <v>60.51</v>
      </c>
      <c r="H93" s="12">
        <v>32.229999999999997</v>
      </c>
      <c r="I93" s="12">
        <v>-0.59</v>
      </c>
      <c r="J93" s="12"/>
      <c r="K93" s="12">
        <v>19.850000000000001</v>
      </c>
      <c r="L93" s="12">
        <v>9.06</v>
      </c>
      <c r="M93" s="12">
        <v>-2.44</v>
      </c>
      <c r="N93" s="12">
        <v>7.7</v>
      </c>
      <c r="O93" s="12">
        <v>25.61</v>
      </c>
      <c r="P93" s="12">
        <v>21.42</v>
      </c>
      <c r="Q93" s="12">
        <v>44.94</v>
      </c>
      <c r="R93" s="12">
        <v>4.09</v>
      </c>
      <c r="S93" s="12">
        <v>14.2</v>
      </c>
      <c r="T93" s="12">
        <v>-8.1999999999999993</v>
      </c>
      <c r="U93" s="12">
        <v>17.72</v>
      </c>
      <c r="V93" s="12">
        <v>74.319999999999993</v>
      </c>
      <c r="W93" s="12">
        <v>47.61</v>
      </c>
      <c r="X93" s="12">
        <v>47.49</v>
      </c>
      <c r="Y93" s="12"/>
      <c r="Z93" s="12">
        <v>15.06</v>
      </c>
    </row>
    <row r="94" spans="1:26" x14ac:dyDescent="0.2">
      <c r="A94" s="14" t="s">
        <v>214</v>
      </c>
      <c r="B94" s="12">
        <v>-6.21</v>
      </c>
      <c r="C94" s="12">
        <v>19.989999999999998</v>
      </c>
      <c r="D94" s="12">
        <v>18.260000000000002</v>
      </c>
      <c r="E94" s="12">
        <v>-1.8</v>
      </c>
      <c r="F94" s="12">
        <v>23.6</v>
      </c>
      <c r="G94" s="12">
        <v>65.87</v>
      </c>
      <c r="H94" s="12">
        <v>38.19</v>
      </c>
      <c r="I94" s="12">
        <v>-5.12</v>
      </c>
      <c r="J94" s="12"/>
      <c r="K94" s="12">
        <v>21.44</v>
      </c>
      <c r="L94" s="12">
        <v>9.5399999999999991</v>
      </c>
      <c r="M94" s="12">
        <v>-0.19</v>
      </c>
      <c r="N94" s="12">
        <v>7.94</v>
      </c>
      <c r="O94" s="12">
        <v>33.68</v>
      </c>
      <c r="P94" s="12">
        <v>23.61</v>
      </c>
      <c r="Q94" s="12">
        <v>50.26</v>
      </c>
      <c r="R94" s="12">
        <v>5.22</v>
      </c>
      <c r="S94" s="12">
        <v>18.45</v>
      </c>
      <c r="T94" s="12">
        <v>-8.4</v>
      </c>
      <c r="U94" s="12">
        <v>19.170000000000002</v>
      </c>
      <c r="V94" s="12">
        <v>80.61</v>
      </c>
      <c r="W94" s="12">
        <v>51</v>
      </c>
      <c r="X94" s="12">
        <v>50.01</v>
      </c>
      <c r="Y94" s="12"/>
      <c r="Z94" s="12">
        <v>15.84</v>
      </c>
    </row>
    <row r="95" spans="1:26" x14ac:dyDescent="0.2">
      <c r="A95" s="14" t="s">
        <v>220</v>
      </c>
      <c r="B95" s="12">
        <v>-6.7</v>
      </c>
      <c r="C95" s="12">
        <v>20.13</v>
      </c>
      <c r="D95" s="12">
        <v>14.56</v>
      </c>
      <c r="E95" s="12">
        <v>-5.77</v>
      </c>
      <c r="F95" s="12">
        <v>23.9</v>
      </c>
      <c r="G95" s="12">
        <v>69.64</v>
      </c>
      <c r="H95" s="12">
        <v>21.74</v>
      </c>
      <c r="I95" s="12">
        <v>-6.09</v>
      </c>
      <c r="J95" s="12">
        <v>-1.43</v>
      </c>
      <c r="K95" s="12">
        <v>13.69</v>
      </c>
      <c r="L95" s="12">
        <v>7.45</v>
      </c>
      <c r="M95" s="12">
        <v>0.2</v>
      </c>
      <c r="N95" s="12">
        <v>5.54</v>
      </c>
      <c r="O95" s="12">
        <v>42.75</v>
      </c>
      <c r="P95" s="12">
        <v>18</v>
      </c>
      <c r="Q95" s="12">
        <v>51.99</v>
      </c>
      <c r="R95" s="12">
        <v>5.43</v>
      </c>
      <c r="S95" s="12">
        <v>17.100000000000001</v>
      </c>
      <c r="T95" s="12">
        <v>-8.73</v>
      </c>
      <c r="U95" s="12">
        <v>18.32</v>
      </c>
      <c r="V95" s="12">
        <v>81.790000000000006</v>
      </c>
      <c r="W95" s="12">
        <v>52.72</v>
      </c>
      <c r="X95" s="12">
        <v>48.22</v>
      </c>
      <c r="Y95" s="12">
        <v>-0.22</v>
      </c>
      <c r="Z95" s="12">
        <v>12.99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2ED3-8DB6-0F46-BAF5-0B464AB68392}">
  <dimension ref="A1:AA93"/>
  <sheetViews>
    <sheetView topLeftCell="C1" workbookViewId="0">
      <selection activeCell="AG50" sqref="AG50"/>
    </sheetView>
  </sheetViews>
  <sheetFormatPr baseColWidth="10" defaultColWidth="11.33203125" defaultRowHeight="15" x14ac:dyDescent="0.2"/>
  <cols>
    <col min="1" max="1" width="14.1640625" bestFit="1" customWidth="1"/>
    <col min="2" max="27" width="4.5" customWidth="1"/>
  </cols>
  <sheetData>
    <row r="1" spans="1:27" x14ac:dyDescent="0.2">
      <c r="A1" s="13" t="s">
        <v>216</v>
      </c>
      <c r="B1" s="13" t="s">
        <v>125</v>
      </c>
    </row>
    <row r="2" spans="1:27" ht="192" x14ac:dyDescent="0.2">
      <c r="A2" s="13" t="s">
        <v>122</v>
      </c>
      <c r="B2" s="18" t="s">
        <v>97</v>
      </c>
      <c r="C2" s="18" t="s">
        <v>96</v>
      </c>
      <c r="D2" s="18" t="s">
        <v>41</v>
      </c>
      <c r="E2" s="18" t="s">
        <v>98</v>
      </c>
      <c r="F2" s="18" t="s">
        <v>45</v>
      </c>
      <c r="G2" s="18" t="s">
        <v>93</v>
      </c>
      <c r="H2" s="18" t="s">
        <v>100</v>
      </c>
      <c r="I2" s="18" t="s">
        <v>95</v>
      </c>
      <c r="J2" s="18" t="s">
        <v>25</v>
      </c>
      <c r="K2" s="18" t="s">
        <v>38</v>
      </c>
      <c r="L2" s="18" t="s">
        <v>30</v>
      </c>
      <c r="M2" s="18" t="s">
        <v>28</v>
      </c>
      <c r="N2" s="18" t="s">
        <v>23</v>
      </c>
      <c r="O2" s="18" t="s">
        <v>19</v>
      </c>
      <c r="P2" s="18" t="s">
        <v>16</v>
      </c>
      <c r="Q2" s="18" t="s">
        <v>21</v>
      </c>
      <c r="R2" s="18" t="s">
        <v>10</v>
      </c>
      <c r="S2" s="18" t="s">
        <v>99</v>
      </c>
      <c r="T2" s="18" t="s">
        <v>94</v>
      </c>
      <c r="U2" s="18" t="s">
        <v>5</v>
      </c>
      <c r="V2" s="18" t="s">
        <v>33</v>
      </c>
      <c r="W2" s="18" t="s">
        <v>53</v>
      </c>
      <c r="X2" s="18" t="s">
        <v>43</v>
      </c>
      <c r="Y2" s="18" t="s">
        <v>218</v>
      </c>
      <c r="Z2" s="18" t="s">
        <v>221</v>
      </c>
      <c r="AA2" t="s">
        <v>123</v>
      </c>
    </row>
    <row r="3" spans="1:27" x14ac:dyDescent="0.2">
      <c r="A3" s="14" t="s">
        <v>215</v>
      </c>
      <c r="B3" s="12">
        <v>176185.8</v>
      </c>
      <c r="C3" s="12">
        <v>74968.149999999994</v>
      </c>
      <c r="D3" s="12">
        <v>111024.65</v>
      </c>
      <c r="E3" s="12">
        <v>256918.2</v>
      </c>
      <c r="F3" s="12">
        <v>159354.45000000001</v>
      </c>
      <c r="G3" s="12">
        <v>123832.8</v>
      </c>
      <c r="H3" s="12">
        <v>21319.7</v>
      </c>
      <c r="I3" s="12">
        <v>0</v>
      </c>
      <c r="J3" s="12">
        <v>0</v>
      </c>
      <c r="K3" s="12">
        <v>34786.36</v>
      </c>
      <c r="L3" s="12">
        <v>456134.38</v>
      </c>
      <c r="M3" s="12">
        <v>0</v>
      </c>
      <c r="N3" s="12">
        <v>74829.759999999995</v>
      </c>
      <c r="O3" s="12">
        <v>245217.03</v>
      </c>
      <c r="P3" s="12">
        <v>459564.79999999999</v>
      </c>
      <c r="Q3" s="12">
        <v>434150.94</v>
      </c>
      <c r="R3" s="12">
        <v>708410.46</v>
      </c>
      <c r="S3" s="12">
        <v>16732.8</v>
      </c>
      <c r="T3" s="12">
        <v>32323.200000000001</v>
      </c>
      <c r="U3" s="12">
        <v>32212.82</v>
      </c>
      <c r="V3" s="12">
        <v>128486.33</v>
      </c>
      <c r="W3" s="12">
        <v>105490.51</v>
      </c>
      <c r="X3" s="12">
        <v>194011.63</v>
      </c>
      <c r="Y3" s="12">
        <v>0</v>
      </c>
      <c r="Z3" s="12">
        <v>65912.679999999993</v>
      </c>
      <c r="AA3" s="12">
        <v>3911867.4499999997</v>
      </c>
    </row>
    <row r="4" spans="1:27" x14ac:dyDescent="0.2">
      <c r="A4" s="14" t="s">
        <v>126</v>
      </c>
      <c r="B4" s="12">
        <v>175474.8</v>
      </c>
      <c r="C4" s="12">
        <v>74126.55</v>
      </c>
      <c r="D4" s="12">
        <v>109457.39</v>
      </c>
      <c r="E4" s="12">
        <v>247069.2</v>
      </c>
      <c r="F4" s="12">
        <v>156061.21</v>
      </c>
      <c r="G4" s="12">
        <v>118227.2</v>
      </c>
      <c r="H4" s="12">
        <v>21358.86</v>
      </c>
      <c r="I4" s="12">
        <v>0</v>
      </c>
      <c r="J4" s="12">
        <v>0</v>
      </c>
      <c r="K4" s="12">
        <v>34021.06</v>
      </c>
      <c r="L4" s="12">
        <v>453894.76</v>
      </c>
      <c r="M4" s="12">
        <v>0</v>
      </c>
      <c r="N4" s="12">
        <v>73254.259999999995</v>
      </c>
      <c r="O4" s="12">
        <v>241716.68</v>
      </c>
      <c r="P4" s="12">
        <v>448257.88</v>
      </c>
      <c r="Q4" s="12">
        <v>427887.68</v>
      </c>
      <c r="R4" s="12">
        <v>692720.34</v>
      </c>
      <c r="S4" s="12">
        <v>16665.599999999999</v>
      </c>
      <c r="T4" s="12">
        <v>32240</v>
      </c>
      <c r="U4" s="12">
        <v>31816.07</v>
      </c>
      <c r="V4" s="12">
        <v>128535.41</v>
      </c>
      <c r="W4" s="12">
        <v>102698.24000000001</v>
      </c>
      <c r="X4" s="12">
        <v>191500.44</v>
      </c>
      <c r="Y4" s="12">
        <v>0</v>
      </c>
      <c r="Z4" s="12">
        <v>62615.97</v>
      </c>
      <c r="AA4" s="12">
        <v>3839599.6</v>
      </c>
    </row>
    <row r="5" spans="1:27" x14ac:dyDescent="0.2">
      <c r="A5" s="14" t="s">
        <v>127</v>
      </c>
      <c r="B5" s="12">
        <v>178318.8</v>
      </c>
      <c r="C5" s="12">
        <v>77137.899999999994</v>
      </c>
      <c r="D5" s="12">
        <v>110896.19</v>
      </c>
      <c r="E5" s="12">
        <v>248476.2</v>
      </c>
      <c r="F5" s="12">
        <v>158020.82</v>
      </c>
      <c r="G5" s="12">
        <v>119756</v>
      </c>
      <c r="H5" s="12">
        <v>21613.360000000001</v>
      </c>
      <c r="I5" s="12">
        <v>0</v>
      </c>
      <c r="J5" s="12">
        <v>0</v>
      </c>
      <c r="K5" s="12">
        <v>34438.5</v>
      </c>
      <c r="L5" s="12">
        <v>454641.3</v>
      </c>
      <c r="M5" s="12">
        <v>0</v>
      </c>
      <c r="N5" s="12">
        <v>75236.77</v>
      </c>
      <c r="O5" s="12">
        <v>246832.58</v>
      </c>
      <c r="P5" s="12">
        <v>454662.19</v>
      </c>
      <c r="Q5" s="12">
        <v>430484.64</v>
      </c>
      <c r="R5" s="12">
        <v>701249.66</v>
      </c>
      <c r="S5" s="12">
        <v>17220</v>
      </c>
      <c r="T5" s="12">
        <v>32489.599999999999</v>
      </c>
      <c r="U5" s="12">
        <v>32066.89</v>
      </c>
      <c r="V5" s="12">
        <v>134817.4</v>
      </c>
      <c r="W5" s="12">
        <v>104956.7</v>
      </c>
      <c r="X5" s="12">
        <v>195279.26</v>
      </c>
      <c r="Y5" s="12">
        <v>0</v>
      </c>
      <c r="Z5" s="12">
        <v>62766.8</v>
      </c>
      <c r="AA5" s="12">
        <v>3891361.5600000005</v>
      </c>
    </row>
    <row r="6" spans="1:27" x14ac:dyDescent="0.2">
      <c r="A6" s="14" t="s">
        <v>128</v>
      </c>
      <c r="B6" s="12">
        <v>174052.8</v>
      </c>
      <c r="C6" s="12">
        <v>73463.789999999994</v>
      </c>
      <c r="D6" s="12">
        <v>123646.56</v>
      </c>
      <c r="E6" s="12">
        <v>232155</v>
      </c>
      <c r="F6" s="12">
        <v>151012.49</v>
      </c>
      <c r="G6" s="12">
        <v>115679.2</v>
      </c>
      <c r="H6" s="12">
        <v>21672.09</v>
      </c>
      <c r="I6" s="12">
        <v>0</v>
      </c>
      <c r="J6" s="12">
        <v>0</v>
      </c>
      <c r="K6" s="12">
        <v>32264.35</v>
      </c>
      <c r="L6" s="12">
        <v>430378.83</v>
      </c>
      <c r="M6" s="12">
        <v>0</v>
      </c>
      <c r="N6" s="12">
        <v>71593.42</v>
      </c>
      <c r="O6" s="12">
        <v>250768.53</v>
      </c>
      <c r="P6" s="12">
        <v>430811.64</v>
      </c>
      <c r="Q6" s="12">
        <v>430957.99</v>
      </c>
      <c r="R6" s="12">
        <v>659907.93999999994</v>
      </c>
      <c r="S6" s="12">
        <v>17052</v>
      </c>
      <c r="T6" s="12">
        <v>32032</v>
      </c>
      <c r="U6" s="12">
        <v>31102.19</v>
      </c>
      <c r="V6" s="12">
        <v>129909.6</v>
      </c>
      <c r="W6" s="12">
        <v>100727.22</v>
      </c>
      <c r="X6" s="12">
        <v>182530.75</v>
      </c>
      <c r="Y6" s="12">
        <v>0</v>
      </c>
      <c r="Z6" s="12">
        <v>60730.59</v>
      </c>
      <c r="AA6" s="12">
        <v>3752448.9799999995</v>
      </c>
    </row>
    <row r="7" spans="1:27" x14ac:dyDescent="0.2">
      <c r="A7" s="14" t="s">
        <v>129</v>
      </c>
      <c r="B7" s="12">
        <v>175048.2</v>
      </c>
      <c r="C7" s="12">
        <v>74689.37</v>
      </c>
      <c r="D7" s="12">
        <v>125201.63</v>
      </c>
      <c r="E7" s="12">
        <v>224838.6</v>
      </c>
      <c r="F7" s="12">
        <v>151434.35</v>
      </c>
      <c r="G7" s="12">
        <v>113058.4</v>
      </c>
      <c r="H7" s="12">
        <v>21769.98</v>
      </c>
      <c r="I7" s="12">
        <v>0</v>
      </c>
      <c r="J7" s="12">
        <v>0</v>
      </c>
      <c r="K7" s="12">
        <v>31864.31</v>
      </c>
      <c r="L7" s="12">
        <v>434111.52</v>
      </c>
      <c r="M7" s="12">
        <v>0</v>
      </c>
      <c r="N7" s="12">
        <v>71836.31</v>
      </c>
      <c r="O7" s="12">
        <v>244332.14</v>
      </c>
      <c r="P7" s="12">
        <v>429398.27</v>
      </c>
      <c r="Q7" s="12">
        <v>432933.64</v>
      </c>
      <c r="R7" s="12">
        <v>648673.43999999994</v>
      </c>
      <c r="S7" s="12">
        <v>17152.8</v>
      </c>
      <c r="T7" s="12">
        <v>32219.200000000001</v>
      </c>
      <c r="U7" s="12">
        <v>31372.3</v>
      </c>
      <c r="V7" s="12">
        <v>131970.88</v>
      </c>
      <c r="W7" s="12">
        <v>102944.62</v>
      </c>
      <c r="X7" s="12">
        <v>182683.19</v>
      </c>
      <c r="Y7" s="12">
        <v>0</v>
      </c>
      <c r="Z7" s="12">
        <v>58689</v>
      </c>
      <c r="AA7" s="12">
        <v>3736222.15</v>
      </c>
    </row>
    <row r="8" spans="1:27" x14ac:dyDescent="0.2">
      <c r="A8" s="14" t="s">
        <v>130</v>
      </c>
      <c r="B8" s="12">
        <v>167796</v>
      </c>
      <c r="C8" s="12">
        <v>70836.42</v>
      </c>
      <c r="D8" s="12">
        <v>119234.17</v>
      </c>
      <c r="E8" s="12">
        <v>216396.6</v>
      </c>
      <c r="F8" s="12">
        <v>149855.78</v>
      </c>
      <c r="G8" s="12">
        <v>106652</v>
      </c>
      <c r="H8" s="12">
        <v>21495.9</v>
      </c>
      <c r="I8" s="12">
        <v>0</v>
      </c>
      <c r="J8" s="12">
        <v>0</v>
      </c>
      <c r="K8" s="12">
        <v>30438.07</v>
      </c>
      <c r="L8" s="12">
        <v>415821.35</v>
      </c>
      <c r="M8" s="12">
        <v>0</v>
      </c>
      <c r="N8" s="12">
        <v>68403.03</v>
      </c>
      <c r="O8" s="12">
        <v>234050.63</v>
      </c>
      <c r="P8" s="12">
        <v>412217.04</v>
      </c>
      <c r="Q8" s="12">
        <v>414084.9</v>
      </c>
      <c r="R8" s="12">
        <v>621494.19999999995</v>
      </c>
      <c r="S8" s="12">
        <v>16900.8</v>
      </c>
      <c r="T8" s="12">
        <v>31283.200000000001</v>
      </c>
      <c r="U8" s="12">
        <v>31179.360000000001</v>
      </c>
      <c r="V8" s="12">
        <v>127701.09</v>
      </c>
      <c r="W8" s="12">
        <v>98920.45</v>
      </c>
      <c r="X8" s="12">
        <v>174267.08</v>
      </c>
      <c r="Y8" s="12">
        <v>0</v>
      </c>
      <c r="Z8" s="12">
        <v>54999.05</v>
      </c>
      <c r="AA8" s="12">
        <v>3584027.1199999996</v>
      </c>
    </row>
    <row r="9" spans="1:27" x14ac:dyDescent="0.2">
      <c r="A9" s="14" t="s">
        <v>131</v>
      </c>
      <c r="B9" s="12">
        <v>166658.4</v>
      </c>
      <c r="C9" s="12">
        <v>69458.3</v>
      </c>
      <c r="D9" s="12">
        <v>116997.34</v>
      </c>
      <c r="E9" s="12">
        <v>204577.8</v>
      </c>
      <c r="F9" s="12">
        <v>148671.85</v>
      </c>
      <c r="G9" s="12">
        <v>103084.8</v>
      </c>
      <c r="H9" s="12">
        <v>21965.75</v>
      </c>
      <c r="I9" s="12">
        <v>0</v>
      </c>
      <c r="J9" s="12">
        <v>0</v>
      </c>
      <c r="K9" s="12">
        <v>29811.91</v>
      </c>
      <c r="L9" s="12">
        <v>409475.79</v>
      </c>
      <c r="M9" s="12">
        <v>0</v>
      </c>
      <c r="N9" s="12">
        <v>66650.28</v>
      </c>
      <c r="O9" s="12">
        <v>229160.64</v>
      </c>
      <c r="P9" s="12">
        <v>402500.15</v>
      </c>
      <c r="Q9" s="12">
        <v>410507.38</v>
      </c>
      <c r="R9" s="12">
        <v>608604.75</v>
      </c>
      <c r="S9" s="12">
        <v>17236.8</v>
      </c>
      <c r="T9" s="12">
        <v>31096</v>
      </c>
      <c r="U9" s="12">
        <v>62646.3</v>
      </c>
      <c r="V9" s="12">
        <v>98293.91</v>
      </c>
      <c r="W9" s="12">
        <v>97770.69</v>
      </c>
      <c r="X9" s="12">
        <v>200183.02</v>
      </c>
      <c r="Y9" s="12">
        <v>0</v>
      </c>
      <c r="Z9" s="12">
        <v>52057.87</v>
      </c>
      <c r="AA9" s="12">
        <v>3547409.73</v>
      </c>
    </row>
    <row r="10" spans="1:27" x14ac:dyDescent="0.2">
      <c r="A10" s="14" t="s">
        <v>132</v>
      </c>
      <c r="B10" s="12">
        <v>163245.6</v>
      </c>
      <c r="C10" s="12">
        <v>68643</v>
      </c>
      <c r="D10" s="12">
        <v>114990.31</v>
      </c>
      <c r="E10" s="12">
        <v>200075.4</v>
      </c>
      <c r="F10" s="12">
        <v>147338.22</v>
      </c>
      <c r="G10" s="12">
        <v>100755.2</v>
      </c>
      <c r="H10" s="12">
        <v>21593.78</v>
      </c>
      <c r="I10" s="12">
        <v>0</v>
      </c>
      <c r="J10" s="12">
        <v>0</v>
      </c>
      <c r="K10" s="12">
        <v>29185.759999999998</v>
      </c>
      <c r="L10" s="12">
        <v>405743.1</v>
      </c>
      <c r="M10" s="12">
        <v>0</v>
      </c>
      <c r="N10" s="12">
        <v>66650.28</v>
      </c>
      <c r="O10" s="12">
        <v>225608.09</v>
      </c>
      <c r="P10" s="12">
        <v>395875</v>
      </c>
      <c r="Q10" s="12">
        <v>398920.48</v>
      </c>
      <c r="R10" s="12">
        <v>599025.18999999994</v>
      </c>
      <c r="S10" s="12">
        <v>16917.599999999999</v>
      </c>
      <c r="T10" s="12">
        <v>30534.400000000001</v>
      </c>
      <c r="U10" s="12">
        <v>62178.21</v>
      </c>
      <c r="V10" s="12">
        <v>95031.039999999994</v>
      </c>
      <c r="W10" s="12">
        <v>96292.43</v>
      </c>
      <c r="X10" s="12">
        <v>198311.53</v>
      </c>
      <c r="Y10" s="12">
        <v>0</v>
      </c>
      <c r="Z10" s="12">
        <v>52607.32</v>
      </c>
      <c r="AA10" s="12">
        <v>3489521.94</v>
      </c>
    </row>
    <row r="11" spans="1:27" x14ac:dyDescent="0.2">
      <c r="A11" s="14" t="s">
        <v>133</v>
      </c>
      <c r="B11" s="12">
        <v>162676.79999999999</v>
      </c>
      <c r="C11" s="12">
        <v>69587.17</v>
      </c>
      <c r="D11" s="12">
        <v>114791.14</v>
      </c>
      <c r="E11" s="12">
        <v>203170.8</v>
      </c>
      <c r="F11" s="12">
        <v>146875.54</v>
      </c>
      <c r="G11" s="12">
        <v>103740</v>
      </c>
      <c r="H11" s="12">
        <v>21045.62</v>
      </c>
      <c r="I11" s="12">
        <v>0</v>
      </c>
      <c r="J11" s="12">
        <v>0</v>
      </c>
      <c r="K11" s="12">
        <v>29672.77</v>
      </c>
      <c r="L11" s="12">
        <v>412088.67</v>
      </c>
      <c r="M11" s="12">
        <v>0</v>
      </c>
      <c r="N11" s="12">
        <v>67090.11</v>
      </c>
      <c r="O11" s="12">
        <v>230581.66</v>
      </c>
      <c r="P11" s="12">
        <v>399143.41</v>
      </c>
      <c r="Q11" s="12">
        <v>401483.48</v>
      </c>
      <c r="R11" s="12">
        <v>608413.80000000005</v>
      </c>
      <c r="S11" s="12">
        <v>16749.599999999999</v>
      </c>
      <c r="T11" s="12">
        <v>30097.599999999999</v>
      </c>
      <c r="U11" s="12">
        <v>62061.19</v>
      </c>
      <c r="V11" s="12">
        <v>95031.039999999994</v>
      </c>
      <c r="W11" s="12">
        <v>97606.44</v>
      </c>
      <c r="X11" s="12">
        <v>200549.79</v>
      </c>
      <c r="Y11" s="12">
        <v>0</v>
      </c>
      <c r="Z11" s="12">
        <v>52876.66</v>
      </c>
      <c r="AA11" s="12">
        <v>3525333.29</v>
      </c>
    </row>
    <row r="12" spans="1:27" x14ac:dyDescent="0.2">
      <c r="A12" s="14" t="s">
        <v>134</v>
      </c>
      <c r="B12" s="12">
        <v>161539.20000000001</v>
      </c>
      <c r="C12" s="12">
        <v>68974.38</v>
      </c>
      <c r="D12" s="12">
        <v>111075.84</v>
      </c>
      <c r="E12" s="12">
        <v>195854.4</v>
      </c>
      <c r="F12" s="12">
        <v>143868.07999999999</v>
      </c>
      <c r="G12" s="12">
        <v>99226.4</v>
      </c>
      <c r="H12" s="12">
        <v>21593.78</v>
      </c>
      <c r="I12" s="12">
        <v>0</v>
      </c>
      <c r="J12" s="12">
        <v>0</v>
      </c>
      <c r="K12" s="12">
        <v>28455.24</v>
      </c>
      <c r="L12" s="12">
        <v>400890.61</v>
      </c>
      <c r="M12" s="12">
        <v>0</v>
      </c>
      <c r="N12" s="12">
        <v>66788.14</v>
      </c>
      <c r="O12" s="12">
        <v>220927.07</v>
      </c>
      <c r="P12" s="12">
        <v>383066.37</v>
      </c>
      <c r="Q12" s="12">
        <v>376494.22</v>
      </c>
      <c r="R12" s="12">
        <v>583080.46</v>
      </c>
      <c r="S12" s="12">
        <v>16951.2</v>
      </c>
      <c r="T12" s="12">
        <v>30076.799999999999</v>
      </c>
      <c r="U12" s="12">
        <v>61203.02</v>
      </c>
      <c r="V12" s="12">
        <v>92806.36</v>
      </c>
      <c r="W12" s="12">
        <v>95758.61</v>
      </c>
      <c r="X12" s="12">
        <v>197408.7</v>
      </c>
      <c r="Y12" s="12">
        <v>0</v>
      </c>
      <c r="Z12" s="12">
        <v>52623.48</v>
      </c>
      <c r="AA12" s="12">
        <v>3408662.3600000003</v>
      </c>
    </row>
    <row r="13" spans="1:27" x14ac:dyDescent="0.2">
      <c r="A13" s="14" t="s">
        <v>135</v>
      </c>
      <c r="B13" s="12">
        <v>164098.79999999999</v>
      </c>
      <c r="C13" s="12">
        <v>71167.8</v>
      </c>
      <c r="D13" s="12">
        <v>113259.06</v>
      </c>
      <c r="E13" s="12">
        <v>200075.4</v>
      </c>
      <c r="F13" s="12">
        <v>145569.13</v>
      </c>
      <c r="G13" s="12">
        <v>101701.6</v>
      </c>
      <c r="H13" s="12">
        <v>21926.6</v>
      </c>
      <c r="I13" s="12">
        <v>0</v>
      </c>
      <c r="J13" s="12">
        <v>0</v>
      </c>
      <c r="K13" s="12">
        <v>29064</v>
      </c>
      <c r="L13" s="12">
        <v>407236.17</v>
      </c>
      <c r="M13" s="12">
        <v>0</v>
      </c>
      <c r="N13" s="12">
        <v>67963.199999999997</v>
      </c>
      <c r="O13" s="12">
        <v>224981.17</v>
      </c>
      <c r="P13" s="12">
        <v>393401.61</v>
      </c>
      <c r="Q13" s="12">
        <v>388508.28</v>
      </c>
      <c r="R13" s="12">
        <v>597020.16000000003</v>
      </c>
      <c r="S13" s="12">
        <v>17320.8</v>
      </c>
      <c r="T13" s="12">
        <v>30388.799999999999</v>
      </c>
      <c r="U13" s="12">
        <v>61632.1</v>
      </c>
      <c r="V13" s="12">
        <v>95846.76</v>
      </c>
      <c r="W13" s="12">
        <v>98591.95</v>
      </c>
      <c r="X13" s="12">
        <v>202618.77</v>
      </c>
      <c r="Y13" s="12">
        <v>0</v>
      </c>
      <c r="Z13" s="12">
        <v>53242.96</v>
      </c>
      <c r="AA13" s="12">
        <v>3485615.1199999992</v>
      </c>
    </row>
    <row r="14" spans="1:27" x14ac:dyDescent="0.2">
      <c r="A14" s="14" t="s">
        <v>136</v>
      </c>
      <c r="B14" s="12">
        <v>171066.6</v>
      </c>
      <c r="C14" s="12">
        <v>75325.83</v>
      </c>
      <c r="D14" s="12">
        <v>118215.34</v>
      </c>
      <c r="E14" s="12">
        <v>210768.6</v>
      </c>
      <c r="F14" s="12">
        <v>149746.91</v>
      </c>
      <c r="G14" s="12">
        <v>107234.4</v>
      </c>
      <c r="H14" s="12">
        <v>22181.1</v>
      </c>
      <c r="I14" s="12">
        <v>0</v>
      </c>
      <c r="J14" s="12">
        <v>0</v>
      </c>
      <c r="K14" s="12">
        <v>30316.31</v>
      </c>
      <c r="L14" s="12">
        <v>418060.97</v>
      </c>
      <c r="M14" s="12">
        <v>0</v>
      </c>
      <c r="N14" s="12">
        <v>71632.81</v>
      </c>
      <c r="O14" s="12">
        <v>235555.24</v>
      </c>
      <c r="P14" s="12">
        <v>410980.35</v>
      </c>
      <c r="Q14" s="12">
        <v>407730.79</v>
      </c>
      <c r="R14" s="12">
        <v>624804.09</v>
      </c>
      <c r="S14" s="12">
        <v>17438.400000000001</v>
      </c>
      <c r="T14" s="12">
        <v>31803.200000000001</v>
      </c>
      <c r="U14" s="12">
        <v>62997.37</v>
      </c>
      <c r="V14" s="12">
        <v>100259.05</v>
      </c>
      <c r="W14" s="12">
        <v>103569.75</v>
      </c>
      <c r="X14" s="12">
        <v>213650.18</v>
      </c>
      <c r="Y14" s="12">
        <v>0</v>
      </c>
      <c r="Z14" s="12">
        <v>58522.01</v>
      </c>
      <c r="AA14" s="12">
        <v>3641859.3</v>
      </c>
    </row>
    <row r="15" spans="1:27" x14ac:dyDescent="0.2">
      <c r="A15" s="14" t="s">
        <v>137</v>
      </c>
      <c r="B15" s="12">
        <v>170924.4</v>
      </c>
      <c r="C15" s="12">
        <v>75299.53</v>
      </c>
      <c r="D15" s="12">
        <v>117954.89</v>
      </c>
      <c r="E15" s="12">
        <v>204296.4</v>
      </c>
      <c r="F15" s="12">
        <v>150149.23000000001</v>
      </c>
      <c r="G15" s="12">
        <v>106069.6</v>
      </c>
      <c r="H15" s="12">
        <v>22494.34</v>
      </c>
      <c r="I15" s="12">
        <v>0</v>
      </c>
      <c r="J15" s="12">
        <v>0</v>
      </c>
      <c r="K15" s="12">
        <v>30038.02</v>
      </c>
      <c r="L15" s="12">
        <v>415448.09</v>
      </c>
      <c r="M15" s="12">
        <v>0</v>
      </c>
      <c r="N15" s="12">
        <v>70858.179999999993</v>
      </c>
      <c r="O15" s="12">
        <v>231333.97</v>
      </c>
      <c r="P15" s="12">
        <v>409301.97</v>
      </c>
      <c r="Q15" s="12">
        <v>411094.73</v>
      </c>
      <c r="R15" s="12">
        <v>618852.66</v>
      </c>
      <c r="S15" s="12">
        <v>17488.8</v>
      </c>
      <c r="T15" s="12">
        <v>31886.400000000001</v>
      </c>
      <c r="U15" s="12">
        <v>63192.41</v>
      </c>
      <c r="V15" s="12">
        <v>103410.68</v>
      </c>
      <c r="W15" s="12">
        <v>104079.11</v>
      </c>
      <c r="X15" s="12">
        <v>214505.99</v>
      </c>
      <c r="Y15" s="12">
        <v>0</v>
      </c>
      <c r="Z15" s="12">
        <v>57918.69</v>
      </c>
      <c r="AA15" s="12">
        <v>3626598.0899999994</v>
      </c>
    </row>
    <row r="16" spans="1:27" x14ac:dyDescent="0.2">
      <c r="A16" s="14" t="s">
        <v>138</v>
      </c>
      <c r="B16" s="12">
        <v>173484</v>
      </c>
      <c r="C16" s="12">
        <v>76193.73</v>
      </c>
      <c r="D16" s="12">
        <v>121126.29</v>
      </c>
      <c r="E16" s="12">
        <v>207110.39999999999</v>
      </c>
      <c r="F16" s="12">
        <v>151800.14000000001</v>
      </c>
      <c r="G16" s="12">
        <v>108617.60000000001</v>
      </c>
      <c r="H16" s="12">
        <v>22592.23</v>
      </c>
      <c r="I16" s="12">
        <v>0</v>
      </c>
      <c r="J16" s="12">
        <v>0</v>
      </c>
      <c r="K16" s="12">
        <v>30768.54</v>
      </c>
      <c r="L16" s="12">
        <v>424406.53</v>
      </c>
      <c r="M16" s="12">
        <v>0</v>
      </c>
      <c r="N16" s="12">
        <v>71645.94</v>
      </c>
      <c r="O16" s="12">
        <v>236265.75</v>
      </c>
      <c r="P16" s="12">
        <v>415264.61</v>
      </c>
      <c r="Q16" s="12">
        <v>421934.09</v>
      </c>
      <c r="R16" s="12">
        <v>630182.65</v>
      </c>
      <c r="S16" s="12">
        <v>17858.400000000001</v>
      </c>
      <c r="T16" s="12">
        <v>32552</v>
      </c>
      <c r="U16" s="12">
        <v>63816.53</v>
      </c>
      <c r="V16" s="12">
        <v>107340.95</v>
      </c>
      <c r="W16" s="12">
        <v>105097.83</v>
      </c>
      <c r="X16" s="12">
        <v>217515.41</v>
      </c>
      <c r="Y16" s="12">
        <v>0</v>
      </c>
      <c r="Z16" s="12">
        <v>57608.32</v>
      </c>
      <c r="AA16" s="12">
        <v>3693181.9399999995</v>
      </c>
    </row>
    <row r="17" spans="1:27" x14ac:dyDescent="0.2">
      <c r="A17" s="14" t="s">
        <v>139</v>
      </c>
      <c r="B17" s="12">
        <v>171493.2</v>
      </c>
      <c r="C17" s="12">
        <v>75070.720000000001</v>
      </c>
      <c r="D17" s="12">
        <v>118720.93</v>
      </c>
      <c r="E17" s="12">
        <v>198105.60000000001</v>
      </c>
      <c r="F17" s="12">
        <v>150912.26</v>
      </c>
      <c r="G17" s="12">
        <v>106652</v>
      </c>
      <c r="H17" s="12">
        <v>22122.37</v>
      </c>
      <c r="I17" s="12">
        <v>0</v>
      </c>
      <c r="J17" s="12">
        <v>0</v>
      </c>
      <c r="K17" s="12">
        <v>29916.27</v>
      </c>
      <c r="L17" s="12">
        <v>415448.09</v>
      </c>
      <c r="M17" s="12">
        <v>0</v>
      </c>
      <c r="N17" s="12">
        <v>70740.02</v>
      </c>
      <c r="O17" s="12">
        <v>228491.93</v>
      </c>
      <c r="P17" s="12">
        <v>407844.44</v>
      </c>
      <c r="Q17" s="12">
        <v>415633.38</v>
      </c>
      <c r="R17" s="12">
        <v>610864.39</v>
      </c>
      <c r="S17" s="12">
        <v>17539.2</v>
      </c>
      <c r="T17" s="12">
        <v>32073.599999999999</v>
      </c>
      <c r="U17" s="12">
        <v>63504.47</v>
      </c>
      <c r="V17" s="12">
        <v>106414</v>
      </c>
      <c r="W17" s="12">
        <v>104121.56</v>
      </c>
      <c r="X17" s="12">
        <v>213885.29</v>
      </c>
      <c r="Y17" s="12">
        <v>0</v>
      </c>
      <c r="Z17" s="12">
        <v>56711.45</v>
      </c>
      <c r="AA17" s="12">
        <v>3616265.1700000009</v>
      </c>
    </row>
    <row r="18" spans="1:27" x14ac:dyDescent="0.2">
      <c r="A18" s="14" t="s">
        <v>140</v>
      </c>
      <c r="B18" s="12">
        <v>173484</v>
      </c>
      <c r="C18" s="12">
        <v>74994.45</v>
      </c>
      <c r="D18" s="12">
        <v>117633.15</v>
      </c>
      <c r="E18" s="12">
        <v>200075.4</v>
      </c>
      <c r="F18" s="12">
        <v>151647.53</v>
      </c>
      <c r="G18" s="12">
        <v>108180.8</v>
      </c>
      <c r="H18" s="12">
        <v>22004.91</v>
      </c>
      <c r="I18" s="12">
        <v>0</v>
      </c>
      <c r="J18" s="12">
        <v>0</v>
      </c>
      <c r="K18" s="12">
        <v>30055.42</v>
      </c>
      <c r="L18" s="12">
        <v>416567.89</v>
      </c>
      <c r="M18" s="12">
        <v>0</v>
      </c>
      <c r="N18" s="12">
        <v>71534.34</v>
      </c>
      <c r="O18" s="12">
        <v>227948.59</v>
      </c>
      <c r="P18" s="12">
        <v>403295.17</v>
      </c>
      <c r="Q18" s="12">
        <v>408798.71</v>
      </c>
      <c r="R18" s="12">
        <v>613856.01</v>
      </c>
      <c r="S18" s="12">
        <v>17455.2</v>
      </c>
      <c r="T18" s="12">
        <v>32448</v>
      </c>
      <c r="U18" s="12">
        <v>63387.45</v>
      </c>
      <c r="V18" s="12">
        <v>103225.29</v>
      </c>
      <c r="W18" s="12">
        <v>103484.86</v>
      </c>
      <c r="X18" s="12">
        <v>215154.89</v>
      </c>
      <c r="Y18" s="12">
        <v>0</v>
      </c>
      <c r="Z18" s="12">
        <v>57652.33</v>
      </c>
      <c r="AA18" s="12">
        <v>3612884.3900000006</v>
      </c>
    </row>
    <row r="19" spans="1:27" x14ac:dyDescent="0.2">
      <c r="A19" s="14" t="s">
        <v>141</v>
      </c>
      <c r="B19" s="12">
        <v>172630.8</v>
      </c>
      <c r="C19" s="12">
        <v>76064.86</v>
      </c>
      <c r="D19" s="12">
        <v>117970.21</v>
      </c>
      <c r="E19" s="12">
        <v>201482.4</v>
      </c>
      <c r="F19" s="12">
        <v>154047.59</v>
      </c>
      <c r="G19" s="12">
        <v>109636.8</v>
      </c>
      <c r="H19" s="12">
        <v>22102.79</v>
      </c>
      <c r="I19" s="12">
        <v>0</v>
      </c>
      <c r="J19" s="12">
        <v>0</v>
      </c>
      <c r="K19" s="12">
        <v>30264.13</v>
      </c>
      <c r="L19" s="12">
        <v>419927.31</v>
      </c>
      <c r="M19" s="12">
        <v>0</v>
      </c>
      <c r="N19" s="12">
        <v>72597.8</v>
      </c>
      <c r="O19" s="12">
        <v>230330.89</v>
      </c>
      <c r="P19" s="12">
        <v>411863.7</v>
      </c>
      <c r="Q19" s="12">
        <v>413444.15</v>
      </c>
      <c r="R19" s="12">
        <v>617006.77</v>
      </c>
      <c r="S19" s="12">
        <v>17388</v>
      </c>
      <c r="T19" s="12">
        <v>32094.400000000001</v>
      </c>
      <c r="U19" s="12">
        <v>94143.61</v>
      </c>
      <c r="V19" s="12">
        <v>103336.53</v>
      </c>
      <c r="W19" s="12">
        <v>106201.44</v>
      </c>
      <c r="X19" s="12">
        <v>225161.22</v>
      </c>
      <c r="Y19" s="12">
        <v>0</v>
      </c>
      <c r="Z19" s="12">
        <v>57113.120000000003</v>
      </c>
      <c r="AA19" s="12">
        <v>3684808.52</v>
      </c>
    </row>
    <row r="20" spans="1:27" x14ac:dyDescent="0.2">
      <c r="A20" s="14" t="s">
        <v>142</v>
      </c>
      <c r="B20" s="12">
        <v>166374</v>
      </c>
      <c r="C20" s="12">
        <v>73718.899999999994</v>
      </c>
      <c r="D20" s="12">
        <v>114025.1</v>
      </c>
      <c r="E20" s="12">
        <v>200638.2</v>
      </c>
      <c r="F20" s="12">
        <v>153118.09</v>
      </c>
      <c r="G20" s="12">
        <v>109272.8</v>
      </c>
      <c r="H20" s="12">
        <v>21143.51</v>
      </c>
      <c r="I20" s="12">
        <v>0</v>
      </c>
      <c r="J20" s="12">
        <v>0</v>
      </c>
      <c r="K20" s="12">
        <v>29846.7</v>
      </c>
      <c r="L20" s="12">
        <v>409849.05</v>
      </c>
      <c r="M20" s="12">
        <v>0</v>
      </c>
      <c r="N20" s="12">
        <v>69926.009999999995</v>
      </c>
      <c r="O20" s="12">
        <v>227363.47</v>
      </c>
      <c r="P20" s="12">
        <v>404576.03</v>
      </c>
      <c r="Q20" s="12">
        <v>406128.92</v>
      </c>
      <c r="R20" s="12">
        <v>605390.35</v>
      </c>
      <c r="S20" s="12">
        <v>17119.2</v>
      </c>
      <c r="T20" s="12">
        <v>30638.400000000001</v>
      </c>
      <c r="U20" s="12">
        <v>93743</v>
      </c>
      <c r="V20" s="12">
        <v>101148.92</v>
      </c>
      <c r="W20" s="12">
        <v>103909.33</v>
      </c>
      <c r="X20" s="12">
        <v>219913.54</v>
      </c>
      <c r="Y20" s="12">
        <v>0</v>
      </c>
      <c r="Z20" s="12">
        <v>54141.91</v>
      </c>
      <c r="AA20" s="12">
        <v>3611985.43</v>
      </c>
    </row>
    <row r="21" spans="1:27" x14ac:dyDescent="0.2">
      <c r="A21" s="14" t="s">
        <v>143</v>
      </c>
      <c r="B21" s="12">
        <v>163814.39999999999</v>
      </c>
      <c r="C21" s="12">
        <v>71933.13</v>
      </c>
      <c r="D21" s="12">
        <v>110141.27</v>
      </c>
      <c r="E21" s="12">
        <v>190507.8</v>
      </c>
      <c r="F21" s="12">
        <v>152105.35</v>
      </c>
      <c r="G21" s="12">
        <v>105560</v>
      </c>
      <c r="H21" s="12">
        <v>21378.43</v>
      </c>
      <c r="I21" s="12">
        <v>0</v>
      </c>
      <c r="J21" s="12">
        <v>0</v>
      </c>
      <c r="K21" s="12">
        <v>28733.53</v>
      </c>
      <c r="L21" s="12">
        <v>396411.38</v>
      </c>
      <c r="M21" s="12">
        <v>0</v>
      </c>
      <c r="N21" s="12">
        <v>68429.289999999994</v>
      </c>
      <c r="O21" s="12">
        <v>219255.28</v>
      </c>
      <c r="P21" s="12">
        <v>393931.62</v>
      </c>
      <c r="Q21" s="12">
        <v>401216.5</v>
      </c>
      <c r="R21" s="12">
        <v>578974.93999999994</v>
      </c>
      <c r="S21" s="12">
        <v>16900.8</v>
      </c>
      <c r="T21" s="12">
        <v>30076.799999999999</v>
      </c>
      <c r="U21" s="12">
        <v>123206.11</v>
      </c>
      <c r="V21" s="12">
        <v>99739.95</v>
      </c>
      <c r="W21" s="12">
        <v>101447.42</v>
      </c>
      <c r="X21" s="12">
        <v>214148.62</v>
      </c>
      <c r="Y21" s="12">
        <v>0</v>
      </c>
      <c r="Z21" s="12">
        <v>51985.04</v>
      </c>
      <c r="AA21" s="12">
        <v>3539897.6599999997</v>
      </c>
    </row>
    <row r="22" spans="1:27" x14ac:dyDescent="0.2">
      <c r="A22" s="14" t="s">
        <v>144</v>
      </c>
      <c r="B22" s="12">
        <v>163387.79999999999</v>
      </c>
      <c r="C22" s="12">
        <v>73208.679999999993</v>
      </c>
      <c r="D22" s="12">
        <v>112309.17</v>
      </c>
      <c r="E22" s="12">
        <v>195854.4</v>
      </c>
      <c r="F22" s="12">
        <v>153770.13</v>
      </c>
      <c r="G22" s="12">
        <v>110073.60000000001</v>
      </c>
      <c r="H22" s="12">
        <v>21026.04</v>
      </c>
      <c r="I22" s="12">
        <v>0</v>
      </c>
      <c r="J22" s="12">
        <v>0</v>
      </c>
      <c r="K22" s="12">
        <v>29516.23</v>
      </c>
      <c r="L22" s="12">
        <v>402010.41</v>
      </c>
      <c r="M22" s="12">
        <v>0</v>
      </c>
      <c r="N22" s="12">
        <v>69006.97</v>
      </c>
      <c r="O22" s="12">
        <v>222891.43</v>
      </c>
      <c r="P22" s="12">
        <v>405371.05</v>
      </c>
      <c r="Q22" s="12">
        <v>419157.51</v>
      </c>
      <c r="R22" s="12">
        <v>592882.81000000006</v>
      </c>
      <c r="S22" s="12">
        <v>16564.8</v>
      </c>
      <c r="T22" s="12">
        <v>29494.400000000001</v>
      </c>
      <c r="U22" s="12">
        <v>124415.49</v>
      </c>
      <c r="V22" s="12">
        <v>103299.45</v>
      </c>
      <c r="W22" s="12">
        <v>103442.41</v>
      </c>
      <c r="X22" s="12">
        <v>218625.13</v>
      </c>
      <c r="Y22" s="12">
        <v>0</v>
      </c>
      <c r="Z22" s="12">
        <v>52793.87</v>
      </c>
      <c r="AA22" s="12">
        <v>3619101.7800000003</v>
      </c>
    </row>
    <row r="23" spans="1:27" x14ac:dyDescent="0.2">
      <c r="A23" s="14" t="s">
        <v>145</v>
      </c>
      <c r="B23" s="12">
        <v>166942.79999999999</v>
      </c>
      <c r="C23" s="12">
        <v>75580.94</v>
      </c>
      <c r="D23" s="12">
        <v>116553.03</v>
      </c>
      <c r="E23" s="12">
        <v>204296.4</v>
      </c>
      <c r="F23" s="12">
        <v>156600.25</v>
      </c>
      <c r="G23" s="12">
        <v>113204</v>
      </c>
      <c r="H23" s="12">
        <v>21182.66</v>
      </c>
      <c r="I23" s="12">
        <v>0</v>
      </c>
      <c r="J23" s="12">
        <v>0</v>
      </c>
      <c r="K23" s="12">
        <v>30525.03</v>
      </c>
      <c r="L23" s="12">
        <v>409475.79</v>
      </c>
      <c r="M23" s="12">
        <v>0</v>
      </c>
      <c r="N23" s="12">
        <v>70779.41</v>
      </c>
      <c r="O23" s="12">
        <v>229118.85</v>
      </c>
      <c r="P23" s="12">
        <v>418047.18</v>
      </c>
      <c r="Q23" s="12">
        <v>437418.89</v>
      </c>
      <c r="R23" s="12">
        <v>611373.6</v>
      </c>
      <c r="S23" s="12">
        <v>16884</v>
      </c>
      <c r="T23" s="12">
        <v>30284.799999999999</v>
      </c>
      <c r="U23" s="12">
        <v>125851.64</v>
      </c>
      <c r="V23" s="12">
        <v>107489.27</v>
      </c>
      <c r="W23" s="12">
        <v>106710.8</v>
      </c>
      <c r="X23" s="12">
        <v>226026.43</v>
      </c>
      <c r="Y23" s="12">
        <v>0</v>
      </c>
      <c r="Z23" s="12">
        <v>55335.9</v>
      </c>
      <c r="AA23" s="12">
        <v>3729681.67</v>
      </c>
    </row>
    <row r="24" spans="1:27" x14ac:dyDescent="0.2">
      <c r="A24" s="14" t="s">
        <v>146</v>
      </c>
      <c r="B24" s="12">
        <v>165663</v>
      </c>
      <c r="C24" s="12">
        <v>74381.66</v>
      </c>
      <c r="D24" s="12">
        <v>116292.58</v>
      </c>
      <c r="E24" s="12">
        <v>205140.6</v>
      </c>
      <c r="F24" s="12">
        <v>156419.9</v>
      </c>
      <c r="G24" s="12">
        <v>112767.2</v>
      </c>
      <c r="H24" s="12">
        <v>21809.13</v>
      </c>
      <c r="I24" s="12">
        <v>31520</v>
      </c>
      <c r="J24" s="12">
        <v>0</v>
      </c>
      <c r="K24" s="12">
        <v>30472.85</v>
      </c>
      <c r="L24" s="12">
        <v>437054.59</v>
      </c>
      <c r="M24" s="12">
        <v>0</v>
      </c>
      <c r="N24" s="12">
        <v>69039.789999999994</v>
      </c>
      <c r="O24" s="12">
        <v>226318.6</v>
      </c>
      <c r="P24" s="12">
        <v>416677.98</v>
      </c>
      <c r="Q24" s="12">
        <v>438059.64</v>
      </c>
      <c r="R24" s="12">
        <v>612041.93999999994</v>
      </c>
      <c r="S24" s="12">
        <v>16968</v>
      </c>
      <c r="T24" s="12">
        <v>29723.200000000001</v>
      </c>
      <c r="U24" s="12">
        <v>125549.29</v>
      </c>
      <c r="V24" s="12">
        <v>110677.98</v>
      </c>
      <c r="W24" s="12">
        <v>105267.62</v>
      </c>
      <c r="X24" s="12">
        <v>223214.5</v>
      </c>
      <c r="Y24" s="12">
        <v>0</v>
      </c>
      <c r="Z24" s="12">
        <v>54406.02</v>
      </c>
      <c r="AA24" s="12">
        <v>3779466.0700000003</v>
      </c>
    </row>
    <row r="25" spans="1:27" x14ac:dyDescent="0.2">
      <c r="A25" s="14" t="s">
        <v>147</v>
      </c>
      <c r="B25" s="12">
        <v>171919.8</v>
      </c>
      <c r="C25" s="12">
        <v>77469.279999999999</v>
      </c>
      <c r="D25" s="12">
        <v>120138.1</v>
      </c>
      <c r="E25" s="12">
        <v>220054.8</v>
      </c>
      <c r="F25" s="12">
        <v>160137.91</v>
      </c>
      <c r="G25" s="12">
        <v>118736.8</v>
      </c>
      <c r="H25" s="12">
        <v>22161.53</v>
      </c>
      <c r="I25" s="12">
        <v>31920</v>
      </c>
      <c r="J25" s="12">
        <v>0</v>
      </c>
      <c r="K25" s="12">
        <v>31968.66</v>
      </c>
      <c r="L25" s="12">
        <v>453078.59</v>
      </c>
      <c r="M25" s="12">
        <v>0</v>
      </c>
      <c r="N25" s="12">
        <v>72348.350000000006</v>
      </c>
      <c r="O25" s="12">
        <v>236349.34</v>
      </c>
      <c r="P25" s="12">
        <v>430237.46</v>
      </c>
      <c r="Q25" s="12">
        <v>447724.29</v>
      </c>
      <c r="R25" s="12">
        <v>642912.97</v>
      </c>
      <c r="S25" s="12">
        <v>17253.599999999999</v>
      </c>
      <c r="T25" s="12">
        <v>30846.400000000001</v>
      </c>
      <c r="U25" s="12">
        <v>127212.2</v>
      </c>
      <c r="V25" s="12">
        <v>110455.51</v>
      </c>
      <c r="W25" s="12">
        <v>108366.22</v>
      </c>
      <c r="X25" s="12">
        <v>231377.56</v>
      </c>
      <c r="Y25" s="12">
        <v>0</v>
      </c>
      <c r="Z25" s="12">
        <v>58543.7</v>
      </c>
      <c r="AA25" s="12">
        <v>3921213.0700000012</v>
      </c>
    </row>
    <row r="26" spans="1:27" x14ac:dyDescent="0.2">
      <c r="A26" s="14" t="s">
        <v>148</v>
      </c>
      <c r="B26" s="12">
        <v>176896.8</v>
      </c>
      <c r="C26" s="12">
        <v>77724.39</v>
      </c>
      <c r="D26" s="12">
        <v>141504.41</v>
      </c>
      <c r="E26" s="12">
        <v>226527</v>
      </c>
      <c r="F26" s="12">
        <v>160887.06</v>
      </c>
      <c r="G26" s="12">
        <v>119828.8</v>
      </c>
      <c r="H26" s="12">
        <v>22474.76</v>
      </c>
      <c r="I26" s="12">
        <v>33600</v>
      </c>
      <c r="J26" s="12">
        <v>0</v>
      </c>
      <c r="K26" s="12">
        <v>32525.25</v>
      </c>
      <c r="L26" s="12">
        <v>455081.59</v>
      </c>
      <c r="M26" s="12">
        <v>0</v>
      </c>
      <c r="N26" s="12">
        <v>73582.490000000005</v>
      </c>
      <c r="O26" s="12">
        <v>240863.17</v>
      </c>
      <c r="P26" s="12">
        <v>435935.09</v>
      </c>
      <c r="Q26" s="12">
        <v>449219.38</v>
      </c>
      <c r="R26" s="12">
        <v>653765.56000000006</v>
      </c>
      <c r="S26" s="12">
        <v>17606.400000000001</v>
      </c>
      <c r="T26" s="12">
        <v>31428.799999999999</v>
      </c>
      <c r="U26" s="12">
        <v>127363.37</v>
      </c>
      <c r="V26" s="12">
        <v>108379.14</v>
      </c>
      <c r="W26" s="12">
        <v>127783.32</v>
      </c>
      <c r="X26" s="12">
        <v>232854.06</v>
      </c>
      <c r="Y26" s="12">
        <v>0</v>
      </c>
      <c r="Z26" s="12">
        <v>60706.07</v>
      </c>
      <c r="AA26" s="12">
        <v>4006536.9099999997</v>
      </c>
    </row>
    <row r="27" spans="1:27" x14ac:dyDescent="0.2">
      <c r="A27" s="14" t="s">
        <v>149</v>
      </c>
      <c r="B27" s="12">
        <v>170924.4</v>
      </c>
      <c r="C27" s="12">
        <v>76856.490000000005</v>
      </c>
      <c r="D27" s="12">
        <v>140870.94</v>
      </c>
      <c r="E27" s="12">
        <v>221180.4</v>
      </c>
      <c r="F27" s="12">
        <v>159929.81</v>
      </c>
      <c r="G27" s="12">
        <v>119246.39999999999</v>
      </c>
      <c r="H27" s="12">
        <v>22572.65</v>
      </c>
      <c r="I27" s="12">
        <v>33520</v>
      </c>
      <c r="J27" s="12">
        <v>0</v>
      </c>
      <c r="K27" s="12">
        <v>32287.67</v>
      </c>
      <c r="L27" s="12">
        <v>452277.39</v>
      </c>
      <c r="M27" s="12">
        <v>0</v>
      </c>
      <c r="N27" s="12">
        <v>71947.91</v>
      </c>
      <c r="O27" s="12">
        <v>238230.1</v>
      </c>
      <c r="P27" s="12">
        <v>432755.02</v>
      </c>
      <c r="Q27" s="12">
        <v>452262.94</v>
      </c>
      <c r="R27" s="12">
        <v>649373.6</v>
      </c>
      <c r="S27" s="12">
        <v>17707.2</v>
      </c>
      <c r="T27" s="12">
        <v>30680</v>
      </c>
      <c r="U27" s="12">
        <v>126985.44</v>
      </c>
      <c r="V27" s="12">
        <v>109565.64</v>
      </c>
      <c r="W27" s="12">
        <v>127582.24</v>
      </c>
      <c r="X27" s="12">
        <v>230352.48</v>
      </c>
      <c r="Y27" s="12">
        <v>0</v>
      </c>
      <c r="Z27" s="12">
        <v>57938.45</v>
      </c>
      <c r="AA27" s="12">
        <v>3975047.1700000009</v>
      </c>
    </row>
    <row r="28" spans="1:27" x14ac:dyDescent="0.2">
      <c r="A28" s="14" t="s">
        <v>150</v>
      </c>
      <c r="B28" s="12">
        <v>167796</v>
      </c>
      <c r="C28" s="12">
        <v>75964.92</v>
      </c>
      <c r="D28" s="12">
        <v>134723.62</v>
      </c>
      <c r="E28" s="12">
        <v>214145.4</v>
      </c>
      <c r="F28" s="12">
        <v>157945.95000000001</v>
      </c>
      <c r="G28" s="12">
        <v>115533.6</v>
      </c>
      <c r="H28" s="12">
        <v>22200.68</v>
      </c>
      <c r="I28" s="12">
        <v>32400</v>
      </c>
      <c r="J28" s="12">
        <v>0</v>
      </c>
      <c r="K28" s="12">
        <v>31241.759999999998</v>
      </c>
      <c r="L28" s="12">
        <v>468876.91</v>
      </c>
      <c r="M28" s="12">
        <v>0</v>
      </c>
      <c r="N28" s="12">
        <v>71186.41</v>
      </c>
      <c r="O28" s="12">
        <v>230916.02</v>
      </c>
      <c r="P28" s="12">
        <v>448167.12</v>
      </c>
      <c r="Q28" s="12">
        <v>468687.21</v>
      </c>
      <c r="R28" s="12">
        <v>624963.21</v>
      </c>
      <c r="S28" s="12">
        <v>17304</v>
      </c>
      <c r="T28" s="12">
        <v>30139.200000000001</v>
      </c>
      <c r="U28" s="12">
        <v>125700.47</v>
      </c>
      <c r="V28" s="12">
        <v>108008.36</v>
      </c>
      <c r="W28" s="12">
        <v>126023.91</v>
      </c>
      <c r="X28" s="12">
        <v>226449.63</v>
      </c>
      <c r="Y28" s="12">
        <v>0</v>
      </c>
      <c r="Z28" s="12">
        <v>56524.38</v>
      </c>
      <c r="AA28" s="12">
        <v>3954898.76</v>
      </c>
    </row>
    <row r="29" spans="1:27" x14ac:dyDescent="0.2">
      <c r="A29" s="14" t="s">
        <v>151</v>
      </c>
      <c r="B29" s="12">
        <v>168507</v>
      </c>
      <c r="C29" s="12">
        <v>75120.69</v>
      </c>
      <c r="D29" s="12">
        <v>134045.54</v>
      </c>
      <c r="E29" s="12">
        <v>211612.79999999999</v>
      </c>
      <c r="F29" s="12">
        <v>157474.26</v>
      </c>
      <c r="G29" s="12">
        <v>114296</v>
      </c>
      <c r="H29" s="12">
        <v>22298.57</v>
      </c>
      <c r="I29" s="12">
        <v>32320</v>
      </c>
      <c r="J29" s="12">
        <v>0</v>
      </c>
      <c r="K29" s="12">
        <v>30873.759999999998</v>
      </c>
      <c r="L29" s="12">
        <v>466312.41</v>
      </c>
      <c r="M29" s="12">
        <v>0</v>
      </c>
      <c r="N29" s="12">
        <v>70385.53</v>
      </c>
      <c r="O29" s="12">
        <v>228742.69</v>
      </c>
      <c r="P29" s="12">
        <v>445332.12</v>
      </c>
      <c r="Q29" s="12">
        <v>467035.7</v>
      </c>
      <c r="R29" s="12">
        <v>618884.49</v>
      </c>
      <c r="S29" s="12">
        <v>17488.8</v>
      </c>
      <c r="T29" s="12">
        <v>30222.400000000001</v>
      </c>
      <c r="U29" s="12">
        <v>125473.71</v>
      </c>
      <c r="V29" s="12">
        <v>107007.25</v>
      </c>
      <c r="W29" s="12">
        <v>124968.26</v>
      </c>
      <c r="X29" s="12">
        <v>224399.46</v>
      </c>
      <c r="Y29" s="12">
        <v>0</v>
      </c>
      <c r="Z29" s="12">
        <v>55335.9</v>
      </c>
      <c r="AA29" s="12">
        <v>3928137.34</v>
      </c>
    </row>
    <row r="30" spans="1:27" x14ac:dyDescent="0.2">
      <c r="A30" s="14" t="s">
        <v>152</v>
      </c>
      <c r="B30" s="12">
        <v>171919.8</v>
      </c>
      <c r="C30" s="12">
        <v>77340.41</v>
      </c>
      <c r="D30" s="12">
        <v>137667.91</v>
      </c>
      <c r="E30" s="12">
        <v>211331.4</v>
      </c>
      <c r="F30" s="12">
        <v>160443.12</v>
      </c>
      <c r="G30" s="12">
        <v>116916.8</v>
      </c>
      <c r="H30" s="12">
        <v>22553.07</v>
      </c>
      <c r="I30" s="12">
        <v>31600</v>
      </c>
      <c r="J30" s="12">
        <v>0</v>
      </c>
      <c r="K30" s="12">
        <v>31822.82</v>
      </c>
      <c r="L30" s="12">
        <v>480417.18</v>
      </c>
      <c r="M30" s="12">
        <v>0</v>
      </c>
      <c r="N30" s="12">
        <v>72847.259999999995</v>
      </c>
      <c r="O30" s="12">
        <v>230790.64</v>
      </c>
      <c r="P30" s="12">
        <v>451663.63</v>
      </c>
      <c r="Q30" s="12">
        <v>482127.08</v>
      </c>
      <c r="R30" s="12">
        <v>635147.47</v>
      </c>
      <c r="S30" s="12">
        <v>17320.8</v>
      </c>
      <c r="T30" s="12">
        <v>30451.200000000001</v>
      </c>
      <c r="U30" s="12">
        <v>126683.09</v>
      </c>
      <c r="V30" s="12">
        <v>108453.3</v>
      </c>
      <c r="W30" s="12">
        <v>128084.93</v>
      </c>
      <c r="X30" s="12">
        <v>230249.03</v>
      </c>
      <c r="Y30" s="12">
        <v>0</v>
      </c>
      <c r="Z30" s="12">
        <v>56480.36</v>
      </c>
      <c r="AA30" s="12">
        <v>4012311.2999999993</v>
      </c>
    </row>
    <row r="31" spans="1:27" x14ac:dyDescent="0.2">
      <c r="A31" s="14" t="s">
        <v>153</v>
      </c>
      <c r="B31" s="12">
        <v>172488.6</v>
      </c>
      <c r="C31" s="12">
        <v>76882.789999999994</v>
      </c>
      <c r="D31" s="12">
        <v>136169</v>
      </c>
      <c r="E31" s="12">
        <v>211612.79999999999</v>
      </c>
      <c r="F31" s="12">
        <v>159305.51999999999</v>
      </c>
      <c r="G31" s="12">
        <v>115679.2</v>
      </c>
      <c r="H31" s="12">
        <v>22925.040000000001</v>
      </c>
      <c r="I31" s="12">
        <v>30960</v>
      </c>
      <c r="J31" s="12">
        <v>0</v>
      </c>
      <c r="K31" s="12">
        <v>31241.759999999998</v>
      </c>
      <c r="L31" s="12">
        <v>473151.08</v>
      </c>
      <c r="M31" s="12">
        <v>0</v>
      </c>
      <c r="N31" s="12">
        <v>72190.8</v>
      </c>
      <c r="O31" s="12">
        <v>225691.68</v>
      </c>
      <c r="P31" s="12">
        <v>450576.88</v>
      </c>
      <c r="Q31" s="12">
        <v>485544</v>
      </c>
      <c r="R31" s="12">
        <v>625217.81999999995</v>
      </c>
      <c r="S31" s="12">
        <v>17925.599999999999</v>
      </c>
      <c r="T31" s="12">
        <v>30825.599999999999</v>
      </c>
      <c r="U31" s="12">
        <v>126002.81</v>
      </c>
      <c r="V31" s="12">
        <v>107229.72</v>
      </c>
      <c r="W31" s="12">
        <v>128185.47</v>
      </c>
      <c r="X31" s="12">
        <v>228292.9</v>
      </c>
      <c r="Y31" s="12">
        <v>0</v>
      </c>
      <c r="Z31" s="12">
        <v>54835.19</v>
      </c>
      <c r="AA31" s="12">
        <v>3982934.2600000002</v>
      </c>
    </row>
    <row r="32" spans="1:27" x14ac:dyDescent="0.2">
      <c r="A32" s="14" t="s">
        <v>154</v>
      </c>
      <c r="B32" s="12">
        <v>171493.2</v>
      </c>
      <c r="C32" s="12">
        <v>76882.789999999994</v>
      </c>
      <c r="D32" s="12">
        <v>136686.48000000001</v>
      </c>
      <c r="E32" s="12">
        <v>211331.4</v>
      </c>
      <c r="F32" s="12">
        <v>158958.69</v>
      </c>
      <c r="G32" s="12">
        <v>117644.8</v>
      </c>
      <c r="H32" s="12">
        <v>23336.17</v>
      </c>
      <c r="I32" s="12">
        <v>31040</v>
      </c>
      <c r="J32" s="12">
        <v>0</v>
      </c>
      <c r="K32" s="12">
        <v>31551.66</v>
      </c>
      <c r="L32" s="12">
        <v>477425.26</v>
      </c>
      <c r="M32" s="12">
        <v>0</v>
      </c>
      <c r="N32" s="12">
        <v>72775.039999999994</v>
      </c>
      <c r="O32" s="12">
        <v>226276.8</v>
      </c>
      <c r="P32" s="12">
        <v>446985.87</v>
      </c>
      <c r="Q32" s="12">
        <v>482297.93</v>
      </c>
      <c r="R32" s="12">
        <v>630532.73</v>
      </c>
      <c r="S32" s="12">
        <v>18295.2</v>
      </c>
      <c r="T32" s="12">
        <v>30804.799999999999</v>
      </c>
      <c r="U32" s="12">
        <v>126153.99</v>
      </c>
      <c r="V32" s="12">
        <v>106154.46</v>
      </c>
      <c r="W32" s="12">
        <v>129040.04</v>
      </c>
      <c r="X32" s="12">
        <v>230145.58</v>
      </c>
      <c r="Y32" s="12">
        <v>0</v>
      </c>
      <c r="Z32" s="12">
        <v>55049.78</v>
      </c>
      <c r="AA32" s="12">
        <v>3990862.6700000004</v>
      </c>
    </row>
    <row r="33" spans="1:27" x14ac:dyDescent="0.2">
      <c r="A33" s="14" t="s">
        <v>155</v>
      </c>
      <c r="B33" s="12">
        <v>173057.4</v>
      </c>
      <c r="C33" s="12">
        <v>77850.63</v>
      </c>
      <c r="D33" s="12">
        <v>136508.04</v>
      </c>
      <c r="E33" s="12">
        <v>212738.4</v>
      </c>
      <c r="F33" s="12">
        <v>159111.29</v>
      </c>
      <c r="G33" s="12">
        <v>118300</v>
      </c>
      <c r="H33" s="12">
        <v>23414.47</v>
      </c>
      <c r="I33" s="12">
        <v>30800</v>
      </c>
      <c r="J33" s="12">
        <v>0</v>
      </c>
      <c r="K33" s="12">
        <v>31183.66</v>
      </c>
      <c r="L33" s="12">
        <v>475288.17</v>
      </c>
      <c r="M33" s="12">
        <v>0</v>
      </c>
      <c r="N33" s="12">
        <v>73011.37</v>
      </c>
      <c r="O33" s="12">
        <v>226611.16</v>
      </c>
      <c r="P33" s="12">
        <v>451710.88</v>
      </c>
      <c r="Q33" s="12">
        <v>494257.14</v>
      </c>
      <c r="R33" s="12">
        <v>626108.93999999994</v>
      </c>
      <c r="S33" s="12">
        <v>18480</v>
      </c>
      <c r="T33" s="12">
        <v>31158.400000000001</v>
      </c>
      <c r="U33" s="12">
        <v>127061.02</v>
      </c>
      <c r="V33" s="12">
        <v>110900.45</v>
      </c>
      <c r="W33" s="12">
        <v>131855.09</v>
      </c>
      <c r="X33" s="12">
        <v>232534.31</v>
      </c>
      <c r="Y33" s="12">
        <v>0</v>
      </c>
      <c r="Z33" s="12">
        <v>54906.720000000001</v>
      </c>
      <c r="AA33" s="12">
        <v>4016847.5400000005</v>
      </c>
    </row>
    <row r="34" spans="1:27" x14ac:dyDescent="0.2">
      <c r="A34" s="14" t="s">
        <v>156</v>
      </c>
      <c r="B34" s="12">
        <v>175190.39999999999</v>
      </c>
      <c r="C34" s="12">
        <v>78055.77</v>
      </c>
      <c r="D34" s="12">
        <v>137605.46</v>
      </c>
      <c r="E34" s="12">
        <v>212175.6</v>
      </c>
      <c r="F34" s="12">
        <v>160817.69</v>
      </c>
      <c r="G34" s="12">
        <v>119756</v>
      </c>
      <c r="H34" s="12">
        <v>23531.94</v>
      </c>
      <c r="I34" s="12">
        <v>31440</v>
      </c>
      <c r="J34" s="12">
        <v>0</v>
      </c>
      <c r="K34" s="12">
        <v>31183.66</v>
      </c>
      <c r="L34" s="12">
        <v>475288.17</v>
      </c>
      <c r="M34" s="12">
        <v>0</v>
      </c>
      <c r="N34" s="12">
        <v>73044.19</v>
      </c>
      <c r="O34" s="12">
        <v>228199.36</v>
      </c>
      <c r="P34" s="12">
        <v>457947.89</v>
      </c>
      <c r="Q34" s="12">
        <v>500920.13</v>
      </c>
      <c r="R34" s="12">
        <v>627604.76</v>
      </c>
      <c r="S34" s="12">
        <v>18564</v>
      </c>
      <c r="T34" s="12">
        <v>31553.599999999999</v>
      </c>
      <c r="U34" s="12">
        <v>127816.89</v>
      </c>
      <c r="V34" s="12">
        <v>111011.68</v>
      </c>
      <c r="W34" s="12">
        <v>133966.38</v>
      </c>
      <c r="X34" s="12">
        <v>234528.05</v>
      </c>
      <c r="Y34" s="12">
        <v>0</v>
      </c>
      <c r="Z34" s="12">
        <v>54714.15</v>
      </c>
      <c r="AA34" s="12">
        <v>4044915.7699999996</v>
      </c>
    </row>
    <row r="35" spans="1:27" x14ac:dyDescent="0.2">
      <c r="A35" s="14" t="s">
        <v>157</v>
      </c>
      <c r="B35" s="12">
        <v>168933.6</v>
      </c>
      <c r="C35" s="12">
        <v>76601.38</v>
      </c>
      <c r="D35" s="12">
        <v>132769.68</v>
      </c>
      <c r="E35" s="12">
        <v>207110.39999999999</v>
      </c>
      <c r="F35" s="12">
        <v>158667.35</v>
      </c>
      <c r="G35" s="12">
        <v>117499.2</v>
      </c>
      <c r="H35" s="12">
        <v>23531.94</v>
      </c>
      <c r="I35" s="12">
        <v>30880</v>
      </c>
      <c r="J35" s="12">
        <v>0</v>
      </c>
      <c r="K35" s="12">
        <v>30525.119999999999</v>
      </c>
      <c r="L35" s="12">
        <v>462893.07</v>
      </c>
      <c r="M35" s="12">
        <v>0</v>
      </c>
      <c r="N35" s="12">
        <v>71160.160000000003</v>
      </c>
      <c r="O35" s="12">
        <v>221679.38</v>
      </c>
      <c r="P35" s="12">
        <v>481492.07</v>
      </c>
      <c r="Q35" s="12">
        <v>495680.86</v>
      </c>
      <c r="R35" s="12">
        <v>612041.93999999994</v>
      </c>
      <c r="S35" s="12">
        <v>18547.2</v>
      </c>
      <c r="T35" s="12">
        <v>30264</v>
      </c>
      <c r="U35" s="12">
        <v>127212.2</v>
      </c>
      <c r="V35" s="12">
        <v>110752.14</v>
      </c>
      <c r="W35" s="12">
        <v>132458.31</v>
      </c>
      <c r="X35" s="12">
        <v>228866.57</v>
      </c>
      <c r="Y35" s="12">
        <v>0</v>
      </c>
      <c r="Z35" s="12">
        <v>52876.4</v>
      </c>
      <c r="AA35" s="12">
        <v>3992442.9699999997</v>
      </c>
    </row>
    <row r="36" spans="1:27" x14ac:dyDescent="0.2">
      <c r="A36" s="14" t="s">
        <v>158</v>
      </c>
      <c r="B36" s="12">
        <v>170355.6</v>
      </c>
      <c r="C36" s="12">
        <v>75683.509999999995</v>
      </c>
      <c r="D36" s="12">
        <v>133581.59</v>
      </c>
      <c r="E36" s="12">
        <v>214989.6</v>
      </c>
      <c r="F36" s="12">
        <v>158806.09</v>
      </c>
      <c r="G36" s="12">
        <v>117499.2</v>
      </c>
      <c r="H36" s="12">
        <v>23551.52</v>
      </c>
      <c r="I36" s="12">
        <v>30480</v>
      </c>
      <c r="J36" s="12">
        <v>0</v>
      </c>
      <c r="K36" s="12">
        <v>30757.54</v>
      </c>
      <c r="L36" s="12">
        <v>465457.57</v>
      </c>
      <c r="M36" s="12">
        <v>0</v>
      </c>
      <c r="N36" s="12">
        <v>70753.149999999994</v>
      </c>
      <c r="O36" s="12">
        <v>225106.55</v>
      </c>
      <c r="P36" s="12">
        <v>481643.25</v>
      </c>
      <c r="Q36" s="12">
        <v>486682.97</v>
      </c>
      <c r="R36" s="12">
        <v>616083.81999999995</v>
      </c>
      <c r="S36" s="12">
        <v>18564</v>
      </c>
      <c r="T36" s="12">
        <v>30534.400000000001</v>
      </c>
      <c r="U36" s="12">
        <v>127061.02</v>
      </c>
      <c r="V36" s="12">
        <v>108935.31</v>
      </c>
      <c r="W36" s="12">
        <v>131201.59</v>
      </c>
      <c r="X36" s="12">
        <v>228029.58</v>
      </c>
      <c r="Y36" s="12">
        <v>0</v>
      </c>
      <c r="Z36" s="12">
        <v>53041.47</v>
      </c>
      <c r="AA36" s="12">
        <v>3998799.3299999996</v>
      </c>
    </row>
    <row r="37" spans="1:27" x14ac:dyDescent="0.2">
      <c r="A37" s="14" t="s">
        <v>159</v>
      </c>
      <c r="B37" s="12">
        <v>167511.6</v>
      </c>
      <c r="C37" s="12">
        <v>74944.479999999996</v>
      </c>
      <c r="D37" s="12">
        <v>133644.04999999999</v>
      </c>
      <c r="E37" s="12">
        <v>210205.8</v>
      </c>
      <c r="F37" s="12">
        <v>158653.48000000001</v>
      </c>
      <c r="G37" s="12">
        <v>116480</v>
      </c>
      <c r="H37" s="12">
        <v>23551.52</v>
      </c>
      <c r="I37" s="12">
        <v>30160</v>
      </c>
      <c r="J37" s="12">
        <v>0</v>
      </c>
      <c r="K37" s="12">
        <v>30796.28</v>
      </c>
      <c r="L37" s="12">
        <v>465457.57</v>
      </c>
      <c r="M37" s="12">
        <v>0</v>
      </c>
      <c r="N37" s="12">
        <v>70608.73</v>
      </c>
      <c r="O37" s="12">
        <v>227238.08</v>
      </c>
      <c r="P37" s="12">
        <v>474487.64</v>
      </c>
      <c r="Q37" s="12">
        <v>474154.28</v>
      </c>
      <c r="R37" s="12">
        <v>615033.56999999995</v>
      </c>
      <c r="S37" s="12">
        <v>18547.2</v>
      </c>
      <c r="T37" s="12">
        <v>30305.599999999999</v>
      </c>
      <c r="U37" s="12">
        <v>126758.68</v>
      </c>
      <c r="V37" s="12">
        <v>106525.24</v>
      </c>
      <c r="W37" s="12">
        <v>129794.07</v>
      </c>
      <c r="X37" s="12">
        <v>226919.85</v>
      </c>
      <c r="Y37" s="12">
        <v>0</v>
      </c>
      <c r="Z37" s="12">
        <v>53085.49</v>
      </c>
      <c r="AA37" s="12">
        <v>3964863.2100000004</v>
      </c>
    </row>
    <row r="38" spans="1:27" x14ac:dyDescent="0.2">
      <c r="A38" s="14" t="s">
        <v>160</v>
      </c>
      <c r="B38" s="12">
        <v>169075.8</v>
      </c>
      <c r="C38" s="12">
        <v>76112.2</v>
      </c>
      <c r="D38" s="12">
        <v>136445.57999999999</v>
      </c>
      <c r="E38" s="12">
        <v>217522.2</v>
      </c>
      <c r="F38" s="12">
        <v>160443.12</v>
      </c>
      <c r="G38" s="12">
        <v>120993.60000000001</v>
      </c>
      <c r="H38" s="12">
        <v>23649.4</v>
      </c>
      <c r="I38" s="12">
        <v>30000</v>
      </c>
      <c r="J38" s="12">
        <v>0</v>
      </c>
      <c r="K38" s="12">
        <v>31435.45</v>
      </c>
      <c r="L38" s="12">
        <v>469731.74</v>
      </c>
      <c r="M38" s="12">
        <v>0</v>
      </c>
      <c r="N38" s="12">
        <v>71540.899999999994</v>
      </c>
      <c r="O38" s="12">
        <v>233256.53</v>
      </c>
      <c r="P38" s="12">
        <v>483155</v>
      </c>
      <c r="Q38" s="12">
        <v>478140.68</v>
      </c>
      <c r="R38" s="12">
        <v>628145.79</v>
      </c>
      <c r="S38" s="12">
        <v>18614.400000000001</v>
      </c>
      <c r="T38" s="12">
        <v>30451.200000000001</v>
      </c>
      <c r="U38" s="12">
        <v>128119.24</v>
      </c>
      <c r="V38" s="12">
        <v>109676.87</v>
      </c>
      <c r="W38" s="12">
        <v>133061.54</v>
      </c>
      <c r="X38" s="12">
        <v>230559.37</v>
      </c>
      <c r="Y38" s="12">
        <v>0</v>
      </c>
      <c r="Z38" s="12">
        <v>54648.12</v>
      </c>
      <c r="AA38" s="12">
        <v>4034778.7300000004</v>
      </c>
    </row>
    <row r="39" spans="1:27" x14ac:dyDescent="0.2">
      <c r="A39" s="14" t="s">
        <v>161</v>
      </c>
      <c r="B39" s="12">
        <v>175048.2</v>
      </c>
      <c r="C39" s="12">
        <v>77771.73</v>
      </c>
      <c r="D39" s="12">
        <v>139639.69</v>
      </c>
      <c r="E39" s="12">
        <v>221743.2</v>
      </c>
      <c r="F39" s="12">
        <v>163425.85</v>
      </c>
      <c r="G39" s="12">
        <v>123250.4</v>
      </c>
      <c r="H39" s="12">
        <v>23943.06</v>
      </c>
      <c r="I39" s="12">
        <v>30960</v>
      </c>
      <c r="J39" s="12">
        <v>0</v>
      </c>
      <c r="K39" s="12">
        <v>31958.400000000001</v>
      </c>
      <c r="L39" s="12">
        <v>481272.01</v>
      </c>
      <c r="M39" s="12">
        <v>0</v>
      </c>
      <c r="N39" s="12">
        <v>73346.16</v>
      </c>
      <c r="O39" s="12">
        <v>235429.85</v>
      </c>
      <c r="P39" s="12">
        <v>489101.21</v>
      </c>
      <c r="Q39" s="12">
        <v>480076.93</v>
      </c>
      <c r="R39" s="12">
        <v>636961.54</v>
      </c>
      <c r="S39" s="12">
        <v>18900</v>
      </c>
      <c r="T39" s="12">
        <v>31616</v>
      </c>
      <c r="U39" s="12">
        <v>130160.07</v>
      </c>
      <c r="V39" s="12">
        <v>109639.79</v>
      </c>
      <c r="W39" s="12">
        <v>135223.1</v>
      </c>
      <c r="X39" s="12">
        <v>235299.21</v>
      </c>
      <c r="Y39" s="12">
        <v>0</v>
      </c>
      <c r="Z39" s="12">
        <v>56216.25</v>
      </c>
      <c r="AA39" s="12">
        <v>4100982.6500000004</v>
      </c>
    </row>
    <row r="40" spans="1:27" x14ac:dyDescent="0.2">
      <c r="A40" s="14" t="s">
        <v>162</v>
      </c>
      <c r="B40" s="12">
        <v>178461</v>
      </c>
      <c r="C40" s="12">
        <v>77903.23</v>
      </c>
      <c r="D40" s="12">
        <v>143743.85999999999</v>
      </c>
      <c r="E40" s="12">
        <v>233280.6</v>
      </c>
      <c r="F40" s="12">
        <v>165950.76</v>
      </c>
      <c r="G40" s="12">
        <v>124342.39999999999</v>
      </c>
      <c r="H40" s="12">
        <v>23825.599999999999</v>
      </c>
      <c r="I40" s="12">
        <v>32160</v>
      </c>
      <c r="J40" s="12">
        <v>0</v>
      </c>
      <c r="K40" s="12">
        <v>32520.1</v>
      </c>
      <c r="L40" s="12">
        <v>485546.19</v>
      </c>
      <c r="M40" s="12">
        <v>0</v>
      </c>
      <c r="N40" s="12">
        <v>74961.05</v>
      </c>
      <c r="O40" s="12">
        <v>240654.2</v>
      </c>
      <c r="P40" s="12">
        <v>496458.39</v>
      </c>
      <c r="Q40" s="12">
        <v>480931.16</v>
      </c>
      <c r="R40" s="12">
        <v>647368.57999999996</v>
      </c>
      <c r="S40" s="12">
        <v>18732</v>
      </c>
      <c r="T40" s="12">
        <v>31948.799999999999</v>
      </c>
      <c r="U40" s="12">
        <v>131067.11</v>
      </c>
      <c r="V40" s="12">
        <v>109083.62</v>
      </c>
      <c r="W40" s="12">
        <v>135474.44</v>
      </c>
      <c r="X40" s="12">
        <v>237415.21</v>
      </c>
      <c r="Y40" s="12">
        <v>0</v>
      </c>
      <c r="Z40" s="12">
        <v>58708.76</v>
      </c>
      <c r="AA40" s="12">
        <v>4160537.0599999996</v>
      </c>
    </row>
    <row r="41" spans="1:27" x14ac:dyDescent="0.2">
      <c r="A41" s="14" t="s">
        <v>163</v>
      </c>
      <c r="B41" s="12">
        <v>181305</v>
      </c>
      <c r="C41" s="12">
        <v>78005.8</v>
      </c>
      <c r="D41" s="12">
        <v>145340.91</v>
      </c>
      <c r="E41" s="12">
        <v>232436.4</v>
      </c>
      <c r="F41" s="12">
        <v>166644.42000000001</v>
      </c>
      <c r="G41" s="12">
        <v>123614.39999999999</v>
      </c>
      <c r="H41" s="12">
        <v>23727.71</v>
      </c>
      <c r="I41" s="12">
        <v>33120</v>
      </c>
      <c r="J41" s="12">
        <v>0</v>
      </c>
      <c r="K41" s="12">
        <v>32423.25</v>
      </c>
      <c r="L41" s="12">
        <v>486828.44</v>
      </c>
      <c r="M41" s="12">
        <v>0</v>
      </c>
      <c r="N41" s="12">
        <v>74501.53</v>
      </c>
      <c r="O41" s="12">
        <v>243036.5</v>
      </c>
      <c r="P41" s="12">
        <v>496357.6</v>
      </c>
      <c r="Q41" s="12">
        <v>478026.78</v>
      </c>
      <c r="R41" s="12">
        <v>645713.64</v>
      </c>
      <c r="S41" s="12">
        <v>18849.599999999999</v>
      </c>
      <c r="T41" s="12">
        <v>32406.400000000001</v>
      </c>
      <c r="U41" s="12">
        <v>131822.98000000001</v>
      </c>
      <c r="V41" s="12">
        <v>110047.65</v>
      </c>
      <c r="W41" s="12">
        <v>136127.94</v>
      </c>
      <c r="X41" s="12">
        <v>237810.2</v>
      </c>
      <c r="Y41" s="12">
        <v>0</v>
      </c>
      <c r="Z41" s="12">
        <v>58153.04</v>
      </c>
      <c r="AA41" s="12">
        <v>4166300.1900000004</v>
      </c>
    </row>
    <row r="42" spans="1:27" x14ac:dyDescent="0.2">
      <c r="A42" s="14" t="s">
        <v>164</v>
      </c>
      <c r="B42" s="12">
        <v>181731.6</v>
      </c>
      <c r="C42" s="12">
        <v>79533.83</v>
      </c>
      <c r="D42" s="12">
        <v>148998.97</v>
      </c>
      <c r="E42" s="12">
        <v>249320.4</v>
      </c>
      <c r="F42" s="12">
        <v>170681.51</v>
      </c>
      <c r="G42" s="12">
        <v>128419.2</v>
      </c>
      <c r="H42" s="12">
        <v>23629.83</v>
      </c>
      <c r="I42" s="12">
        <v>33520</v>
      </c>
      <c r="J42" s="12">
        <v>0</v>
      </c>
      <c r="K42" s="12">
        <v>33624.120000000003</v>
      </c>
      <c r="L42" s="12">
        <v>501360.63</v>
      </c>
      <c r="M42" s="12">
        <v>0</v>
      </c>
      <c r="N42" s="12">
        <v>76621.89</v>
      </c>
      <c r="O42" s="12">
        <v>252482.11</v>
      </c>
      <c r="P42" s="12">
        <v>517118.96</v>
      </c>
      <c r="Q42" s="12">
        <v>489872.1</v>
      </c>
      <c r="R42" s="12">
        <v>668914.64</v>
      </c>
      <c r="S42" s="12">
        <v>18866.400000000001</v>
      </c>
      <c r="T42" s="12">
        <v>32593.599999999999</v>
      </c>
      <c r="U42" s="12">
        <v>134392.92000000001</v>
      </c>
      <c r="V42" s="12">
        <v>111753.24</v>
      </c>
      <c r="W42" s="12">
        <v>139646.75</v>
      </c>
      <c r="X42" s="12">
        <v>245427.8</v>
      </c>
      <c r="Y42" s="12">
        <v>0</v>
      </c>
      <c r="Z42" s="12">
        <v>61366.34</v>
      </c>
      <c r="AA42" s="12">
        <v>4299876.84</v>
      </c>
    </row>
    <row r="43" spans="1:27" x14ac:dyDescent="0.2">
      <c r="A43" s="14" t="s">
        <v>165</v>
      </c>
      <c r="B43" s="12">
        <v>181162.8</v>
      </c>
      <c r="C43" s="12">
        <v>79352.36</v>
      </c>
      <c r="D43" s="12">
        <v>151577.45000000001</v>
      </c>
      <c r="E43" s="12">
        <v>257762.4</v>
      </c>
      <c r="F43" s="12">
        <v>171208.69</v>
      </c>
      <c r="G43" s="12">
        <v>133296.79999999999</v>
      </c>
      <c r="H43" s="12">
        <v>23825.599999999999</v>
      </c>
      <c r="I43" s="12">
        <v>32480</v>
      </c>
      <c r="J43" s="12">
        <v>0</v>
      </c>
      <c r="K43" s="12">
        <v>34340.76</v>
      </c>
      <c r="L43" s="12">
        <v>501788.05</v>
      </c>
      <c r="M43" s="12">
        <v>0</v>
      </c>
      <c r="N43" s="12">
        <v>75742.240000000005</v>
      </c>
      <c r="O43" s="12">
        <v>259587.22</v>
      </c>
      <c r="P43" s="12">
        <v>526592.59</v>
      </c>
      <c r="Q43" s="12">
        <v>503653.67</v>
      </c>
      <c r="R43" s="12">
        <v>681772.27</v>
      </c>
      <c r="S43" s="12">
        <v>18883.2</v>
      </c>
      <c r="T43" s="12">
        <v>32676.799999999999</v>
      </c>
      <c r="U43" s="12">
        <v>134695.26999999999</v>
      </c>
      <c r="V43" s="12">
        <v>116276.76</v>
      </c>
      <c r="W43" s="12">
        <v>140752.67000000001</v>
      </c>
      <c r="X43" s="12">
        <v>245324.35</v>
      </c>
      <c r="Y43" s="12">
        <v>0</v>
      </c>
      <c r="Z43" s="12">
        <v>60931.66</v>
      </c>
      <c r="AA43" s="12">
        <v>4363683.6099999994</v>
      </c>
    </row>
    <row r="44" spans="1:27" x14ac:dyDescent="0.2">
      <c r="A44" s="14" t="s">
        <v>166</v>
      </c>
      <c r="B44" s="12">
        <v>180451.8</v>
      </c>
      <c r="C44" s="12">
        <v>78860.55</v>
      </c>
      <c r="D44" s="12">
        <v>151336.56</v>
      </c>
      <c r="E44" s="12">
        <v>256636.79999999999</v>
      </c>
      <c r="F44" s="12">
        <v>171236.44</v>
      </c>
      <c r="G44" s="12">
        <v>135262.39999999999</v>
      </c>
      <c r="H44" s="12">
        <v>23806.02</v>
      </c>
      <c r="I44" s="12">
        <v>31680</v>
      </c>
      <c r="J44" s="12">
        <v>0</v>
      </c>
      <c r="K44" s="12">
        <v>34708.76</v>
      </c>
      <c r="L44" s="12">
        <v>502215.47</v>
      </c>
      <c r="M44" s="12">
        <v>0</v>
      </c>
      <c r="N44" s="12">
        <v>74967.62</v>
      </c>
      <c r="O44" s="12">
        <v>261175.42</v>
      </c>
      <c r="P44" s="12">
        <v>526995.72</v>
      </c>
      <c r="Q44" s="12">
        <v>511000.04</v>
      </c>
      <c r="R44" s="12">
        <v>684477.46</v>
      </c>
      <c r="S44" s="12">
        <v>18681.599999999999</v>
      </c>
      <c r="T44" s="12">
        <v>32635.200000000001</v>
      </c>
      <c r="U44" s="12">
        <v>134846.44</v>
      </c>
      <c r="V44" s="12">
        <v>116758.78</v>
      </c>
      <c r="W44" s="12">
        <v>141456.43</v>
      </c>
      <c r="X44" s="12">
        <v>245869.81</v>
      </c>
      <c r="Y44" s="12">
        <v>0</v>
      </c>
      <c r="Z44" s="12">
        <v>60684.06</v>
      </c>
      <c r="AA44" s="12">
        <v>4375743.379999999</v>
      </c>
    </row>
    <row r="45" spans="1:27" x14ac:dyDescent="0.2">
      <c r="A45" s="14" t="s">
        <v>167</v>
      </c>
      <c r="B45" s="12">
        <v>174763.8</v>
      </c>
      <c r="C45" s="12">
        <v>75828.160000000003</v>
      </c>
      <c r="D45" s="12">
        <v>144520.07999999999</v>
      </c>
      <c r="E45" s="12">
        <v>247069.2</v>
      </c>
      <c r="F45" s="12">
        <v>168878</v>
      </c>
      <c r="G45" s="12">
        <v>134898.4</v>
      </c>
      <c r="H45" s="12">
        <v>23473.21</v>
      </c>
      <c r="I45" s="12">
        <v>30480</v>
      </c>
      <c r="J45" s="12">
        <v>0</v>
      </c>
      <c r="K45" s="12">
        <v>34050.230000000003</v>
      </c>
      <c r="L45" s="12">
        <v>483409.1</v>
      </c>
      <c r="M45" s="12">
        <v>0</v>
      </c>
      <c r="N45" s="12">
        <v>72289.27</v>
      </c>
      <c r="O45" s="12">
        <v>257581.08</v>
      </c>
      <c r="P45" s="12">
        <v>509308.25</v>
      </c>
      <c r="Q45" s="12">
        <v>512025.11</v>
      </c>
      <c r="R45" s="12">
        <v>664490.86</v>
      </c>
      <c r="S45" s="12">
        <v>18547.2</v>
      </c>
      <c r="T45" s="12">
        <v>31657.599999999999</v>
      </c>
      <c r="U45" s="12">
        <v>134090.57999999999</v>
      </c>
      <c r="V45" s="12">
        <v>110084.73</v>
      </c>
      <c r="W45" s="12">
        <v>136630.63</v>
      </c>
      <c r="X45" s="12">
        <v>240829.03</v>
      </c>
      <c r="Y45" s="12">
        <v>0</v>
      </c>
      <c r="Z45" s="12">
        <v>58587.71</v>
      </c>
      <c r="AA45" s="12">
        <v>4263492.2300000004</v>
      </c>
    </row>
    <row r="46" spans="1:27" x14ac:dyDescent="0.2">
      <c r="A46" s="14" t="s">
        <v>168</v>
      </c>
      <c r="B46" s="12">
        <v>174763.8</v>
      </c>
      <c r="C46" s="12">
        <v>75828.160000000003</v>
      </c>
      <c r="D46" s="12">
        <v>144520.07999999999</v>
      </c>
      <c r="E46" s="12">
        <v>247069.2</v>
      </c>
      <c r="F46" s="12">
        <v>168878</v>
      </c>
      <c r="G46" s="12">
        <v>134898.4</v>
      </c>
      <c r="H46" s="12">
        <v>23473.21</v>
      </c>
      <c r="I46" s="12">
        <v>30480</v>
      </c>
      <c r="J46" s="12">
        <v>0</v>
      </c>
      <c r="K46" s="12">
        <v>34050.230000000003</v>
      </c>
      <c r="L46" s="12">
        <v>483409.1</v>
      </c>
      <c r="M46" s="12">
        <v>0</v>
      </c>
      <c r="N46" s="12">
        <v>72289.27</v>
      </c>
      <c r="O46" s="12">
        <v>257581.08</v>
      </c>
      <c r="P46" s="12">
        <v>509308.25</v>
      </c>
      <c r="Q46" s="12">
        <v>512025.11</v>
      </c>
      <c r="R46" s="12">
        <v>664490.86</v>
      </c>
      <c r="S46" s="12">
        <v>18547.2</v>
      </c>
      <c r="T46" s="12">
        <v>31657.599999999999</v>
      </c>
      <c r="U46" s="12">
        <v>134090.57999999999</v>
      </c>
      <c r="V46" s="12">
        <v>110084.73</v>
      </c>
      <c r="W46" s="12">
        <v>136630.63</v>
      </c>
      <c r="X46" s="12">
        <v>240829.03</v>
      </c>
      <c r="Y46" s="12">
        <v>0</v>
      </c>
      <c r="Z46" s="12">
        <v>58587.71</v>
      </c>
      <c r="AA46" s="12">
        <v>4263492.2300000004</v>
      </c>
    </row>
    <row r="47" spans="1:27" x14ac:dyDescent="0.2">
      <c r="A47" s="14" t="s">
        <v>169</v>
      </c>
      <c r="B47" s="12">
        <v>173057.4</v>
      </c>
      <c r="C47" s="12">
        <v>73650.52</v>
      </c>
      <c r="D47" s="12">
        <v>141325.97</v>
      </c>
      <c r="E47" s="12">
        <v>261983.4</v>
      </c>
      <c r="F47" s="12">
        <v>200661.77</v>
      </c>
      <c r="G47" s="12">
        <v>141232</v>
      </c>
      <c r="H47" s="12">
        <v>23727.71</v>
      </c>
      <c r="I47" s="12">
        <v>29200</v>
      </c>
      <c r="J47" s="12">
        <v>0</v>
      </c>
      <c r="K47" s="12">
        <v>33720.959999999999</v>
      </c>
      <c r="L47" s="12">
        <v>492838.11</v>
      </c>
      <c r="M47" s="12">
        <v>0</v>
      </c>
      <c r="N47" s="12">
        <v>68238.91</v>
      </c>
      <c r="O47" s="12">
        <v>253401.60000000001</v>
      </c>
      <c r="P47" s="12">
        <v>520293.63</v>
      </c>
      <c r="Q47" s="12">
        <v>538335.38</v>
      </c>
      <c r="R47" s="12">
        <v>647336.75</v>
      </c>
      <c r="S47" s="12">
        <v>18698.400000000001</v>
      </c>
      <c r="T47" s="12">
        <v>31470.400000000001</v>
      </c>
      <c r="U47" s="12">
        <v>165086.13</v>
      </c>
      <c r="V47" s="12">
        <v>105227.51</v>
      </c>
      <c r="W47" s="12">
        <v>135675.51999999999</v>
      </c>
      <c r="X47" s="12">
        <v>235412.07</v>
      </c>
      <c r="Y47" s="12">
        <v>0</v>
      </c>
      <c r="Z47" s="12">
        <v>55368.91</v>
      </c>
      <c r="AA47" s="12">
        <v>4345943.05</v>
      </c>
    </row>
    <row r="48" spans="1:27" x14ac:dyDescent="0.2">
      <c r="A48" s="14" t="s">
        <v>170</v>
      </c>
      <c r="B48" s="12">
        <v>176043.6</v>
      </c>
      <c r="C48" s="12">
        <v>74791.94</v>
      </c>
      <c r="D48" s="12">
        <v>144073.97</v>
      </c>
      <c r="E48" s="12">
        <v>258325.2</v>
      </c>
      <c r="F48" s="12">
        <v>203934.86</v>
      </c>
      <c r="G48" s="12">
        <v>144653.6</v>
      </c>
      <c r="H48" s="12">
        <v>23825.599999999999</v>
      </c>
      <c r="I48" s="12">
        <v>58575</v>
      </c>
      <c r="J48" s="12">
        <v>0</v>
      </c>
      <c r="K48" s="12">
        <v>34263.279999999999</v>
      </c>
      <c r="L48" s="12">
        <v>504702.73</v>
      </c>
      <c r="M48" s="12">
        <v>0</v>
      </c>
      <c r="N48" s="12">
        <v>69886.63</v>
      </c>
      <c r="O48" s="12">
        <v>261342.6</v>
      </c>
      <c r="P48" s="12">
        <v>518076.4</v>
      </c>
      <c r="Q48" s="12">
        <v>529850.03</v>
      </c>
      <c r="R48" s="12">
        <v>660162.55000000005</v>
      </c>
      <c r="S48" s="12">
        <v>18849.599999999999</v>
      </c>
      <c r="T48" s="12">
        <v>31948.799999999999</v>
      </c>
      <c r="U48" s="12">
        <v>167224.07</v>
      </c>
      <c r="V48" s="12">
        <v>106933.1</v>
      </c>
      <c r="W48" s="12">
        <v>139043.53</v>
      </c>
      <c r="X48" s="12">
        <v>242098.63</v>
      </c>
      <c r="Y48" s="12">
        <v>0</v>
      </c>
      <c r="Z48" s="12">
        <v>56733.46</v>
      </c>
      <c r="AA48" s="12">
        <v>4425339.18</v>
      </c>
    </row>
    <row r="49" spans="1:27" x14ac:dyDescent="0.2">
      <c r="A49" s="14" t="s">
        <v>171</v>
      </c>
      <c r="B49" s="12">
        <v>175759.2</v>
      </c>
      <c r="C49" s="12">
        <v>76682.91</v>
      </c>
      <c r="D49" s="12">
        <v>149926.87</v>
      </c>
      <c r="E49" s="12">
        <v>273239.40000000002</v>
      </c>
      <c r="F49" s="12">
        <v>211352.77</v>
      </c>
      <c r="G49" s="12">
        <v>156156</v>
      </c>
      <c r="H49" s="12">
        <v>23571.09</v>
      </c>
      <c r="I49" s="12">
        <v>58575</v>
      </c>
      <c r="J49" s="12">
        <v>0</v>
      </c>
      <c r="K49" s="12">
        <v>36548.79</v>
      </c>
      <c r="L49" s="12">
        <v>522499.66</v>
      </c>
      <c r="M49" s="12">
        <v>0</v>
      </c>
      <c r="N49" s="12">
        <v>72473.070000000007</v>
      </c>
      <c r="O49" s="12">
        <v>276890.25</v>
      </c>
      <c r="P49" s="12">
        <v>540147.93999999994</v>
      </c>
      <c r="Q49" s="12">
        <v>538904.87</v>
      </c>
      <c r="R49" s="12">
        <v>700167.58</v>
      </c>
      <c r="S49" s="12">
        <v>18681.599999999999</v>
      </c>
      <c r="T49" s="12">
        <v>31512</v>
      </c>
      <c r="U49" s="12">
        <v>171035.18</v>
      </c>
      <c r="V49" s="12">
        <v>111567.85</v>
      </c>
      <c r="W49" s="12">
        <v>143215.84</v>
      </c>
      <c r="X49" s="12">
        <v>251333.79</v>
      </c>
      <c r="Y49" s="12">
        <v>0</v>
      </c>
      <c r="Z49" s="12">
        <v>62923.47</v>
      </c>
      <c r="AA49" s="12">
        <v>4603165.1300000008</v>
      </c>
    </row>
    <row r="50" spans="1:27" x14ac:dyDescent="0.2">
      <c r="A50" s="14" t="s">
        <v>172</v>
      </c>
      <c r="B50" s="12">
        <v>167511.6</v>
      </c>
      <c r="C50" s="12">
        <v>72950.94</v>
      </c>
      <c r="D50" s="12">
        <v>147633.89000000001</v>
      </c>
      <c r="E50" s="12">
        <v>251290.2</v>
      </c>
      <c r="F50" s="12">
        <v>206188.19</v>
      </c>
      <c r="G50" s="12">
        <v>145236</v>
      </c>
      <c r="H50" s="12">
        <v>21143.51</v>
      </c>
      <c r="I50" s="12">
        <v>50985</v>
      </c>
      <c r="J50" s="12">
        <v>0</v>
      </c>
      <c r="K50" s="12">
        <v>34883.08</v>
      </c>
      <c r="L50" s="12">
        <v>499226.75</v>
      </c>
      <c r="M50" s="12">
        <v>0</v>
      </c>
      <c r="N50" s="12">
        <v>69308.94</v>
      </c>
      <c r="O50" s="12">
        <v>257957.23</v>
      </c>
      <c r="P50" s="12">
        <v>513188.41</v>
      </c>
      <c r="Q50" s="12">
        <v>523187.05</v>
      </c>
      <c r="R50" s="12">
        <v>661912.97</v>
      </c>
      <c r="S50" s="12">
        <v>17522.400000000001</v>
      </c>
      <c r="T50" s="12">
        <v>30056</v>
      </c>
      <c r="U50" s="12">
        <v>168246.56</v>
      </c>
      <c r="V50" s="12">
        <v>106117.38</v>
      </c>
      <c r="W50" s="12">
        <v>135926.85999999999</v>
      </c>
      <c r="X50" s="12">
        <v>241637.81</v>
      </c>
      <c r="Y50" s="12">
        <v>0</v>
      </c>
      <c r="Z50" s="12">
        <v>58846.32</v>
      </c>
      <c r="AA50" s="12">
        <v>4380957.09</v>
      </c>
    </row>
    <row r="51" spans="1:27" x14ac:dyDescent="0.2">
      <c r="A51" s="14" t="s">
        <v>173</v>
      </c>
      <c r="B51" s="12">
        <v>169218</v>
      </c>
      <c r="C51" s="12">
        <v>76501.440000000002</v>
      </c>
      <c r="D51" s="12">
        <v>186859.43</v>
      </c>
      <c r="E51" s="12">
        <v>258043.8</v>
      </c>
      <c r="F51" s="12">
        <v>211566.59</v>
      </c>
      <c r="G51" s="12">
        <v>153680.79999999999</v>
      </c>
      <c r="H51" s="12">
        <v>20751.96</v>
      </c>
      <c r="I51" s="12">
        <v>52635</v>
      </c>
      <c r="J51" s="12">
        <v>0</v>
      </c>
      <c r="K51" s="12">
        <v>36800.589999999997</v>
      </c>
      <c r="L51" s="12">
        <v>525608.65</v>
      </c>
      <c r="M51" s="12">
        <v>0</v>
      </c>
      <c r="N51" s="12">
        <v>103072.6</v>
      </c>
      <c r="O51" s="12">
        <v>274591.53999999998</v>
      </c>
      <c r="P51" s="12">
        <v>541407.73</v>
      </c>
      <c r="Q51" s="12">
        <v>557128.43000000005</v>
      </c>
      <c r="R51" s="12">
        <v>697398.73</v>
      </c>
      <c r="S51" s="12">
        <v>16648.8</v>
      </c>
      <c r="T51" s="12">
        <v>29972.799999999999</v>
      </c>
      <c r="U51" s="12">
        <v>170663.36</v>
      </c>
      <c r="V51" s="12">
        <v>144164.73000000001</v>
      </c>
      <c r="W51" s="12">
        <v>173536.55</v>
      </c>
      <c r="X51" s="12">
        <v>253383.96</v>
      </c>
      <c r="Y51" s="12">
        <v>0</v>
      </c>
      <c r="Z51" s="12">
        <v>63314.13</v>
      </c>
      <c r="AA51" s="12">
        <v>4716949.6199999992</v>
      </c>
    </row>
    <row r="52" spans="1:27" x14ac:dyDescent="0.2">
      <c r="A52" s="14" t="s">
        <v>174</v>
      </c>
      <c r="B52" s="12">
        <v>155424.6</v>
      </c>
      <c r="C52" s="12">
        <v>72482.8</v>
      </c>
      <c r="D52" s="12">
        <v>214687.52</v>
      </c>
      <c r="E52" s="12">
        <v>242004</v>
      </c>
      <c r="F52" s="12">
        <v>203671.7</v>
      </c>
      <c r="G52" s="12">
        <v>142105.60000000001</v>
      </c>
      <c r="H52" s="12">
        <v>17874.09</v>
      </c>
      <c r="I52" s="12">
        <v>37455</v>
      </c>
      <c r="J52" s="12">
        <v>0</v>
      </c>
      <c r="K52" s="12">
        <v>34650.660000000003</v>
      </c>
      <c r="L52" s="12">
        <v>557104.18999999994</v>
      </c>
      <c r="M52" s="12">
        <v>0</v>
      </c>
      <c r="N52" s="12">
        <v>127955.65</v>
      </c>
      <c r="O52" s="12">
        <v>278628.77</v>
      </c>
      <c r="P52" s="12">
        <v>507141.41</v>
      </c>
      <c r="Q52" s="12">
        <v>516694.9</v>
      </c>
      <c r="R52" s="12">
        <v>661944.79</v>
      </c>
      <c r="S52" s="12">
        <v>14683.2</v>
      </c>
      <c r="T52" s="12">
        <v>27497.599999999999</v>
      </c>
      <c r="U52" s="12">
        <v>165922.71</v>
      </c>
      <c r="V52" s="12">
        <v>166099.82</v>
      </c>
      <c r="W52" s="12">
        <v>202636.28</v>
      </c>
      <c r="X52" s="12">
        <v>239089.21</v>
      </c>
      <c r="Y52" s="12">
        <v>0</v>
      </c>
      <c r="Z52" s="12">
        <v>60546.51</v>
      </c>
      <c r="AA52" s="12">
        <v>4646301.01</v>
      </c>
    </row>
    <row r="53" spans="1:27" x14ac:dyDescent="0.2">
      <c r="A53" s="14" t="s">
        <v>175</v>
      </c>
      <c r="B53" s="12">
        <v>148883.4</v>
      </c>
      <c r="C53" s="12">
        <v>68024.95</v>
      </c>
      <c r="D53" s="12">
        <v>202168.12</v>
      </c>
      <c r="E53" s="12">
        <v>236094.6</v>
      </c>
      <c r="F53" s="12">
        <v>218724.67</v>
      </c>
      <c r="G53" s="12">
        <v>134461.6</v>
      </c>
      <c r="H53" s="12">
        <v>37374.68</v>
      </c>
      <c r="I53" s="12">
        <v>39270</v>
      </c>
      <c r="J53" s="12">
        <v>0</v>
      </c>
      <c r="K53" s="12">
        <v>33411.06</v>
      </c>
      <c r="L53" s="12">
        <v>564218.93999999994</v>
      </c>
      <c r="M53" s="12">
        <v>0</v>
      </c>
      <c r="N53" s="12">
        <v>119941.02</v>
      </c>
      <c r="O53" s="12">
        <v>290728.94</v>
      </c>
      <c r="P53" s="12">
        <v>491973.53</v>
      </c>
      <c r="Q53" s="12">
        <v>503368.92</v>
      </c>
      <c r="R53" s="12">
        <v>634574.61</v>
      </c>
      <c r="S53" s="12">
        <v>12616.8</v>
      </c>
      <c r="T53" s="12">
        <v>26499.200000000001</v>
      </c>
      <c r="U53" s="12">
        <v>162576.37</v>
      </c>
      <c r="V53" s="12">
        <v>184187.63</v>
      </c>
      <c r="W53" s="12">
        <v>190636.08</v>
      </c>
      <c r="X53" s="12">
        <v>225480.97</v>
      </c>
      <c r="Y53" s="12">
        <v>0</v>
      </c>
      <c r="Z53" s="12">
        <v>56882.02</v>
      </c>
      <c r="AA53" s="12">
        <v>4582098.1099999985</v>
      </c>
    </row>
    <row r="54" spans="1:27" x14ac:dyDescent="0.2">
      <c r="A54" s="14" t="s">
        <v>176</v>
      </c>
      <c r="B54" s="12">
        <v>155851.20000000001</v>
      </c>
      <c r="C54" s="12">
        <v>69787.05</v>
      </c>
      <c r="D54" s="12">
        <v>225184.11</v>
      </c>
      <c r="E54" s="12">
        <v>230185.2</v>
      </c>
      <c r="F54" s="12">
        <v>219648.17</v>
      </c>
      <c r="G54" s="12">
        <v>133224</v>
      </c>
      <c r="H54" s="12">
        <v>40646.54</v>
      </c>
      <c r="I54" s="12">
        <v>40425</v>
      </c>
      <c r="J54" s="12">
        <v>0</v>
      </c>
      <c r="K54" s="12">
        <v>32946.21</v>
      </c>
      <c r="L54" s="12">
        <v>571414.07999999996</v>
      </c>
      <c r="M54" s="12">
        <v>0</v>
      </c>
      <c r="N54" s="12">
        <v>121623.85</v>
      </c>
      <c r="O54" s="12">
        <v>283067.63</v>
      </c>
      <c r="P54" s="12">
        <v>501749.51</v>
      </c>
      <c r="Q54" s="12">
        <v>528312.42000000004</v>
      </c>
      <c r="R54" s="12">
        <v>625727.03</v>
      </c>
      <c r="S54" s="12">
        <v>13524</v>
      </c>
      <c r="T54" s="12">
        <v>27248</v>
      </c>
      <c r="U54" s="12">
        <v>163041.14000000001</v>
      </c>
      <c r="V54" s="12">
        <v>192465.72</v>
      </c>
      <c r="W54" s="12">
        <v>214429.64</v>
      </c>
      <c r="X54" s="12">
        <v>229778.8</v>
      </c>
      <c r="Y54" s="12">
        <v>0</v>
      </c>
      <c r="Z54" s="12">
        <v>56276.78</v>
      </c>
      <c r="AA54" s="12">
        <v>4676556.08</v>
      </c>
    </row>
    <row r="55" spans="1:27" x14ac:dyDescent="0.2">
      <c r="A55" s="14" t="s">
        <v>177</v>
      </c>
      <c r="B55" s="12">
        <v>155424.6</v>
      </c>
      <c r="C55" s="12">
        <v>69839.649999999994</v>
      </c>
      <c r="D55" s="12">
        <v>223970.96</v>
      </c>
      <c r="E55" s="12">
        <v>224275.8</v>
      </c>
      <c r="F55" s="12">
        <v>218507.38</v>
      </c>
      <c r="G55" s="12">
        <v>133515.20000000001</v>
      </c>
      <c r="H55" s="12">
        <v>39681.760000000002</v>
      </c>
      <c r="I55" s="12">
        <v>41910</v>
      </c>
      <c r="J55" s="12">
        <v>0</v>
      </c>
      <c r="K55" s="12">
        <v>32830</v>
      </c>
      <c r="L55" s="12">
        <v>566617.31999999995</v>
      </c>
      <c r="M55" s="12">
        <v>0</v>
      </c>
      <c r="N55" s="12">
        <v>149807.63</v>
      </c>
      <c r="O55" s="12">
        <v>281915.93</v>
      </c>
      <c r="P55" s="12">
        <v>498121.31</v>
      </c>
      <c r="Q55" s="12">
        <v>529850.03</v>
      </c>
      <c r="R55" s="12">
        <v>626077.12</v>
      </c>
      <c r="S55" s="12">
        <v>13356</v>
      </c>
      <c r="T55" s="12">
        <v>26894.400000000001</v>
      </c>
      <c r="U55" s="12">
        <v>163041.14000000001</v>
      </c>
      <c r="V55" s="12">
        <v>193017.60000000001</v>
      </c>
      <c r="W55" s="12">
        <v>216871.12</v>
      </c>
      <c r="X55" s="12">
        <v>230408.9</v>
      </c>
      <c r="Y55" s="12">
        <v>0</v>
      </c>
      <c r="Z55" s="12">
        <v>55445.94</v>
      </c>
      <c r="AA55" s="12">
        <v>4691379.790000001</v>
      </c>
    </row>
    <row r="56" spans="1:27" x14ac:dyDescent="0.2">
      <c r="A56" s="14" t="s">
        <v>178</v>
      </c>
      <c r="B56" s="12">
        <v>159832.79999999999</v>
      </c>
      <c r="C56" s="12">
        <v>70981.070000000007</v>
      </c>
      <c r="D56" s="12">
        <v>224938.59</v>
      </c>
      <c r="E56" s="12">
        <v>227371.2</v>
      </c>
      <c r="F56" s="12">
        <v>219358.45</v>
      </c>
      <c r="G56" s="12">
        <v>136645.6</v>
      </c>
      <c r="H56" s="12">
        <v>43582.82</v>
      </c>
      <c r="I56" s="12">
        <v>40590</v>
      </c>
      <c r="J56" s="12">
        <v>0</v>
      </c>
      <c r="K56" s="12">
        <v>33469.17</v>
      </c>
      <c r="L56" s="12">
        <v>571414.07999999996</v>
      </c>
      <c r="M56" s="12">
        <v>0</v>
      </c>
      <c r="N56" s="12">
        <v>151030.98000000001</v>
      </c>
      <c r="O56" s="12">
        <v>283868.81</v>
      </c>
      <c r="P56" s="12">
        <v>509157.08</v>
      </c>
      <c r="Q56" s="12">
        <v>551319.67000000004</v>
      </c>
      <c r="R56" s="12">
        <v>636579.63</v>
      </c>
      <c r="S56" s="12">
        <v>14481.6</v>
      </c>
      <c r="T56" s="12">
        <v>27996.799999999999</v>
      </c>
      <c r="U56" s="12">
        <v>164621.35999999999</v>
      </c>
      <c r="V56" s="12">
        <v>198812.26</v>
      </c>
      <c r="W56" s="12">
        <v>219901.93</v>
      </c>
      <c r="X56" s="12">
        <v>234424.6</v>
      </c>
      <c r="Y56" s="12">
        <v>0</v>
      </c>
      <c r="Z56" s="12">
        <v>56161.23</v>
      </c>
      <c r="AA56" s="12">
        <v>4776539.7299999995</v>
      </c>
    </row>
    <row r="57" spans="1:27" x14ac:dyDescent="0.2">
      <c r="A57" s="14" t="s">
        <v>179</v>
      </c>
      <c r="B57" s="12">
        <v>161112.6</v>
      </c>
      <c r="C57" s="12">
        <v>72406.53</v>
      </c>
      <c r="D57" s="12">
        <v>226787.20000000001</v>
      </c>
      <c r="E57" s="12">
        <v>232717.8</v>
      </c>
      <c r="F57" s="12">
        <v>221766.79</v>
      </c>
      <c r="G57" s="12">
        <v>141450.4</v>
      </c>
      <c r="H57" s="12">
        <v>43666.71</v>
      </c>
      <c r="I57" s="12">
        <v>41580</v>
      </c>
      <c r="J57" s="12">
        <v>0</v>
      </c>
      <c r="K57" s="12">
        <v>34108.33</v>
      </c>
      <c r="L57" s="12">
        <v>574412.06000000006</v>
      </c>
      <c r="M57" s="12">
        <v>0</v>
      </c>
      <c r="N57" s="12">
        <v>183005.77</v>
      </c>
      <c r="O57" s="12">
        <v>289777.53000000003</v>
      </c>
      <c r="P57" s="12">
        <v>517270.13</v>
      </c>
      <c r="Q57" s="12">
        <v>564588.69999999995</v>
      </c>
      <c r="R57" s="12">
        <v>650551.16</v>
      </c>
      <c r="S57" s="12">
        <v>14666.4</v>
      </c>
      <c r="T57" s="12">
        <v>28246.400000000001</v>
      </c>
      <c r="U57" s="12">
        <v>165457.94</v>
      </c>
      <c r="V57" s="12">
        <v>202054.52</v>
      </c>
      <c r="W57" s="12">
        <v>223858.82</v>
      </c>
      <c r="X57" s="12">
        <v>237913.65</v>
      </c>
      <c r="Y57" s="12">
        <v>0</v>
      </c>
      <c r="Z57" s="12">
        <v>56887.519999999997</v>
      </c>
      <c r="AA57" s="12">
        <v>4884286.96</v>
      </c>
    </row>
    <row r="58" spans="1:27" x14ac:dyDescent="0.2">
      <c r="A58" s="14" t="s">
        <v>180</v>
      </c>
      <c r="B58" s="12">
        <v>159264</v>
      </c>
      <c r="C58" s="12">
        <v>71680.649999999994</v>
      </c>
      <c r="D58" s="12">
        <v>221140.27</v>
      </c>
      <c r="E58" s="12">
        <v>228778.2</v>
      </c>
      <c r="F58" s="12">
        <v>220499.24</v>
      </c>
      <c r="G58" s="12">
        <v>140504</v>
      </c>
      <c r="H58" s="12">
        <v>42240.52</v>
      </c>
      <c r="I58" s="12">
        <v>40590</v>
      </c>
      <c r="J58" s="12">
        <v>0</v>
      </c>
      <c r="K58" s="12">
        <v>33875.910000000003</v>
      </c>
      <c r="L58" s="12">
        <v>572013.68000000005</v>
      </c>
      <c r="M58" s="12">
        <v>0</v>
      </c>
      <c r="N58" s="12">
        <v>179092.37</v>
      </c>
      <c r="O58" s="12">
        <v>284569.84999999998</v>
      </c>
      <c r="P58" s="12">
        <v>517421.31</v>
      </c>
      <c r="Q58" s="12">
        <v>562766.34</v>
      </c>
      <c r="R58" s="12">
        <v>646923.02</v>
      </c>
      <c r="S58" s="12">
        <v>14212.8</v>
      </c>
      <c r="T58" s="12">
        <v>27892.799999999999</v>
      </c>
      <c r="U58" s="12">
        <v>165179.07999999999</v>
      </c>
      <c r="V58" s="12">
        <v>205848.64</v>
      </c>
      <c r="W58" s="12">
        <v>224363.95</v>
      </c>
      <c r="X58" s="12">
        <v>235581.35</v>
      </c>
      <c r="Y58" s="12">
        <v>0</v>
      </c>
      <c r="Z58" s="12">
        <v>55071.79</v>
      </c>
      <c r="AA58" s="12">
        <v>4849509.7699999996</v>
      </c>
    </row>
    <row r="59" spans="1:27" x14ac:dyDescent="0.2">
      <c r="A59" s="14" t="s">
        <v>181</v>
      </c>
      <c r="B59" s="12">
        <v>167085</v>
      </c>
      <c r="C59" s="12">
        <v>73934.559999999998</v>
      </c>
      <c r="D59" s="12">
        <v>226585.01</v>
      </c>
      <c r="E59" s="12">
        <v>236094.6</v>
      </c>
      <c r="F59" s="12">
        <v>223776.76</v>
      </c>
      <c r="G59" s="12">
        <v>145090.4</v>
      </c>
      <c r="H59" s="12">
        <v>44463.7</v>
      </c>
      <c r="I59" s="12">
        <v>46200</v>
      </c>
      <c r="J59" s="12">
        <v>0</v>
      </c>
      <c r="K59" s="12">
        <v>34398.86</v>
      </c>
      <c r="L59" s="12">
        <v>582806.39</v>
      </c>
      <c r="M59" s="12">
        <v>0</v>
      </c>
      <c r="N59" s="12">
        <v>186357.52</v>
      </c>
      <c r="O59" s="12">
        <v>291880.63</v>
      </c>
      <c r="P59" s="12">
        <v>525232.01</v>
      </c>
      <c r="Q59" s="12">
        <v>556786.74</v>
      </c>
      <c r="R59" s="12">
        <v>659144.12</v>
      </c>
      <c r="S59" s="12">
        <v>15388.8</v>
      </c>
      <c r="T59" s="12">
        <v>29078.400000000001</v>
      </c>
      <c r="U59" s="12">
        <v>167317.01999999999</v>
      </c>
      <c r="V59" s="12">
        <v>206745.44</v>
      </c>
      <c r="W59" s="12">
        <v>230088.81</v>
      </c>
      <c r="X59" s="12">
        <v>243340.01</v>
      </c>
      <c r="Y59" s="12">
        <v>0</v>
      </c>
      <c r="Z59" s="12">
        <v>56981.06</v>
      </c>
      <c r="AA59" s="12">
        <v>4948775.84</v>
      </c>
    </row>
    <row r="60" spans="1:27" x14ac:dyDescent="0.2">
      <c r="A60" s="14" t="s">
        <v>182</v>
      </c>
      <c r="B60" s="12">
        <v>162392.4</v>
      </c>
      <c r="C60" s="12">
        <v>74221.23</v>
      </c>
      <c r="D60" s="12">
        <v>228679.14</v>
      </c>
      <c r="E60" s="12">
        <v>242285.4</v>
      </c>
      <c r="F60" s="12">
        <v>224645.94</v>
      </c>
      <c r="G60" s="12">
        <v>148657.60000000001</v>
      </c>
      <c r="H60" s="12">
        <v>44589.54</v>
      </c>
      <c r="I60" s="12">
        <v>44550</v>
      </c>
      <c r="J60" s="12">
        <v>0</v>
      </c>
      <c r="K60" s="12">
        <v>35134.879999999997</v>
      </c>
      <c r="L60" s="12">
        <v>588802.34</v>
      </c>
      <c r="M60" s="12">
        <v>0</v>
      </c>
      <c r="N60" s="12">
        <v>186230.7</v>
      </c>
      <c r="O60" s="12">
        <v>298039.71999999997</v>
      </c>
      <c r="P60" s="12">
        <v>534856.81000000006</v>
      </c>
      <c r="Q60" s="12">
        <v>572732.35</v>
      </c>
      <c r="R60" s="12">
        <v>672924.69</v>
      </c>
      <c r="S60" s="12">
        <v>14985.6</v>
      </c>
      <c r="T60" s="12">
        <v>28204.799999999999</v>
      </c>
      <c r="U60" s="12">
        <v>166945.20000000001</v>
      </c>
      <c r="V60" s="12">
        <v>211919.25</v>
      </c>
      <c r="W60" s="12">
        <v>233456.37</v>
      </c>
      <c r="X60" s="12">
        <v>245982.66</v>
      </c>
      <c r="Y60" s="12">
        <v>0</v>
      </c>
      <c r="Z60" s="12">
        <v>57756.88</v>
      </c>
      <c r="AA60" s="12">
        <v>5017993.5</v>
      </c>
    </row>
    <row r="61" spans="1:27" x14ac:dyDescent="0.2">
      <c r="A61" s="14" t="s">
        <v>183</v>
      </c>
      <c r="B61" s="12">
        <v>159975</v>
      </c>
      <c r="C61" s="12">
        <v>72898.34</v>
      </c>
      <c r="D61" s="12">
        <v>225516.28</v>
      </c>
      <c r="E61" s="12">
        <v>241441.2</v>
      </c>
      <c r="F61" s="12">
        <v>220915.72</v>
      </c>
      <c r="G61" s="12">
        <v>148657.60000000001</v>
      </c>
      <c r="H61" s="12">
        <v>42869.72</v>
      </c>
      <c r="I61" s="12">
        <v>43065</v>
      </c>
      <c r="J61" s="12">
        <v>0</v>
      </c>
      <c r="K61" s="12">
        <v>35096.14</v>
      </c>
      <c r="L61" s="12">
        <v>580408.01</v>
      </c>
      <c r="M61" s="12">
        <v>0</v>
      </c>
      <c r="N61" s="12">
        <v>182734</v>
      </c>
      <c r="O61" s="12">
        <v>295636.18</v>
      </c>
      <c r="P61" s="12">
        <v>534604.86</v>
      </c>
      <c r="Q61" s="12">
        <v>574782.5</v>
      </c>
      <c r="R61" s="12">
        <v>674165.9</v>
      </c>
      <c r="S61" s="12">
        <v>14431.2</v>
      </c>
      <c r="T61" s="12">
        <v>27851.200000000001</v>
      </c>
      <c r="U61" s="12">
        <v>165457.94</v>
      </c>
      <c r="V61" s="12">
        <v>214954.55</v>
      </c>
      <c r="W61" s="12">
        <v>231520.03</v>
      </c>
      <c r="X61" s="12">
        <v>242681.7</v>
      </c>
      <c r="Y61" s="12">
        <v>0</v>
      </c>
      <c r="Z61" s="12">
        <v>56628.92</v>
      </c>
      <c r="AA61" s="12">
        <v>4986291.99</v>
      </c>
    </row>
    <row r="62" spans="1:27" x14ac:dyDescent="0.2">
      <c r="A62" s="14" t="s">
        <v>184</v>
      </c>
      <c r="B62" s="12">
        <v>156988.79999999999</v>
      </c>
      <c r="C62" s="12">
        <v>71756.92</v>
      </c>
      <c r="D62" s="12">
        <v>219363.87</v>
      </c>
      <c r="E62" s="12">
        <v>231029.4</v>
      </c>
      <c r="F62" s="12">
        <v>215664.45</v>
      </c>
      <c r="G62" s="12">
        <v>143561.60000000001</v>
      </c>
      <c r="H62" s="12">
        <v>45680.160000000003</v>
      </c>
      <c r="I62" s="12">
        <v>43890</v>
      </c>
      <c r="J62" s="12">
        <v>0</v>
      </c>
      <c r="K62" s="12">
        <v>34069.599999999999</v>
      </c>
      <c r="L62" s="12">
        <v>569615.30000000005</v>
      </c>
      <c r="M62" s="12">
        <v>0</v>
      </c>
      <c r="N62" s="12">
        <v>179019.9</v>
      </c>
      <c r="O62" s="12">
        <v>286823.17</v>
      </c>
      <c r="P62" s="12">
        <v>522208.51</v>
      </c>
      <c r="Q62" s="12">
        <v>568973.74</v>
      </c>
      <c r="R62" s="12">
        <v>656598.06000000006</v>
      </c>
      <c r="S62" s="12">
        <v>15019.2</v>
      </c>
      <c r="T62" s="12">
        <v>27268.799999999999</v>
      </c>
      <c r="U62" s="12">
        <v>163227.04999999999</v>
      </c>
      <c r="V62" s="12">
        <v>214471.66</v>
      </c>
      <c r="W62" s="12">
        <v>228741.78</v>
      </c>
      <c r="X62" s="12">
        <v>237217.72</v>
      </c>
      <c r="Y62" s="12">
        <v>0</v>
      </c>
      <c r="Z62" s="12">
        <v>54565.59</v>
      </c>
      <c r="AA62" s="12">
        <v>4885755.2799999993</v>
      </c>
    </row>
    <row r="63" spans="1:27" x14ac:dyDescent="0.2">
      <c r="A63" s="14" t="s">
        <v>185</v>
      </c>
      <c r="B63" s="12">
        <v>158979.6</v>
      </c>
      <c r="C63" s="12">
        <v>72640.600000000006</v>
      </c>
      <c r="D63" s="12">
        <v>226483.91</v>
      </c>
      <c r="E63" s="12">
        <v>237220.2</v>
      </c>
      <c r="F63" s="12">
        <v>219213.58</v>
      </c>
      <c r="G63" s="12">
        <v>146036.79999999999</v>
      </c>
      <c r="H63" s="12">
        <v>48364.76</v>
      </c>
      <c r="I63" s="12">
        <v>45045</v>
      </c>
      <c r="J63" s="12">
        <v>0</v>
      </c>
      <c r="K63" s="12">
        <v>34611.919999999998</v>
      </c>
      <c r="L63" s="12">
        <v>576210.84</v>
      </c>
      <c r="M63" s="12">
        <v>0</v>
      </c>
      <c r="N63" s="12">
        <v>181012.83</v>
      </c>
      <c r="O63" s="12">
        <v>290428.49</v>
      </c>
      <c r="P63" s="12">
        <v>538434.62</v>
      </c>
      <c r="Q63" s="12">
        <v>582698.36</v>
      </c>
      <c r="R63" s="12">
        <v>665445.63</v>
      </c>
      <c r="S63" s="12">
        <v>16363.2</v>
      </c>
      <c r="T63" s="12">
        <v>27019.200000000001</v>
      </c>
      <c r="U63" s="12">
        <v>164714.31</v>
      </c>
      <c r="V63" s="12">
        <v>220887.18</v>
      </c>
      <c r="W63" s="12">
        <v>233035.43</v>
      </c>
      <c r="X63" s="12">
        <v>239954.41</v>
      </c>
      <c r="Y63" s="12">
        <v>0</v>
      </c>
      <c r="Z63" s="12">
        <v>54758.16</v>
      </c>
      <c r="AA63" s="12">
        <v>4979559.03</v>
      </c>
    </row>
    <row r="64" spans="1:27" x14ac:dyDescent="0.2">
      <c r="A64" s="14" t="s">
        <v>186</v>
      </c>
      <c r="B64" s="12">
        <v>165805.20000000001</v>
      </c>
      <c r="C64" s="12">
        <v>74973.41</v>
      </c>
      <c r="D64" s="12">
        <v>234528.27</v>
      </c>
      <c r="E64" s="12">
        <v>246787.8</v>
      </c>
      <c r="F64" s="12">
        <v>221603.82</v>
      </c>
      <c r="G64" s="12">
        <v>151933.6</v>
      </c>
      <c r="H64" s="12">
        <v>54237.33</v>
      </c>
      <c r="I64" s="12">
        <v>48840</v>
      </c>
      <c r="J64" s="12">
        <v>0</v>
      </c>
      <c r="K64" s="12">
        <v>35619.089999999997</v>
      </c>
      <c r="L64" s="12">
        <v>587003.55000000005</v>
      </c>
      <c r="M64" s="12">
        <v>0</v>
      </c>
      <c r="N64" s="12">
        <v>186285.05</v>
      </c>
      <c r="O64" s="12">
        <v>303347.55</v>
      </c>
      <c r="P64" s="12">
        <v>547001.19999999995</v>
      </c>
      <c r="Q64" s="12">
        <v>599726</v>
      </c>
      <c r="R64" s="12">
        <v>285568.34999999998</v>
      </c>
      <c r="S64" s="12">
        <v>17942.400000000001</v>
      </c>
      <c r="T64" s="12">
        <v>28766.400000000001</v>
      </c>
      <c r="U64" s="12">
        <v>164900.22</v>
      </c>
      <c r="V64" s="12">
        <v>228613.41</v>
      </c>
      <c r="W64" s="12">
        <v>239097.04</v>
      </c>
      <c r="X64" s="12">
        <v>247477.97</v>
      </c>
      <c r="Y64" s="12">
        <v>0</v>
      </c>
      <c r="Z64" s="12">
        <v>56639.92</v>
      </c>
      <c r="AA64" s="12">
        <v>4726697.58</v>
      </c>
    </row>
    <row r="65" spans="1:27" x14ac:dyDescent="0.2">
      <c r="A65" s="14" t="s">
        <v>187</v>
      </c>
      <c r="B65" s="12">
        <v>162250.20000000001</v>
      </c>
      <c r="C65" s="12">
        <v>74947.11</v>
      </c>
      <c r="D65" s="12">
        <v>232463.02</v>
      </c>
      <c r="E65" s="12">
        <v>253822.8</v>
      </c>
      <c r="F65" s="12">
        <v>222237.59</v>
      </c>
      <c r="G65" s="12">
        <v>155864.79999999999</v>
      </c>
      <c r="H65" s="12">
        <v>50420.160000000003</v>
      </c>
      <c r="I65" s="12">
        <v>48840</v>
      </c>
      <c r="J65" s="12">
        <v>0</v>
      </c>
      <c r="K65" s="12">
        <v>35967.730000000003</v>
      </c>
      <c r="L65" s="12">
        <v>582806.39</v>
      </c>
      <c r="M65" s="12">
        <v>0</v>
      </c>
      <c r="N65" s="12">
        <v>184020.35</v>
      </c>
      <c r="O65" s="12">
        <v>303397.63</v>
      </c>
      <c r="P65" s="12">
        <v>558339.31999999995</v>
      </c>
      <c r="Q65" s="12">
        <v>618291.25</v>
      </c>
      <c r="R65" s="12">
        <v>289638.62</v>
      </c>
      <c r="S65" s="12">
        <v>16917.599999999999</v>
      </c>
      <c r="T65" s="12">
        <v>28246.400000000001</v>
      </c>
      <c r="U65" s="12">
        <v>164993.17000000001</v>
      </c>
      <c r="V65" s="12">
        <v>227785.60000000001</v>
      </c>
      <c r="W65" s="12">
        <v>241791.1</v>
      </c>
      <c r="X65" s="12">
        <v>250064.19</v>
      </c>
      <c r="Y65" s="12">
        <v>0</v>
      </c>
      <c r="Z65" s="12">
        <v>56155.73</v>
      </c>
      <c r="AA65" s="12">
        <v>4759260.76</v>
      </c>
    </row>
    <row r="66" spans="1:27" x14ac:dyDescent="0.2">
      <c r="A66" s="14" t="s">
        <v>188</v>
      </c>
      <c r="B66" s="12">
        <v>165520.79999999999</v>
      </c>
      <c r="C66" s="12">
        <v>75880.759999999995</v>
      </c>
      <c r="D66" s="12">
        <v>234311.63</v>
      </c>
      <c r="E66" s="12">
        <v>257762.4</v>
      </c>
      <c r="F66" s="12">
        <v>225424.57</v>
      </c>
      <c r="G66" s="12">
        <v>162926.39999999999</v>
      </c>
      <c r="H66" s="12">
        <v>51468.83</v>
      </c>
      <c r="I66" s="12">
        <v>50820</v>
      </c>
      <c r="J66" s="12">
        <v>0</v>
      </c>
      <c r="K66" s="12">
        <v>37207.33</v>
      </c>
      <c r="L66" s="12">
        <v>594198.68999999994</v>
      </c>
      <c r="M66" s="12">
        <v>0</v>
      </c>
      <c r="N66" s="12">
        <v>186593.05</v>
      </c>
      <c r="O66" s="12">
        <v>313662.77</v>
      </c>
      <c r="P66" s="12">
        <v>577639.31000000006</v>
      </c>
      <c r="Q66" s="12">
        <v>651435.36</v>
      </c>
      <c r="R66" s="12">
        <v>301080.44</v>
      </c>
      <c r="S66" s="12">
        <v>17438.400000000001</v>
      </c>
      <c r="T66" s="12">
        <v>28912</v>
      </c>
      <c r="U66" s="12">
        <v>166387.48000000001</v>
      </c>
      <c r="V66" s="12">
        <v>230338.01</v>
      </c>
      <c r="W66" s="12">
        <v>247263.39</v>
      </c>
      <c r="X66" s="12">
        <v>256778.97</v>
      </c>
      <c r="Y66" s="12">
        <v>0</v>
      </c>
      <c r="Z66" s="12">
        <v>59027.89</v>
      </c>
      <c r="AA66" s="12">
        <v>4892078.4799999986</v>
      </c>
    </row>
    <row r="67" spans="1:27" x14ac:dyDescent="0.2">
      <c r="A67" s="14" t="s">
        <v>189</v>
      </c>
      <c r="B67" s="12">
        <v>165236.4</v>
      </c>
      <c r="C67" s="12">
        <v>76682.91</v>
      </c>
      <c r="D67" s="12">
        <v>231639.81</v>
      </c>
      <c r="E67" s="12">
        <v>265641.59999999998</v>
      </c>
      <c r="F67" s="12">
        <v>224989.99</v>
      </c>
      <c r="G67" s="12">
        <v>167949.6</v>
      </c>
      <c r="H67" s="12">
        <v>50713.79</v>
      </c>
      <c r="I67" s="12">
        <v>49005</v>
      </c>
      <c r="J67" s="12">
        <v>0</v>
      </c>
      <c r="K67" s="12">
        <v>37517.230000000003</v>
      </c>
      <c r="L67" s="12">
        <v>591200.72</v>
      </c>
      <c r="M67" s="12">
        <v>0</v>
      </c>
      <c r="N67" s="12">
        <v>188513.51</v>
      </c>
      <c r="O67" s="12">
        <v>315615.65000000002</v>
      </c>
      <c r="P67" s="12">
        <v>581771.43000000005</v>
      </c>
      <c r="Q67" s="12">
        <v>660148.5</v>
      </c>
      <c r="R67" s="12">
        <v>304660.15000000002</v>
      </c>
      <c r="S67" s="12">
        <v>17556</v>
      </c>
      <c r="T67" s="12">
        <v>29036.799999999999</v>
      </c>
      <c r="U67" s="12">
        <v>167131.10999999999</v>
      </c>
      <c r="V67" s="12">
        <v>232269.57</v>
      </c>
      <c r="W67" s="12">
        <v>250041.63</v>
      </c>
      <c r="X67" s="12">
        <v>260625.38</v>
      </c>
      <c r="Y67" s="12">
        <v>0</v>
      </c>
      <c r="Z67" s="12">
        <v>61041.71</v>
      </c>
      <c r="AA67" s="12">
        <v>4928988.4899999993</v>
      </c>
    </row>
    <row r="68" spans="1:27" x14ac:dyDescent="0.2">
      <c r="A68" s="14" t="s">
        <v>190</v>
      </c>
      <c r="B68" s="12">
        <v>171777.6</v>
      </c>
      <c r="C68" s="12">
        <v>82618.820000000007</v>
      </c>
      <c r="D68" s="12">
        <v>244868.94</v>
      </c>
      <c r="E68" s="12">
        <v>269018.40000000002</v>
      </c>
      <c r="F68" s="12">
        <v>233138.52</v>
      </c>
      <c r="G68" s="12">
        <v>173264</v>
      </c>
      <c r="H68" s="12">
        <v>52098.04</v>
      </c>
      <c r="I68" s="12">
        <v>46200</v>
      </c>
      <c r="J68" s="12">
        <v>0</v>
      </c>
      <c r="K68" s="12">
        <v>39124.83</v>
      </c>
      <c r="L68" s="12">
        <v>625977.23</v>
      </c>
      <c r="M68" s="12">
        <v>0</v>
      </c>
      <c r="N68" s="12">
        <v>206939.1</v>
      </c>
      <c r="O68" s="12">
        <v>328584.78999999998</v>
      </c>
      <c r="P68" s="12">
        <v>610141.92000000004</v>
      </c>
      <c r="Q68" s="12">
        <v>672107.71</v>
      </c>
      <c r="R68" s="12">
        <v>320755.61</v>
      </c>
      <c r="S68" s="12">
        <v>17690.400000000001</v>
      </c>
      <c r="T68" s="12">
        <v>30180.799999999999</v>
      </c>
      <c r="U68" s="12">
        <v>172522.44</v>
      </c>
      <c r="V68" s="12">
        <v>246963.19</v>
      </c>
      <c r="W68" s="12">
        <v>265869.18</v>
      </c>
      <c r="X68" s="12">
        <v>280252.46000000002</v>
      </c>
      <c r="Y68" s="12">
        <v>0</v>
      </c>
      <c r="Z68" s="12">
        <v>71336.37</v>
      </c>
      <c r="AA68" s="12">
        <v>5161430.3499999996</v>
      </c>
    </row>
    <row r="69" spans="1:27" x14ac:dyDescent="0.2">
      <c r="A69" s="14" t="s">
        <v>191</v>
      </c>
      <c r="B69" s="12">
        <v>175474.8</v>
      </c>
      <c r="C69" s="12">
        <v>87442.240000000005</v>
      </c>
      <c r="D69" s="12">
        <v>260943.21</v>
      </c>
      <c r="E69" s="12">
        <v>297158.40000000002</v>
      </c>
      <c r="F69" s="12">
        <v>245035.37</v>
      </c>
      <c r="G69" s="12">
        <v>195468</v>
      </c>
      <c r="H69" s="12">
        <v>52265.82</v>
      </c>
      <c r="I69" s="12">
        <v>44550</v>
      </c>
      <c r="J69" s="12">
        <v>0</v>
      </c>
      <c r="K69" s="12">
        <v>43153.53</v>
      </c>
      <c r="L69" s="12">
        <v>656556.57999999996</v>
      </c>
      <c r="M69" s="12">
        <v>0</v>
      </c>
      <c r="N69" s="12">
        <v>219784.47</v>
      </c>
      <c r="O69" s="12">
        <v>356626.16</v>
      </c>
      <c r="P69" s="12">
        <v>664564.88</v>
      </c>
      <c r="Q69" s="12">
        <v>723703.16</v>
      </c>
      <c r="R69" s="12">
        <v>359310.45</v>
      </c>
      <c r="S69" s="12">
        <v>17371.2</v>
      </c>
      <c r="T69" s="12">
        <v>30056</v>
      </c>
      <c r="U69" s="12">
        <v>176891.27</v>
      </c>
      <c r="V69" s="12">
        <v>261587.82</v>
      </c>
      <c r="W69" s="12">
        <v>282959.57</v>
      </c>
      <c r="X69" s="12">
        <v>301280.8</v>
      </c>
      <c r="Y69" s="12">
        <v>0</v>
      </c>
      <c r="Z69" s="12">
        <v>79479.850000000006</v>
      </c>
      <c r="AA69" s="12">
        <v>5531663.5800000001</v>
      </c>
    </row>
    <row r="70" spans="1:27" x14ac:dyDescent="0.2">
      <c r="A70" s="14" t="s">
        <v>192</v>
      </c>
      <c r="B70" s="12">
        <v>169360.2</v>
      </c>
      <c r="C70" s="12">
        <v>83707.64</v>
      </c>
      <c r="D70" s="12">
        <v>251281.32</v>
      </c>
      <c r="E70" s="12">
        <v>281681.40000000002</v>
      </c>
      <c r="F70" s="12">
        <v>239548.69</v>
      </c>
      <c r="G70" s="12">
        <v>188042.4</v>
      </c>
      <c r="H70" s="12">
        <v>53859.81</v>
      </c>
      <c r="I70" s="12">
        <v>44715</v>
      </c>
      <c r="J70" s="12">
        <v>0</v>
      </c>
      <c r="K70" s="12">
        <v>41294.129999999997</v>
      </c>
      <c r="L70" s="12">
        <v>642765.89</v>
      </c>
      <c r="M70" s="12">
        <v>0</v>
      </c>
      <c r="N70" s="12">
        <v>206105.69</v>
      </c>
      <c r="O70" s="12">
        <v>347512.71</v>
      </c>
      <c r="P70" s="12">
        <v>647834.86</v>
      </c>
      <c r="Q70" s="12">
        <v>714135.8</v>
      </c>
      <c r="R70" s="12">
        <v>346251.13</v>
      </c>
      <c r="S70" s="12">
        <v>18177.599999999999</v>
      </c>
      <c r="T70" s="12">
        <v>29203.200000000001</v>
      </c>
      <c r="U70" s="12">
        <v>174288.56</v>
      </c>
      <c r="V70" s="12">
        <v>261932.74</v>
      </c>
      <c r="W70" s="12">
        <v>279928.76</v>
      </c>
      <c r="X70" s="12">
        <v>296540.96000000002</v>
      </c>
      <c r="Y70" s="12">
        <v>0</v>
      </c>
      <c r="Z70" s="12">
        <v>72912.47</v>
      </c>
      <c r="AA70" s="12">
        <v>5391080.959999999</v>
      </c>
    </row>
    <row r="71" spans="1:27" x14ac:dyDescent="0.2">
      <c r="A71" s="14" t="s">
        <v>193</v>
      </c>
      <c r="B71" s="12">
        <v>166942.79999999999</v>
      </c>
      <c r="C71" s="12">
        <v>82958.09</v>
      </c>
      <c r="D71" s="12">
        <v>255902.85</v>
      </c>
      <c r="E71" s="12">
        <v>270988.2</v>
      </c>
      <c r="F71" s="12">
        <v>241794.07</v>
      </c>
      <c r="G71" s="12">
        <v>184693.6</v>
      </c>
      <c r="H71" s="12">
        <v>54405.120000000003</v>
      </c>
      <c r="I71" s="12">
        <v>44880</v>
      </c>
      <c r="J71" s="12">
        <v>0</v>
      </c>
      <c r="K71" s="12">
        <v>40964.86</v>
      </c>
      <c r="L71" s="12">
        <v>637969.13</v>
      </c>
      <c r="M71" s="12">
        <v>0</v>
      </c>
      <c r="N71" s="12">
        <v>202717.7</v>
      </c>
      <c r="O71" s="12">
        <v>344658.5</v>
      </c>
      <c r="P71" s="12">
        <v>642694.91</v>
      </c>
      <c r="Q71" s="12">
        <v>718463.89</v>
      </c>
      <c r="R71" s="12">
        <v>342843.77</v>
      </c>
      <c r="S71" s="12">
        <v>18429.599999999999</v>
      </c>
      <c r="T71" s="12">
        <v>28766.400000000001</v>
      </c>
      <c r="U71" s="12">
        <v>175125.15</v>
      </c>
      <c r="V71" s="12">
        <v>259725.25</v>
      </c>
      <c r="W71" s="12">
        <v>279339.43</v>
      </c>
      <c r="X71" s="12">
        <v>293634.99</v>
      </c>
      <c r="Y71" s="12">
        <v>0</v>
      </c>
      <c r="Z71" s="12">
        <v>72162.87</v>
      </c>
      <c r="AA71" s="12">
        <v>5360061.1800000006</v>
      </c>
    </row>
    <row r="72" spans="1:27" x14ac:dyDescent="0.2">
      <c r="A72" s="14" t="s">
        <v>194</v>
      </c>
      <c r="B72" s="12">
        <v>167369.4</v>
      </c>
      <c r="C72" s="12">
        <v>85419.77</v>
      </c>
      <c r="D72" s="12">
        <v>263152.87</v>
      </c>
      <c r="E72" s="12">
        <v>281400</v>
      </c>
      <c r="F72" s="12">
        <v>249326.93</v>
      </c>
      <c r="G72" s="12">
        <v>197142.39999999999</v>
      </c>
      <c r="H72" s="12">
        <v>53398.39</v>
      </c>
      <c r="I72" s="12">
        <v>44715</v>
      </c>
      <c r="J72" s="12">
        <v>0</v>
      </c>
      <c r="K72" s="12">
        <v>43095.42</v>
      </c>
      <c r="L72" s="12">
        <v>658355.36</v>
      </c>
      <c r="M72" s="12">
        <v>0</v>
      </c>
      <c r="N72" s="12">
        <v>205598.4</v>
      </c>
      <c r="O72" s="12">
        <v>364637.98</v>
      </c>
      <c r="P72" s="12">
        <v>682907.44</v>
      </c>
      <c r="Q72" s="12">
        <v>666863.31000000006</v>
      </c>
      <c r="R72" s="12">
        <v>463874.32</v>
      </c>
      <c r="S72" s="12">
        <v>18328.8</v>
      </c>
      <c r="T72" s="12">
        <v>28787.200000000001</v>
      </c>
      <c r="U72" s="12">
        <v>178564.44</v>
      </c>
      <c r="V72" s="12">
        <v>274901.76000000001</v>
      </c>
      <c r="W72" s="12">
        <v>293146.45</v>
      </c>
      <c r="X72" s="12">
        <v>305362.33</v>
      </c>
      <c r="Y72" s="12">
        <v>0</v>
      </c>
      <c r="Z72" s="12">
        <v>75519.28</v>
      </c>
      <c r="AA72" s="12">
        <v>5601867.25</v>
      </c>
    </row>
    <row r="73" spans="1:27" x14ac:dyDescent="0.2">
      <c r="A73" s="14" t="s">
        <v>195</v>
      </c>
      <c r="B73" s="12">
        <v>165805.20000000001</v>
      </c>
      <c r="C73" s="12">
        <v>85756.41</v>
      </c>
      <c r="D73" s="12">
        <v>270446.23</v>
      </c>
      <c r="E73" s="12">
        <v>273520.8</v>
      </c>
      <c r="F73" s="12">
        <v>253401.2</v>
      </c>
      <c r="G73" s="12">
        <v>193429.6</v>
      </c>
      <c r="H73" s="12">
        <v>54572.9</v>
      </c>
      <c r="I73" s="12">
        <v>45540</v>
      </c>
      <c r="J73" s="12">
        <v>0</v>
      </c>
      <c r="K73" s="12">
        <v>43889.54</v>
      </c>
      <c r="L73" s="12">
        <v>667349.29</v>
      </c>
      <c r="M73" s="12">
        <v>0</v>
      </c>
      <c r="N73" s="12">
        <v>208569.68</v>
      </c>
      <c r="O73" s="12">
        <v>367742.56</v>
      </c>
      <c r="P73" s="12">
        <v>681698.04</v>
      </c>
      <c r="Q73" s="12">
        <v>662528.55000000005</v>
      </c>
      <c r="R73" s="12">
        <v>472313.95</v>
      </c>
      <c r="S73" s="12">
        <v>18379.2</v>
      </c>
      <c r="T73" s="12">
        <v>28454.400000000001</v>
      </c>
      <c r="U73" s="12">
        <v>178378.53</v>
      </c>
      <c r="V73" s="12">
        <v>267520.46000000002</v>
      </c>
      <c r="W73" s="12">
        <v>291462.65999999997</v>
      </c>
      <c r="X73" s="12">
        <v>307271.43</v>
      </c>
      <c r="Y73" s="12">
        <v>0</v>
      </c>
      <c r="Z73" s="12">
        <v>76503.83</v>
      </c>
      <c r="AA73" s="12">
        <v>5614534.4600000009</v>
      </c>
    </row>
    <row r="74" spans="1:27" x14ac:dyDescent="0.2">
      <c r="A74" s="14" t="s">
        <v>196</v>
      </c>
      <c r="B74" s="12">
        <v>169929</v>
      </c>
      <c r="C74" s="12">
        <v>86663.76</v>
      </c>
      <c r="D74" s="12">
        <v>277580.71999999997</v>
      </c>
      <c r="E74" s="12">
        <v>275209.2</v>
      </c>
      <c r="F74" s="12">
        <v>250703.13</v>
      </c>
      <c r="G74" s="12">
        <v>187751.2</v>
      </c>
      <c r="H74" s="12">
        <v>55244.05</v>
      </c>
      <c r="I74" s="12">
        <v>47190</v>
      </c>
      <c r="J74" s="12">
        <v>0</v>
      </c>
      <c r="K74" s="12">
        <v>43153.53</v>
      </c>
      <c r="L74" s="12">
        <v>673345.24</v>
      </c>
      <c r="M74" s="12">
        <v>0</v>
      </c>
      <c r="N74" s="12">
        <v>212247.56</v>
      </c>
      <c r="O74" s="12">
        <v>369395</v>
      </c>
      <c r="P74" s="12">
        <v>666026.23999999999</v>
      </c>
      <c r="Q74" s="12">
        <v>631003.02</v>
      </c>
      <c r="R74" s="12">
        <v>494440.89</v>
      </c>
      <c r="S74" s="12">
        <v>18799.2</v>
      </c>
      <c r="T74" s="12">
        <v>29328</v>
      </c>
      <c r="U74" s="12">
        <v>178657.4</v>
      </c>
      <c r="V74" s="12">
        <v>274211.92</v>
      </c>
      <c r="W74" s="12">
        <v>291125.90999999997</v>
      </c>
      <c r="X74" s="12">
        <v>310271.45</v>
      </c>
      <c r="Y74" s="12">
        <v>0</v>
      </c>
      <c r="Z74" s="12">
        <v>75866.11</v>
      </c>
      <c r="AA74" s="12">
        <v>5618142.5300000012</v>
      </c>
    </row>
    <row r="75" spans="1:27" x14ac:dyDescent="0.2">
      <c r="A75" s="14" t="s">
        <v>197</v>
      </c>
      <c r="B75" s="12">
        <v>167796</v>
      </c>
      <c r="C75" s="12">
        <v>86482.29</v>
      </c>
      <c r="D75" s="12">
        <v>280425.84999999998</v>
      </c>
      <c r="E75" s="12">
        <v>282807</v>
      </c>
      <c r="F75" s="12">
        <v>251554.2</v>
      </c>
      <c r="G75" s="12">
        <v>185348.8</v>
      </c>
      <c r="H75" s="12">
        <v>54656.800000000003</v>
      </c>
      <c r="I75" s="12">
        <v>45870</v>
      </c>
      <c r="J75" s="12">
        <v>0</v>
      </c>
      <c r="K75" s="12">
        <v>43502.17</v>
      </c>
      <c r="L75" s="12">
        <v>678142</v>
      </c>
      <c r="M75" s="12">
        <v>0</v>
      </c>
      <c r="N75" s="12">
        <v>213841.9</v>
      </c>
      <c r="O75" s="12">
        <v>365939.9</v>
      </c>
      <c r="P75" s="12">
        <v>674945.56</v>
      </c>
      <c r="Q75" s="12">
        <v>630559.69999999995</v>
      </c>
      <c r="R75" s="12">
        <v>499749.11</v>
      </c>
      <c r="S75" s="12">
        <v>18715.2</v>
      </c>
      <c r="T75" s="12">
        <v>28953.599999999999</v>
      </c>
      <c r="U75" s="12">
        <v>177634.9</v>
      </c>
      <c r="V75" s="12">
        <v>277937.06</v>
      </c>
      <c r="W75" s="12">
        <v>292557.12</v>
      </c>
      <c r="X75" s="12">
        <v>313563.01</v>
      </c>
      <c r="Y75" s="12">
        <v>0</v>
      </c>
      <c r="Z75" s="12">
        <v>77600.259999999995</v>
      </c>
      <c r="AA75" s="12">
        <v>5648582.4299999997</v>
      </c>
    </row>
    <row r="76" spans="1:27" x14ac:dyDescent="0.2">
      <c r="A76" s="14" t="s">
        <v>198</v>
      </c>
      <c r="B76" s="12">
        <v>168080.4</v>
      </c>
      <c r="C76" s="12">
        <v>88765.13</v>
      </c>
      <c r="D76" s="12">
        <v>282101.15000000002</v>
      </c>
      <c r="E76" s="12">
        <v>293218.8</v>
      </c>
      <c r="F76" s="12">
        <v>254867.93</v>
      </c>
      <c r="G76" s="12">
        <v>194084.8</v>
      </c>
      <c r="H76" s="12">
        <v>55327.95</v>
      </c>
      <c r="I76" s="12">
        <v>45375</v>
      </c>
      <c r="J76" s="12">
        <v>0</v>
      </c>
      <c r="K76" s="12">
        <v>43889.54</v>
      </c>
      <c r="L76" s="12">
        <v>695392.54</v>
      </c>
      <c r="M76" s="12">
        <v>0</v>
      </c>
      <c r="N76" s="12">
        <v>244680</v>
      </c>
      <c r="O76" s="12">
        <v>371297.81</v>
      </c>
      <c r="P76" s="12">
        <v>695354.17</v>
      </c>
      <c r="Q76" s="12">
        <v>656568.25</v>
      </c>
      <c r="R76" s="12">
        <v>507151.73</v>
      </c>
      <c r="S76" s="12">
        <v>19017.599999999999</v>
      </c>
      <c r="T76" s="12">
        <v>29452.799999999999</v>
      </c>
      <c r="U76" s="12">
        <v>179215.12</v>
      </c>
      <c r="V76" s="12">
        <v>302357.44</v>
      </c>
      <c r="W76" s="12">
        <v>305690.62</v>
      </c>
      <c r="X76" s="12">
        <v>322224.5</v>
      </c>
      <c r="Y76" s="12">
        <v>0</v>
      </c>
      <c r="Z76" s="12">
        <v>77628.23</v>
      </c>
      <c r="AA76" s="12">
        <v>5831741.5100000007</v>
      </c>
    </row>
    <row r="77" spans="1:27" x14ac:dyDescent="0.2">
      <c r="A77" s="14" t="s">
        <v>199</v>
      </c>
      <c r="B77" s="12">
        <v>160828.20000000001</v>
      </c>
      <c r="C77" s="12">
        <v>87000.4</v>
      </c>
      <c r="D77" s="12">
        <v>280223.65999999997</v>
      </c>
      <c r="E77" s="12">
        <v>289279.2</v>
      </c>
      <c r="F77" s="12">
        <v>255936.3</v>
      </c>
      <c r="G77" s="12">
        <v>192046.4</v>
      </c>
      <c r="H77" s="12">
        <v>54279.28</v>
      </c>
      <c r="I77" s="12">
        <v>44385</v>
      </c>
      <c r="J77" s="12">
        <v>0</v>
      </c>
      <c r="K77" s="12">
        <v>43017.95</v>
      </c>
      <c r="L77" s="12">
        <v>685658.26</v>
      </c>
      <c r="M77" s="12">
        <v>0</v>
      </c>
      <c r="N77" s="12">
        <v>239389.17</v>
      </c>
      <c r="O77" s="12">
        <v>371297.81</v>
      </c>
      <c r="P77" s="12">
        <v>684671.14</v>
      </c>
      <c r="Q77" s="12">
        <v>644746.18000000005</v>
      </c>
      <c r="R77" s="12">
        <v>495199.2</v>
      </c>
      <c r="S77" s="12">
        <v>18748.8</v>
      </c>
      <c r="T77" s="12">
        <v>28267.200000000001</v>
      </c>
      <c r="U77" s="12">
        <v>178936.26</v>
      </c>
      <c r="V77" s="12">
        <v>293941.38</v>
      </c>
      <c r="W77" s="12">
        <v>301228.59999999998</v>
      </c>
      <c r="X77" s="12">
        <v>315406.28000000003</v>
      </c>
      <c r="Y77" s="12">
        <v>0</v>
      </c>
      <c r="Z77" s="12">
        <v>76425.509999999995</v>
      </c>
      <c r="AA77" s="12">
        <v>5740912.1799999997</v>
      </c>
    </row>
    <row r="78" spans="1:27" x14ac:dyDescent="0.2">
      <c r="A78" s="14" t="s">
        <v>200</v>
      </c>
      <c r="B78" s="12">
        <v>158695.20000000001</v>
      </c>
      <c r="C78" s="12">
        <v>85885.28</v>
      </c>
      <c r="D78" s="12">
        <v>275645.45</v>
      </c>
      <c r="E78" s="12">
        <v>273239.40000000002</v>
      </c>
      <c r="F78" s="12">
        <v>250015.03</v>
      </c>
      <c r="G78" s="12">
        <v>178287.2</v>
      </c>
      <c r="H78" s="12">
        <v>55621.58</v>
      </c>
      <c r="I78" s="12">
        <v>42240</v>
      </c>
      <c r="J78" s="12">
        <v>0</v>
      </c>
      <c r="K78" s="12">
        <v>41081.08</v>
      </c>
      <c r="L78" s="12">
        <v>668014.88</v>
      </c>
      <c r="M78" s="12">
        <v>0</v>
      </c>
      <c r="N78" s="12">
        <v>235586.39</v>
      </c>
      <c r="O78" s="12">
        <v>362084.21</v>
      </c>
      <c r="P78" s="12">
        <v>647986.03</v>
      </c>
      <c r="Q78" s="12">
        <v>607112.59</v>
      </c>
      <c r="R78" s="12">
        <v>468766.43</v>
      </c>
      <c r="S78" s="12">
        <v>18883.2</v>
      </c>
      <c r="T78" s="12">
        <v>27955.200000000001</v>
      </c>
      <c r="U78" s="12">
        <v>177820.81</v>
      </c>
      <c r="V78" s="12">
        <v>289319.44</v>
      </c>
      <c r="W78" s="12">
        <v>292725.5</v>
      </c>
      <c r="X78" s="12">
        <v>305390.53999999998</v>
      </c>
      <c r="Y78" s="12">
        <v>0</v>
      </c>
      <c r="Z78" s="12">
        <v>72683.11</v>
      </c>
      <c r="AA78" s="12">
        <v>5535038.5500000007</v>
      </c>
    </row>
    <row r="79" spans="1:27" x14ac:dyDescent="0.2">
      <c r="A79" s="14" t="s">
        <v>201</v>
      </c>
      <c r="B79" s="12">
        <v>158410.79999999999</v>
      </c>
      <c r="C79" s="12">
        <v>88296.99</v>
      </c>
      <c r="D79" s="12">
        <v>287329.26</v>
      </c>
      <c r="E79" s="12">
        <v>280274.40000000002</v>
      </c>
      <c r="F79" s="12">
        <v>254487.67</v>
      </c>
      <c r="G79" s="12">
        <v>182946.4</v>
      </c>
      <c r="H79" s="12">
        <v>54740.69</v>
      </c>
      <c r="I79" s="12">
        <v>42405</v>
      </c>
      <c r="J79" s="12">
        <v>0</v>
      </c>
      <c r="K79" s="12">
        <v>42204.46</v>
      </c>
      <c r="L79" s="12">
        <v>686266.65</v>
      </c>
      <c r="M79" s="12">
        <v>0</v>
      </c>
      <c r="N79" s="12">
        <v>244452.66</v>
      </c>
      <c r="O79" s="12">
        <v>379309.63</v>
      </c>
      <c r="P79" s="12">
        <v>652622.06000000006</v>
      </c>
      <c r="Q79" s="12">
        <v>600314.9</v>
      </c>
      <c r="R79" s="12">
        <v>478119.01</v>
      </c>
      <c r="S79" s="12">
        <v>18732</v>
      </c>
      <c r="T79" s="12">
        <v>27726.400000000001</v>
      </c>
      <c r="U79" s="12">
        <v>178471.49</v>
      </c>
      <c r="V79" s="12">
        <v>287456.87</v>
      </c>
      <c r="W79" s="12">
        <v>299965.76</v>
      </c>
      <c r="X79" s="12">
        <v>312979.93</v>
      </c>
      <c r="Y79" s="12">
        <v>0</v>
      </c>
      <c r="Z79" s="12">
        <v>75597.600000000006</v>
      </c>
      <c r="AA79" s="12">
        <v>5633110.6299999999</v>
      </c>
    </row>
    <row r="80" spans="1:27" x14ac:dyDescent="0.2">
      <c r="A80" s="14" t="s">
        <v>202</v>
      </c>
      <c r="B80" s="12">
        <v>152011.79999999999</v>
      </c>
      <c r="C80" s="12">
        <v>85083.13</v>
      </c>
      <c r="D80" s="12">
        <v>269680.78999999998</v>
      </c>
      <c r="E80" s="12">
        <v>270425.40000000002</v>
      </c>
      <c r="F80" s="12">
        <v>247226.42</v>
      </c>
      <c r="G80" s="12">
        <v>178869.6</v>
      </c>
      <c r="H80" s="12">
        <v>51846.36</v>
      </c>
      <c r="I80" s="12">
        <v>39105</v>
      </c>
      <c r="J80" s="12">
        <v>0</v>
      </c>
      <c r="K80" s="12">
        <v>40926.129999999997</v>
      </c>
      <c r="L80" s="12">
        <v>657672.21</v>
      </c>
      <c r="M80" s="12">
        <v>0</v>
      </c>
      <c r="N80" s="12">
        <v>236557.76</v>
      </c>
      <c r="O80" s="12">
        <v>361433.25</v>
      </c>
      <c r="P80" s="12">
        <v>641485.51</v>
      </c>
      <c r="Q80" s="12">
        <v>603368.93000000005</v>
      </c>
      <c r="R80" s="12">
        <v>467556.73</v>
      </c>
      <c r="S80" s="12">
        <v>17724</v>
      </c>
      <c r="T80" s="12">
        <v>26624</v>
      </c>
      <c r="U80" s="12">
        <v>175961.73</v>
      </c>
      <c r="V80" s="12">
        <v>278902.84000000003</v>
      </c>
      <c r="W80" s="12">
        <v>290789.15000000002</v>
      </c>
      <c r="X80" s="12">
        <v>303020.62</v>
      </c>
      <c r="Y80" s="12">
        <v>0</v>
      </c>
      <c r="Z80" s="12">
        <v>75289.929999999993</v>
      </c>
      <c r="AA80" s="12">
        <v>5471561.290000001</v>
      </c>
    </row>
    <row r="81" spans="1:27" x14ac:dyDescent="0.2">
      <c r="A81" s="14" t="s">
        <v>203</v>
      </c>
      <c r="B81" s="12">
        <v>152722.79999999999</v>
      </c>
      <c r="C81" s="12">
        <v>85056.83</v>
      </c>
      <c r="D81" s="12">
        <v>267976.59999999998</v>
      </c>
      <c r="E81" s="12">
        <v>270706.8</v>
      </c>
      <c r="F81" s="12">
        <v>248964.77</v>
      </c>
      <c r="G81" s="12">
        <v>181199.2</v>
      </c>
      <c r="H81" s="12">
        <v>53314.5</v>
      </c>
      <c r="I81" s="12">
        <v>38115</v>
      </c>
      <c r="J81" s="12">
        <v>0</v>
      </c>
      <c r="K81" s="12">
        <v>40984.230000000003</v>
      </c>
      <c r="L81" s="12">
        <v>658280.6</v>
      </c>
      <c r="M81" s="12">
        <v>0</v>
      </c>
      <c r="N81" s="12">
        <v>234573.7</v>
      </c>
      <c r="O81" s="12">
        <v>366841.23</v>
      </c>
      <c r="P81" s="12">
        <v>643753.14</v>
      </c>
      <c r="Q81" s="12">
        <v>603763</v>
      </c>
      <c r="R81" s="12">
        <v>466599.81</v>
      </c>
      <c r="S81" s="12">
        <v>17976</v>
      </c>
      <c r="T81" s="12">
        <v>26790.400000000001</v>
      </c>
      <c r="U81" s="12">
        <v>177727.86</v>
      </c>
      <c r="V81" s="12">
        <v>281662.2</v>
      </c>
      <c r="W81" s="12">
        <v>293399.01</v>
      </c>
      <c r="X81" s="12">
        <v>303735.36</v>
      </c>
      <c r="Y81" s="12">
        <v>0</v>
      </c>
      <c r="Z81" s="12">
        <v>74545.919999999998</v>
      </c>
      <c r="AA81" s="12">
        <v>5488688.9600000009</v>
      </c>
    </row>
    <row r="82" spans="1:27" x14ac:dyDescent="0.2">
      <c r="A82" s="14" t="s">
        <v>204</v>
      </c>
      <c r="B82" s="12">
        <v>154287</v>
      </c>
      <c r="C82" s="12">
        <v>86508.59</v>
      </c>
      <c r="D82" s="12">
        <v>273637.96999999997</v>
      </c>
      <c r="E82" s="12">
        <v>275490.59999999998</v>
      </c>
      <c r="F82" s="12">
        <v>252731.21</v>
      </c>
      <c r="G82" s="12">
        <v>187896.8</v>
      </c>
      <c r="H82" s="12">
        <v>54363.17</v>
      </c>
      <c r="I82" s="12">
        <v>39435</v>
      </c>
      <c r="J82" s="12">
        <v>0</v>
      </c>
      <c r="K82" s="12">
        <v>42010.78</v>
      </c>
      <c r="L82" s="12">
        <v>671056.84</v>
      </c>
      <c r="M82" s="12">
        <v>0</v>
      </c>
      <c r="N82" s="12">
        <v>236723.09</v>
      </c>
      <c r="O82" s="12">
        <v>384717.6</v>
      </c>
      <c r="P82" s="12">
        <v>656401.43999999994</v>
      </c>
      <c r="Q82" s="12">
        <v>619722.80000000005</v>
      </c>
      <c r="R82" s="12">
        <v>479491.2</v>
      </c>
      <c r="S82" s="12">
        <v>18244.8</v>
      </c>
      <c r="T82" s="12">
        <v>27123.200000000001</v>
      </c>
      <c r="U82" s="12">
        <v>179772.84</v>
      </c>
      <c r="V82" s="12">
        <v>284421.57</v>
      </c>
      <c r="W82" s="12">
        <v>297608.46999999997</v>
      </c>
      <c r="X82" s="12">
        <v>309500.28000000003</v>
      </c>
      <c r="Y82" s="12">
        <v>0</v>
      </c>
      <c r="Z82" s="12">
        <v>75619.98</v>
      </c>
      <c r="AA82" s="12">
        <v>5606765.2300000004</v>
      </c>
    </row>
    <row r="83" spans="1:27" x14ac:dyDescent="0.2">
      <c r="A83" s="14" t="s">
        <v>205</v>
      </c>
      <c r="B83" s="12">
        <v>158410.79999999999</v>
      </c>
      <c r="C83" s="12">
        <v>88970.27</v>
      </c>
      <c r="D83" s="12">
        <v>278938.28999999998</v>
      </c>
      <c r="E83" s="12">
        <v>274646.40000000002</v>
      </c>
      <c r="F83" s="12">
        <v>255193.87</v>
      </c>
      <c r="G83" s="12">
        <v>191755.2</v>
      </c>
      <c r="H83" s="12">
        <v>53062.82</v>
      </c>
      <c r="I83" s="12">
        <v>38775</v>
      </c>
      <c r="J83" s="12">
        <v>0</v>
      </c>
      <c r="K83" s="12">
        <v>42727.42</v>
      </c>
      <c r="L83" s="12">
        <v>686266.65</v>
      </c>
      <c r="M83" s="12">
        <v>0</v>
      </c>
      <c r="N83" s="12">
        <v>244225.32</v>
      </c>
      <c r="O83" s="12">
        <v>390526.17</v>
      </c>
      <c r="P83" s="12">
        <v>664564.88</v>
      </c>
      <c r="Q83" s="12">
        <v>637899.23</v>
      </c>
      <c r="R83" s="12">
        <v>487020.21</v>
      </c>
      <c r="S83" s="12">
        <v>17858.400000000001</v>
      </c>
      <c r="T83" s="12">
        <v>27476.799999999999</v>
      </c>
      <c r="U83" s="12">
        <v>181074.2</v>
      </c>
      <c r="V83" s="12">
        <v>288560.62</v>
      </c>
      <c r="W83" s="12">
        <v>308553.05</v>
      </c>
      <c r="X83" s="12">
        <v>314954.86</v>
      </c>
      <c r="Y83" s="12">
        <v>0</v>
      </c>
      <c r="Z83" s="12">
        <v>76800.31</v>
      </c>
      <c r="AA83" s="12">
        <v>5708260.7699999996</v>
      </c>
    </row>
    <row r="84" spans="1:27" x14ac:dyDescent="0.2">
      <c r="A84" s="14" t="s">
        <v>206</v>
      </c>
      <c r="B84" s="12">
        <v>160259.4</v>
      </c>
      <c r="C84" s="12">
        <v>88349.59</v>
      </c>
      <c r="D84" s="12">
        <v>280194.77</v>
      </c>
      <c r="E84" s="12">
        <v>263109</v>
      </c>
      <c r="F84" s="12">
        <v>250576.37</v>
      </c>
      <c r="G84" s="12">
        <v>183164.79999999999</v>
      </c>
      <c r="H84" s="12">
        <v>52014.14</v>
      </c>
      <c r="I84" s="12">
        <v>38115</v>
      </c>
      <c r="J84" s="12">
        <v>0</v>
      </c>
      <c r="K84" s="12">
        <v>40732.44</v>
      </c>
      <c r="L84" s="12">
        <v>669231.66</v>
      </c>
      <c r="M84" s="12">
        <v>0</v>
      </c>
      <c r="N84" s="12">
        <v>244307.99</v>
      </c>
      <c r="O84" s="12">
        <v>375954.68</v>
      </c>
      <c r="P84" s="12">
        <v>638965.93000000005</v>
      </c>
      <c r="Q84" s="12">
        <v>599428.24</v>
      </c>
      <c r="R84" s="12">
        <v>467141.47</v>
      </c>
      <c r="S84" s="12">
        <v>17539.2</v>
      </c>
      <c r="T84" s="12">
        <v>27788.799999999999</v>
      </c>
      <c r="U84" s="12">
        <v>179029.21</v>
      </c>
      <c r="V84" s="12">
        <v>288284.68</v>
      </c>
      <c r="W84" s="12">
        <v>302561.69</v>
      </c>
      <c r="X84" s="12">
        <v>308729.12</v>
      </c>
      <c r="Y84" s="12">
        <v>0</v>
      </c>
      <c r="Z84" s="12">
        <v>75015.820000000007</v>
      </c>
      <c r="AA84" s="12">
        <v>5550494.0000000009</v>
      </c>
    </row>
    <row r="85" spans="1:27" x14ac:dyDescent="0.2">
      <c r="A85" s="14" t="s">
        <v>207</v>
      </c>
      <c r="B85" s="12">
        <v>155566.79999999999</v>
      </c>
      <c r="C85" s="12">
        <v>86300.82</v>
      </c>
      <c r="D85" s="12">
        <v>273926.82</v>
      </c>
      <c r="E85" s="12">
        <v>258043.8</v>
      </c>
      <c r="F85" s="12">
        <v>254107.4</v>
      </c>
      <c r="G85" s="12">
        <v>186586.4</v>
      </c>
      <c r="H85" s="12">
        <v>47609.72</v>
      </c>
      <c r="I85" s="12">
        <v>61845</v>
      </c>
      <c r="J85" s="12">
        <v>0</v>
      </c>
      <c r="K85" s="12">
        <v>40190.11</v>
      </c>
      <c r="L85" s="12">
        <v>660105.78</v>
      </c>
      <c r="M85" s="12">
        <v>0</v>
      </c>
      <c r="N85" s="12">
        <v>233354.33</v>
      </c>
      <c r="O85" s="12">
        <v>381112.29</v>
      </c>
      <c r="P85" s="12">
        <v>642241.39</v>
      </c>
      <c r="Q85" s="12">
        <v>616126.92000000004</v>
      </c>
      <c r="R85" s="12">
        <v>463223.49</v>
      </c>
      <c r="S85" s="12">
        <v>16665.599999999999</v>
      </c>
      <c r="T85" s="12">
        <v>27040</v>
      </c>
      <c r="U85" s="12">
        <v>180330.57</v>
      </c>
      <c r="V85" s="12">
        <v>293527.46999999997</v>
      </c>
      <c r="W85" s="12">
        <v>304297.56</v>
      </c>
      <c r="X85" s="12">
        <v>305964.21000000002</v>
      </c>
      <c r="Y85" s="12">
        <v>0</v>
      </c>
      <c r="Z85" s="12">
        <v>71435.649999999994</v>
      </c>
      <c r="AA85" s="12">
        <v>5559602.1299999999</v>
      </c>
    </row>
    <row r="86" spans="1:27" x14ac:dyDescent="0.2">
      <c r="A86" s="14" t="s">
        <v>208</v>
      </c>
      <c r="B86" s="12">
        <v>164383.20000000001</v>
      </c>
      <c r="C86" s="12">
        <v>88349.59</v>
      </c>
      <c r="D86" s="12">
        <v>281870.08000000002</v>
      </c>
      <c r="E86" s="12">
        <v>262264.8</v>
      </c>
      <c r="F86" s="12">
        <v>260064.88</v>
      </c>
      <c r="G86" s="12">
        <v>191973.6</v>
      </c>
      <c r="H86" s="12">
        <v>51007.42</v>
      </c>
      <c r="I86" s="12">
        <v>62130</v>
      </c>
      <c r="J86" s="12">
        <v>0</v>
      </c>
      <c r="K86" s="12">
        <v>41216.660000000003</v>
      </c>
      <c r="L86" s="12">
        <v>686875.04</v>
      </c>
      <c r="M86" s="12">
        <v>0</v>
      </c>
      <c r="N86" s="12">
        <v>238996.5</v>
      </c>
      <c r="O86" s="12">
        <v>396234.6</v>
      </c>
      <c r="P86" s="12">
        <v>645466.44999999995</v>
      </c>
      <c r="Q86" s="12">
        <v>607949.99</v>
      </c>
      <c r="R86" s="12">
        <v>474255.2</v>
      </c>
      <c r="S86" s="12">
        <v>17136</v>
      </c>
      <c r="T86" s="12">
        <v>28412.799999999999</v>
      </c>
      <c r="U86" s="12">
        <v>181167.15</v>
      </c>
      <c r="V86" s="12">
        <v>309531.78999999998</v>
      </c>
      <c r="W86" s="12">
        <v>317403.34999999998</v>
      </c>
      <c r="X86" s="12">
        <v>316675.88</v>
      </c>
      <c r="Y86" s="12">
        <v>0</v>
      </c>
      <c r="Z86" s="12">
        <v>73801.919999999998</v>
      </c>
      <c r="AA86" s="12">
        <v>5697166.8999999994</v>
      </c>
    </row>
    <row r="87" spans="1:27" x14ac:dyDescent="0.2">
      <c r="A87" s="14" t="s">
        <v>209</v>
      </c>
      <c r="B87" s="12">
        <v>165094.20000000001</v>
      </c>
      <c r="C87" s="12">
        <v>87831.48</v>
      </c>
      <c r="D87" s="12">
        <v>280498.06</v>
      </c>
      <c r="E87" s="12">
        <v>256074</v>
      </c>
      <c r="F87" s="12">
        <v>257910.05</v>
      </c>
      <c r="G87" s="12">
        <v>190663.2</v>
      </c>
      <c r="H87" s="12">
        <v>53230.6</v>
      </c>
      <c r="I87" s="12">
        <v>65835</v>
      </c>
      <c r="J87" s="12">
        <v>0</v>
      </c>
      <c r="K87" s="12">
        <v>40829.279999999999</v>
      </c>
      <c r="L87" s="12">
        <v>693567.36</v>
      </c>
      <c r="M87" s="12">
        <v>0</v>
      </c>
      <c r="N87" s="12">
        <v>236351.08</v>
      </c>
      <c r="O87" s="12">
        <v>395383.34</v>
      </c>
      <c r="P87" s="12">
        <v>639973.76</v>
      </c>
      <c r="Q87" s="12">
        <v>598984.92000000004</v>
      </c>
      <c r="R87" s="12">
        <v>471908.03</v>
      </c>
      <c r="S87" s="12">
        <v>17774.400000000001</v>
      </c>
      <c r="T87" s="12">
        <v>28932.799999999999</v>
      </c>
      <c r="U87" s="12">
        <v>180795.34</v>
      </c>
      <c r="V87" s="12">
        <v>312981</v>
      </c>
      <c r="W87" s="12">
        <v>317837.32</v>
      </c>
      <c r="X87" s="12">
        <v>314296.55</v>
      </c>
      <c r="Y87" s="12">
        <v>0</v>
      </c>
      <c r="Z87" s="12">
        <v>72660.740000000005</v>
      </c>
      <c r="AA87" s="12">
        <v>5679412.5100000007</v>
      </c>
    </row>
    <row r="88" spans="1:27" x14ac:dyDescent="0.2">
      <c r="A88" s="14" t="s">
        <v>210</v>
      </c>
      <c r="B88" s="12">
        <v>164525.4</v>
      </c>
      <c r="C88" s="12">
        <v>89827.65</v>
      </c>
      <c r="D88" s="12">
        <v>293380.58</v>
      </c>
      <c r="E88" s="12">
        <v>256918.2</v>
      </c>
      <c r="F88" s="12">
        <v>260644.34</v>
      </c>
      <c r="G88" s="12">
        <v>187532.79999999999</v>
      </c>
      <c r="H88" s="12">
        <v>53314.5</v>
      </c>
      <c r="I88" s="12">
        <v>73245</v>
      </c>
      <c r="J88" s="12">
        <v>0</v>
      </c>
      <c r="K88" s="12">
        <v>41468.449999999997</v>
      </c>
      <c r="L88" s="12">
        <v>716077.88</v>
      </c>
      <c r="M88" s="12">
        <v>0</v>
      </c>
      <c r="N88" s="12">
        <v>243977.31</v>
      </c>
      <c r="O88" s="12">
        <v>395283.19</v>
      </c>
      <c r="P88" s="12">
        <v>638411.62</v>
      </c>
      <c r="Q88" s="12">
        <v>591202.05000000005</v>
      </c>
      <c r="R88" s="12">
        <v>479455.09</v>
      </c>
      <c r="S88" s="12">
        <v>17875.2</v>
      </c>
      <c r="T88" s="12">
        <v>29057.599999999999</v>
      </c>
      <c r="U88" s="12">
        <v>180702.38</v>
      </c>
      <c r="V88" s="12">
        <v>223082.23</v>
      </c>
      <c r="W88" s="12">
        <v>319226.01</v>
      </c>
      <c r="X88" s="12">
        <v>321321.67</v>
      </c>
      <c r="Y88" s="12">
        <v>0</v>
      </c>
      <c r="Z88" s="12">
        <v>73807.509999999995</v>
      </c>
      <c r="AA88" s="12">
        <v>5650336.6600000001</v>
      </c>
    </row>
    <row r="89" spans="1:27" x14ac:dyDescent="0.2">
      <c r="A89" s="14" t="s">
        <v>211</v>
      </c>
      <c r="B89" s="12">
        <v>168507</v>
      </c>
      <c r="C89" s="12">
        <v>92213.06</v>
      </c>
      <c r="D89" s="12">
        <v>294767.03999999998</v>
      </c>
      <c r="E89" s="12">
        <v>250727.4</v>
      </c>
      <c r="F89" s="12">
        <v>261350.54</v>
      </c>
      <c r="G89" s="12">
        <v>184329.60000000001</v>
      </c>
      <c r="H89" s="12">
        <v>54237.33</v>
      </c>
      <c r="I89" s="12">
        <v>81225</v>
      </c>
      <c r="J89" s="12">
        <v>0</v>
      </c>
      <c r="K89" s="12">
        <v>41236.03</v>
      </c>
      <c r="L89" s="12">
        <v>716077.88</v>
      </c>
      <c r="M89" s="12">
        <v>0</v>
      </c>
      <c r="N89" s="12">
        <v>251231.53</v>
      </c>
      <c r="O89" s="12">
        <v>397436.37</v>
      </c>
      <c r="P89" s="12">
        <v>626418.41</v>
      </c>
      <c r="Q89" s="12">
        <v>575488.55000000005</v>
      </c>
      <c r="R89" s="12">
        <v>471727.48</v>
      </c>
      <c r="S89" s="12">
        <v>18429.599999999999</v>
      </c>
      <c r="T89" s="12">
        <v>29702.400000000001</v>
      </c>
      <c r="U89" s="12">
        <v>181446.01</v>
      </c>
      <c r="V89" s="12">
        <v>220685.56</v>
      </c>
      <c r="W89" s="12">
        <v>316622.21000000002</v>
      </c>
      <c r="X89" s="12">
        <v>324914.17</v>
      </c>
      <c r="Y89" s="12">
        <v>0</v>
      </c>
      <c r="Z89" s="12">
        <v>75385.03</v>
      </c>
      <c r="AA89" s="12">
        <v>5634158.2000000002</v>
      </c>
    </row>
    <row r="90" spans="1:27" x14ac:dyDescent="0.2">
      <c r="A90" s="14" t="s">
        <v>212</v>
      </c>
      <c r="B90" s="12">
        <v>164667.6</v>
      </c>
      <c r="C90" s="12">
        <v>93180.9</v>
      </c>
      <c r="D90" s="12">
        <v>293553.88</v>
      </c>
      <c r="E90" s="12">
        <v>261702</v>
      </c>
      <c r="F90" s="12">
        <v>261929.99</v>
      </c>
      <c r="G90" s="12">
        <v>191973.6</v>
      </c>
      <c r="H90" s="12">
        <v>54908.480000000003</v>
      </c>
      <c r="I90" s="12">
        <v>79800</v>
      </c>
      <c r="J90" s="12">
        <v>0</v>
      </c>
      <c r="K90" s="12">
        <v>41933.300000000003</v>
      </c>
      <c r="L90" s="12">
        <v>711210.74</v>
      </c>
      <c r="M90" s="12">
        <v>0</v>
      </c>
      <c r="N90" s="12">
        <v>252740.24</v>
      </c>
      <c r="O90" s="12">
        <v>396184.52</v>
      </c>
      <c r="P90" s="12">
        <v>649195.43000000005</v>
      </c>
      <c r="Q90" s="12">
        <v>607408.14</v>
      </c>
      <c r="R90" s="12">
        <v>477721.8</v>
      </c>
      <c r="S90" s="12">
        <v>18496.8</v>
      </c>
      <c r="T90" s="12">
        <v>29348.799999999999</v>
      </c>
      <c r="U90" s="12">
        <v>182561.46</v>
      </c>
      <c r="V90" s="12">
        <v>223849.16</v>
      </c>
      <c r="W90" s="12">
        <v>322263.78000000003</v>
      </c>
      <c r="X90" s="12">
        <v>331732.39</v>
      </c>
      <c r="Y90" s="12">
        <v>0</v>
      </c>
      <c r="Z90" s="12">
        <v>77236.649999999994</v>
      </c>
      <c r="AA90" s="12">
        <v>5723599.6600000011</v>
      </c>
    </row>
    <row r="91" spans="1:27" x14ac:dyDescent="0.2">
      <c r="A91" s="14" t="s">
        <v>213</v>
      </c>
      <c r="B91" s="12">
        <v>161823.6</v>
      </c>
      <c r="C91" s="12">
        <v>90182.7</v>
      </c>
      <c r="D91" s="12">
        <v>282722.17</v>
      </c>
      <c r="E91" s="12">
        <v>245380.8</v>
      </c>
      <c r="F91" s="12">
        <v>256385.49</v>
      </c>
      <c r="G91" s="12">
        <v>189352.8</v>
      </c>
      <c r="H91" s="12">
        <v>54069.54</v>
      </c>
      <c r="I91" s="12">
        <v>87495</v>
      </c>
      <c r="J91" s="12">
        <v>0</v>
      </c>
      <c r="K91" s="12">
        <v>40984.230000000003</v>
      </c>
      <c r="L91" s="12">
        <v>692958.97</v>
      </c>
      <c r="M91" s="12">
        <v>29268.880000000001</v>
      </c>
      <c r="N91" s="12">
        <v>239967.86</v>
      </c>
      <c r="O91" s="12">
        <v>393680.83</v>
      </c>
      <c r="P91" s="12">
        <v>630701.69999999995</v>
      </c>
      <c r="Q91" s="12">
        <v>593221.66</v>
      </c>
      <c r="R91" s="12">
        <v>457626.39</v>
      </c>
      <c r="S91" s="12">
        <v>18513.599999999999</v>
      </c>
      <c r="T91" s="12">
        <v>28974.400000000001</v>
      </c>
      <c r="U91" s="12">
        <v>181260.1</v>
      </c>
      <c r="V91" s="12">
        <v>225814.44</v>
      </c>
      <c r="W91" s="12">
        <v>316622.21000000002</v>
      </c>
      <c r="X91" s="12">
        <v>322864</v>
      </c>
      <c r="Y91" s="12">
        <v>0</v>
      </c>
      <c r="Z91" s="12">
        <v>72593.61</v>
      </c>
      <c r="AA91" s="12">
        <v>5612464.9799999995</v>
      </c>
    </row>
    <row r="92" spans="1:27" x14ac:dyDescent="0.2">
      <c r="A92" s="14" t="s">
        <v>214</v>
      </c>
      <c r="B92" s="12">
        <v>161965.79999999999</v>
      </c>
      <c r="C92" s="12">
        <v>92181.5</v>
      </c>
      <c r="D92" s="12">
        <v>283126.56</v>
      </c>
      <c r="E92" s="12">
        <v>243129.60000000001</v>
      </c>
      <c r="F92" s="12">
        <v>256672.77</v>
      </c>
      <c r="G92" s="12">
        <v>195686.39999999999</v>
      </c>
      <c r="H92" s="12">
        <v>56502.46</v>
      </c>
      <c r="I92" s="12">
        <v>83505</v>
      </c>
      <c r="J92" s="12">
        <v>0</v>
      </c>
      <c r="K92" s="12">
        <v>41526.559999999998</v>
      </c>
      <c r="L92" s="12">
        <v>696000.93</v>
      </c>
      <c r="M92" s="12">
        <v>29942.91</v>
      </c>
      <c r="N92" s="12">
        <v>240505.21</v>
      </c>
      <c r="O92" s="12">
        <v>418968.14</v>
      </c>
      <c r="P92" s="12">
        <v>642090.21</v>
      </c>
      <c r="Q92" s="12">
        <v>618786.88</v>
      </c>
      <c r="R92" s="12">
        <v>465516.5</v>
      </c>
      <c r="S92" s="12">
        <v>19202.400000000001</v>
      </c>
      <c r="T92" s="12">
        <v>28912</v>
      </c>
      <c r="U92" s="12">
        <v>183491</v>
      </c>
      <c r="V92" s="12">
        <v>237462.26</v>
      </c>
      <c r="W92" s="12">
        <v>323912.86</v>
      </c>
      <c r="X92" s="12">
        <v>328365.59999999998</v>
      </c>
      <c r="Y92" s="12">
        <v>0</v>
      </c>
      <c r="Z92" s="12">
        <v>73080.289999999994</v>
      </c>
      <c r="AA92" s="12">
        <v>5720533.8399999999</v>
      </c>
    </row>
    <row r="93" spans="1:27" x14ac:dyDescent="0.2">
      <c r="A93" s="14" t="s">
        <v>220</v>
      </c>
      <c r="B93" s="12">
        <v>161112.6</v>
      </c>
      <c r="C93" s="12">
        <v>92286.7</v>
      </c>
      <c r="D93" s="12">
        <v>278847.98</v>
      </c>
      <c r="E93" s="12">
        <v>233280.6</v>
      </c>
      <c r="F93" s="12">
        <v>262014.09</v>
      </c>
      <c r="G93" s="12">
        <v>200127.2</v>
      </c>
      <c r="H93" s="12">
        <v>86101.71</v>
      </c>
      <c r="I93" s="12">
        <v>82650</v>
      </c>
      <c r="J93" s="12">
        <v>261645.49</v>
      </c>
      <c r="K93" s="12">
        <v>62762.75</v>
      </c>
      <c r="L93" s="12">
        <v>701997.55</v>
      </c>
      <c r="M93" s="12">
        <v>0</v>
      </c>
      <c r="N93" s="12">
        <v>236515.61</v>
      </c>
      <c r="O93" s="12">
        <v>461872.53</v>
      </c>
      <c r="P93" s="12">
        <v>729453.34</v>
      </c>
      <c r="Q93" s="12">
        <v>642885.59</v>
      </c>
      <c r="R93" s="12">
        <v>615161.37</v>
      </c>
      <c r="S93" s="12">
        <v>18984</v>
      </c>
      <c r="T93" s="12">
        <v>28808</v>
      </c>
      <c r="U93" s="12">
        <v>209607.84</v>
      </c>
      <c r="V93" s="12">
        <v>245542.23</v>
      </c>
      <c r="W93" s="12">
        <v>334173.18</v>
      </c>
      <c r="X93" s="12">
        <v>335929.86</v>
      </c>
      <c r="Y93" s="12">
        <v>126435.64</v>
      </c>
      <c r="Z93" s="12">
        <v>72883.820000000007</v>
      </c>
      <c r="AA93" s="12">
        <v>6481079.6799999997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EA92-6346-B643-BE8E-D456B6BF2E7E}">
  <dimension ref="A1:E12"/>
  <sheetViews>
    <sheetView zoomScale="240" zoomScaleNormal="240" zoomScaleSheetLayoutView="100" workbookViewId="0">
      <selection activeCell="G18" sqref="G18"/>
    </sheetView>
  </sheetViews>
  <sheetFormatPr baseColWidth="10" defaultColWidth="8.83203125" defaultRowHeight="15" x14ac:dyDescent="0.2"/>
  <cols>
    <col min="2" max="2" width="20" customWidth="1"/>
  </cols>
  <sheetData>
    <row r="1" spans="1:5" x14ac:dyDescent="0.2">
      <c r="A1" t="s">
        <v>252</v>
      </c>
      <c r="B1" t="s">
        <v>253</v>
      </c>
      <c r="C1" t="s">
        <v>254</v>
      </c>
      <c r="D1" t="s">
        <v>258</v>
      </c>
    </row>
    <row r="2" spans="1:5" x14ac:dyDescent="0.2">
      <c r="A2" t="s">
        <v>247</v>
      </c>
      <c r="B2" t="s">
        <v>250</v>
      </c>
      <c r="C2" s="41">
        <v>0.2</v>
      </c>
      <c r="D2" s="41">
        <v>0.2</v>
      </c>
      <c r="E2" s="41">
        <f>C2*D2</f>
        <v>4.0000000000000008E-2</v>
      </c>
    </row>
    <row r="3" spans="1:5" x14ac:dyDescent="0.2">
      <c r="B3" t="s">
        <v>255</v>
      </c>
      <c r="C3" s="41">
        <v>0.1</v>
      </c>
      <c r="D3" s="41">
        <v>0.1</v>
      </c>
      <c r="E3" s="41">
        <f t="shared" ref="E3:E7" si="0">C3*D3</f>
        <v>1.0000000000000002E-2</v>
      </c>
    </row>
    <row r="4" spans="1:5" x14ac:dyDescent="0.2">
      <c r="B4" t="s">
        <v>256</v>
      </c>
      <c r="C4" s="41">
        <v>0.05</v>
      </c>
      <c r="D4" s="41">
        <v>0.1</v>
      </c>
      <c r="E4" s="41">
        <f t="shared" si="0"/>
        <v>5.000000000000001E-3</v>
      </c>
    </row>
    <row r="5" spans="1:5" x14ac:dyDescent="0.2">
      <c r="B5" t="s">
        <v>257</v>
      </c>
      <c r="C5" s="41">
        <v>0.15</v>
      </c>
      <c r="D5" s="41">
        <v>0.15</v>
      </c>
      <c r="E5" s="41">
        <f t="shared" si="0"/>
        <v>2.2499999999999999E-2</v>
      </c>
    </row>
    <row r="6" spans="1:5" x14ac:dyDescent="0.2">
      <c r="A6" t="s">
        <v>248</v>
      </c>
      <c r="B6" t="s">
        <v>251</v>
      </c>
      <c r="C6" s="41">
        <v>0.2</v>
      </c>
      <c r="D6" s="41">
        <v>0.05</v>
      </c>
      <c r="E6" s="41">
        <f t="shared" si="0"/>
        <v>1.0000000000000002E-2</v>
      </c>
    </row>
    <row r="7" spans="1:5" x14ac:dyDescent="0.2">
      <c r="A7" t="s">
        <v>249</v>
      </c>
      <c r="B7" t="s">
        <v>249</v>
      </c>
      <c r="C7" s="41">
        <v>0.3</v>
      </c>
      <c r="D7" s="41">
        <v>7.0000000000000007E-2</v>
      </c>
      <c r="E7" s="41">
        <f t="shared" si="0"/>
        <v>2.1000000000000001E-2</v>
      </c>
    </row>
    <row r="8" spans="1:5" x14ac:dyDescent="0.2">
      <c r="C8" s="41">
        <f>SUM(C2:C7)</f>
        <v>1</v>
      </c>
      <c r="E8" s="41">
        <f>SUM(E2:E7)</f>
        <v>0.10850000000000003</v>
      </c>
    </row>
    <row r="10" spans="1:5" x14ac:dyDescent="0.2">
      <c r="B10" t="s">
        <v>72</v>
      </c>
      <c r="C10" s="41">
        <v>0.5</v>
      </c>
      <c r="D10" s="41">
        <v>0.12</v>
      </c>
      <c r="E10" s="41">
        <f t="shared" ref="E10:E11" si="1">C10*D10</f>
        <v>0.06</v>
      </c>
    </row>
    <row r="11" spans="1:5" x14ac:dyDescent="0.2">
      <c r="B11" t="s">
        <v>261</v>
      </c>
      <c r="C11" s="41">
        <v>0.5</v>
      </c>
      <c r="D11" s="41">
        <v>0.05</v>
      </c>
      <c r="E11" s="41">
        <f t="shared" si="1"/>
        <v>2.5000000000000001E-2</v>
      </c>
    </row>
    <row r="12" spans="1:5" x14ac:dyDescent="0.2">
      <c r="E12" s="41">
        <f>SUM(E10:E11)</f>
        <v>8.4999999999999992E-2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MasterData</vt:lpstr>
      <vt:lpstr>E_TransRecord</vt:lpstr>
      <vt:lpstr>I_TransRecord</vt:lpstr>
      <vt:lpstr>MonthlyReport</vt:lpstr>
      <vt:lpstr>WeeklyInvAnalysis-Data</vt:lpstr>
      <vt:lpstr>WeeklyInvAnalysis-Profit</vt:lpstr>
      <vt:lpstr>WeeklyInvAnalysis-Value</vt:lpstr>
      <vt:lpstr>Inv Portfolio</vt:lpstr>
      <vt:lpstr>I_TransRecord!demo3_2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2020-12-22T03:03:01Z</dcterms:created>
  <dcterms:modified xsi:type="dcterms:W3CDTF">2021-01-22T06:58:45Z</dcterms:modified>
</cp:coreProperties>
</file>