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yla\OneDrive\Área de Trabalho\3 Período\AF\"/>
    </mc:Choice>
  </mc:AlternateContent>
  <xr:revisionPtr revIDLastSave="0" documentId="8_{DA80C66B-0CAA-4659-B7E4-12F36D8A2DCA}" xr6:coauthVersionLast="47" xr6:coauthVersionMax="47" xr10:uidLastSave="{00000000-0000-0000-0000-000000000000}"/>
  <bookViews>
    <workbookView xWindow="-120" yWindow="-120" windowWidth="20730" windowHeight="11160" xr2:uid="{614C1F4C-C609-4060-B264-0E928679A0C3}"/>
  </bookViews>
  <sheets>
    <sheet name="Exemplo Aula- AV e AH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5" i="1" l="1"/>
  <c r="H14" i="1"/>
  <c r="H13" i="1"/>
  <c r="H10" i="1"/>
  <c r="H9" i="1"/>
  <c r="H8" i="1"/>
  <c r="H7" i="1"/>
  <c r="H6" i="1"/>
  <c r="H5" i="1"/>
  <c r="H4" i="1"/>
  <c r="H3" i="1"/>
  <c r="H2" i="1"/>
  <c r="F10" i="1"/>
  <c r="F9" i="1"/>
  <c r="F7" i="1"/>
  <c r="F6" i="1"/>
  <c r="F5" i="1"/>
  <c r="F3" i="1"/>
  <c r="F2" i="1"/>
  <c r="J17" i="1"/>
  <c r="D17" i="1"/>
  <c r="H17" i="1" s="1"/>
  <c r="J15" i="1"/>
  <c r="J8" i="1"/>
  <c r="D15" i="1"/>
  <c r="D8" i="1"/>
  <c r="F15" i="1" l="1"/>
  <c r="F17" i="1"/>
  <c r="F13" i="1"/>
  <c r="F4" i="1"/>
  <c r="F8" i="1"/>
  <c r="F14" i="1"/>
</calcChain>
</file>

<file path=xl/sharedStrings.xml><?xml version="1.0" encoding="utf-8"?>
<sst xmlns="http://schemas.openxmlformats.org/spreadsheetml/2006/main" count="18" uniqueCount="16">
  <si>
    <t>Caixa e equivalentes de caixa</t>
  </si>
  <si>
    <t>contas a receber</t>
  </si>
  <si>
    <t>Estoques</t>
  </si>
  <si>
    <t>Imposto a recuperar</t>
  </si>
  <si>
    <t>Despesas antecipadas</t>
  </si>
  <si>
    <t>Outros créditos a receber</t>
  </si>
  <si>
    <t>Ativo Circulante</t>
  </si>
  <si>
    <t>Imposto de renda diferido</t>
  </si>
  <si>
    <t>Investimento</t>
  </si>
  <si>
    <t>Imobilizado</t>
  </si>
  <si>
    <t>Intangível</t>
  </si>
  <si>
    <t xml:space="preserve">Ativo não circulante </t>
  </si>
  <si>
    <t>AV</t>
  </si>
  <si>
    <t>AH</t>
  </si>
  <si>
    <t>Total do Ativo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</si>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</sst>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3">
    <xf numFmtId="0" fontId="0" fillId="0" borderId="0" xfId="0"/>
    <xf numFmtId="0" fontId="2" fillId="0" borderId="0" xfId="0" applyFont="1"/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2" borderId="4" xfId="0" applyFont="1" applyFill="1" applyBorder="1" applyAlignment="1">
      <alignment horizontal="left"/>
    </xf>
    <xf numFmtId="0" fontId="2" fillId="2" borderId="5" xfId="0" applyFont="1" applyFill="1" applyBorder="1" applyAlignment="1">
      <alignment horizontal="left"/>
    </xf>
    <xf numFmtId="44" fontId="0" fillId="0" borderId="1" xfId="2" applyFont="1" applyBorder="1" applyAlignment="1">
      <alignment horizontal="center"/>
    </xf>
    <xf numFmtId="44" fontId="0" fillId="0" borderId="2" xfId="2" applyFont="1" applyBorder="1" applyAlignment="1">
      <alignment horizontal="center"/>
    </xf>
    <xf numFmtId="44" fontId="0" fillId="2" borderId="5" xfId="2" applyFont="1" applyFill="1" applyBorder="1" applyAlignment="1">
      <alignment horizontal="center"/>
    </xf>
    <xf numFmtId="44" fontId="0" fillId="2" borderId="6" xfId="2" applyFont="1" applyFill="1" applyBorder="1" applyAlignment="1">
      <alignment horizontal="center"/>
    </xf>
    <xf numFmtId="44" fontId="0" fillId="0" borderId="3" xfId="2" applyFont="1" applyBorder="1" applyAlignment="1">
      <alignment horizontal="center"/>
    </xf>
    <xf numFmtId="44" fontId="0" fillId="0" borderId="0" xfId="2" applyFont="1"/>
    <xf numFmtId="44" fontId="0" fillId="0" borderId="7" xfId="2" applyFont="1" applyBorder="1" applyAlignment="1">
      <alignment horizontal="center"/>
    </xf>
    <xf numFmtId="44" fontId="0" fillId="0" borderId="8" xfId="2" applyFont="1" applyBorder="1" applyAlignment="1">
      <alignment horizontal="center"/>
    </xf>
    <xf numFmtId="2" fontId="0" fillId="0" borderId="1" xfId="3" applyNumberFormat="1" applyFont="1" applyBorder="1" applyAlignment="1">
      <alignment horizontal="center"/>
    </xf>
    <xf numFmtId="2" fontId="0" fillId="3" borderId="1" xfId="3" applyNumberFormat="1" applyFont="1" applyFill="1" applyBorder="1" applyAlignment="1">
      <alignment horizontal="center"/>
    </xf>
    <xf numFmtId="2" fontId="0" fillId="3" borderId="7" xfId="3" applyNumberFormat="1" applyFont="1" applyFill="1" applyBorder="1" applyAlignment="1">
      <alignment horizontal="center"/>
    </xf>
    <xf numFmtId="2" fontId="0" fillId="3" borderId="8" xfId="3" applyNumberFormat="1" applyFont="1" applyFill="1" applyBorder="1" applyAlignment="1">
      <alignment horizontal="center"/>
    </xf>
    <xf numFmtId="2" fontId="0" fillId="0" borderId="1" xfId="1" applyNumberFormat="1" applyFont="1" applyBorder="1" applyAlignment="1">
      <alignment horizontal="center"/>
    </xf>
    <xf numFmtId="2" fontId="0" fillId="0" borderId="2" xfId="1" applyNumberFormat="1" applyFont="1" applyBorder="1" applyAlignment="1">
      <alignment horizontal="center"/>
    </xf>
    <xf numFmtId="2" fontId="0" fillId="2" borderId="5" xfId="1" applyNumberFormat="1" applyFont="1" applyFill="1" applyBorder="1" applyAlignment="1">
      <alignment horizontal="center"/>
    </xf>
    <xf numFmtId="2" fontId="0" fillId="0" borderId="3" xfId="1" applyNumberFormat="1" applyFont="1" applyBorder="1" applyAlignment="1">
      <alignment horizontal="center"/>
    </xf>
    <xf numFmtId="44" fontId="0" fillId="2" borderId="9" xfId="2" applyFont="1" applyFill="1" applyBorder="1" applyAlignment="1">
      <alignment horizontal="center"/>
    </xf>
    <xf numFmtId="44" fontId="0" fillId="2" borderId="10" xfId="2" applyFont="1" applyFill="1" applyBorder="1" applyAlignment="1">
      <alignment horizontal="center"/>
    </xf>
    <xf numFmtId="44" fontId="0" fillId="2" borderId="11" xfId="2" applyFont="1" applyFill="1" applyBorder="1" applyAlignment="1">
      <alignment horizontal="center"/>
    </xf>
    <xf numFmtId="2" fontId="0" fillId="3" borderId="2" xfId="3" applyNumberFormat="1" applyFont="1" applyFill="1" applyBorder="1" applyAlignment="1">
      <alignment horizontal="center"/>
    </xf>
    <xf numFmtId="2" fontId="0" fillId="0" borderId="3" xfId="3" applyNumberFormat="1" applyFont="1" applyBorder="1" applyAlignment="1">
      <alignment horizontal="center"/>
    </xf>
    <xf numFmtId="2" fontId="0" fillId="2" borderId="4" xfId="3" applyNumberFormat="1" applyFont="1" applyFill="1" applyBorder="1" applyAlignment="1">
      <alignment horizontal="center"/>
    </xf>
    <xf numFmtId="2" fontId="0" fillId="2" borderId="5" xfId="3" applyNumberFormat="1" applyFont="1" applyFill="1" applyBorder="1" applyAlignment="1">
      <alignment horizontal="center"/>
    </xf>
    <xf numFmtId="2" fontId="0" fillId="2" borderId="6" xfId="1" applyNumberFormat="1" applyFont="1" applyFill="1" applyBorder="1" applyAlignment="1">
      <alignment horizontal="center"/>
    </xf>
    <xf numFmtId="44" fontId="0" fillId="2" borderId="12" xfId="2" applyFont="1" applyFill="1" applyBorder="1" applyAlignment="1">
      <alignment horizontal="center"/>
    </xf>
    <xf numFmtId="2" fontId="0" fillId="0" borderId="2" xfId="3" applyNumberFormat="1" applyFont="1" applyBorder="1" applyAlignment="1">
      <alignment horizontal="center"/>
    </xf>
    <xf numFmtId="2" fontId="0" fillId="2" borderId="13" xfId="3" applyNumberFormat="1" applyFont="1" applyFill="1" applyBorder="1" applyAlignment="1">
      <alignment horizontal="center"/>
    </xf>
    <xf numFmtId="2" fontId="0" fillId="2" borderId="11" xfId="3" applyNumberFormat="1" applyFont="1" applyFill="1" applyBorder="1" applyAlignment="1">
      <alignment horizontal="center"/>
    </xf>
    <xf numFmtId="2" fontId="0" fillId="2" borderId="9" xfId="1" applyNumberFormat="1" applyFont="1" applyFill="1" applyBorder="1" applyAlignment="1">
      <alignment horizontal="center"/>
    </xf>
    <xf numFmtId="2" fontId="0" fillId="2" borderId="10" xfId="1" applyNumberFormat="1" applyFont="1" applyFill="1" applyBorder="1" applyAlignment="1">
      <alignment horizontal="center"/>
    </xf>
    <xf numFmtId="2" fontId="0" fillId="0" borderId="14" xfId="3" applyNumberFormat="1" applyFont="1" applyBorder="1" applyAlignment="1">
      <alignment horizontal="center"/>
    </xf>
    <xf numFmtId="2" fontId="0" fillId="0" borderId="14" xfId="1" applyNumberFormat="1" applyFont="1" applyBorder="1" applyAlignment="1">
      <alignment horizontal="center"/>
    </xf>
    <xf numFmtId="2" fontId="0" fillId="3" borderId="2" xfId="1" applyNumberFormat="1" applyFont="1" applyFill="1" applyBorder="1" applyAlignment="1">
      <alignment horizontal="center"/>
    </xf>
    <xf numFmtId="0" fontId="0" fillId="3" borderId="1" xfId="0" applyFill="1" applyBorder="1" applyAlignment="1">
      <alignment horizontal="left"/>
    </xf>
    <xf numFmtId="2" fontId="0" fillId="3" borderId="1" xfId="1" applyNumberFormat="1" applyFont="1" applyFill="1" applyBorder="1" applyAlignment="1">
      <alignment horizontal="center"/>
    </xf>
  </cellXfs>
  <cellStyles count="4">
    <cellStyle name="Moeda" xfId="2" builtinId="4"/>
    <cellStyle name="Normal" xfId="0" builtinId="0"/>
    <cellStyle name="Porcentagem" xfId="3" builtinId="5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863F8-129E-412C-810B-E5E1DCA39E6F}">
  <dimension ref="A1:K17"/>
  <sheetViews>
    <sheetView tabSelected="1" zoomScale="80" zoomScaleNormal="80" workbookViewId="0">
      <selection activeCell="Q20" sqref="Q20"/>
    </sheetView>
  </sheetViews>
  <sheetFormatPr defaultRowHeight="15" x14ac:dyDescent="0.25"/>
  <cols>
    <col min="3" max="3" width="16.28515625" customWidth="1"/>
  </cols>
  <sheetData>
    <row r="1" spans="1:11" x14ac:dyDescent="0.25">
      <c r="D1" s="5">
        <v>2017</v>
      </c>
      <c r="E1" s="5"/>
      <c r="F1" s="5" t="s">
        <v>12</v>
      </c>
      <c r="G1" s="5"/>
      <c r="H1" s="5" t="s">
        <v>13</v>
      </c>
      <c r="I1" s="5"/>
      <c r="J1" s="5">
        <v>2016</v>
      </c>
      <c r="K1" s="5"/>
    </row>
    <row r="2" spans="1:11" x14ac:dyDescent="0.25">
      <c r="A2" s="41" t="s">
        <v>0</v>
      </c>
      <c r="B2" s="41"/>
      <c r="C2" s="41"/>
      <c r="D2" s="8">
        <v>409740</v>
      </c>
      <c r="E2" s="8"/>
      <c r="F2" s="18">
        <f>D2/$D$17*100</f>
        <v>11.101216029382162</v>
      </c>
      <c r="G2" s="19"/>
      <c r="H2" s="42">
        <f>(D2/J2-1)*100</f>
        <v>45.344258806001925</v>
      </c>
      <c r="I2" s="42"/>
      <c r="J2" s="8">
        <v>281910</v>
      </c>
      <c r="K2" s="8"/>
    </row>
    <row r="3" spans="1:11" x14ac:dyDescent="0.25">
      <c r="A3" s="2" t="s">
        <v>1</v>
      </c>
      <c r="B3" s="2"/>
      <c r="C3" s="2"/>
      <c r="D3" s="8">
        <v>44043</v>
      </c>
      <c r="E3" s="8"/>
      <c r="F3" s="17">
        <f t="shared" ref="F3:F17" si="0">D3/$D$17*100</f>
        <v>1.1932709952215517</v>
      </c>
      <c r="G3" s="17"/>
      <c r="H3" s="42">
        <f t="shared" ref="H3:H17" si="1">(D3/J3-1)*100</f>
        <v>38.836175645430757</v>
      </c>
      <c r="I3" s="42"/>
      <c r="J3" s="8">
        <v>31723</v>
      </c>
      <c r="K3" s="8"/>
    </row>
    <row r="4" spans="1:11" x14ac:dyDescent="0.25">
      <c r="A4" s="2" t="s">
        <v>2</v>
      </c>
      <c r="B4" s="2"/>
      <c r="C4" s="2"/>
      <c r="D4" s="8">
        <v>291961</v>
      </c>
      <c r="E4" s="8"/>
      <c r="F4" s="16">
        <f t="shared" si="0"/>
        <v>7.9101921539377296</v>
      </c>
      <c r="G4" s="16"/>
      <c r="H4" s="20">
        <f t="shared" si="1"/>
        <v>16.501534274780827</v>
      </c>
      <c r="I4" s="20"/>
      <c r="J4" s="8">
        <v>250607</v>
      </c>
      <c r="K4" s="8"/>
    </row>
    <row r="5" spans="1:11" x14ac:dyDescent="0.25">
      <c r="A5" s="2" t="s">
        <v>3</v>
      </c>
      <c r="B5" s="2"/>
      <c r="C5" s="2"/>
      <c r="D5" s="8">
        <v>119684</v>
      </c>
      <c r="E5" s="8"/>
      <c r="F5" s="16">
        <f t="shared" si="0"/>
        <v>3.2426366458255833</v>
      </c>
      <c r="G5" s="16"/>
      <c r="H5" s="20">
        <f t="shared" si="1"/>
        <v>252.7587833058241</v>
      </c>
      <c r="I5" s="20"/>
      <c r="J5" s="8">
        <v>33928</v>
      </c>
      <c r="K5" s="8"/>
    </row>
    <row r="6" spans="1:11" x14ac:dyDescent="0.25">
      <c r="A6" s="2" t="s">
        <v>4</v>
      </c>
      <c r="B6" s="2"/>
      <c r="C6" s="2"/>
      <c r="D6" s="8">
        <v>16862</v>
      </c>
      <c r="E6" s="8"/>
      <c r="F6" s="16">
        <f t="shared" si="0"/>
        <v>0.45684752449710059</v>
      </c>
      <c r="G6" s="16"/>
      <c r="H6" s="20">
        <f t="shared" si="1"/>
        <v>167.43854084060268</v>
      </c>
      <c r="I6" s="20"/>
      <c r="J6" s="8">
        <v>6305</v>
      </c>
      <c r="K6" s="8"/>
    </row>
    <row r="7" spans="1:11" ht="15.75" thickBot="1" x14ac:dyDescent="0.3">
      <c r="A7" s="3" t="s">
        <v>5</v>
      </c>
      <c r="B7" s="3"/>
      <c r="C7" s="3"/>
      <c r="D7" s="9">
        <v>13618</v>
      </c>
      <c r="E7" s="9"/>
      <c r="F7" s="33">
        <f t="shared" si="0"/>
        <v>0.36895680160132344</v>
      </c>
      <c r="G7" s="33"/>
      <c r="H7" s="21">
        <f t="shared" si="1"/>
        <v>10.652474201673833</v>
      </c>
      <c r="I7" s="21"/>
      <c r="J7" s="9">
        <v>12307</v>
      </c>
      <c r="K7" s="9"/>
    </row>
    <row r="8" spans="1:11" s="1" customFormat="1" ht="15.75" thickBot="1" x14ac:dyDescent="0.3">
      <c r="A8" s="6" t="s">
        <v>6</v>
      </c>
      <c r="B8" s="7"/>
      <c r="C8" s="7"/>
      <c r="D8" s="24">
        <f>SUM(D2:E7)</f>
        <v>895908</v>
      </c>
      <c r="E8" s="32"/>
      <c r="F8" s="34">
        <f t="shared" si="0"/>
        <v>24.273120150465449</v>
      </c>
      <c r="G8" s="35"/>
      <c r="H8" s="36">
        <f t="shared" si="1"/>
        <v>45.255682739388448</v>
      </c>
      <c r="I8" s="37"/>
      <c r="J8" s="32">
        <f>SUM(J2:K7)</f>
        <v>616780</v>
      </c>
      <c r="K8" s="25"/>
    </row>
    <row r="9" spans="1:11" x14ac:dyDescent="0.25">
      <c r="A9" s="4"/>
      <c r="B9" s="4"/>
      <c r="C9" s="4"/>
      <c r="D9" s="8">
        <v>6147</v>
      </c>
      <c r="E9" s="8"/>
      <c r="F9" s="28">
        <f t="shared" si="0"/>
        <v>0.16654262442673926</v>
      </c>
      <c r="G9" s="28"/>
      <c r="H9" s="23">
        <f t="shared" si="1"/>
        <v>79.108391608391599</v>
      </c>
      <c r="I9" s="23"/>
      <c r="J9" s="12">
        <v>3432</v>
      </c>
      <c r="K9" s="12"/>
    </row>
    <row r="10" spans="1:11" x14ac:dyDescent="0.25">
      <c r="A10" s="2" t="s">
        <v>7</v>
      </c>
      <c r="B10" s="2"/>
      <c r="C10" s="2"/>
      <c r="D10" s="14">
        <v>700383</v>
      </c>
      <c r="E10" s="15"/>
      <c r="F10" s="18">
        <f t="shared" si="0"/>
        <v>18.97569919047876</v>
      </c>
      <c r="G10" s="19"/>
      <c r="H10" s="20">
        <f t="shared" si="1"/>
        <v>460.36019457867957</v>
      </c>
      <c r="I10" s="20"/>
      <c r="J10" s="8">
        <v>124988</v>
      </c>
      <c r="K10" s="8"/>
    </row>
    <row r="11" spans="1:11" x14ac:dyDescent="0.25">
      <c r="A11" s="2" t="s">
        <v>4</v>
      </c>
      <c r="B11" s="2"/>
      <c r="C11" s="2"/>
      <c r="D11" s="8" t="s">
        <v>15</v>
      </c>
      <c r="E11" s="8"/>
      <c r="F11" s="16"/>
      <c r="G11" s="16"/>
      <c r="H11" s="20"/>
      <c r="I11" s="20"/>
      <c r="J11" s="8">
        <v>392</v>
      </c>
      <c r="K11" s="8"/>
    </row>
    <row r="12" spans="1:11" x14ac:dyDescent="0.25">
      <c r="A12" s="2" t="s">
        <v>8</v>
      </c>
      <c r="B12" s="2"/>
      <c r="C12" s="2"/>
      <c r="D12" s="8" t="s">
        <v>15</v>
      </c>
      <c r="E12" s="8"/>
      <c r="F12" s="16"/>
      <c r="G12" s="16"/>
      <c r="H12" s="20"/>
      <c r="I12" s="20"/>
      <c r="J12" s="8">
        <v>1825968</v>
      </c>
      <c r="K12" s="8"/>
    </row>
    <row r="13" spans="1:11" x14ac:dyDescent="0.25">
      <c r="A13" s="2" t="s">
        <v>9</v>
      </c>
      <c r="B13" s="2"/>
      <c r="C13" s="2"/>
      <c r="D13" s="8">
        <v>198807</v>
      </c>
      <c r="E13" s="8"/>
      <c r="F13" s="16">
        <f t="shared" si="0"/>
        <v>5.3863412289583135</v>
      </c>
      <c r="G13" s="16"/>
      <c r="H13" s="20">
        <f t="shared" si="1"/>
        <v>-30.976741925292238</v>
      </c>
      <c r="I13" s="20"/>
      <c r="J13" s="8">
        <v>288029</v>
      </c>
      <c r="K13" s="8"/>
    </row>
    <row r="14" spans="1:11" ht="15.75" thickBot="1" x14ac:dyDescent="0.3">
      <c r="A14" s="3" t="s">
        <v>10</v>
      </c>
      <c r="B14" s="3"/>
      <c r="C14" s="3"/>
      <c r="D14" s="9">
        <v>1889702</v>
      </c>
      <c r="E14" s="9"/>
      <c r="F14" s="27">
        <f t="shared" si="0"/>
        <v>51.198296805670736</v>
      </c>
      <c r="G14" s="27"/>
      <c r="H14" s="40">
        <f t="shared" si="1"/>
        <v>1251.4281627690768</v>
      </c>
      <c r="I14" s="40"/>
      <c r="J14" s="9">
        <v>139830</v>
      </c>
      <c r="K14" s="9"/>
    </row>
    <row r="15" spans="1:11" ht="15.75" thickBot="1" x14ac:dyDescent="0.3">
      <c r="A15" s="6" t="s">
        <v>11</v>
      </c>
      <c r="B15" s="7"/>
      <c r="C15" s="7"/>
      <c r="D15" s="10">
        <f>SUM(D9:E14)</f>
        <v>2795039</v>
      </c>
      <c r="E15" s="24"/>
      <c r="F15" s="29">
        <f t="shared" si="0"/>
        <v>75.726879849534541</v>
      </c>
      <c r="G15" s="30"/>
      <c r="H15" s="22">
        <f t="shared" si="1"/>
        <v>17.308538977159358</v>
      </c>
      <c r="I15" s="31"/>
      <c r="J15" s="26">
        <f>SUM(J9:K14)</f>
        <v>2382639</v>
      </c>
      <c r="K15" s="11"/>
    </row>
    <row r="16" spans="1:11" ht="15.75" thickBot="1" x14ac:dyDescent="0.3">
      <c r="D16" s="13"/>
      <c r="E16" s="13"/>
      <c r="F16" s="38"/>
      <c r="G16" s="38"/>
      <c r="H16" s="39"/>
      <c r="I16" s="39"/>
      <c r="J16" s="13"/>
      <c r="K16" s="13"/>
    </row>
    <row r="17" spans="1:11" ht="15.75" thickBot="1" x14ac:dyDescent="0.3">
      <c r="A17" s="6" t="s">
        <v>14</v>
      </c>
      <c r="B17" s="7"/>
      <c r="C17" s="7"/>
      <c r="D17" s="10">
        <f>D8+D15</f>
        <v>3690947</v>
      </c>
      <c r="E17" s="24"/>
      <c r="F17" s="29">
        <f t="shared" si="0"/>
        <v>100</v>
      </c>
      <c r="G17" s="30"/>
      <c r="H17" s="22">
        <f t="shared" si="1"/>
        <v>23.05539839548927</v>
      </c>
      <c r="I17" s="31"/>
      <c r="J17" s="26">
        <f>J8+J15</f>
        <v>2999419</v>
      </c>
      <c r="K17" s="11"/>
    </row>
  </sheetData>
  <mergeCells count="81">
    <mergeCell ref="F16:G16"/>
    <mergeCell ref="H16:I16"/>
    <mergeCell ref="D15:E15"/>
    <mergeCell ref="F15:G15"/>
    <mergeCell ref="H15:I15"/>
    <mergeCell ref="J15:K15"/>
    <mergeCell ref="A9:C9"/>
    <mergeCell ref="A17:C17"/>
    <mergeCell ref="D17:E17"/>
    <mergeCell ref="F17:G17"/>
    <mergeCell ref="H17:I17"/>
    <mergeCell ref="J17:K17"/>
    <mergeCell ref="D13:E13"/>
    <mergeCell ref="F13:G13"/>
    <mergeCell ref="H13:I13"/>
    <mergeCell ref="J13:K13"/>
    <mergeCell ref="D14:E14"/>
    <mergeCell ref="F14:G14"/>
    <mergeCell ref="H14:I14"/>
    <mergeCell ref="J14:K14"/>
    <mergeCell ref="D11:E11"/>
    <mergeCell ref="F11:G11"/>
    <mergeCell ref="H11:I11"/>
    <mergeCell ref="J11:K11"/>
    <mergeCell ref="D12:E12"/>
    <mergeCell ref="F12:G12"/>
    <mergeCell ref="H12:I12"/>
    <mergeCell ref="J12:K12"/>
    <mergeCell ref="F9:G9"/>
    <mergeCell ref="H9:I9"/>
    <mergeCell ref="J9:K9"/>
    <mergeCell ref="D9:E9"/>
    <mergeCell ref="F10:G10"/>
    <mergeCell ref="H10:I10"/>
    <mergeCell ref="J10:K10"/>
    <mergeCell ref="D10:E10"/>
    <mergeCell ref="D7:E7"/>
    <mergeCell ref="F7:G7"/>
    <mergeCell ref="H7:I7"/>
    <mergeCell ref="J7:K7"/>
    <mergeCell ref="D8:E8"/>
    <mergeCell ref="F8:G8"/>
    <mergeCell ref="H8:I8"/>
    <mergeCell ref="J8:K8"/>
    <mergeCell ref="D5:E5"/>
    <mergeCell ref="F5:G5"/>
    <mergeCell ref="H5:I5"/>
    <mergeCell ref="J5:K5"/>
    <mergeCell ref="D6:E6"/>
    <mergeCell ref="F6:G6"/>
    <mergeCell ref="H6:I6"/>
    <mergeCell ref="J6:K6"/>
    <mergeCell ref="F3:G3"/>
    <mergeCell ref="H3:I3"/>
    <mergeCell ref="J3:K3"/>
    <mergeCell ref="D4:E4"/>
    <mergeCell ref="F4:G4"/>
    <mergeCell ref="H4:I4"/>
    <mergeCell ref="J4:K4"/>
    <mergeCell ref="A15:C15"/>
    <mergeCell ref="D1:E1"/>
    <mergeCell ref="F1:G1"/>
    <mergeCell ref="H1:I1"/>
    <mergeCell ref="J1:K1"/>
    <mergeCell ref="D2:E2"/>
    <mergeCell ref="F2:G2"/>
    <mergeCell ref="H2:I2"/>
    <mergeCell ref="J2:K2"/>
    <mergeCell ref="D3:E3"/>
    <mergeCell ref="A8:C8"/>
    <mergeCell ref="A10:C10"/>
    <mergeCell ref="A11:C11"/>
    <mergeCell ref="A12:C12"/>
    <mergeCell ref="A13:C13"/>
    <mergeCell ref="A14:C14"/>
    <mergeCell ref="A2:C2"/>
    <mergeCell ref="A3:C3"/>
    <mergeCell ref="A4:C4"/>
    <mergeCell ref="A5:C5"/>
    <mergeCell ref="A6:C6"/>
    <mergeCell ref="A7:C7"/>
  </mergeCells>
  <pageMargins left="0.511811024" right="0.511811024" top="0.78740157499999996" bottom="0.78740157499999996" header="0.31496062000000002" footer="0.3149606200000000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Exemplo Aula- AV e AH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layla</dc:creator>
  <cp:lastModifiedBy>layla</cp:lastModifiedBy>
  <dcterms:created xsi:type="dcterms:W3CDTF">2021-06-28T17:43:46Z</dcterms:created>
  <dcterms:modified xsi:type="dcterms:W3CDTF">2021-06-28T18:56:04Z</dcterms:modified>
</cp:coreProperties>
</file>