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github\guerrero\guerrero\docs\"/>
    </mc:Choice>
  </mc:AlternateContent>
  <xr:revisionPtr revIDLastSave="0" documentId="13_ncr:1_{BB65EF16-E414-4E7F-B24D-20DB710B9A69}" xr6:coauthVersionLast="36" xr6:coauthVersionMax="43" xr10:uidLastSave="{00000000-0000-0000-0000-000000000000}"/>
  <bookViews>
    <workbookView xWindow="-120" yWindow="-120" windowWidth="20730" windowHeight="11160" firstSheet="1" activeTab="1" xr2:uid="{D749C0AD-54C2-4FAF-A05A-790E2E30E8F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4" i="1" s="1"/>
  <c r="L3" i="1"/>
  <c r="M3" i="1" s="1"/>
  <c r="N3" i="1" s="1"/>
  <c r="M2" i="1"/>
  <c r="N2" i="1" s="1"/>
  <c r="M24" i="1" l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N4" i="1"/>
  <c r="M5" i="1"/>
  <c r="N5" i="1" s="1"/>
</calcChain>
</file>

<file path=xl/sharedStrings.xml><?xml version="1.0" encoding="utf-8"?>
<sst xmlns="http://schemas.openxmlformats.org/spreadsheetml/2006/main" count="565" uniqueCount="222">
  <si>
    <t>CODIGO</t>
  </si>
  <si>
    <t>INCENTIVO</t>
  </si>
  <si>
    <t>DESCRIPCION</t>
  </si>
  <si>
    <t>Modelo</t>
  </si>
  <si>
    <t>Tipo</t>
  </si>
  <si>
    <t>Marca</t>
  </si>
  <si>
    <t>CATEGORIA</t>
  </si>
  <si>
    <t>SUBCATEGORIA</t>
  </si>
  <si>
    <t>Precio Programa</t>
  </si>
  <si>
    <t>Envio Total</t>
  </si>
  <si>
    <t>Preparacion</t>
  </si>
  <si>
    <t>Precio Integral</t>
  </si>
  <si>
    <t>IVA</t>
  </si>
  <si>
    <t>Total</t>
  </si>
  <si>
    <t>Imagen</t>
  </si>
  <si>
    <t>MLG18773</t>
  </si>
  <si>
    <t>Tarjeta Netflix $300.00. Netflix®</t>
  </si>
  <si>
    <t>Puedes ver series y películas cuando quieras, donde quieras. Netflix está a la vanguardia con las series y películas más recientes de acción, romance, drama, cine mexicano, latinoamericano y extranjero. Netflix®</t>
  </si>
  <si>
    <t>Netflix $300.00</t>
  </si>
  <si>
    <t>Certificados</t>
  </si>
  <si>
    <t>Netflix®</t>
  </si>
  <si>
    <t>Servicios</t>
  </si>
  <si>
    <t>MLG27840</t>
  </si>
  <si>
    <t>Control de videojuegos Bluetooth. REDlemon®</t>
  </si>
  <si>
    <t>Sincroniza tu smartphone mediante Bluetooth y conviértelo en una consola portátil con este control de videojuegos. Es compatible con todos los smartphones iOS y Android de 4" y 6". REDlemon®</t>
  </si>
  <si>
    <t>77497</t>
  </si>
  <si>
    <t>Control</t>
  </si>
  <si>
    <t>REDlemon®</t>
  </si>
  <si>
    <t>Entretenimiento</t>
  </si>
  <si>
    <t>Videojuegos</t>
  </si>
  <si>
    <t>MLG00898</t>
  </si>
  <si>
    <t>Bicicleta R-12 Cuty niña. Mercurio®</t>
  </si>
  <si>
    <t>De rodada 12 con cuadro de acero HI-TEN, sistema de frenado de tambor, con siento en charol, protector de manubrio, cubrecadena de seguridad, ruedas estabilizadoras, porta muñeca y muñeca cuty. Mercurio®</t>
  </si>
  <si>
    <t>CUTY R12</t>
  </si>
  <si>
    <t>Bicicleta</t>
  </si>
  <si>
    <t>Mercurio®</t>
  </si>
  <si>
    <t>Deportes</t>
  </si>
  <si>
    <t>Ciclismo</t>
  </si>
  <si>
    <t>MLG03934</t>
  </si>
  <si>
    <t>Bicicleta Ranger R-26. Mercurio®</t>
  </si>
  <si>
    <t>De rodada 26 con 18 velocidades, sistema de doble suspensión, cuadro de acero, calcomanías de bajo barniz, sistema de dirección A-HEAD, frenos en "V" de acero, ajuste rápido en asiento y sistema de cambios dexado. Mercurio®</t>
  </si>
  <si>
    <t>Ranger</t>
  </si>
  <si>
    <t>MLG19654</t>
  </si>
  <si>
    <t>Dije hoja azul. KIND®</t>
  </si>
  <si>
    <t>Detallado dije en forma de hoja chapado en oro de 18k. Posee un brillante cristal en color azul que le da un aspecto único y elegante. KIND®</t>
  </si>
  <si>
    <t>C-21085</t>
  </si>
  <si>
    <t>Collar</t>
  </si>
  <si>
    <t>KIND®</t>
  </si>
  <si>
    <t>Artículos Personales</t>
  </si>
  <si>
    <t>Joyería</t>
  </si>
  <si>
    <t>MLG25994</t>
  </si>
  <si>
    <t>Aretes hoja de plata. KIND®</t>
  </si>
  <si>
    <t>Aretes largos fabricados en plata ley .925. Tienen un increíble diseño en forma de hojas y broche de gancho cerrado. KIND®</t>
  </si>
  <si>
    <t>SI-42429</t>
  </si>
  <si>
    <t>Aretes</t>
  </si>
  <si>
    <t>MLG19343</t>
  </si>
  <si>
    <t>Reloj Moments Urban, acero. Nivada®</t>
  </si>
  <si>
    <t>Reloj Skymaster para caballero con caja de acero y movimiento de cuarzo. Tiene 3 manecillas, 2 esferas independientes (fechador y día), carátula azul y extensible de acero. Resistencia al agua de 5 ATM. Nivada®</t>
  </si>
  <si>
    <t>NP15601MACAR</t>
  </si>
  <si>
    <t>Reloj</t>
  </si>
  <si>
    <t>Nivada®</t>
  </si>
  <si>
    <t>Relojes</t>
  </si>
  <si>
    <t>MLG06491</t>
  </si>
  <si>
    <t>Asador de carbón Smokey Joe, 14". Weber®</t>
  </si>
  <si>
    <t>El asador portátil más práctico y funcional para disfrutar de exquisitos asados. Está equipado con un tazón y tapa de acero porcelanizado con ventilas resistentes a la corrosión, parrilla de cocción de acero inoxidable, parrilla para carbón de acero, cenicero de aluminio y asa de nailon reforzada para manipularlo de forma segura. Color: negro. Weber®</t>
  </si>
  <si>
    <t>10020</t>
  </si>
  <si>
    <t>Asadores</t>
  </si>
  <si>
    <t>Weber®</t>
  </si>
  <si>
    <t>Hogar</t>
  </si>
  <si>
    <t>MLG25465</t>
  </si>
  <si>
    <t>Kit cafetera 2 en 1 + molino de café. Oster®</t>
  </si>
  <si>
    <t>Prepara exquisitas recetas con este kit creado para los amantes del café. Incluye: cafetera con bomba italiana de 19 bares para obtener un sabor intenso, y perilla de intensidad de espuma que te permite ajustar la cantidad de leche; es ideal para preparar espressos sencillos y dobles, y compatible con cápsulas de aluminio y PODS. Más, un molino de café que rinde hasta 18 tazas de café, con 18 posiciones de selección de molino, tolva de 225 g, apagado automático, cuchara y cepillo. Oster®</t>
  </si>
  <si>
    <t>PQTPRIMA2BLB</t>
  </si>
  <si>
    <t>Paquete cocina</t>
  </si>
  <si>
    <t>Oster®</t>
  </si>
  <si>
    <t>Cocina</t>
  </si>
  <si>
    <t>Tostadores</t>
  </si>
  <si>
    <t>Electrodomésticos</t>
  </si>
  <si>
    <t>MLG25618</t>
  </si>
  <si>
    <t>Tostador de pan cromado. Hamilton Beach®</t>
  </si>
  <si>
    <t>En el desayuno nunca debe faltar un crujiente pan tostado, hazlo realidad con este tostador de pan para 2 rebanadas gruesas o bagels. Cuenta con ranuras extra anchas, expulsor automático, botón cancelación, apagado automático, selector de dorado, almacenamiento de cable y bandeja para migas. Hamilton Beach®</t>
  </si>
  <si>
    <t>22614R</t>
  </si>
  <si>
    <t>Hamilton Beach®</t>
  </si>
  <si>
    <t>Licuadoras</t>
  </si>
  <si>
    <t>MLG21627</t>
  </si>
  <si>
    <t>Licuadora Infiny Force 12 roja. T-Fal®</t>
  </si>
  <si>
    <t>Tritura desde salsas hasta hielo gracias a sus 12 velocidades con indicador de molido. Además posee sistema de acople Carbon Drive fabricado en policarbonato haciéndola más resistente y duradera. Viene con un vaso de cristal de 1.25 L resistente a choques térmicos y motor de 550 W de potencia. T-Fal®</t>
  </si>
  <si>
    <t>LN8025MX</t>
  </si>
  <si>
    <t>T-Fal®</t>
  </si>
  <si>
    <t>MLG28677</t>
  </si>
  <si>
    <t>Horno Kitchen Magic 10 L. Koblenz®</t>
  </si>
  <si>
    <t>Horno tostador con acabado en acero inoxidable. Asa, gratina, dora, tuesta  y calienta. Tiene capacidad para 4 rebanadas de pan, termostato regulable de 100 - 250°C, timer de 15  minutos con alerta y foco indicador, parrilla multiposiciones y charola metálica deslizable. Koblenz®</t>
  </si>
  <si>
    <t>HKM-1000</t>
  </si>
  <si>
    <t>Horno</t>
  </si>
  <si>
    <t>Koblenz®</t>
  </si>
  <si>
    <t>MLG18098</t>
  </si>
  <si>
    <t>Horno de microondas, 1.4 p3. Daewoo®</t>
  </si>
  <si>
    <t>Descongelación y recalentamiento automático. Bloqueo para niños. Potencia de cocción: 1000 W. 10 niveles de potencia. Capacidad 1.4p3. Color: gris. Daewoo®</t>
  </si>
  <si>
    <t>KOR-146HM 1.4p3 GR</t>
  </si>
  <si>
    <t>Microondas</t>
  </si>
  <si>
    <t>Daewoo®</t>
  </si>
  <si>
    <t>MLG17567</t>
  </si>
  <si>
    <t>Estufa al piso 20". Acros®</t>
  </si>
  <si>
    <t>Su tamaño y diseño, son perfectos para adaptarse a cualquier espacio. Es de acero inoxidable con 2 parrillas de alambrón, 4 quemadores estándar estampados, cubierta porcelanizada totalmente sellada, encendido manual, perillas de seguridad, horno con jaladera tipo toallero, ventana panorámica y acabado cerámico tipo diamante. Acros®</t>
  </si>
  <si>
    <t>NAW-1001S</t>
  </si>
  <si>
    <t>Estufa</t>
  </si>
  <si>
    <t>Acros®</t>
  </si>
  <si>
    <t>Línea Blanca</t>
  </si>
  <si>
    <t>MLG18677</t>
  </si>
  <si>
    <t>Lavadora Rubí 16 kg. Koblenz®</t>
  </si>
  <si>
    <t>Lavadora con capacidad para 16 kg, sistema de transmisión de acero, tapa de metal, reloj automático de programación de 0 a 30 min, 4 programas de lavado, tina de una sola pieza con doble porcelanizado, agitador de 3 aspas en espiral y desagüe por gravedad. Garantía 10 años en tina y transmisión, 2 años en todas sus partes. Color: gris. Koblenz®</t>
  </si>
  <si>
    <t>LR-560</t>
  </si>
  <si>
    <t>Lavadoras</t>
  </si>
  <si>
    <t>MLG28640</t>
  </si>
  <si>
    <t>Audífonos On-ear estéreo, negro. Panasonic®</t>
  </si>
  <si>
    <t>Auriculares tipo diadema con controladores de 30 mm de sonido potente. Cuentan con diseño plegable con mecanismo giratorio, cable de 1.2 metros y conector de 3.5 mm. Panasonic®</t>
  </si>
  <si>
    <t>RP-HF100E-K</t>
  </si>
  <si>
    <t>Audífonos</t>
  </si>
  <si>
    <t>Panasonic®</t>
  </si>
  <si>
    <t>Tecnología</t>
  </si>
  <si>
    <t>Audio / Video</t>
  </si>
  <si>
    <t>MLG20123</t>
  </si>
  <si>
    <t>Teatro en casa 5.1 ch. Easy Line®</t>
  </si>
  <si>
    <t>Transmite música de forma inalámbrica desde tu celular o tableta con este teatro en casa equipado con potentes altavoces y subwoofer. Tiene conectividad Bluetooth, sintonizador de radio FM y control remoto. Easy Line®</t>
  </si>
  <si>
    <t>EL-994855</t>
  </si>
  <si>
    <t>Teatro en casa</t>
  </si>
  <si>
    <t>Easy Line®</t>
  </si>
  <si>
    <t>MLG28992</t>
  </si>
  <si>
    <t>Smart TV LED HD 40". MAKENA®</t>
  </si>
  <si>
    <t>Smart TV HD de 40" con conectividad inalámbrica para que disfrutes de un amplio contenido vía streaming. Tiene 3 entradas HDMI, entrada VGA, Wi-Fi, 2 puertos USB 2.0 High Speed y control remoto. MAKENA®</t>
  </si>
  <si>
    <t>40S2</t>
  </si>
  <si>
    <t>Pantallas</t>
  </si>
  <si>
    <t>MAKENA®</t>
  </si>
  <si>
    <t>MLG27845</t>
  </si>
  <si>
    <t>Smartwatch acero inoxidable. REDlemon®</t>
  </si>
  <si>
    <t>Elegante y resistente reloj inteligente con el que puedes llamar, recibir notificaciones y reproducir música. Con pantalla de 1.54" y correa de acero inoxidable. REDlemon®</t>
  </si>
  <si>
    <t>78069_N</t>
  </si>
  <si>
    <t>MLG26099</t>
  </si>
  <si>
    <t>Set Pure Seduction. Victoria's Secret®</t>
  </si>
  <si>
    <t>Fragancia floral-frutal para la mujer romántica, con una mezcla de fresia, ciruela, aloe vera y manzanilla tranquilizante. Incluye: 1 fragancia de 250 ml y 1 loción corporal de 236 ml. Victoria's Secret®</t>
  </si>
  <si>
    <t>2V69706</t>
  </si>
  <si>
    <t>Perfumes</t>
  </si>
  <si>
    <t>Victoria's Secret®</t>
  </si>
  <si>
    <t>Salud y Belleza</t>
  </si>
  <si>
    <t>M058</t>
  </si>
  <si>
    <t>Halloween Woman EDT, 100 ml. Jesús del Pozo®</t>
  </si>
  <si>
    <t>Embriagador cóctel floral de petit grain, violeta, nardos, magnolia y lirio de los valles, con detalles afrutados de lima y hoja de plátano, sobre una base de sándalo, incienso, vainilla de Madagascar y mirra. Contenido: 100 ml. Jesús del Pozo®</t>
  </si>
  <si>
    <t>Jesús del Pozo®</t>
  </si>
  <si>
    <t>MLG13610</t>
  </si>
  <si>
    <t>Batería de cocina, 17 pzas. Turmix®</t>
  </si>
  <si>
    <t>Su composición, totalmente en acero inoxidable disminuye el tiempo de cocción y ahorra energía. Incluye: 17 recipientes de elegante diseño; aptos para   lavavajillas, con asas frías al tacto y tapas de cristal con válvula de presión. Turmix®</t>
  </si>
  <si>
    <t>Bon Appetite-BT 2C</t>
  </si>
  <si>
    <t>Batería</t>
  </si>
  <si>
    <t>Turmix®</t>
  </si>
  <si>
    <t>Baterías, Ollas y Sartenes</t>
  </si>
  <si>
    <t>MLG26633</t>
  </si>
  <si>
    <t>Smart TV LED HD 32". Hisense®</t>
  </si>
  <si>
    <t>La nueva Smart TV HD de 32" te dará una visión más real y dinámica desde la comodidad de tu casa. Cuenta con una precisión de color que no te permitirá perder ni un detalle de tus programas o películas favoritas, así como conexión Wi-Fi para disfrutar de todo el contenido en línea. Hisense®</t>
  </si>
  <si>
    <t>32H5500E</t>
  </si>
  <si>
    <t>Hisense®</t>
  </si>
  <si>
    <t>idProductos</t>
  </si>
  <si>
    <t>idIncentivo</t>
  </si>
  <si>
    <t>nombreProducto</t>
  </si>
  <si>
    <t>descripcionProducto</t>
  </si>
  <si>
    <t>puntos</t>
  </si>
  <si>
    <t>pesos</t>
  </si>
  <si>
    <t>combinado</t>
  </si>
  <si>
    <t>Categoria_idCategoria</t>
  </si>
  <si>
    <t>subCat</t>
  </si>
  <si>
    <t>Estatus_idEstatus</t>
  </si>
  <si>
    <t>GuerreroBook</t>
  </si>
  <si>
    <t>INSERT INTO `productos` (`</t>
  </si>
  <si>
    <t>`, `</t>
  </si>
  <si>
    <t>`)</t>
  </si>
  <si>
    <t>VALUES (`</t>
  </si>
  <si>
    <t>`),</t>
  </si>
  <si>
    <t>Tarjeta Netflix $300.00. Netflix&amp;#174;</t>
  </si>
  <si>
    <t>Control de videojuegos Bluetooth. REDlemon&amp;#174;</t>
  </si>
  <si>
    <t>Bicicleta R-12 Cuty niña. Mercurio&amp;#174;</t>
  </si>
  <si>
    <t>De rodada 12 con cuadro de acero HI-TEN, sistema de frenado de tambor, con siento en charol, protector de manubrio, cubrecadena de seguridad, ruedas estabilizadoras, porta muñeca y muñeca cuty. Mercurio&amp;#174;</t>
  </si>
  <si>
    <t>Bicicleta Ranger R-26. Mercurio&amp;#174;</t>
  </si>
  <si>
    <t>Dije hoja azul. KIND&amp;#174;</t>
  </si>
  <si>
    <t>Aretes hoja de plata. KIND&amp;#174;</t>
  </si>
  <si>
    <t>Reloj Moments Urban, acero. Nivada&amp;#174;</t>
  </si>
  <si>
    <t>Tostador de pan cromado. Hamilton Beach&amp;#174;</t>
  </si>
  <si>
    <t>Licuadora Infiny Force 12 roja. T-Fal&amp;#174;</t>
  </si>
  <si>
    <t>Horno Kitchen Magic 10 L. Koblenz&amp;#174;</t>
  </si>
  <si>
    <t>Horno de microondas, 1.4 p3. Daewoo&amp;#174;</t>
  </si>
  <si>
    <t>Estufa al piso 20&amp;#34;. Acros&amp;#174;</t>
  </si>
  <si>
    <t>Auriculares tipo diadema con controladores de 30 mm de sonido potente. Cuentan con diseño plegable con mecanismo giratorio, cable de 1.2 metros y conector de 3.5 mm. Panasonic&amp;#174;</t>
  </si>
  <si>
    <t>Teatro en casa 5.1 ch. Easy Line&amp;#174;</t>
  </si>
  <si>
    <t>Smart TV LED HD 40&amp;#34;. MAKENA&amp;#174;</t>
  </si>
  <si>
    <t>Smartwatch acero inoxidable. REDlemon&amp;#174;</t>
  </si>
  <si>
    <t>Set Pure Seduction. Victoria&amp;#39;s Secret&amp;#174;</t>
  </si>
  <si>
    <t>Smart TV LED HD 32&amp;#34;. Hisense&amp;#174;</t>
  </si>
  <si>
    <t>Horno tostador con acabado en acero inoxidable. Asa, gratina, dora, tuesta  y calienta. Tiene capacidad para 4 rebanadas de pan, termostato regulable de 100 - 250°C, timer de 15  minutos con alerta y foco indicador, parrilla multiposiciones y charola met&amp;aacute;lica deslizable. Koblenz&amp;#174;</t>
  </si>
  <si>
    <t>Sincroniza tu smartphone mediante Bluetooth y convi&amp;eacute;rtelo en una consola port&amp;aacute;til con este control de videojuegos. Es compatible con todos los smartphones iOS y Android de 4&amp;#34; y 6&amp;#34;. REDlemon&amp;#174;</t>
  </si>
  <si>
    <t>Kit cafetera 2 en 1 + molino de caf&amp;eacute;. Oster&amp;#174;</t>
  </si>
  <si>
    <t>Tritura desde salsas hasta hielo gracias a sus 12 velocidades con indicador de molido. Adem&amp;aacute;s posee sistema de acople Carbon Drive fabricado en policarbonato haci&amp;eacute;ndola m&amp;aacute;s resistente y duradera. Viene con un vaso de cristal de 1.25 L resistente a choques t&amp;eacute;rmicos y motor de 550 W de potencia. T-Fal&amp;#174;</t>
  </si>
  <si>
    <t>Aretes largos fabricados en plata ley .925. Tienen un incre&amp;iacute;ble diseño en forma de hojas y broche de gancho cerrado. KIND&amp;#174;</t>
  </si>
  <si>
    <t>Reloj Skymaster para caballero con caja de acero y movimiento de cuarzo. Tiene 3 manecillas, 2 esferas independientes &amp;#40;fechador y d&amp;iacute;a&amp;#41;, car&amp;aacute;tula azul y extensible de acero. Resistencia al agua de 5 ATM. Nivada&amp;#174;</t>
  </si>
  <si>
    <t>Lavadora Rub&amp;iacute; 16 kg. Koblenz&amp;#174;</t>
  </si>
  <si>
    <t>Aud&amp;iacute;fonos On-ear est&amp;eacute;reo, negro. Panasonic&amp;#174;</t>
  </si>
  <si>
    <t>Smart TV HD de 40&amp;#34; con conectividad inal&amp;aacute;mbrica para que disfrutes de un amplio contenido v&amp;iacute;a streaming. Tiene 3 entradas HDMI, entrada VGA, Wi-Fi, 2 puertos USB 2.0 High Speed y control remoto. MAKENA&amp;#174;</t>
  </si>
  <si>
    <t>Bater&amp;iacute;a de cocina, 17 pzas. Turmix&amp;#174;</t>
  </si>
  <si>
    <t>Puedes ver series y pel&amp;iacute;culas cuando quieras, donde quieras. Netflix est&amp;aacute; a la vanguardia con las series y pel&amp;iacute;culas m&amp;aacute;s recientes de acci&amp;oacute;n, romance, drama, cine mexicano, latinoamericano y extranjero. Netflix&amp;#174;</t>
  </si>
  <si>
    <t>De rodada 26 con 18 velocidades, sistema de doble suspensi&amp;oacute;n, cuadro de acero, calcoman&amp;iacute;as de bajo barniz, sistema de direcci&amp;oacute;n A-HEAD, frenos en &amp;#34;V&amp;#34; de acero, ajuste r&amp;aacute;pido en asiento y sistema de cambios dexado. Mercurio&amp;#174;</t>
  </si>
  <si>
    <t>Asador de carb&amp;oacute;n Smokey Joe, 14&amp;#34;. Weber&amp;#174;</t>
  </si>
  <si>
    <t>El asador port&amp;aacute;til m&amp;aacute;s pr&amp;aacute;ctico y funcional para disfrutar de exquisitos asados. Est&amp;aacute; equipado con un taz&amp;oacute;n y tapa de acero porcelanizado con ventilas resistentes a la corrosi&amp;oacute;n, parrilla de cocci&amp;oacute;n de acero inoxidable, parrilla para carb&amp;oacute;n de acero, cenicero de aluminio y asa de nailon reforzada para manipularlo de forma segura. Color: negro. Weber&amp;#174;</t>
  </si>
  <si>
    <t>Prepara exquisitas recetas con este kit creado para los amantes del caf&amp;eacute;. Incluye: cafetera con bomba italiana de 19 bares para obtener un sabor intenso, y perilla de intensidad de espuma que te permite ajustar la cantidad de leche; es ideal para preparar espressos sencillos y dobles, y compatible con c&amp;aacute;psulas de aluminio y PODS. M&amp;aacute;s, un molino de caf&amp;eacute; que rinde hasta 18 tazas de caf&amp;eacute;, con 18 posiciones de selecci&amp;oacute;n de molino, tolva de 225 g, apagado autom&amp;aacute;tico, cuchara y cepillo. Oster&amp;#174;</t>
  </si>
  <si>
    <t>En el desayuno nunca debe faltar un crujiente pan tostado, hazlo realidad con este tostador de pan para 2 rebanadas gruesas o bagels. Cuenta con ranuras extra anchas, expulsor autom&amp;aacute;tico, bot&amp;oacute;n cancelaci&amp;oacute;n, apagado autom&amp;aacute;tico, selector de dorado, almacenamiento de cable y bandeja para migas. Hamilton Beach&amp;#174;</t>
  </si>
  <si>
    <t>Descongelaci&amp;oacute;n y recalentamiento autom&amp;aacute;tico. Bloqueo para niños. Potencia de cocci&amp;oacute;n: 1000 W. 10 niveles de potencia. Capacidad 1.4p3. Color: gris. Daewoo&amp;#174;</t>
  </si>
  <si>
    <t>Su tamaño y diseño, son perfectos para adaptarse a cualquier espacio. Es de acero inoxidable con 2 parrillas de alambr&amp;oacute;n, 4 quemadores est&amp;aacute;ndar estampados, cubierta porcelanizada totalmente sellada, encendido manual, perillas de seguridad, horno con jaladera tipo toallero, ventana panor&amp;aacute;mica y acabado cer&amp;aacute;mico tipo diamante. Acros&amp;#174;</t>
  </si>
  <si>
    <t>Lavadora con capacidad para 16 kg, sistema de transmisi&amp;oacute;n de acero, tapa de metal, reloj autom&amp;aacute;tico de programaci&amp;oacute;n de 0 a 30 min, 4 programas de lavado, tina de una sola pieza con doble porcelanizado, agitador de 3 aspas en espiral y desagüe por gravedad. Garant&amp;iacute;a 10 años en tina y transmisi&amp;oacute;n, 2 años en todas sus partes. Color: gris. Koblenz&amp;#174;</t>
  </si>
  <si>
    <t>Fragancia floral-frutal para la mujer rom&amp;aacute;ntica, con una mezcla de fresia, ciruela, aloe vera y manzanilla tranquilizante. Incluye: 1 fragancia de 250 ml y 1 loci&amp;oacute;n corporal de 236 ml. Victoria&amp;#39;s Secret&amp;#174;</t>
  </si>
  <si>
    <t>Su composici&amp;oacute;n, totalmente en acero inoxidable disminuye el tiempo de cocci&amp;oacute;n y ahorra energ&amp;iacute;a. Incluye: 17 recipientes de elegante diseño; aptos para   lavavajillas, con asas fr&amp;iacute;as al tacto y tapas de cristal con v&amp;aacute;lvula de presi&amp;oacute;n. Turmix&amp;#174;</t>
  </si>
  <si>
    <t>La nueva Smart TV HD de 32&amp;#34; te dar&amp;aacute; una visi&amp;oacute;n m&amp;aacute;s real y din&amp;aacute;mica desde la comodidad de tu casa. Cuenta con una precisi&amp;oacute;n de color que no te permitir&amp;aacute; perder ni un detalle de tus programas o pel&amp;iacute;culas favoritas, as&amp;iacute; como conexi&amp;oacute;n Wi-Fi para disfrutar de todo el contenido en l&amp;iacute;nea. Hisense&amp;#174;</t>
  </si>
  <si>
    <t>Detallado dije en forma de hoja chapado en oro de 18k. Posee un brillante cristal en color azul que le da un aspecto &amp;uacute;nico y elegante. KIND&amp;#174;</t>
  </si>
  <si>
    <t>Transmite m&amp;uacute;sica de forma inal&amp;aacute;mbrica desde tu celular o tableta con este teatro en casa equipado con potentes altavoces y subwoofer. Tiene conectividad Bluetooth, sintonizador de radio FM y control remoto. Easy Line&amp;#174;</t>
  </si>
  <si>
    <t>Elegante y resistente reloj inteligente con el que puedes llamar, recibir notificaciones y reproducir m&amp;uacute;sica. Con pantalla de 1.54&amp;#34; y correa de acero inoxidable. REDlemon&amp;#174;</t>
  </si>
  <si>
    <t>Halloween Woman EDT, 100 ml. Jes&amp;uacute;s del Pozo&amp;#174;</t>
  </si>
  <si>
    <t>Embriagador c&amp;oacute;ctel floral de petit grain, violeta, nardos, magnolia y lirio de los valles, con detalles afrutados de lima y hoja de pl&amp;aacute;tano, sobre una base de s&amp;aacute;ndalo, incienso, vainilla de Madagascar y mirra. Contenido: 100 ml. Jes&amp;uacute;s del Pozo&amp;#174;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</si>
</sst>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#,##0.00"/>
  </numFmts>
  <fonts count="6" x14ac:knownFonts="1">
    <font>
      <sz val="11"/>
      <color theme="1"/>
      <name val="Calibri"/>
      <family val="2"/>
      <scheme val="minor"/>
    </font>
    <font>
      <b/>
      <sz val="8.25"/>
      <color theme="0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8.25"/>
      <color rgb="FF000000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 readingOrder="1"/>
    </xf>
    <xf numFmtId="49" fontId="2" fillId="3" borderId="1" xfId="0" applyNumberFormat="1" applyFont="1" applyFill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4" fillId="3" borderId="1" xfId="0" applyNumberFormat="1" applyFont="1" applyFill="1" applyBorder="1" applyAlignment="1">
      <alignment horizontal="left" vertical="center" readingOrder="1"/>
    </xf>
    <xf numFmtId="49" fontId="4" fillId="3" borderId="1" xfId="0" applyNumberFormat="1" applyFont="1" applyFill="1" applyBorder="1" applyAlignment="1">
      <alignment horizontal="left" vertical="center" wrapText="1" readingOrder="1"/>
    </xf>
    <xf numFmtId="165" fontId="4" fillId="3" borderId="1" xfId="0" applyNumberFormat="1" applyFont="1" applyFill="1" applyBorder="1" applyAlignment="1">
      <alignment horizontal="right" vertical="center" readingOrder="1"/>
    </xf>
    <xf numFmtId="0" fontId="5" fillId="0" borderId="0" xfId="0" applyFont="1" applyFill="1" applyBorder="1"/>
    <xf numFmtId="0" fontId="5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158124</xdr:rowOff>
    </xdr:from>
    <xdr:to>
      <xdr:col>14</xdr:col>
      <xdr:colOff>1381126</xdr:colOff>
      <xdr:row>1</xdr:row>
      <xdr:rowOff>790575</xdr:rowOff>
    </xdr:to>
    <xdr:sp macro="" textlink="">
      <xdr:nvSpPr>
        <xdr:cNvPr id="2" name="Rectangle 96">
          <a:extLst>
            <a:ext uri="{FF2B5EF4-FFF2-40B4-BE49-F238E27FC236}">
              <a16:creationId xmlns:a16="http://schemas.microsoft.com/office/drawing/2014/main" id="{2AB4F6EF-ED21-4417-BC5C-5C7FE0B991D0}"/>
            </a:ext>
          </a:extLst>
        </xdr:cNvPr>
        <xdr:cNvSpPr>
          <a:spLocks noChangeArrowheads="1"/>
        </xdr:cNvSpPr>
      </xdr:nvSpPr>
      <xdr:spPr bwMode="auto">
        <a:xfrm>
          <a:off x="10744200" y="23589624"/>
          <a:ext cx="1304926" cy="4133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solid"/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</xdr:row>
      <xdr:rowOff>49767</xdr:rowOff>
    </xdr:from>
    <xdr:to>
      <xdr:col>14</xdr:col>
      <xdr:colOff>1381126</xdr:colOff>
      <xdr:row>1</xdr:row>
      <xdr:rowOff>788432</xdr:rowOff>
    </xdr:to>
    <xdr:pic>
      <xdr:nvPicPr>
        <xdr:cNvPr id="3" name="Picture37">
          <a:extLst>
            <a:ext uri="{FF2B5EF4-FFF2-40B4-BE49-F238E27FC236}">
              <a16:creationId xmlns:a16="http://schemas.microsoft.com/office/drawing/2014/main" id="{3DB48EDA-31EF-4AE8-AC40-732B118B3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23481267"/>
          <a:ext cx="1304926" cy="519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104774</xdr:colOff>
      <xdr:row>2</xdr:row>
      <xdr:rowOff>85724</xdr:rowOff>
    </xdr:from>
    <xdr:to>
      <xdr:col>14</xdr:col>
      <xdr:colOff>1476375</xdr:colOff>
      <xdr:row>2</xdr:row>
      <xdr:rowOff>1390649</xdr:rowOff>
    </xdr:to>
    <xdr:sp macro="" textlink="">
      <xdr:nvSpPr>
        <xdr:cNvPr id="4" name="Rectangle 1101">
          <a:extLst>
            <a:ext uri="{FF2B5EF4-FFF2-40B4-BE49-F238E27FC236}">
              <a16:creationId xmlns:a16="http://schemas.microsoft.com/office/drawing/2014/main" id="{C3A69A74-4ECF-4035-960D-C80796C170F0}"/>
            </a:ext>
          </a:extLst>
        </xdr:cNvPr>
        <xdr:cNvSpPr/>
      </xdr:nvSpPr>
      <xdr:spPr>
        <a:xfrm>
          <a:off x="10906124" y="52863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2</xdr:row>
      <xdr:rowOff>85724</xdr:rowOff>
    </xdr:from>
    <xdr:to>
      <xdr:col>14</xdr:col>
      <xdr:colOff>1476375</xdr:colOff>
      <xdr:row>2</xdr:row>
      <xdr:rowOff>1390649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id="{6CDF1129-7B7E-4C78-BD98-8933BD7C2AA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0906124" y="52863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3</xdr:row>
      <xdr:rowOff>85724</xdr:rowOff>
    </xdr:from>
    <xdr:to>
      <xdr:col>14</xdr:col>
      <xdr:colOff>1476375</xdr:colOff>
      <xdr:row>3</xdr:row>
      <xdr:rowOff>1390649</xdr:rowOff>
    </xdr:to>
    <xdr:sp macro="" textlink="">
      <xdr:nvSpPr>
        <xdr:cNvPr id="6" name="Rectangle 1119">
          <a:extLst>
            <a:ext uri="{FF2B5EF4-FFF2-40B4-BE49-F238E27FC236}">
              <a16:creationId xmlns:a16="http://schemas.microsoft.com/office/drawing/2014/main" id="{EB103E6F-2FC4-4670-9806-2885953F07C5}"/>
            </a:ext>
          </a:extLst>
        </xdr:cNvPr>
        <xdr:cNvSpPr/>
      </xdr:nvSpPr>
      <xdr:spPr>
        <a:xfrm>
          <a:off x="10906124" y="1543049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76199</xdr:colOff>
      <xdr:row>3</xdr:row>
      <xdr:rowOff>38099</xdr:rowOff>
    </xdr:from>
    <xdr:to>
      <xdr:col>14</xdr:col>
      <xdr:colOff>733425</xdr:colOff>
      <xdr:row>3</xdr:row>
      <xdr:rowOff>628649</xdr:rowOff>
    </xdr:to>
    <xdr:pic>
      <xdr:nvPicPr>
        <xdr:cNvPr id="7" name="Picture 30">
          <a:extLst>
            <a:ext uri="{FF2B5EF4-FFF2-40B4-BE49-F238E27FC236}">
              <a16:creationId xmlns:a16="http://schemas.microsoft.com/office/drawing/2014/main" id="{381F482A-266A-4BF0-967E-320458A81BC2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10744199" y="1857374"/>
          <a:ext cx="657226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4</xdr:row>
      <xdr:rowOff>85724</xdr:rowOff>
    </xdr:from>
    <xdr:to>
      <xdr:col>14</xdr:col>
      <xdr:colOff>1476375</xdr:colOff>
      <xdr:row>4</xdr:row>
      <xdr:rowOff>1390649</xdr:rowOff>
    </xdr:to>
    <xdr:sp macro="" textlink="">
      <xdr:nvSpPr>
        <xdr:cNvPr id="8" name="Rectangle 1123">
          <a:extLst>
            <a:ext uri="{FF2B5EF4-FFF2-40B4-BE49-F238E27FC236}">
              <a16:creationId xmlns:a16="http://schemas.microsoft.com/office/drawing/2014/main" id="{13F67A8E-1595-4E3E-AC86-BEEEA7032301}"/>
            </a:ext>
          </a:extLst>
        </xdr:cNvPr>
        <xdr:cNvSpPr/>
      </xdr:nvSpPr>
      <xdr:spPr>
        <a:xfrm>
          <a:off x="10906124" y="161067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57149</xdr:colOff>
      <xdr:row>4</xdr:row>
      <xdr:rowOff>66674</xdr:rowOff>
    </xdr:from>
    <xdr:to>
      <xdr:col>14</xdr:col>
      <xdr:colOff>714375</xdr:colOff>
      <xdr:row>4</xdr:row>
      <xdr:rowOff>657224</xdr:rowOff>
    </xdr:to>
    <xdr:pic>
      <xdr:nvPicPr>
        <xdr:cNvPr id="9" name="Picture 34">
          <a:extLst>
            <a:ext uri="{FF2B5EF4-FFF2-40B4-BE49-F238E27FC236}">
              <a16:creationId xmlns:a16="http://schemas.microsoft.com/office/drawing/2014/main" id="{F8785A48-F771-4664-8C0A-1A01A0056878}"/>
            </a:ext>
          </a:extLst>
        </xdr:cNvPr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10725149" y="2562224"/>
          <a:ext cx="657226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5</xdr:row>
      <xdr:rowOff>85724</xdr:rowOff>
    </xdr:from>
    <xdr:to>
      <xdr:col>14</xdr:col>
      <xdr:colOff>1476375</xdr:colOff>
      <xdr:row>5</xdr:row>
      <xdr:rowOff>1390649</xdr:rowOff>
    </xdr:to>
    <xdr:sp macro="" textlink="">
      <xdr:nvSpPr>
        <xdr:cNvPr id="10" name="Rectangle 1228">
          <a:extLst>
            <a:ext uri="{FF2B5EF4-FFF2-40B4-BE49-F238E27FC236}">
              <a16:creationId xmlns:a16="http://schemas.microsoft.com/office/drawing/2014/main" id="{806FA6C3-EC95-478B-9218-D133D0A6D556}"/>
            </a:ext>
          </a:extLst>
        </xdr:cNvPr>
        <xdr:cNvSpPr/>
      </xdr:nvSpPr>
      <xdr:spPr>
        <a:xfrm>
          <a:off x="10906124" y="647985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66674</xdr:colOff>
      <xdr:row>5</xdr:row>
      <xdr:rowOff>76199</xdr:rowOff>
    </xdr:from>
    <xdr:to>
      <xdr:col>14</xdr:col>
      <xdr:colOff>723900</xdr:colOff>
      <xdr:row>5</xdr:row>
      <xdr:rowOff>666749</xdr:rowOff>
    </xdr:to>
    <xdr:pic>
      <xdr:nvPicPr>
        <xdr:cNvPr id="11" name="Picture 139">
          <a:extLst>
            <a:ext uri="{FF2B5EF4-FFF2-40B4-BE49-F238E27FC236}">
              <a16:creationId xmlns:a16="http://schemas.microsoft.com/office/drawing/2014/main" id="{3E510636-EF07-4BD2-A9CB-0C2C54B8C095}"/>
            </a:ext>
          </a:extLst>
        </xdr:cNvPr>
        <xdr:cNvPicPr/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10734674" y="3248024"/>
          <a:ext cx="657226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6</xdr:row>
      <xdr:rowOff>85724</xdr:rowOff>
    </xdr:from>
    <xdr:to>
      <xdr:col>14</xdr:col>
      <xdr:colOff>1476375</xdr:colOff>
      <xdr:row>6</xdr:row>
      <xdr:rowOff>1390649</xdr:rowOff>
    </xdr:to>
    <xdr:sp macro="" textlink="">
      <xdr:nvSpPr>
        <xdr:cNvPr id="12" name="Rectangle 1224">
          <a:extLst>
            <a:ext uri="{FF2B5EF4-FFF2-40B4-BE49-F238E27FC236}">
              <a16:creationId xmlns:a16="http://schemas.microsoft.com/office/drawing/2014/main" id="{50FBE3F4-2CED-4836-92A2-11480CA3D970}"/>
            </a:ext>
          </a:extLst>
        </xdr:cNvPr>
        <xdr:cNvSpPr/>
      </xdr:nvSpPr>
      <xdr:spPr>
        <a:xfrm>
          <a:off x="10906124" y="6344602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6</xdr:row>
      <xdr:rowOff>85724</xdr:rowOff>
    </xdr:from>
    <xdr:to>
      <xdr:col>14</xdr:col>
      <xdr:colOff>1476375</xdr:colOff>
      <xdr:row>6</xdr:row>
      <xdr:rowOff>1390649</xdr:rowOff>
    </xdr:to>
    <xdr:pic>
      <xdr:nvPicPr>
        <xdr:cNvPr id="13" name="Picture 135">
          <a:extLst>
            <a:ext uri="{FF2B5EF4-FFF2-40B4-BE49-F238E27FC236}">
              <a16:creationId xmlns:a16="http://schemas.microsoft.com/office/drawing/2014/main" id="{541DA356-6938-49B8-B86E-38E50C37FECB}"/>
            </a:ext>
          </a:extLst>
        </xdr:cNvPr>
        <xdr:cNvPicPr/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10906124" y="6344602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7</xdr:row>
      <xdr:rowOff>85724</xdr:rowOff>
    </xdr:from>
    <xdr:to>
      <xdr:col>14</xdr:col>
      <xdr:colOff>1476375</xdr:colOff>
      <xdr:row>7</xdr:row>
      <xdr:rowOff>1390649</xdr:rowOff>
    </xdr:to>
    <xdr:sp macro="" textlink="">
      <xdr:nvSpPr>
        <xdr:cNvPr id="14" name="Rectangle 1298">
          <a:extLst>
            <a:ext uri="{FF2B5EF4-FFF2-40B4-BE49-F238E27FC236}">
              <a16:creationId xmlns:a16="http://schemas.microsoft.com/office/drawing/2014/main" id="{DBB26473-45E1-4ABF-B691-BB13A284DA0B}"/>
            </a:ext>
          </a:extLst>
        </xdr:cNvPr>
        <xdr:cNvSpPr/>
      </xdr:nvSpPr>
      <xdr:spPr>
        <a:xfrm>
          <a:off x="10906124" y="8508682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7</xdr:row>
      <xdr:rowOff>85724</xdr:rowOff>
    </xdr:from>
    <xdr:to>
      <xdr:col>14</xdr:col>
      <xdr:colOff>1476375</xdr:colOff>
      <xdr:row>7</xdr:row>
      <xdr:rowOff>1390649</xdr:rowOff>
    </xdr:to>
    <xdr:pic>
      <xdr:nvPicPr>
        <xdr:cNvPr id="15" name="Picture 209">
          <a:extLst>
            <a:ext uri="{FF2B5EF4-FFF2-40B4-BE49-F238E27FC236}">
              <a16:creationId xmlns:a16="http://schemas.microsoft.com/office/drawing/2014/main" id="{271FA253-EBB1-4BDD-974B-62BE52488634}"/>
            </a:ext>
          </a:extLst>
        </xdr:cNvPr>
        <xdr:cNvPicPr/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10906124" y="8508682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8</xdr:row>
      <xdr:rowOff>85724</xdr:rowOff>
    </xdr:from>
    <xdr:to>
      <xdr:col>14</xdr:col>
      <xdr:colOff>1476375</xdr:colOff>
      <xdr:row>8</xdr:row>
      <xdr:rowOff>1390649</xdr:rowOff>
    </xdr:to>
    <xdr:sp macro="" textlink="">
      <xdr:nvSpPr>
        <xdr:cNvPr id="18" name="Rectangle 1337">
          <a:extLst>
            <a:ext uri="{FF2B5EF4-FFF2-40B4-BE49-F238E27FC236}">
              <a16:creationId xmlns:a16="http://schemas.microsoft.com/office/drawing/2014/main" id="{94383E62-677E-4FAC-ACE7-BC5738102932}"/>
            </a:ext>
          </a:extLst>
        </xdr:cNvPr>
        <xdr:cNvSpPr/>
      </xdr:nvSpPr>
      <xdr:spPr>
        <a:xfrm>
          <a:off x="10906124" y="1080801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8</xdr:row>
      <xdr:rowOff>85724</xdr:rowOff>
    </xdr:from>
    <xdr:to>
      <xdr:col>14</xdr:col>
      <xdr:colOff>1476375</xdr:colOff>
      <xdr:row>8</xdr:row>
      <xdr:rowOff>1390649</xdr:rowOff>
    </xdr:to>
    <xdr:pic>
      <xdr:nvPicPr>
        <xdr:cNvPr id="19" name="Picture 248">
          <a:extLst>
            <a:ext uri="{FF2B5EF4-FFF2-40B4-BE49-F238E27FC236}">
              <a16:creationId xmlns:a16="http://schemas.microsoft.com/office/drawing/2014/main" id="{D0205105-F91B-4DDA-B7A3-7E248C39D885}"/>
            </a:ext>
          </a:extLst>
        </xdr:cNvPr>
        <xdr:cNvPicPr/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10906124" y="1080801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9</xdr:row>
      <xdr:rowOff>85724</xdr:rowOff>
    </xdr:from>
    <xdr:to>
      <xdr:col>14</xdr:col>
      <xdr:colOff>1476375</xdr:colOff>
      <xdr:row>9</xdr:row>
      <xdr:rowOff>1390649</xdr:rowOff>
    </xdr:to>
    <xdr:sp macro="" textlink="">
      <xdr:nvSpPr>
        <xdr:cNvPr id="20" name="Rectangle 1519">
          <a:extLst>
            <a:ext uri="{FF2B5EF4-FFF2-40B4-BE49-F238E27FC236}">
              <a16:creationId xmlns:a16="http://schemas.microsoft.com/office/drawing/2014/main" id="{754E5FEF-27E5-4860-84BA-D7709EF23FB7}"/>
            </a:ext>
          </a:extLst>
        </xdr:cNvPr>
        <xdr:cNvSpPr/>
      </xdr:nvSpPr>
      <xdr:spPr>
        <a:xfrm>
          <a:off x="10906124" y="21831299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9</xdr:row>
      <xdr:rowOff>85724</xdr:rowOff>
    </xdr:from>
    <xdr:to>
      <xdr:col>14</xdr:col>
      <xdr:colOff>1476375</xdr:colOff>
      <xdr:row>9</xdr:row>
      <xdr:rowOff>1390649</xdr:rowOff>
    </xdr:to>
    <xdr:pic>
      <xdr:nvPicPr>
        <xdr:cNvPr id="21" name="Picture 430">
          <a:extLst>
            <a:ext uri="{FF2B5EF4-FFF2-40B4-BE49-F238E27FC236}">
              <a16:creationId xmlns:a16="http://schemas.microsoft.com/office/drawing/2014/main" id="{16FFC1EA-85A4-413C-81DF-755894BE74E8}"/>
            </a:ext>
          </a:extLst>
        </xdr:cNvPr>
        <xdr:cNvPicPr/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10906124" y="218312999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10</xdr:row>
      <xdr:rowOff>85724</xdr:rowOff>
    </xdr:from>
    <xdr:to>
      <xdr:col>14</xdr:col>
      <xdr:colOff>1476375</xdr:colOff>
      <xdr:row>10</xdr:row>
      <xdr:rowOff>1390649</xdr:rowOff>
    </xdr:to>
    <xdr:sp macro="" textlink="">
      <xdr:nvSpPr>
        <xdr:cNvPr id="24" name="Rectangle 1550">
          <a:extLst>
            <a:ext uri="{FF2B5EF4-FFF2-40B4-BE49-F238E27FC236}">
              <a16:creationId xmlns:a16="http://schemas.microsoft.com/office/drawing/2014/main" id="{169C332E-0451-45FC-AC95-3A2C22BEB701}"/>
            </a:ext>
          </a:extLst>
        </xdr:cNvPr>
        <xdr:cNvSpPr/>
      </xdr:nvSpPr>
      <xdr:spPr>
        <a:xfrm>
          <a:off x="10906124" y="23860124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10</xdr:row>
      <xdr:rowOff>85724</xdr:rowOff>
    </xdr:from>
    <xdr:to>
      <xdr:col>14</xdr:col>
      <xdr:colOff>1476375</xdr:colOff>
      <xdr:row>10</xdr:row>
      <xdr:rowOff>1390649</xdr:rowOff>
    </xdr:to>
    <xdr:pic>
      <xdr:nvPicPr>
        <xdr:cNvPr id="25" name="Picture 461">
          <a:extLst>
            <a:ext uri="{FF2B5EF4-FFF2-40B4-BE49-F238E27FC236}">
              <a16:creationId xmlns:a16="http://schemas.microsoft.com/office/drawing/2014/main" id="{B533BD48-0BB9-4805-A776-9749572626ED}"/>
            </a:ext>
          </a:extLst>
        </xdr:cNvPr>
        <xdr:cNvPicPr/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10906124" y="238601249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11</xdr:row>
      <xdr:rowOff>85724</xdr:rowOff>
    </xdr:from>
    <xdr:to>
      <xdr:col>14</xdr:col>
      <xdr:colOff>1476375</xdr:colOff>
      <xdr:row>11</xdr:row>
      <xdr:rowOff>1390649</xdr:rowOff>
    </xdr:to>
    <xdr:sp macro="" textlink="">
      <xdr:nvSpPr>
        <xdr:cNvPr id="28" name="Rectangle 1591">
          <a:extLst>
            <a:ext uri="{FF2B5EF4-FFF2-40B4-BE49-F238E27FC236}">
              <a16:creationId xmlns:a16="http://schemas.microsoft.com/office/drawing/2014/main" id="{3773B167-D92F-44BB-B0B3-B3CEE1037A42}"/>
            </a:ext>
          </a:extLst>
        </xdr:cNvPr>
        <xdr:cNvSpPr/>
      </xdr:nvSpPr>
      <xdr:spPr>
        <a:xfrm>
          <a:off x="10906124" y="26294714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11</xdr:row>
      <xdr:rowOff>85724</xdr:rowOff>
    </xdr:from>
    <xdr:to>
      <xdr:col>14</xdr:col>
      <xdr:colOff>1476375</xdr:colOff>
      <xdr:row>11</xdr:row>
      <xdr:rowOff>1390649</xdr:rowOff>
    </xdr:to>
    <xdr:pic>
      <xdr:nvPicPr>
        <xdr:cNvPr id="29" name="Picture 502">
          <a:extLst>
            <a:ext uri="{FF2B5EF4-FFF2-40B4-BE49-F238E27FC236}">
              <a16:creationId xmlns:a16="http://schemas.microsoft.com/office/drawing/2014/main" id="{F4006E1A-0F34-4ED7-BA38-F5B4D545B556}"/>
            </a:ext>
          </a:extLst>
        </xdr:cNvPr>
        <xdr:cNvPicPr/>
      </xdr:nvPicPr>
      <xdr:blipFill rotWithShape="1">
        <a:blip xmlns:r="http://schemas.openxmlformats.org/officeDocument/2006/relationships" r:embed="rId11"/>
        <a:stretch>
          <a:fillRect/>
        </a:stretch>
      </xdr:blipFill>
      <xdr:spPr>
        <a:xfrm>
          <a:off x="10906124" y="262947149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12</xdr:row>
      <xdr:rowOff>85724</xdr:rowOff>
    </xdr:from>
    <xdr:to>
      <xdr:col>14</xdr:col>
      <xdr:colOff>1476375</xdr:colOff>
      <xdr:row>12</xdr:row>
      <xdr:rowOff>1390649</xdr:rowOff>
    </xdr:to>
    <xdr:sp macro="" textlink="">
      <xdr:nvSpPr>
        <xdr:cNvPr id="30" name="Rectangle 1599">
          <a:extLst>
            <a:ext uri="{FF2B5EF4-FFF2-40B4-BE49-F238E27FC236}">
              <a16:creationId xmlns:a16="http://schemas.microsoft.com/office/drawing/2014/main" id="{7DB382DB-DE2C-4E5C-B02C-04E4C40658E6}"/>
            </a:ext>
          </a:extLst>
        </xdr:cNvPr>
        <xdr:cNvSpPr/>
      </xdr:nvSpPr>
      <xdr:spPr>
        <a:xfrm>
          <a:off x="10906124" y="26835734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12</xdr:row>
      <xdr:rowOff>85724</xdr:rowOff>
    </xdr:from>
    <xdr:to>
      <xdr:col>14</xdr:col>
      <xdr:colOff>1476375</xdr:colOff>
      <xdr:row>12</xdr:row>
      <xdr:rowOff>1390649</xdr:rowOff>
    </xdr:to>
    <xdr:pic>
      <xdr:nvPicPr>
        <xdr:cNvPr id="31" name="Picture 510">
          <a:extLst>
            <a:ext uri="{FF2B5EF4-FFF2-40B4-BE49-F238E27FC236}">
              <a16:creationId xmlns:a16="http://schemas.microsoft.com/office/drawing/2014/main" id="{CD8BB14D-1082-4F5D-9315-8AF08A8173C5}"/>
            </a:ext>
          </a:extLst>
        </xdr:cNvPr>
        <xdr:cNvPicPr/>
      </xdr:nvPicPr>
      <xdr:blipFill rotWithShape="1">
        <a:blip xmlns:r="http://schemas.openxmlformats.org/officeDocument/2006/relationships" r:embed="rId12"/>
        <a:stretch>
          <a:fillRect/>
        </a:stretch>
      </xdr:blipFill>
      <xdr:spPr>
        <a:xfrm>
          <a:off x="10906124" y="268357349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13</xdr:row>
      <xdr:rowOff>85724</xdr:rowOff>
    </xdr:from>
    <xdr:to>
      <xdr:col>14</xdr:col>
      <xdr:colOff>1476375</xdr:colOff>
      <xdr:row>13</xdr:row>
      <xdr:rowOff>1390649</xdr:rowOff>
    </xdr:to>
    <xdr:sp macro="" textlink="">
      <xdr:nvSpPr>
        <xdr:cNvPr id="32" name="Rectangle 1644">
          <a:extLst>
            <a:ext uri="{FF2B5EF4-FFF2-40B4-BE49-F238E27FC236}">
              <a16:creationId xmlns:a16="http://schemas.microsoft.com/office/drawing/2014/main" id="{314C6C3A-11E6-4F5B-B8BB-DAE33430BB43}"/>
            </a:ext>
          </a:extLst>
        </xdr:cNvPr>
        <xdr:cNvSpPr/>
      </xdr:nvSpPr>
      <xdr:spPr>
        <a:xfrm>
          <a:off x="10906124" y="2974371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13</xdr:row>
      <xdr:rowOff>85724</xdr:rowOff>
    </xdr:from>
    <xdr:to>
      <xdr:col>14</xdr:col>
      <xdr:colOff>1476375</xdr:colOff>
      <xdr:row>13</xdr:row>
      <xdr:rowOff>1390649</xdr:rowOff>
    </xdr:to>
    <xdr:pic>
      <xdr:nvPicPr>
        <xdr:cNvPr id="33" name="Picture 555">
          <a:extLst>
            <a:ext uri="{FF2B5EF4-FFF2-40B4-BE49-F238E27FC236}">
              <a16:creationId xmlns:a16="http://schemas.microsoft.com/office/drawing/2014/main" id="{7CACCD39-D246-4987-9045-170D28291671}"/>
            </a:ext>
          </a:extLst>
        </xdr:cNvPr>
        <xdr:cNvPicPr/>
      </xdr:nvPicPr>
      <xdr:blipFill rotWithShape="1">
        <a:blip xmlns:r="http://schemas.openxmlformats.org/officeDocument/2006/relationships" r:embed="rId13"/>
        <a:stretch>
          <a:fillRect/>
        </a:stretch>
      </xdr:blipFill>
      <xdr:spPr>
        <a:xfrm>
          <a:off x="10906124" y="2974371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14</xdr:row>
      <xdr:rowOff>85724</xdr:rowOff>
    </xdr:from>
    <xdr:to>
      <xdr:col>14</xdr:col>
      <xdr:colOff>1476375</xdr:colOff>
      <xdr:row>14</xdr:row>
      <xdr:rowOff>1390649</xdr:rowOff>
    </xdr:to>
    <xdr:sp macro="" textlink="">
      <xdr:nvSpPr>
        <xdr:cNvPr id="34" name="Rectangle 1730">
          <a:extLst>
            <a:ext uri="{FF2B5EF4-FFF2-40B4-BE49-F238E27FC236}">
              <a16:creationId xmlns:a16="http://schemas.microsoft.com/office/drawing/2014/main" id="{5F4FB281-FFB1-4E2A-A17A-6362411B838D}"/>
            </a:ext>
          </a:extLst>
        </xdr:cNvPr>
        <xdr:cNvSpPr/>
      </xdr:nvSpPr>
      <xdr:spPr>
        <a:xfrm>
          <a:off x="10906124" y="3542442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14</xdr:row>
      <xdr:rowOff>85724</xdr:rowOff>
    </xdr:from>
    <xdr:to>
      <xdr:col>14</xdr:col>
      <xdr:colOff>1476375</xdr:colOff>
      <xdr:row>14</xdr:row>
      <xdr:rowOff>1390649</xdr:rowOff>
    </xdr:to>
    <xdr:pic>
      <xdr:nvPicPr>
        <xdr:cNvPr id="35" name="Picture 641">
          <a:extLst>
            <a:ext uri="{FF2B5EF4-FFF2-40B4-BE49-F238E27FC236}">
              <a16:creationId xmlns:a16="http://schemas.microsoft.com/office/drawing/2014/main" id="{93E22891-E5AE-42C2-AFE5-8859F4AB602E}"/>
            </a:ext>
          </a:extLst>
        </xdr:cNvPr>
        <xdr:cNvPicPr/>
      </xdr:nvPicPr>
      <xdr:blipFill rotWithShape="1">
        <a:blip xmlns:r="http://schemas.openxmlformats.org/officeDocument/2006/relationships" r:embed="rId14"/>
        <a:stretch>
          <a:fillRect/>
        </a:stretch>
      </xdr:blipFill>
      <xdr:spPr>
        <a:xfrm>
          <a:off x="10906124" y="3542442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15</xdr:row>
      <xdr:rowOff>85724</xdr:rowOff>
    </xdr:from>
    <xdr:to>
      <xdr:col>14</xdr:col>
      <xdr:colOff>1476375</xdr:colOff>
      <xdr:row>15</xdr:row>
      <xdr:rowOff>1390649</xdr:rowOff>
    </xdr:to>
    <xdr:sp macro="" textlink="">
      <xdr:nvSpPr>
        <xdr:cNvPr id="36" name="Rectangle 1734">
          <a:extLst>
            <a:ext uri="{FF2B5EF4-FFF2-40B4-BE49-F238E27FC236}">
              <a16:creationId xmlns:a16="http://schemas.microsoft.com/office/drawing/2014/main" id="{A5820A9A-66F0-4117-8D1C-3695988F492D}"/>
            </a:ext>
          </a:extLst>
        </xdr:cNvPr>
        <xdr:cNvSpPr/>
      </xdr:nvSpPr>
      <xdr:spPr>
        <a:xfrm>
          <a:off x="10906124" y="3569493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15</xdr:row>
      <xdr:rowOff>85724</xdr:rowOff>
    </xdr:from>
    <xdr:to>
      <xdr:col>14</xdr:col>
      <xdr:colOff>1476375</xdr:colOff>
      <xdr:row>15</xdr:row>
      <xdr:rowOff>1390649</xdr:rowOff>
    </xdr:to>
    <xdr:pic>
      <xdr:nvPicPr>
        <xdr:cNvPr id="37" name="Picture 645">
          <a:extLst>
            <a:ext uri="{FF2B5EF4-FFF2-40B4-BE49-F238E27FC236}">
              <a16:creationId xmlns:a16="http://schemas.microsoft.com/office/drawing/2014/main" id="{34161F83-62D5-4051-B191-7CCF6811706A}"/>
            </a:ext>
          </a:extLst>
        </xdr:cNvPr>
        <xdr:cNvPicPr/>
      </xdr:nvPicPr>
      <xdr:blipFill rotWithShape="1">
        <a:blip xmlns:r="http://schemas.openxmlformats.org/officeDocument/2006/relationships" r:embed="rId15"/>
        <a:stretch>
          <a:fillRect/>
        </a:stretch>
      </xdr:blipFill>
      <xdr:spPr>
        <a:xfrm>
          <a:off x="10906124" y="3569493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16</xdr:row>
      <xdr:rowOff>85724</xdr:rowOff>
    </xdr:from>
    <xdr:to>
      <xdr:col>14</xdr:col>
      <xdr:colOff>1476375</xdr:colOff>
      <xdr:row>16</xdr:row>
      <xdr:rowOff>1390649</xdr:rowOff>
    </xdr:to>
    <xdr:sp macro="" textlink="">
      <xdr:nvSpPr>
        <xdr:cNvPr id="38" name="Rectangle 1829">
          <a:extLst>
            <a:ext uri="{FF2B5EF4-FFF2-40B4-BE49-F238E27FC236}">
              <a16:creationId xmlns:a16="http://schemas.microsoft.com/office/drawing/2014/main" id="{D60EB1C0-8323-408D-8244-2E14B7D2A314}"/>
            </a:ext>
          </a:extLst>
        </xdr:cNvPr>
        <xdr:cNvSpPr/>
      </xdr:nvSpPr>
      <xdr:spPr>
        <a:xfrm>
          <a:off x="10906124" y="41984294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16</xdr:row>
      <xdr:rowOff>85724</xdr:rowOff>
    </xdr:from>
    <xdr:to>
      <xdr:col>14</xdr:col>
      <xdr:colOff>1476375</xdr:colOff>
      <xdr:row>16</xdr:row>
      <xdr:rowOff>1390649</xdr:rowOff>
    </xdr:to>
    <xdr:pic>
      <xdr:nvPicPr>
        <xdr:cNvPr id="39" name="Picture 740">
          <a:extLst>
            <a:ext uri="{FF2B5EF4-FFF2-40B4-BE49-F238E27FC236}">
              <a16:creationId xmlns:a16="http://schemas.microsoft.com/office/drawing/2014/main" id="{12B33818-055B-4E6C-9BD4-D95D157498AD}"/>
            </a:ext>
          </a:extLst>
        </xdr:cNvPr>
        <xdr:cNvPicPr/>
      </xdr:nvPicPr>
      <xdr:blipFill rotWithShape="1">
        <a:blip xmlns:r="http://schemas.openxmlformats.org/officeDocument/2006/relationships" r:embed="rId16"/>
        <a:stretch>
          <a:fillRect/>
        </a:stretch>
      </xdr:blipFill>
      <xdr:spPr>
        <a:xfrm>
          <a:off x="10906124" y="419842949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17</xdr:row>
      <xdr:rowOff>85724</xdr:rowOff>
    </xdr:from>
    <xdr:to>
      <xdr:col>14</xdr:col>
      <xdr:colOff>1476375</xdr:colOff>
      <xdr:row>17</xdr:row>
      <xdr:rowOff>1390649</xdr:rowOff>
    </xdr:to>
    <xdr:sp macro="" textlink="">
      <xdr:nvSpPr>
        <xdr:cNvPr id="40" name="Rectangle 1859">
          <a:extLst>
            <a:ext uri="{FF2B5EF4-FFF2-40B4-BE49-F238E27FC236}">
              <a16:creationId xmlns:a16="http://schemas.microsoft.com/office/drawing/2014/main" id="{B5F9BDBC-D6D9-41B7-9B66-E4F7F44DE8C7}"/>
            </a:ext>
          </a:extLst>
        </xdr:cNvPr>
        <xdr:cNvSpPr/>
      </xdr:nvSpPr>
      <xdr:spPr>
        <a:xfrm>
          <a:off x="10906124" y="4381023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17</xdr:row>
      <xdr:rowOff>85724</xdr:rowOff>
    </xdr:from>
    <xdr:to>
      <xdr:col>14</xdr:col>
      <xdr:colOff>1476375</xdr:colOff>
      <xdr:row>17</xdr:row>
      <xdr:rowOff>1390649</xdr:rowOff>
    </xdr:to>
    <xdr:pic>
      <xdr:nvPicPr>
        <xdr:cNvPr id="41" name="Picture 770">
          <a:extLst>
            <a:ext uri="{FF2B5EF4-FFF2-40B4-BE49-F238E27FC236}">
              <a16:creationId xmlns:a16="http://schemas.microsoft.com/office/drawing/2014/main" id="{301F7C1B-6F17-474E-AB0A-A20251443E4B}"/>
            </a:ext>
          </a:extLst>
        </xdr:cNvPr>
        <xdr:cNvPicPr/>
      </xdr:nvPicPr>
      <xdr:blipFill rotWithShape="1">
        <a:blip xmlns:r="http://schemas.openxmlformats.org/officeDocument/2006/relationships" r:embed="rId17"/>
        <a:stretch>
          <a:fillRect/>
        </a:stretch>
      </xdr:blipFill>
      <xdr:spPr>
        <a:xfrm>
          <a:off x="10906124" y="4381023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18</xdr:row>
      <xdr:rowOff>85724</xdr:rowOff>
    </xdr:from>
    <xdr:to>
      <xdr:col>14</xdr:col>
      <xdr:colOff>1476375</xdr:colOff>
      <xdr:row>18</xdr:row>
      <xdr:rowOff>1390649</xdr:rowOff>
    </xdr:to>
    <xdr:sp macro="" textlink="">
      <xdr:nvSpPr>
        <xdr:cNvPr id="42" name="Rectangle 1908">
          <a:extLst>
            <a:ext uri="{FF2B5EF4-FFF2-40B4-BE49-F238E27FC236}">
              <a16:creationId xmlns:a16="http://schemas.microsoft.com/office/drawing/2014/main" id="{472EE8F2-71C4-4274-BC17-BBE044EEDADF}"/>
            </a:ext>
          </a:extLst>
        </xdr:cNvPr>
        <xdr:cNvSpPr/>
      </xdr:nvSpPr>
      <xdr:spPr>
        <a:xfrm>
          <a:off x="10906124" y="4705635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18</xdr:row>
      <xdr:rowOff>85724</xdr:rowOff>
    </xdr:from>
    <xdr:to>
      <xdr:col>14</xdr:col>
      <xdr:colOff>1476375</xdr:colOff>
      <xdr:row>18</xdr:row>
      <xdr:rowOff>1390649</xdr:rowOff>
    </xdr:to>
    <xdr:pic>
      <xdr:nvPicPr>
        <xdr:cNvPr id="43" name="Picture 819">
          <a:extLst>
            <a:ext uri="{FF2B5EF4-FFF2-40B4-BE49-F238E27FC236}">
              <a16:creationId xmlns:a16="http://schemas.microsoft.com/office/drawing/2014/main" id="{46F1A2C7-5D32-4DAE-9676-C585EF575379}"/>
            </a:ext>
          </a:extLst>
        </xdr:cNvPr>
        <xdr:cNvPicPr/>
      </xdr:nvPicPr>
      <xdr:blipFill rotWithShape="1">
        <a:blip xmlns:r="http://schemas.openxmlformats.org/officeDocument/2006/relationships" r:embed="rId18"/>
        <a:stretch>
          <a:fillRect/>
        </a:stretch>
      </xdr:blipFill>
      <xdr:spPr>
        <a:xfrm>
          <a:off x="10906124" y="4705635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19</xdr:row>
      <xdr:rowOff>85724</xdr:rowOff>
    </xdr:from>
    <xdr:to>
      <xdr:col>14</xdr:col>
      <xdr:colOff>1476375</xdr:colOff>
      <xdr:row>19</xdr:row>
      <xdr:rowOff>1390649</xdr:rowOff>
    </xdr:to>
    <xdr:sp macro="" textlink="">
      <xdr:nvSpPr>
        <xdr:cNvPr id="44" name="Rectangle 1949">
          <a:extLst>
            <a:ext uri="{FF2B5EF4-FFF2-40B4-BE49-F238E27FC236}">
              <a16:creationId xmlns:a16="http://schemas.microsoft.com/office/drawing/2014/main" id="{9B2F8FF8-0E96-4F8C-AB89-E4A98DA28B92}"/>
            </a:ext>
          </a:extLst>
        </xdr:cNvPr>
        <xdr:cNvSpPr/>
      </xdr:nvSpPr>
      <xdr:spPr>
        <a:xfrm>
          <a:off x="10906124" y="4976145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19</xdr:row>
      <xdr:rowOff>85724</xdr:rowOff>
    </xdr:from>
    <xdr:to>
      <xdr:col>14</xdr:col>
      <xdr:colOff>1476375</xdr:colOff>
      <xdr:row>19</xdr:row>
      <xdr:rowOff>1390649</xdr:rowOff>
    </xdr:to>
    <xdr:pic>
      <xdr:nvPicPr>
        <xdr:cNvPr id="45" name="Picture 860">
          <a:extLst>
            <a:ext uri="{FF2B5EF4-FFF2-40B4-BE49-F238E27FC236}">
              <a16:creationId xmlns:a16="http://schemas.microsoft.com/office/drawing/2014/main" id="{80D65139-A33D-475F-8AC5-E0AE70E574BE}"/>
            </a:ext>
          </a:extLst>
        </xdr:cNvPr>
        <xdr:cNvPicPr/>
      </xdr:nvPicPr>
      <xdr:blipFill rotWithShape="1">
        <a:blip xmlns:r="http://schemas.openxmlformats.org/officeDocument/2006/relationships" r:embed="rId19"/>
        <a:stretch>
          <a:fillRect/>
        </a:stretch>
      </xdr:blipFill>
      <xdr:spPr>
        <a:xfrm>
          <a:off x="10906124" y="4976145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20</xdr:row>
      <xdr:rowOff>85724</xdr:rowOff>
    </xdr:from>
    <xdr:to>
      <xdr:col>14</xdr:col>
      <xdr:colOff>1476375</xdr:colOff>
      <xdr:row>20</xdr:row>
      <xdr:rowOff>1390649</xdr:rowOff>
    </xdr:to>
    <xdr:sp macro="" textlink="">
      <xdr:nvSpPr>
        <xdr:cNvPr id="46" name="Rectangle 2141">
          <a:extLst>
            <a:ext uri="{FF2B5EF4-FFF2-40B4-BE49-F238E27FC236}">
              <a16:creationId xmlns:a16="http://schemas.microsoft.com/office/drawing/2014/main" id="{B25516A8-C152-4438-AA85-0DECF282FE4F}"/>
            </a:ext>
          </a:extLst>
        </xdr:cNvPr>
        <xdr:cNvSpPr/>
      </xdr:nvSpPr>
      <xdr:spPr>
        <a:xfrm>
          <a:off x="10906124" y="575386199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20</xdr:row>
      <xdr:rowOff>85724</xdr:rowOff>
    </xdr:from>
    <xdr:to>
      <xdr:col>14</xdr:col>
      <xdr:colOff>1476375</xdr:colOff>
      <xdr:row>20</xdr:row>
      <xdr:rowOff>1390649</xdr:rowOff>
    </xdr:to>
    <xdr:pic>
      <xdr:nvPicPr>
        <xdr:cNvPr id="47" name="Picture 1052">
          <a:extLst>
            <a:ext uri="{FF2B5EF4-FFF2-40B4-BE49-F238E27FC236}">
              <a16:creationId xmlns:a16="http://schemas.microsoft.com/office/drawing/2014/main" id="{154D98DA-CFEF-49D1-B5CF-4C6ACB2E05D2}"/>
            </a:ext>
          </a:extLst>
        </xdr:cNvPr>
        <xdr:cNvPicPr/>
      </xdr:nvPicPr>
      <xdr:blipFill rotWithShape="1">
        <a:blip xmlns:r="http://schemas.openxmlformats.org/officeDocument/2006/relationships" r:embed="rId20"/>
        <a:stretch>
          <a:fillRect/>
        </a:stretch>
      </xdr:blipFill>
      <xdr:spPr>
        <a:xfrm>
          <a:off x="10906124" y="575386199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21</xdr:row>
      <xdr:rowOff>85724</xdr:rowOff>
    </xdr:from>
    <xdr:to>
      <xdr:col>14</xdr:col>
      <xdr:colOff>1476375</xdr:colOff>
      <xdr:row>21</xdr:row>
      <xdr:rowOff>1390649</xdr:rowOff>
    </xdr:to>
    <xdr:sp macro="" textlink="">
      <xdr:nvSpPr>
        <xdr:cNvPr id="48" name="Rectangle 2147">
          <a:extLst>
            <a:ext uri="{FF2B5EF4-FFF2-40B4-BE49-F238E27FC236}">
              <a16:creationId xmlns:a16="http://schemas.microsoft.com/office/drawing/2014/main" id="{4A9C1FE7-06A9-4F4B-A03A-2D94FF22E78C}"/>
            </a:ext>
          </a:extLst>
        </xdr:cNvPr>
        <xdr:cNvSpPr/>
      </xdr:nvSpPr>
      <xdr:spPr>
        <a:xfrm>
          <a:off x="10906124" y="5787675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21</xdr:row>
      <xdr:rowOff>85724</xdr:rowOff>
    </xdr:from>
    <xdr:to>
      <xdr:col>14</xdr:col>
      <xdr:colOff>1476375</xdr:colOff>
      <xdr:row>21</xdr:row>
      <xdr:rowOff>1390649</xdr:rowOff>
    </xdr:to>
    <xdr:pic>
      <xdr:nvPicPr>
        <xdr:cNvPr id="49" name="Picture 1058">
          <a:extLst>
            <a:ext uri="{FF2B5EF4-FFF2-40B4-BE49-F238E27FC236}">
              <a16:creationId xmlns:a16="http://schemas.microsoft.com/office/drawing/2014/main" id="{155A8551-026F-4837-A4F8-AA28CE61F933}"/>
            </a:ext>
          </a:extLst>
        </xdr:cNvPr>
        <xdr:cNvPicPr/>
      </xdr:nvPicPr>
      <xdr:blipFill rotWithShape="1">
        <a:blip xmlns:r="http://schemas.openxmlformats.org/officeDocument/2006/relationships" r:embed="rId21"/>
        <a:stretch>
          <a:fillRect/>
        </a:stretch>
      </xdr:blipFill>
      <xdr:spPr>
        <a:xfrm>
          <a:off x="10906124" y="57876757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22</xdr:row>
      <xdr:rowOff>85724</xdr:rowOff>
    </xdr:from>
    <xdr:to>
      <xdr:col>14</xdr:col>
      <xdr:colOff>1476375</xdr:colOff>
      <xdr:row>22</xdr:row>
      <xdr:rowOff>1390649</xdr:rowOff>
    </xdr:to>
    <xdr:sp macro="" textlink="">
      <xdr:nvSpPr>
        <xdr:cNvPr id="50" name="Rectangle 1383">
          <a:extLst>
            <a:ext uri="{FF2B5EF4-FFF2-40B4-BE49-F238E27FC236}">
              <a16:creationId xmlns:a16="http://schemas.microsoft.com/office/drawing/2014/main" id="{7E7AC6A2-D492-487A-8C6A-AB28EED2CCE6}"/>
            </a:ext>
          </a:extLst>
        </xdr:cNvPr>
        <xdr:cNvSpPr/>
      </xdr:nvSpPr>
      <xdr:spPr>
        <a:xfrm>
          <a:off x="10906124" y="12836842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22</xdr:row>
      <xdr:rowOff>85724</xdr:rowOff>
    </xdr:from>
    <xdr:to>
      <xdr:col>14</xdr:col>
      <xdr:colOff>1476375</xdr:colOff>
      <xdr:row>22</xdr:row>
      <xdr:rowOff>1390649</xdr:rowOff>
    </xdr:to>
    <xdr:pic>
      <xdr:nvPicPr>
        <xdr:cNvPr id="51" name="Picture 294">
          <a:extLst>
            <a:ext uri="{FF2B5EF4-FFF2-40B4-BE49-F238E27FC236}">
              <a16:creationId xmlns:a16="http://schemas.microsoft.com/office/drawing/2014/main" id="{FBC07729-5F2B-4169-806B-013A96FC15D5}"/>
            </a:ext>
          </a:extLst>
        </xdr:cNvPr>
        <xdr:cNvPicPr/>
      </xdr:nvPicPr>
      <xdr:blipFill rotWithShape="1">
        <a:blip xmlns:r="http://schemas.openxmlformats.org/officeDocument/2006/relationships" r:embed="rId22"/>
        <a:stretch>
          <a:fillRect/>
        </a:stretch>
      </xdr:blipFill>
      <xdr:spPr>
        <a:xfrm>
          <a:off x="10906124" y="128368424"/>
          <a:ext cx="1371601" cy="590550"/>
        </a:xfrm>
        <a:prstGeom prst="rect">
          <a:avLst/>
        </a:prstGeom>
      </xdr:spPr>
    </xdr:pic>
    <xdr:clientData/>
  </xdr:twoCellAnchor>
  <xdr:twoCellAnchor>
    <xdr:from>
      <xdr:col>14</xdr:col>
      <xdr:colOff>104774</xdr:colOff>
      <xdr:row>23</xdr:row>
      <xdr:rowOff>85724</xdr:rowOff>
    </xdr:from>
    <xdr:to>
      <xdr:col>14</xdr:col>
      <xdr:colOff>1476375</xdr:colOff>
      <xdr:row>23</xdr:row>
      <xdr:rowOff>1390649</xdr:rowOff>
    </xdr:to>
    <xdr:sp macro="" textlink="">
      <xdr:nvSpPr>
        <xdr:cNvPr id="52" name="Rectangle 1904">
          <a:extLst>
            <a:ext uri="{FF2B5EF4-FFF2-40B4-BE49-F238E27FC236}">
              <a16:creationId xmlns:a16="http://schemas.microsoft.com/office/drawing/2014/main" id="{2D9C5262-CF77-49CF-91F0-39049F200A5C}"/>
            </a:ext>
          </a:extLst>
        </xdr:cNvPr>
        <xdr:cNvSpPr/>
      </xdr:nvSpPr>
      <xdr:spPr>
        <a:xfrm>
          <a:off x="10906124" y="467858474"/>
          <a:ext cx="1371601" cy="590550"/>
        </a:xfrm>
        <a:prstGeom prst="rect">
          <a:avLst/>
        </a:prstGeom>
        <a:solidFill>
          <a:srgbClr val="FFFFFF"/>
        </a:solidFill>
        <a:ln w="9525">
          <a:noFill/>
        </a:ln>
      </xdr:spPr>
    </xdr:sp>
    <xdr:clientData/>
  </xdr:twoCellAnchor>
  <xdr:twoCellAnchor>
    <xdr:from>
      <xdr:col>14</xdr:col>
      <xdr:colOff>104774</xdr:colOff>
      <xdr:row>23</xdr:row>
      <xdr:rowOff>85724</xdr:rowOff>
    </xdr:from>
    <xdr:to>
      <xdr:col>14</xdr:col>
      <xdr:colOff>1476375</xdr:colOff>
      <xdr:row>23</xdr:row>
      <xdr:rowOff>1390649</xdr:rowOff>
    </xdr:to>
    <xdr:pic>
      <xdr:nvPicPr>
        <xdr:cNvPr id="53" name="Picture 815">
          <a:extLst>
            <a:ext uri="{FF2B5EF4-FFF2-40B4-BE49-F238E27FC236}">
              <a16:creationId xmlns:a16="http://schemas.microsoft.com/office/drawing/2014/main" id="{100AFDC0-8C06-4E8C-8B14-30E15B81133D}"/>
            </a:ext>
          </a:extLst>
        </xdr:cNvPr>
        <xdr:cNvPicPr/>
      </xdr:nvPicPr>
      <xdr:blipFill rotWithShape="1">
        <a:blip xmlns:r="http://schemas.openxmlformats.org/officeDocument/2006/relationships" r:embed="rId23"/>
        <a:stretch>
          <a:fillRect/>
        </a:stretch>
      </xdr:blipFill>
      <xdr:spPr>
        <a:xfrm>
          <a:off x="10906124" y="467858474"/>
          <a:ext cx="1371601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A1A9-8CDE-4491-9496-8488B0BBFB97}">
  <dimension ref="A1:O24"/>
  <sheetViews>
    <sheetView workbookViewId="0">
      <pane ySplit="1" topLeftCell="A16" activePane="bottomLeft" state="frozen"/>
      <selection pane="bottomLeft" sqref="A1:N24"/>
    </sheetView>
  </sheetViews>
  <sheetFormatPr baseColWidth="10" defaultRowHeight="15" x14ac:dyDescent="0.25"/>
  <sheetData>
    <row r="1" spans="1:15" s="1" customFormat="1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45" customHeight="1" x14ac:dyDescent="0.25">
      <c r="A2" s="3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19</v>
      </c>
      <c r="H2" s="5" t="s">
        <v>21</v>
      </c>
      <c r="I2" s="6">
        <v>325.74</v>
      </c>
      <c r="J2" s="6">
        <v>95.22</v>
      </c>
      <c r="K2" s="6">
        <v>12</v>
      </c>
      <c r="L2" s="6">
        <v>432.96000000000004</v>
      </c>
      <c r="M2" s="6">
        <f t="shared" ref="M2" si="0">(J2+K2)*16%</f>
        <v>17.155200000000001</v>
      </c>
      <c r="N2" s="6">
        <f t="shared" ref="N2:N24" si="1">L2+M2</f>
        <v>450.11520000000002</v>
      </c>
      <c r="O2" s="7"/>
    </row>
    <row r="3" spans="1:15" ht="53.25" customHeight="1" x14ac:dyDescent="0.25">
      <c r="A3" s="8" t="s">
        <v>22</v>
      </c>
      <c r="B3" s="9" t="s">
        <v>23</v>
      </c>
      <c r="C3" s="9" t="s">
        <v>24</v>
      </c>
      <c r="D3" s="8" t="s">
        <v>25</v>
      </c>
      <c r="E3" s="9" t="s">
        <v>26</v>
      </c>
      <c r="F3" s="9" t="s">
        <v>27</v>
      </c>
      <c r="G3" s="9" t="s">
        <v>28</v>
      </c>
      <c r="H3" s="9" t="s">
        <v>29</v>
      </c>
      <c r="I3" s="10">
        <v>657.02</v>
      </c>
      <c r="J3" s="10">
        <v>145.30000000000001</v>
      </c>
      <c r="K3" s="10">
        <v>34</v>
      </c>
      <c r="L3" s="10">
        <f t="shared" ref="L3:L24" si="2">I3+J3+K3</f>
        <v>836.31999999999994</v>
      </c>
      <c r="M3" s="10">
        <f t="shared" ref="M3:M24" si="3">L3*16%</f>
        <v>133.81119999999999</v>
      </c>
      <c r="N3" s="10">
        <f t="shared" si="1"/>
        <v>970.13119999999992</v>
      </c>
      <c r="O3" s="7"/>
    </row>
    <row r="4" spans="1:15" ht="53.25" customHeight="1" x14ac:dyDescent="0.25">
      <c r="A4" s="8" t="s">
        <v>30</v>
      </c>
      <c r="B4" s="9" t="s">
        <v>31</v>
      </c>
      <c r="C4" s="9" t="s">
        <v>32</v>
      </c>
      <c r="D4" s="8" t="s">
        <v>33</v>
      </c>
      <c r="E4" s="9" t="s">
        <v>34</v>
      </c>
      <c r="F4" s="9" t="s">
        <v>35</v>
      </c>
      <c r="G4" s="9" t="s">
        <v>36</v>
      </c>
      <c r="H4" s="9" t="s">
        <v>37</v>
      </c>
      <c r="I4" s="10">
        <v>1673.84</v>
      </c>
      <c r="J4" s="10">
        <v>181.97</v>
      </c>
      <c r="K4" s="10">
        <v>34</v>
      </c>
      <c r="L4" s="10">
        <f t="shared" si="2"/>
        <v>1889.81</v>
      </c>
      <c r="M4" s="10">
        <f t="shared" si="3"/>
        <v>302.36959999999999</v>
      </c>
      <c r="N4" s="10">
        <f t="shared" si="1"/>
        <v>2192.1795999999999</v>
      </c>
      <c r="O4" s="7"/>
    </row>
    <row r="5" spans="1:15" ht="53.25" customHeight="1" x14ac:dyDescent="0.25">
      <c r="A5" s="8" t="s">
        <v>38</v>
      </c>
      <c r="B5" s="9" t="s">
        <v>39</v>
      </c>
      <c r="C5" s="9" t="s">
        <v>40</v>
      </c>
      <c r="D5" s="8" t="s">
        <v>41</v>
      </c>
      <c r="E5" s="9" t="s">
        <v>34</v>
      </c>
      <c r="F5" s="9" t="s">
        <v>35</v>
      </c>
      <c r="G5" s="9" t="s">
        <v>36</v>
      </c>
      <c r="H5" s="9" t="s">
        <v>37</v>
      </c>
      <c r="I5" s="10">
        <v>3938.16</v>
      </c>
      <c r="J5" s="10">
        <v>256.52999999999997</v>
      </c>
      <c r="K5" s="10">
        <v>34</v>
      </c>
      <c r="L5" s="10">
        <f t="shared" si="2"/>
        <v>4228.6899999999996</v>
      </c>
      <c r="M5" s="10">
        <f t="shared" si="3"/>
        <v>676.59039999999993</v>
      </c>
      <c r="N5" s="10">
        <f t="shared" si="1"/>
        <v>4905.2803999999996</v>
      </c>
      <c r="O5" s="7"/>
    </row>
    <row r="6" spans="1:15" ht="53.25" customHeight="1" x14ac:dyDescent="0.25">
      <c r="A6" s="8" t="s">
        <v>42</v>
      </c>
      <c r="B6" s="9" t="s">
        <v>43</v>
      </c>
      <c r="C6" s="9" t="s">
        <v>44</v>
      </c>
      <c r="D6" s="8" t="s">
        <v>45</v>
      </c>
      <c r="E6" s="9" t="s">
        <v>46</v>
      </c>
      <c r="F6" s="9" t="s">
        <v>47</v>
      </c>
      <c r="G6" s="9" t="s">
        <v>48</v>
      </c>
      <c r="H6" s="9" t="s">
        <v>49</v>
      </c>
      <c r="I6" s="10">
        <v>277.89999999999998</v>
      </c>
      <c r="J6" s="10">
        <v>142.22999999999999</v>
      </c>
      <c r="K6" s="10">
        <v>34</v>
      </c>
      <c r="L6" s="10">
        <f t="shared" si="2"/>
        <v>454.13</v>
      </c>
      <c r="M6" s="10">
        <f t="shared" si="3"/>
        <v>72.660799999999995</v>
      </c>
      <c r="N6" s="10">
        <f t="shared" si="1"/>
        <v>526.79079999999999</v>
      </c>
      <c r="O6" s="7"/>
    </row>
    <row r="7" spans="1:15" ht="53.25" customHeight="1" x14ac:dyDescent="0.25">
      <c r="A7" s="8" t="s">
        <v>50</v>
      </c>
      <c r="B7" s="9" t="s">
        <v>51</v>
      </c>
      <c r="C7" s="9" t="s">
        <v>52</v>
      </c>
      <c r="D7" s="8" t="s">
        <v>53</v>
      </c>
      <c r="E7" s="9" t="s">
        <v>54</v>
      </c>
      <c r="F7" s="9" t="s">
        <v>47</v>
      </c>
      <c r="G7" s="9" t="s">
        <v>48</v>
      </c>
      <c r="H7" s="9" t="s">
        <v>49</v>
      </c>
      <c r="I7" s="10">
        <v>170.99</v>
      </c>
      <c r="J7" s="10">
        <v>141.47</v>
      </c>
      <c r="K7" s="10">
        <v>34</v>
      </c>
      <c r="L7" s="10">
        <f t="shared" si="2"/>
        <v>346.46000000000004</v>
      </c>
      <c r="M7" s="10">
        <f t="shared" si="3"/>
        <v>55.433600000000006</v>
      </c>
      <c r="N7" s="10">
        <f t="shared" si="1"/>
        <v>401.89360000000005</v>
      </c>
      <c r="O7" s="7"/>
    </row>
    <row r="8" spans="1:15" ht="53.25" customHeight="1" x14ac:dyDescent="0.25">
      <c r="A8" s="8" t="s">
        <v>55</v>
      </c>
      <c r="B8" s="9" t="s">
        <v>56</v>
      </c>
      <c r="C8" s="9" t="s">
        <v>57</v>
      </c>
      <c r="D8" s="8" t="s">
        <v>58</v>
      </c>
      <c r="E8" s="9" t="s">
        <v>59</v>
      </c>
      <c r="F8" s="9" t="s">
        <v>60</v>
      </c>
      <c r="G8" s="9" t="s">
        <v>48</v>
      </c>
      <c r="H8" s="9" t="s">
        <v>61</v>
      </c>
      <c r="I8" s="10">
        <v>4027.42</v>
      </c>
      <c r="J8" s="10">
        <v>171.23</v>
      </c>
      <c r="K8" s="10">
        <v>34</v>
      </c>
      <c r="L8" s="10">
        <f t="shared" si="2"/>
        <v>4232.6499999999996</v>
      </c>
      <c r="M8" s="10">
        <f t="shared" si="3"/>
        <v>677.22399999999993</v>
      </c>
      <c r="N8" s="10">
        <f t="shared" si="1"/>
        <v>4909.8739999999998</v>
      </c>
      <c r="O8" s="7"/>
    </row>
    <row r="9" spans="1:15" ht="53.25" customHeight="1" x14ac:dyDescent="0.25">
      <c r="A9" s="8" t="s">
        <v>62</v>
      </c>
      <c r="B9" s="9" t="s">
        <v>63</v>
      </c>
      <c r="C9" s="9" t="s">
        <v>64</v>
      </c>
      <c r="D9" s="8" t="s">
        <v>65</v>
      </c>
      <c r="E9" s="9" t="s">
        <v>66</v>
      </c>
      <c r="F9" s="9" t="s">
        <v>67</v>
      </c>
      <c r="G9" s="9" t="s">
        <v>68</v>
      </c>
      <c r="H9" s="9" t="s">
        <v>66</v>
      </c>
      <c r="I9" s="10">
        <v>889.74</v>
      </c>
      <c r="J9" s="10">
        <v>147.09</v>
      </c>
      <c r="K9" s="10">
        <v>34</v>
      </c>
      <c r="L9" s="10">
        <f t="shared" si="2"/>
        <v>1070.83</v>
      </c>
      <c r="M9" s="10">
        <f t="shared" si="3"/>
        <v>171.33279999999999</v>
      </c>
      <c r="N9" s="10">
        <f t="shared" si="1"/>
        <v>1242.1627999999998</v>
      </c>
      <c r="O9" s="7"/>
    </row>
    <row r="10" spans="1:15" ht="53.25" customHeight="1" x14ac:dyDescent="0.25">
      <c r="A10" s="8" t="s">
        <v>69</v>
      </c>
      <c r="B10" s="9" t="s">
        <v>70</v>
      </c>
      <c r="C10" s="9" t="s">
        <v>71</v>
      </c>
      <c r="D10" s="8" t="s">
        <v>72</v>
      </c>
      <c r="E10" s="9" t="s">
        <v>73</v>
      </c>
      <c r="F10" s="9" t="s">
        <v>74</v>
      </c>
      <c r="G10" s="9" t="s">
        <v>68</v>
      </c>
      <c r="H10" s="9" t="s">
        <v>75</v>
      </c>
      <c r="I10" s="10">
        <v>4340.7</v>
      </c>
      <c r="J10" s="10">
        <v>201.64</v>
      </c>
      <c r="K10" s="10">
        <v>34</v>
      </c>
      <c r="L10" s="10">
        <f t="shared" si="2"/>
        <v>4576.34</v>
      </c>
      <c r="M10" s="10">
        <f t="shared" si="3"/>
        <v>732.21440000000007</v>
      </c>
      <c r="N10" s="10">
        <f t="shared" si="1"/>
        <v>5308.5544</v>
      </c>
      <c r="O10" s="7"/>
    </row>
    <row r="11" spans="1:15" ht="53.25" customHeight="1" x14ac:dyDescent="0.25">
      <c r="A11" s="8" t="s">
        <v>78</v>
      </c>
      <c r="B11" s="9" t="s">
        <v>79</v>
      </c>
      <c r="C11" s="9" t="s">
        <v>80</v>
      </c>
      <c r="D11" s="8" t="s">
        <v>81</v>
      </c>
      <c r="E11" s="9" t="s">
        <v>76</v>
      </c>
      <c r="F11" s="9" t="s">
        <v>82</v>
      </c>
      <c r="G11" s="9" t="s">
        <v>68</v>
      </c>
      <c r="H11" s="9" t="s">
        <v>77</v>
      </c>
      <c r="I11" s="10">
        <v>335.04</v>
      </c>
      <c r="J11" s="10">
        <v>142.82</v>
      </c>
      <c r="K11" s="10">
        <v>34</v>
      </c>
      <c r="L11" s="10">
        <f t="shared" si="2"/>
        <v>511.86</v>
      </c>
      <c r="M11" s="10">
        <f t="shared" si="3"/>
        <v>81.897599999999997</v>
      </c>
      <c r="N11" s="10">
        <f t="shared" si="1"/>
        <v>593.75760000000002</v>
      </c>
      <c r="O11" s="7"/>
    </row>
    <row r="12" spans="1:15" ht="53.25" customHeight="1" x14ac:dyDescent="0.25">
      <c r="A12" s="8" t="s">
        <v>84</v>
      </c>
      <c r="B12" s="9" t="s">
        <v>85</v>
      </c>
      <c r="C12" s="9" t="s">
        <v>86</v>
      </c>
      <c r="D12" s="8" t="s">
        <v>87</v>
      </c>
      <c r="E12" s="9" t="s">
        <v>83</v>
      </c>
      <c r="F12" s="9" t="s">
        <v>88</v>
      </c>
      <c r="G12" s="9" t="s">
        <v>68</v>
      </c>
      <c r="H12" s="9" t="s">
        <v>77</v>
      </c>
      <c r="I12" s="10">
        <v>630.66</v>
      </c>
      <c r="J12" s="10">
        <v>144.82</v>
      </c>
      <c r="K12" s="10">
        <v>34</v>
      </c>
      <c r="L12" s="10">
        <f t="shared" si="2"/>
        <v>809.48</v>
      </c>
      <c r="M12" s="10">
        <f t="shared" si="3"/>
        <v>129.51680000000002</v>
      </c>
      <c r="N12" s="10">
        <f t="shared" si="1"/>
        <v>938.99680000000001</v>
      </c>
      <c r="O12" s="7"/>
    </row>
    <row r="13" spans="1:15" ht="53.25" customHeight="1" x14ac:dyDescent="0.25">
      <c r="A13" s="8" t="s">
        <v>89</v>
      </c>
      <c r="B13" s="9" t="s">
        <v>90</v>
      </c>
      <c r="C13" s="9" t="s">
        <v>91</v>
      </c>
      <c r="D13" s="8" t="s">
        <v>92</v>
      </c>
      <c r="E13" s="9" t="s">
        <v>93</v>
      </c>
      <c r="F13" s="9" t="s">
        <v>94</v>
      </c>
      <c r="G13" s="9" t="s">
        <v>68</v>
      </c>
      <c r="H13" s="9" t="s">
        <v>77</v>
      </c>
      <c r="I13" s="10">
        <v>750</v>
      </c>
      <c r="J13" s="10">
        <v>146.25</v>
      </c>
      <c r="K13" s="10">
        <v>34</v>
      </c>
      <c r="L13" s="10">
        <f t="shared" si="2"/>
        <v>930.25</v>
      </c>
      <c r="M13" s="10">
        <f t="shared" si="3"/>
        <v>148.84</v>
      </c>
      <c r="N13" s="10">
        <f t="shared" si="1"/>
        <v>1079.0899999999999</v>
      </c>
      <c r="O13" s="7"/>
    </row>
    <row r="14" spans="1:15" ht="53.25" customHeight="1" x14ac:dyDescent="0.25">
      <c r="A14" s="8" t="s">
        <v>95</v>
      </c>
      <c r="B14" s="9" t="s">
        <v>96</v>
      </c>
      <c r="C14" s="9" t="s">
        <v>97</v>
      </c>
      <c r="D14" s="8" t="s">
        <v>98</v>
      </c>
      <c r="E14" s="9" t="s">
        <v>99</v>
      </c>
      <c r="F14" s="9" t="s">
        <v>100</v>
      </c>
      <c r="G14" s="9" t="s">
        <v>68</v>
      </c>
      <c r="H14" s="9" t="s">
        <v>77</v>
      </c>
      <c r="I14" s="10">
        <v>2291.9</v>
      </c>
      <c r="J14" s="10">
        <v>241.88</v>
      </c>
      <c r="K14" s="10">
        <v>34</v>
      </c>
      <c r="L14" s="10">
        <f t="shared" si="2"/>
        <v>2567.7800000000002</v>
      </c>
      <c r="M14" s="10">
        <f t="shared" si="3"/>
        <v>410.84480000000002</v>
      </c>
      <c r="N14" s="10">
        <f t="shared" si="1"/>
        <v>2978.6248000000001</v>
      </c>
      <c r="O14" s="7"/>
    </row>
    <row r="15" spans="1:15" ht="53.25" customHeight="1" x14ac:dyDescent="0.25">
      <c r="A15" s="8" t="s">
        <v>101</v>
      </c>
      <c r="B15" s="9" t="s">
        <v>102</v>
      </c>
      <c r="C15" s="9" t="s">
        <v>103</v>
      </c>
      <c r="D15" s="8" t="s">
        <v>104</v>
      </c>
      <c r="E15" s="9" t="s">
        <v>105</v>
      </c>
      <c r="F15" s="9" t="s">
        <v>106</v>
      </c>
      <c r="G15" s="9" t="s">
        <v>68</v>
      </c>
      <c r="H15" s="9" t="s">
        <v>107</v>
      </c>
      <c r="I15" s="10">
        <v>3165.94</v>
      </c>
      <c r="J15" s="10">
        <v>399.48</v>
      </c>
      <c r="K15" s="10">
        <v>38</v>
      </c>
      <c r="L15" s="10">
        <f t="shared" si="2"/>
        <v>3603.42</v>
      </c>
      <c r="M15" s="10">
        <f t="shared" si="3"/>
        <v>576.54719999999998</v>
      </c>
      <c r="N15" s="10">
        <f t="shared" si="1"/>
        <v>4179.9672</v>
      </c>
      <c r="O15" s="7"/>
    </row>
    <row r="16" spans="1:15" ht="53.25" customHeight="1" x14ac:dyDescent="0.25">
      <c r="A16" s="8" t="s">
        <v>108</v>
      </c>
      <c r="B16" s="9" t="s">
        <v>109</v>
      </c>
      <c r="C16" s="9" t="s">
        <v>110</v>
      </c>
      <c r="D16" s="8" t="s">
        <v>111</v>
      </c>
      <c r="E16" s="9" t="s">
        <v>112</v>
      </c>
      <c r="F16" s="9" t="s">
        <v>94</v>
      </c>
      <c r="G16" s="9" t="s">
        <v>68</v>
      </c>
      <c r="H16" s="9" t="s">
        <v>107</v>
      </c>
      <c r="I16" s="10">
        <v>4728.62</v>
      </c>
      <c r="J16" s="10">
        <v>326.47000000000003</v>
      </c>
      <c r="K16" s="10">
        <v>36</v>
      </c>
      <c r="L16" s="10">
        <f t="shared" si="2"/>
        <v>5091.09</v>
      </c>
      <c r="M16" s="10">
        <f t="shared" si="3"/>
        <v>814.57440000000008</v>
      </c>
      <c r="N16" s="10">
        <f t="shared" si="1"/>
        <v>5905.6644000000006</v>
      </c>
      <c r="O16" s="7"/>
    </row>
    <row r="17" spans="1:15" ht="53.25" customHeight="1" x14ac:dyDescent="0.25">
      <c r="A17" s="8" t="s">
        <v>113</v>
      </c>
      <c r="B17" s="9" t="s">
        <v>114</v>
      </c>
      <c r="C17" s="9" t="s">
        <v>115</v>
      </c>
      <c r="D17" s="8" t="s">
        <v>116</v>
      </c>
      <c r="E17" s="9" t="s">
        <v>117</v>
      </c>
      <c r="F17" s="9" t="s">
        <v>118</v>
      </c>
      <c r="G17" s="9" t="s">
        <v>119</v>
      </c>
      <c r="H17" s="9" t="s">
        <v>120</v>
      </c>
      <c r="I17" s="10">
        <v>398.27</v>
      </c>
      <c r="J17" s="10">
        <v>143.26</v>
      </c>
      <c r="K17" s="10">
        <v>34</v>
      </c>
      <c r="L17" s="10">
        <f t="shared" si="2"/>
        <v>575.53</v>
      </c>
      <c r="M17" s="10">
        <f t="shared" si="3"/>
        <v>92.084800000000001</v>
      </c>
      <c r="N17" s="10">
        <f t="shared" si="1"/>
        <v>667.61479999999995</v>
      </c>
      <c r="O17" s="7"/>
    </row>
    <row r="18" spans="1:15" ht="53.25" customHeight="1" x14ac:dyDescent="0.25">
      <c r="A18" s="8" t="s">
        <v>121</v>
      </c>
      <c r="B18" s="9" t="s">
        <v>122</v>
      </c>
      <c r="C18" s="9" t="s">
        <v>123</v>
      </c>
      <c r="D18" s="8" t="s">
        <v>124</v>
      </c>
      <c r="E18" s="9" t="s">
        <v>125</v>
      </c>
      <c r="F18" s="9" t="s">
        <v>126</v>
      </c>
      <c r="G18" s="9" t="s">
        <v>119</v>
      </c>
      <c r="H18" s="9" t="s">
        <v>120</v>
      </c>
      <c r="I18" s="10">
        <v>1003.45</v>
      </c>
      <c r="J18" s="10">
        <v>148.08000000000001</v>
      </c>
      <c r="K18" s="10">
        <v>34</v>
      </c>
      <c r="L18" s="10">
        <f t="shared" si="2"/>
        <v>1185.53</v>
      </c>
      <c r="M18" s="10">
        <f t="shared" si="3"/>
        <v>189.6848</v>
      </c>
      <c r="N18" s="10">
        <f t="shared" si="1"/>
        <v>1375.2148</v>
      </c>
      <c r="O18" s="7"/>
    </row>
    <row r="19" spans="1:15" ht="53.25" customHeight="1" x14ac:dyDescent="0.25">
      <c r="A19" s="8" t="s">
        <v>127</v>
      </c>
      <c r="B19" s="9" t="s">
        <v>128</v>
      </c>
      <c r="C19" s="9" t="s">
        <v>129</v>
      </c>
      <c r="D19" s="8" t="s">
        <v>130</v>
      </c>
      <c r="E19" s="9" t="s">
        <v>131</v>
      </c>
      <c r="F19" s="9" t="s">
        <v>132</v>
      </c>
      <c r="G19" s="9" t="s">
        <v>119</v>
      </c>
      <c r="H19" s="9" t="s">
        <v>120</v>
      </c>
      <c r="I19" s="10">
        <v>5530.6</v>
      </c>
      <c r="J19" s="10">
        <v>210.79</v>
      </c>
      <c r="K19" s="10">
        <v>34</v>
      </c>
      <c r="L19" s="10">
        <f t="shared" si="2"/>
        <v>5775.39</v>
      </c>
      <c r="M19" s="10">
        <f t="shared" si="3"/>
        <v>924.06240000000003</v>
      </c>
      <c r="N19" s="10">
        <f t="shared" si="1"/>
        <v>6699.4524000000001</v>
      </c>
      <c r="O19" s="7"/>
    </row>
    <row r="20" spans="1:15" ht="53.25" customHeight="1" x14ac:dyDescent="0.25">
      <c r="A20" s="8" t="s">
        <v>133</v>
      </c>
      <c r="B20" s="9" t="s">
        <v>134</v>
      </c>
      <c r="C20" s="9" t="s">
        <v>135</v>
      </c>
      <c r="D20" s="8" t="s">
        <v>136</v>
      </c>
      <c r="E20" s="9" t="s">
        <v>59</v>
      </c>
      <c r="F20" s="9" t="s">
        <v>27</v>
      </c>
      <c r="G20" s="9" t="s">
        <v>119</v>
      </c>
      <c r="H20" s="9" t="s">
        <v>61</v>
      </c>
      <c r="I20" s="10">
        <v>535.08000000000004</v>
      </c>
      <c r="J20" s="10">
        <v>144.36000000000001</v>
      </c>
      <c r="K20" s="10">
        <v>34</v>
      </c>
      <c r="L20" s="10">
        <f t="shared" si="2"/>
        <v>713.44</v>
      </c>
      <c r="M20" s="10">
        <f t="shared" si="3"/>
        <v>114.1504</v>
      </c>
      <c r="N20" s="10">
        <f t="shared" si="1"/>
        <v>827.59040000000005</v>
      </c>
      <c r="O20" s="7"/>
    </row>
    <row r="21" spans="1:15" ht="53.25" customHeight="1" x14ac:dyDescent="0.25">
      <c r="A21" s="8" t="s">
        <v>137</v>
      </c>
      <c r="B21" s="9" t="s">
        <v>138</v>
      </c>
      <c r="C21" s="9" t="s">
        <v>139</v>
      </c>
      <c r="D21" s="8" t="s">
        <v>140</v>
      </c>
      <c r="E21" s="9" t="s">
        <v>141</v>
      </c>
      <c r="F21" s="9" t="s">
        <v>142</v>
      </c>
      <c r="G21" s="9" t="s">
        <v>143</v>
      </c>
      <c r="H21" s="9" t="s">
        <v>141</v>
      </c>
      <c r="I21" s="10">
        <v>497.23</v>
      </c>
      <c r="J21" s="10">
        <v>143.80000000000001</v>
      </c>
      <c r="K21" s="10">
        <v>34</v>
      </c>
      <c r="L21" s="10">
        <f t="shared" si="2"/>
        <v>675.03</v>
      </c>
      <c r="M21" s="10">
        <f t="shared" si="3"/>
        <v>108.0048</v>
      </c>
      <c r="N21" s="10">
        <f t="shared" si="1"/>
        <v>783.03480000000002</v>
      </c>
      <c r="O21" s="7"/>
    </row>
    <row r="22" spans="1:15" ht="53.25" customHeight="1" x14ac:dyDescent="0.25">
      <c r="A22" s="8" t="s">
        <v>144</v>
      </c>
      <c r="B22" s="9" t="s">
        <v>145</v>
      </c>
      <c r="C22" s="9" t="s">
        <v>146</v>
      </c>
      <c r="D22" s="8" t="s">
        <v>144</v>
      </c>
      <c r="E22" s="9" t="s">
        <v>141</v>
      </c>
      <c r="F22" s="9" t="s">
        <v>147</v>
      </c>
      <c r="G22" s="9" t="s">
        <v>143</v>
      </c>
      <c r="H22" s="9" t="s">
        <v>141</v>
      </c>
      <c r="I22" s="10">
        <v>798.2</v>
      </c>
      <c r="J22" s="10">
        <v>146.08000000000001</v>
      </c>
      <c r="K22" s="10">
        <v>34</v>
      </c>
      <c r="L22" s="10">
        <f t="shared" si="2"/>
        <v>978.28000000000009</v>
      </c>
      <c r="M22" s="10">
        <f t="shared" si="3"/>
        <v>156.52480000000003</v>
      </c>
      <c r="N22" s="10">
        <f t="shared" si="1"/>
        <v>1134.8048000000001</v>
      </c>
      <c r="O22" s="7"/>
    </row>
    <row r="23" spans="1:15" ht="53.25" customHeight="1" x14ac:dyDescent="0.25">
      <c r="A23" s="8" t="s">
        <v>148</v>
      </c>
      <c r="B23" s="9" t="s">
        <v>149</v>
      </c>
      <c r="C23" s="9" t="s">
        <v>150</v>
      </c>
      <c r="D23" s="8" t="s">
        <v>151</v>
      </c>
      <c r="E23" s="9" t="s">
        <v>152</v>
      </c>
      <c r="F23" s="9" t="s">
        <v>153</v>
      </c>
      <c r="G23" s="9" t="s">
        <v>68</v>
      </c>
      <c r="H23" s="9" t="s">
        <v>154</v>
      </c>
      <c r="I23" s="10">
        <v>2365.7399999999998</v>
      </c>
      <c r="J23" s="10">
        <v>186.44</v>
      </c>
      <c r="K23" s="10">
        <v>34</v>
      </c>
      <c r="L23" s="10">
        <f t="shared" si="2"/>
        <v>2586.1799999999998</v>
      </c>
      <c r="M23" s="10">
        <f t="shared" si="3"/>
        <v>413.78879999999998</v>
      </c>
      <c r="N23" s="10">
        <f t="shared" si="1"/>
        <v>2999.9687999999996</v>
      </c>
      <c r="O23" s="7"/>
    </row>
    <row r="24" spans="1:15" ht="53.25" customHeight="1" x14ac:dyDescent="0.25">
      <c r="A24" s="8" t="s">
        <v>155</v>
      </c>
      <c r="B24" s="9" t="s">
        <v>156</v>
      </c>
      <c r="C24" s="9" t="s">
        <v>157</v>
      </c>
      <c r="D24" s="8" t="s">
        <v>158</v>
      </c>
      <c r="E24" s="9" t="s">
        <v>131</v>
      </c>
      <c r="F24" s="9" t="s">
        <v>159</v>
      </c>
      <c r="G24" s="9" t="s">
        <v>119</v>
      </c>
      <c r="H24" s="9" t="s">
        <v>120</v>
      </c>
      <c r="I24" s="10">
        <v>4698</v>
      </c>
      <c r="J24" s="10">
        <v>175.05</v>
      </c>
      <c r="K24" s="10">
        <v>34</v>
      </c>
      <c r="L24" s="10">
        <f t="shared" si="2"/>
        <v>4907.05</v>
      </c>
      <c r="M24" s="10">
        <f t="shared" si="3"/>
        <v>785.12800000000004</v>
      </c>
      <c r="N24" s="10">
        <f t="shared" si="1"/>
        <v>5692.1779999999999</v>
      </c>
      <c r="O24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281F-7949-4AFD-96BA-467B9460914E}">
  <dimension ref="A1:U24"/>
  <sheetViews>
    <sheetView tabSelected="1" topLeftCell="G3" workbookViewId="0">
      <selection sqref="A1:U24"/>
    </sheetView>
  </sheetViews>
  <sheetFormatPr baseColWidth="10" defaultRowHeight="15" x14ac:dyDescent="0.25"/>
  <cols>
    <col min="6" max="6" width="24" customWidth="1"/>
    <col min="18" max="19" width="14.7109375" customWidth="1"/>
    <col min="20" max="20" width="18.85546875" customWidth="1"/>
  </cols>
  <sheetData>
    <row r="1" spans="1:21" x14ac:dyDescent="0.25">
      <c r="A1" s="11" t="s">
        <v>171</v>
      </c>
      <c r="B1" t="s">
        <v>160</v>
      </c>
      <c r="C1" s="12" t="s">
        <v>172</v>
      </c>
      <c r="D1" t="s">
        <v>161</v>
      </c>
      <c r="E1" s="12" t="s">
        <v>172</v>
      </c>
      <c r="F1" t="s">
        <v>162</v>
      </c>
      <c r="G1" s="12" t="s">
        <v>172</v>
      </c>
      <c r="H1" t="s">
        <v>163</v>
      </c>
      <c r="I1" s="12" t="s">
        <v>172</v>
      </c>
      <c r="J1" t="s">
        <v>165</v>
      </c>
      <c r="K1" s="12" t="s">
        <v>172</v>
      </c>
      <c r="L1" t="s">
        <v>164</v>
      </c>
      <c r="M1" s="12" t="s">
        <v>172</v>
      </c>
      <c r="N1" t="s">
        <v>166</v>
      </c>
      <c r="O1" s="12" t="s">
        <v>172</v>
      </c>
      <c r="P1" t="s">
        <v>167</v>
      </c>
      <c r="Q1" s="12" t="s">
        <v>172</v>
      </c>
      <c r="R1" t="s">
        <v>168</v>
      </c>
      <c r="S1" s="12" t="s">
        <v>172</v>
      </c>
      <c r="T1" t="s">
        <v>169</v>
      </c>
      <c r="U1" s="12" t="s">
        <v>173</v>
      </c>
    </row>
    <row r="2" spans="1:21" x14ac:dyDescent="0.25">
      <c r="A2" s="11" t="s">
        <v>174</v>
      </c>
      <c r="C2" s="12" t="s">
        <v>172</v>
      </c>
      <c r="D2" t="s">
        <v>15</v>
      </c>
      <c r="E2" s="12" t="s">
        <v>172</v>
      </c>
      <c r="F2" t="s">
        <v>176</v>
      </c>
      <c r="G2" s="12" t="s">
        <v>172</v>
      </c>
      <c r="H2" t="s">
        <v>205</v>
      </c>
      <c r="I2" s="12" t="s">
        <v>172</v>
      </c>
      <c r="J2">
        <v>450.11520000000002</v>
      </c>
      <c r="K2" s="12" t="s">
        <v>172</v>
      </c>
      <c r="L2">
        <v>450.11520000000002</v>
      </c>
      <c r="M2" s="12" t="s">
        <v>172</v>
      </c>
      <c r="O2" s="12" t="s">
        <v>172</v>
      </c>
      <c r="P2">
        <v>10</v>
      </c>
      <c r="Q2" s="12" t="s">
        <v>172</v>
      </c>
      <c r="R2" t="s">
        <v>170</v>
      </c>
      <c r="S2" s="12" t="s">
        <v>172</v>
      </c>
      <c r="T2">
        <v>3</v>
      </c>
      <c r="U2" s="12" t="s">
        <v>175</v>
      </c>
    </row>
    <row r="3" spans="1:21" x14ac:dyDescent="0.25">
      <c r="A3" s="11" t="s">
        <v>174</v>
      </c>
      <c r="C3" s="12" t="s">
        <v>172</v>
      </c>
      <c r="D3" t="s">
        <v>22</v>
      </c>
      <c r="E3" s="12" t="s">
        <v>172</v>
      </c>
      <c r="F3" t="s">
        <v>177</v>
      </c>
      <c r="G3" s="12" t="s">
        <v>172</v>
      </c>
      <c r="H3" t="s">
        <v>196</v>
      </c>
      <c r="I3" s="12" t="s">
        <v>172</v>
      </c>
      <c r="J3">
        <v>970.13119999999992</v>
      </c>
      <c r="K3" s="12" t="s">
        <v>172</v>
      </c>
      <c r="L3">
        <v>970.13119999999992</v>
      </c>
      <c r="M3" s="12" t="s">
        <v>172</v>
      </c>
      <c r="O3" s="12" t="s">
        <v>172</v>
      </c>
      <c r="P3">
        <v>10</v>
      </c>
      <c r="Q3" s="12" t="s">
        <v>172</v>
      </c>
      <c r="R3" t="s">
        <v>170</v>
      </c>
      <c r="S3" s="12" t="s">
        <v>172</v>
      </c>
      <c r="T3">
        <v>3</v>
      </c>
      <c r="U3" s="12" t="s">
        <v>175</v>
      </c>
    </row>
    <row r="4" spans="1:21" x14ac:dyDescent="0.25">
      <c r="A4" s="11" t="s">
        <v>174</v>
      </c>
      <c r="C4" s="12" t="s">
        <v>172</v>
      </c>
      <c r="D4" t="s">
        <v>30</v>
      </c>
      <c r="E4" s="12" t="s">
        <v>172</v>
      </c>
      <c r="F4" t="s">
        <v>178</v>
      </c>
      <c r="G4" s="12" t="s">
        <v>172</v>
      </c>
      <c r="H4" t="s">
        <v>179</v>
      </c>
      <c r="I4" s="12" t="s">
        <v>172</v>
      </c>
      <c r="J4">
        <v>2192.1795999999999</v>
      </c>
      <c r="K4" s="12" t="s">
        <v>172</v>
      </c>
      <c r="L4">
        <v>2192.1795999999999</v>
      </c>
      <c r="M4" s="12" t="s">
        <v>172</v>
      </c>
      <c r="O4" s="12" t="s">
        <v>172</v>
      </c>
      <c r="P4">
        <v>10</v>
      </c>
      <c r="Q4" s="12" t="s">
        <v>172</v>
      </c>
      <c r="R4" t="s">
        <v>170</v>
      </c>
      <c r="S4" s="12" t="s">
        <v>172</v>
      </c>
      <c r="T4">
        <v>3</v>
      </c>
      <c r="U4" s="12" t="s">
        <v>175</v>
      </c>
    </row>
    <row r="5" spans="1:21" x14ac:dyDescent="0.25">
      <c r="A5" s="11" t="s">
        <v>174</v>
      </c>
      <c r="C5" s="12" t="s">
        <v>172</v>
      </c>
      <c r="D5" t="s">
        <v>38</v>
      </c>
      <c r="E5" s="12" t="s">
        <v>172</v>
      </c>
      <c r="F5" t="s">
        <v>180</v>
      </c>
      <c r="G5" s="12" t="s">
        <v>172</v>
      </c>
      <c r="H5" t="s">
        <v>206</v>
      </c>
      <c r="I5" s="12" t="s">
        <v>172</v>
      </c>
      <c r="J5">
        <v>4905.2803999999996</v>
      </c>
      <c r="K5" s="12" t="s">
        <v>172</v>
      </c>
      <c r="L5">
        <v>4905.2803999999996</v>
      </c>
      <c r="M5" s="12" t="s">
        <v>172</v>
      </c>
      <c r="O5" s="12" t="s">
        <v>172</v>
      </c>
      <c r="P5">
        <v>10</v>
      </c>
      <c r="Q5" s="12" t="s">
        <v>172</v>
      </c>
      <c r="R5" t="s">
        <v>170</v>
      </c>
      <c r="S5" s="12" t="s">
        <v>172</v>
      </c>
      <c r="T5">
        <v>3</v>
      </c>
      <c r="U5" s="12" t="s">
        <v>175</v>
      </c>
    </row>
    <row r="6" spans="1:21" x14ac:dyDescent="0.25">
      <c r="A6" s="11" t="s">
        <v>174</v>
      </c>
      <c r="C6" s="12" t="s">
        <v>172</v>
      </c>
      <c r="D6" t="s">
        <v>42</v>
      </c>
      <c r="E6" s="12" t="s">
        <v>172</v>
      </c>
      <c r="F6" t="s">
        <v>181</v>
      </c>
      <c r="G6" s="12" t="s">
        <v>172</v>
      </c>
      <c r="H6" t="s">
        <v>217</v>
      </c>
      <c r="I6" s="12" t="s">
        <v>172</v>
      </c>
      <c r="J6">
        <v>526.79079999999999</v>
      </c>
      <c r="K6" s="12" t="s">
        <v>172</v>
      </c>
      <c r="L6">
        <v>526.79079999999999</v>
      </c>
      <c r="M6" s="12" t="s">
        <v>172</v>
      </c>
      <c r="O6" s="12" t="s">
        <v>172</v>
      </c>
      <c r="P6">
        <v>10</v>
      </c>
      <c r="Q6" s="12" t="s">
        <v>172</v>
      </c>
      <c r="R6" t="s">
        <v>170</v>
      </c>
      <c r="S6" s="12" t="s">
        <v>172</v>
      </c>
      <c r="T6">
        <v>3</v>
      </c>
      <c r="U6" s="12" t="s">
        <v>175</v>
      </c>
    </row>
    <row r="7" spans="1:21" x14ac:dyDescent="0.25">
      <c r="A7" s="11" t="s">
        <v>174</v>
      </c>
      <c r="C7" s="12" t="s">
        <v>172</v>
      </c>
      <c r="D7" t="s">
        <v>50</v>
      </c>
      <c r="E7" s="12" t="s">
        <v>172</v>
      </c>
      <c r="F7" t="s">
        <v>182</v>
      </c>
      <c r="G7" s="12" t="s">
        <v>172</v>
      </c>
      <c r="H7" t="s">
        <v>199</v>
      </c>
      <c r="I7" s="12" t="s">
        <v>172</v>
      </c>
      <c r="J7">
        <v>401.89360000000005</v>
      </c>
      <c r="K7" s="12" t="s">
        <v>172</v>
      </c>
      <c r="L7">
        <v>401.89360000000005</v>
      </c>
      <c r="M7" s="12" t="s">
        <v>172</v>
      </c>
      <c r="O7" s="12" t="s">
        <v>172</v>
      </c>
      <c r="P7">
        <v>10</v>
      </c>
      <c r="Q7" s="12" t="s">
        <v>172</v>
      </c>
      <c r="R7" t="s">
        <v>170</v>
      </c>
      <c r="S7" s="12" t="s">
        <v>172</v>
      </c>
      <c r="T7">
        <v>3</v>
      </c>
      <c r="U7" s="12" t="s">
        <v>175</v>
      </c>
    </row>
    <row r="8" spans="1:21" x14ac:dyDescent="0.25">
      <c r="A8" s="11" t="s">
        <v>174</v>
      </c>
      <c r="C8" s="12" t="s">
        <v>172</v>
      </c>
      <c r="D8" t="s">
        <v>55</v>
      </c>
      <c r="E8" s="12" t="s">
        <v>172</v>
      </c>
      <c r="F8" t="s">
        <v>183</v>
      </c>
      <c r="G8" s="12" t="s">
        <v>172</v>
      </c>
      <c r="H8" t="s">
        <v>200</v>
      </c>
      <c r="I8" s="12" t="s">
        <v>172</v>
      </c>
      <c r="J8">
        <v>4909.8739999999998</v>
      </c>
      <c r="K8" s="12" t="s">
        <v>172</v>
      </c>
      <c r="L8">
        <v>4909.8739999999998</v>
      </c>
      <c r="M8" s="12" t="s">
        <v>172</v>
      </c>
      <c r="O8" s="12" t="s">
        <v>172</v>
      </c>
      <c r="P8">
        <v>10</v>
      </c>
      <c r="Q8" s="12" t="s">
        <v>172</v>
      </c>
      <c r="R8" t="s">
        <v>170</v>
      </c>
      <c r="S8" s="12" t="s">
        <v>172</v>
      </c>
      <c r="T8">
        <v>3</v>
      </c>
      <c r="U8" s="12" t="s">
        <v>175</v>
      </c>
    </row>
    <row r="9" spans="1:21" x14ac:dyDescent="0.25">
      <c r="A9" s="11" t="s">
        <v>174</v>
      </c>
      <c r="C9" s="12" t="s">
        <v>172</v>
      </c>
      <c r="D9" t="s">
        <v>62</v>
      </c>
      <c r="E9" s="12" t="s">
        <v>172</v>
      </c>
      <c r="F9" t="s">
        <v>207</v>
      </c>
      <c r="G9" s="12" t="s">
        <v>172</v>
      </c>
      <c r="H9" t="s">
        <v>208</v>
      </c>
      <c r="I9" s="12" t="s">
        <v>172</v>
      </c>
      <c r="J9">
        <v>1242.1627999999998</v>
      </c>
      <c r="K9" s="12" t="s">
        <v>172</v>
      </c>
      <c r="L9">
        <v>1242.1627999999998</v>
      </c>
      <c r="M9" s="12" t="s">
        <v>172</v>
      </c>
      <c r="O9" s="12" t="s">
        <v>172</v>
      </c>
      <c r="P9">
        <v>10</v>
      </c>
      <c r="Q9" s="12" t="s">
        <v>172</v>
      </c>
      <c r="R9" t="s">
        <v>170</v>
      </c>
      <c r="S9" s="12" t="s">
        <v>172</v>
      </c>
      <c r="T9">
        <v>3</v>
      </c>
      <c r="U9" s="12" t="s">
        <v>175</v>
      </c>
    </row>
    <row r="10" spans="1:21" x14ac:dyDescent="0.25">
      <c r="A10" s="11" t="s">
        <v>174</v>
      </c>
      <c r="C10" s="12" t="s">
        <v>172</v>
      </c>
      <c r="D10" t="s">
        <v>69</v>
      </c>
      <c r="E10" s="12" t="s">
        <v>172</v>
      </c>
      <c r="F10" t="s">
        <v>197</v>
      </c>
      <c r="G10" s="12" t="s">
        <v>172</v>
      </c>
      <c r="H10" t="s">
        <v>209</v>
      </c>
      <c r="I10" s="12" t="s">
        <v>172</v>
      </c>
      <c r="J10">
        <v>5308.5544</v>
      </c>
      <c r="K10" s="12" t="s">
        <v>172</v>
      </c>
      <c r="L10">
        <v>5308.5544</v>
      </c>
      <c r="M10" s="12" t="s">
        <v>172</v>
      </c>
      <c r="O10" s="12" t="s">
        <v>172</v>
      </c>
      <c r="P10">
        <v>10</v>
      </c>
      <c r="Q10" s="12" t="s">
        <v>172</v>
      </c>
      <c r="R10" t="s">
        <v>170</v>
      </c>
      <c r="S10" s="12" t="s">
        <v>172</v>
      </c>
      <c r="T10">
        <v>3</v>
      </c>
      <c r="U10" s="12" t="s">
        <v>175</v>
      </c>
    </row>
    <row r="11" spans="1:21" x14ac:dyDescent="0.25">
      <c r="A11" s="11" t="s">
        <v>174</v>
      </c>
      <c r="C11" s="12" t="s">
        <v>172</v>
      </c>
      <c r="D11" t="s">
        <v>78</v>
      </c>
      <c r="E11" s="12" t="s">
        <v>172</v>
      </c>
      <c r="F11" t="s">
        <v>184</v>
      </c>
      <c r="G11" s="12" t="s">
        <v>172</v>
      </c>
      <c r="H11" t="s">
        <v>210</v>
      </c>
      <c r="I11" s="12" t="s">
        <v>172</v>
      </c>
      <c r="J11">
        <v>593.75760000000002</v>
      </c>
      <c r="K11" s="12" t="s">
        <v>172</v>
      </c>
      <c r="L11">
        <v>593.75760000000002</v>
      </c>
      <c r="M11" s="12" t="s">
        <v>172</v>
      </c>
      <c r="O11" s="12" t="s">
        <v>172</v>
      </c>
      <c r="P11">
        <v>10</v>
      </c>
      <c r="Q11" s="12" t="s">
        <v>172</v>
      </c>
      <c r="R11" t="s">
        <v>170</v>
      </c>
      <c r="S11" s="12" t="s">
        <v>172</v>
      </c>
      <c r="T11">
        <v>3</v>
      </c>
      <c r="U11" s="12" t="s">
        <v>175</v>
      </c>
    </row>
    <row r="12" spans="1:21" x14ac:dyDescent="0.25">
      <c r="A12" s="11" t="s">
        <v>174</v>
      </c>
      <c r="C12" s="12" t="s">
        <v>172</v>
      </c>
      <c r="D12" t="s">
        <v>84</v>
      </c>
      <c r="E12" s="12" t="s">
        <v>172</v>
      </c>
      <c r="F12" t="s">
        <v>185</v>
      </c>
      <c r="G12" s="12" t="s">
        <v>172</v>
      </c>
      <c r="H12" t="s">
        <v>198</v>
      </c>
      <c r="I12" s="12" t="s">
        <v>172</v>
      </c>
      <c r="J12">
        <v>938.99680000000001</v>
      </c>
      <c r="K12" s="12" t="s">
        <v>172</v>
      </c>
      <c r="L12">
        <v>938.99680000000001</v>
      </c>
      <c r="M12" s="12" t="s">
        <v>172</v>
      </c>
      <c r="O12" s="12" t="s">
        <v>172</v>
      </c>
      <c r="P12">
        <v>10</v>
      </c>
      <c r="Q12" s="12" t="s">
        <v>172</v>
      </c>
      <c r="R12" t="s">
        <v>170</v>
      </c>
      <c r="S12" s="12" t="s">
        <v>172</v>
      </c>
      <c r="T12">
        <v>3</v>
      </c>
      <c r="U12" s="12" t="s">
        <v>175</v>
      </c>
    </row>
    <row r="13" spans="1:21" x14ac:dyDescent="0.25">
      <c r="A13" s="11" t="s">
        <v>174</v>
      </c>
      <c r="C13" s="12" t="s">
        <v>172</v>
      </c>
      <c r="D13" t="s">
        <v>89</v>
      </c>
      <c r="E13" s="12" t="s">
        <v>172</v>
      </c>
      <c r="F13" t="s">
        <v>186</v>
      </c>
      <c r="G13" s="12" t="s">
        <v>172</v>
      </c>
      <c r="H13" t="s">
        <v>195</v>
      </c>
      <c r="I13" s="12" t="s">
        <v>172</v>
      </c>
      <c r="J13">
        <v>1079.0899999999999</v>
      </c>
      <c r="K13" s="12" t="s">
        <v>172</v>
      </c>
      <c r="L13">
        <v>1079.0899999999999</v>
      </c>
      <c r="M13" s="12" t="s">
        <v>172</v>
      </c>
      <c r="O13" s="12" t="s">
        <v>172</v>
      </c>
      <c r="P13">
        <v>10</v>
      </c>
      <c r="Q13" s="12" t="s">
        <v>172</v>
      </c>
      <c r="R13" t="s">
        <v>170</v>
      </c>
      <c r="S13" s="12" t="s">
        <v>172</v>
      </c>
      <c r="T13">
        <v>3</v>
      </c>
      <c r="U13" s="12" t="s">
        <v>175</v>
      </c>
    </row>
    <row r="14" spans="1:21" x14ac:dyDescent="0.25">
      <c r="A14" s="11" t="s">
        <v>174</v>
      </c>
      <c r="C14" s="12" t="s">
        <v>172</v>
      </c>
      <c r="D14" t="s">
        <v>95</v>
      </c>
      <c r="E14" s="12" t="s">
        <v>172</v>
      </c>
      <c r="F14" t="s">
        <v>187</v>
      </c>
      <c r="G14" s="12" t="s">
        <v>172</v>
      </c>
      <c r="H14" t="s">
        <v>211</v>
      </c>
      <c r="I14" s="12" t="s">
        <v>172</v>
      </c>
      <c r="J14">
        <v>2978.6248000000001</v>
      </c>
      <c r="K14" s="12" t="s">
        <v>172</v>
      </c>
      <c r="L14">
        <v>2978.6248000000001</v>
      </c>
      <c r="M14" s="12" t="s">
        <v>172</v>
      </c>
      <c r="O14" s="12" t="s">
        <v>172</v>
      </c>
      <c r="P14">
        <v>10</v>
      </c>
      <c r="Q14" s="12" t="s">
        <v>172</v>
      </c>
      <c r="R14" t="s">
        <v>170</v>
      </c>
      <c r="S14" s="12" t="s">
        <v>172</v>
      </c>
      <c r="T14">
        <v>3</v>
      </c>
      <c r="U14" s="12" t="s">
        <v>175</v>
      </c>
    </row>
    <row r="15" spans="1:21" x14ac:dyDescent="0.25">
      <c r="A15" s="11" t="s">
        <v>174</v>
      </c>
      <c r="C15" s="12" t="s">
        <v>172</v>
      </c>
      <c r="D15" t="s">
        <v>101</v>
      </c>
      <c r="E15" s="12" t="s">
        <v>172</v>
      </c>
      <c r="F15" t="s">
        <v>188</v>
      </c>
      <c r="G15" s="12" t="s">
        <v>172</v>
      </c>
      <c r="H15" t="s">
        <v>212</v>
      </c>
      <c r="I15" s="12" t="s">
        <v>172</v>
      </c>
      <c r="J15">
        <v>4179.9672</v>
      </c>
      <c r="K15" s="12" t="s">
        <v>172</v>
      </c>
      <c r="L15">
        <v>4179.9672</v>
      </c>
      <c r="M15" s="12" t="s">
        <v>172</v>
      </c>
      <c r="O15" s="12" t="s">
        <v>172</v>
      </c>
      <c r="P15">
        <v>10</v>
      </c>
      <c r="Q15" s="12" t="s">
        <v>172</v>
      </c>
      <c r="R15" t="s">
        <v>170</v>
      </c>
      <c r="S15" s="12" t="s">
        <v>172</v>
      </c>
      <c r="T15">
        <v>3</v>
      </c>
      <c r="U15" s="12" t="s">
        <v>175</v>
      </c>
    </row>
    <row r="16" spans="1:21" x14ac:dyDescent="0.25">
      <c r="A16" s="11" t="s">
        <v>174</v>
      </c>
      <c r="C16" s="12" t="s">
        <v>172</v>
      </c>
      <c r="D16" t="s">
        <v>108</v>
      </c>
      <c r="E16" s="12" t="s">
        <v>172</v>
      </c>
      <c r="F16" t="s">
        <v>201</v>
      </c>
      <c r="G16" s="12" t="s">
        <v>172</v>
      </c>
      <c r="H16" t="s">
        <v>213</v>
      </c>
      <c r="I16" s="12" t="s">
        <v>172</v>
      </c>
      <c r="J16">
        <v>5905.6644000000006</v>
      </c>
      <c r="K16" s="12" t="s">
        <v>172</v>
      </c>
      <c r="L16">
        <v>5905.6644000000006</v>
      </c>
      <c r="M16" s="12" t="s">
        <v>172</v>
      </c>
      <c r="O16" s="12" t="s">
        <v>172</v>
      </c>
      <c r="P16">
        <v>10</v>
      </c>
      <c r="Q16" s="12" t="s">
        <v>172</v>
      </c>
      <c r="R16" t="s">
        <v>170</v>
      </c>
      <c r="S16" s="12" t="s">
        <v>172</v>
      </c>
      <c r="T16">
        <v>3</v>
      </c>
      <c r="U16" s="12" t="s">
        <v>175</v>
      </c>
    </row>
    <row r="17" spans="1:21" x14ac:dyDescent="0.25">
      <c r="A17" s="11" t="s">
        <v>174</v>
      </c>
      <c r="C17" s="12" t="s">
        <v>172</v>
      </c>
      <c r="D17" t="s">
        <v>113</v>
      </c>
      <c r="E17" s="12" t="s">
        <v>172</v>
      </c>
      <c r="F17" t="s">
        <v>202</v>
      </c>
      <c r="G17" s="12" t="s">
        <v>172</v>
      </c>
      <c r="H17" t="s">
        <v>189</v>
      </c>
      <c r="I17" s="12" t="s">
        <v>172</v>
      </c>
      <c r="J17">
        <v>667.61479999999995</v>
      </c>
      <c r="K17" s="12" t="s">
        <v>172</v>
      </c>
      <c r="L17">
        <v>667.61479999999995</v>
      </c>
      <c r="M17" s="12" t="s">
        <v>172</v>
      </c>
      <c r="O17" s="12" t="s">
        <v>172</v>
      </c>
      <c r="P17">
        <v>10</v>
      </c>
      <c r="Q17" s="12" t="s">
        <v>172</v>
      </c>
      <c r="R17" t="s">
        <v>170</v>
      </c>
      <c r="S17" s="12" t="s">
        <v>172</v>
      </c>
      <c r="T17">
        <v>3</v>
      </c>
      <c r="U17" s="12" t="s">
        <v>175</v>
      </c>
    </row>
    <row r="18" spans="1:21" x14ac:dyDescent="0.25">
      <c r="A18" s="11" t="s">
        <v>174</v>
      </c>
      <c r="C18" s="12" t="s">
        <v>172</v>
      </c>
      <c r="D18" t="s">
        <v>121</v>
      </c>
      <c r="E18" s="12" t="s">
        <v>172</v>
      </c>
      <c r="F18" t="s">
        <v>190</v>
      </c>
      <c r="G18" s="12" t="s">
        <v>172</v>
      </c>
      <c r="H18" t="s">
        <v>218</v>
      </c>
      <c r="I18" s="12" t="s">
        <v>172</v>
      </c>
      <c r="J18">
        <v>1375.2148</v>
      </c>
      <c r="K18" s="12" t="s">
        <v>172</v>
      </c>
      <c r="L18">
        <v>1375.2148</v>
      </c>
      <c r="M18" s="12" t="s">
        <v>172</v>
      </c>
      <c r="O18" s="12" t="s">
        <v>172</v>
      </c>
      <c r="P18">
        <v>10</v>
      </c>
      <c r="Q18" s="12" t="s">
        <v>172</v>
      </c>
      <c r="R18" t="s">
        <v>170</v>
      </c>
      <c r="S18" s="12" t="s">
        <v>172</v>
      </c>
      <c r="T18">
        <v>3</v>
      </c>
      <c r="U18" s="12" t="s">
        <v>175</v>
      </c>
    </row>
    <row r="19" spans="1:21" x14ac:dyDescent="0.25">
      <c r="A19" s="11" t="s">
        <v>174</v>
      </c>
      <c r="C19" s="12" t="s">
        <v>172</v>
      </c>
      <c r="D19" t="s">
        <v>127</v>
      </c>
      <c r="E19" s="12" t="s">
        <v>172</v>
      </c>
      <c r="F19" t="s">
        <v>191</v>
      </c>
      <c r="G19" s="12" t="s">
        <v>172</v>
      </c>
      <c r="H19" t="s">
        <v>203</v>
      </c>
      <c r="I19" s="12" t="s">
        <v>172</v>
      </c>
      <c r="J19">
        <v>6699.4524000000001</v>
      </c>
      <c r="K19" s="12" t="s">
        <v>172</v>
      </c>
      <c r="L19">
        <v>6699.4524000000001</v>
      </c>
      <c r="M19" s="12" t="s">
        <v>172</v>
      </c>
      <c r="O19" s="12" t="s">
        <v>172</v>
      </c>
      <c r="P19">
        <v>10</v>
      </c>
      <c r="Q19" s="12" t="s">
        <v>172</v>
      </c>
      <c r="R19" t="s">
        <v>170</v>
      </c>
      <c r="S19" s="12" t="s">
        <v>172</v>
      </c>
      <c r="T19">
        <v>3</v>
      </c>
      <c r="U19" s="12" t="s">
        <v>175</v>
      </c>
    </row>
    <row r="20" spans="1:21" x14ac:dyDescent="0.25">
      <c r="A20" s="11" t="s">
        <v>174</v>
      </c>
      <c r="C20" s="12" t="s">
        <v>172</v>
      </c>
      <c r="D20" t="s">
        <v>133</v>
      </c>
      <c r="E20" s="12" t="s">
        <v>172</v>
      </c>
      <c r="F20" t="s">
        <v>192</v>
      </c>
      <c r="G20" s="12" t="s">
        <v>172</v>
      </c>
      <c r="H20" t="s">
        <v>219</v>
      </c>
      <c r="I20" s="12" t="s">
        <v>172</v>
      </c>
      <c r="J20">
        <v>827.59040000000005</v>
      </c>
      <c r="K20" s="12" t="s">
        <v>172</v>
      </c>
      <c r="L20">
        <v>827.59040000000005</v>
      </c>
      <c r="M20" s="12" t="s">
        <v>172</v>
      </c>
      <c r="O20" s="12" t="s">
        <v>172</v>
      </c>
      <c r="P20">
        <v>10</v>
      </c>
      <c r="Q20" s="12" t="s">
        <v>172</v>
      </c>
      <c r="R20" t="s">
        <v>170</v>
      </c>
      <c r="S20" s="12" t="s">
        <v>172</v>
      </c>
      <c r="T20">
        <v>3</v>
      </c>
      <c r="U20" s="12" t="s">
        <v>175</v>
      </c>
    </row>
    <row r="21" spans="1:21" x14ac:dyDescent="0.25">
      <c r="A21" s="11" t="s">
        <v>174</v>
      </c>
      <c r="C21" s="12" t="s">
        <v>172</v>
      </c>
      <c r="D21" t="s">
        <v>137</v>
      </c>
      <c r="E21" s="12" t="s">
        <v>172</v>
      </c>
      <c r="F21" t="s">
        <v>193</v>
      </c>
      <c r="G21" s="12" t="s">
        <v>172</v>
      </c>
      <c r="H21" t="s">
        <v>214</v>
      </c>
      <c r="I21" s="12" t="s">
        <v>172</v>
      </c>
      <c r="J21">
        <v>783.03480000000002</v>
      </c>
      <c r="K21" s="12" t="s">
        <v>172</v>
      </c>
      <c r="L21">
        <v>783.03480000000002</v>
      </c>
      <c r="M21" s="12" t="s">
        <v>172</v>
      </c>
      <c r="O21" s="12" t="s">
        <v>172</v>
      </c>
      <c r="P21">
        <v>10</v>
      </c>
      <c r="Q21" s="12" t="s">
        <v>172</v>
      </c>
      <c r="R21" t="s">
        <v>170</v>
      </c>
      <c r="S21" s="12" t="s">
        <v>172</v>
      </c>
      <c r="T21">
        <v>3</v>
      </c>
      <c r="U21" s="12" t="s">
        <v>175</v>
      </c>
    </row>
    <row r="22" spans="1:21" x14ac:dyDescent="0.25">
      <c r="A22" s="11" t="s">
        <v>174</v>
      </c>
      <c r="C22" s="12" t="s">
        <v>172</v>
      </c>
      <c r="D22" t="s">
        <v>144</v>
      </c>
      <c r="E22" s="12" t="s">
        <v>172</v>
      </c>
      <c r="F22" t="s">
        <v>220</v>
      </c>
      <c r="G22" s="12" t="s">
        <v>172</v>
      </c>
      <c r="H22" t="s">
        <v>221</v>
      </c>
      <c r="I22" s="12" t="s">
        <v>172</v>
      </c>
      <c r="J22">
        <v>1134.8048000000001</v>
      </c>
      <c r="K22" s="12" t="s">
        <v>172</v>
      </c>
      <c r="L22">
        <v>1134.8048000000001</v>
      </c>
      <c r="M22" s="12" t="s">
        <v>172</v>
      </c>
      <c r="O22" s="12" t="s">
        <v>172</v>
      </c>
      <c r="P22">
        <v>10</v>
      </c>
      <c r="Q22" s="12" t="s">
        <v>172</v>
      </c>
      <c r="R22" t="s">
        <v>170</v>
      </c>
      <c r="S22" s="12" t="s">
        <v>172</v>
      </c>
      <c r="T22">
        <v>3</v>
      </c>
      <c r="U22" s="12" t="s">
        <v>175</v>
      </c>
    </row>
    <row r="23" spans="1:21" x14ac:dyDescent="0.25">
      <c r="A23" s="11" t="s">
        <v>174</v>
      </c>
      <c r="C23" s="12" t="s">
        <v>172</v>
      </c>
      <c r="D23" t="s">
        <v>148</v>
      </c>
      <c r="E23" s="12" t="s">
        <v>172</v>
      </c>
      <c r="F23" t="s">
        <v>204</v>
      </c>
      <c r="G23" s="12" t="s">
        <v>172</v>
      </c>
      <c r="H23" t="s">
        <v>215</v>
      </c>
      <c r="I23" s="12" t="s">
        <v>172</v>
      </c>
      <c r="J23">
        <v>2999.9687999999996</v>
      </c>
      <c r="K23" s="12" t="s">
        <v>172</v>
      </c>
      <c r="L23">
        <v>2999.9687999999996</v>
      </c>
      <c r="M23" s="12" t="s">
        <v>172</v>
      </c>
      <c r="O23" s="12" t="s">
        <v>172</v>
      </c>
      <c r="P23">
        <v>10</v>
      </c>
      <c r="Q23" s="12" t="s">
        <v>172</v>
      </c>
      <c r="R23" t="s">
        <v>170</v>
      </c>
      <c r="S23" s="12" t="s">
        <v>172</v>
      </c>
      <c r="T23">
        <v>3</v>
      </c>
      <c r="U23" s="12" t="s">
        <v>175</v>
      </c>
    </row>
    <row r="24" spans="1:21" x14ac:dyDescent="0.25">
      <c r="A24" s="11" t="s">
        <v>174</v>
      </c>
      <c r="C24" s="12" t="s">
        <v>172</v>
      </c>
      <c r="D24" t="s">
        <v>155</v>
      </c>
      <c r="E24" s="12" t="s">
        <v>172</v>
      </c>
      <c r="F24" t="s">
        <v>194</v>
      </c>
      <c r="G24" s="12" t="s">
        <v>172</v>
      </c>
      <c r="H24" t="s">
        <v>216</v>
      </c>
      <c r="I24" s="12" t="s">
        <v>172</v>
      </c>
      <c r="J24">
        <v>5692.1779999999999</v>
      </c>
      <c r="K24" s="12" t="s">
        <v>172</v>
      </c>
      <c r="L24">
        <v>5692.1779999999999</v>
      </c>
      <c r="M24" s="12" t="s">
        <v>172</v>
      </c>
      <c r="O24" s="12" t="s">
        <v>172</v>
      </c>
      <c r="P24">
        <v>10</v>
      </c>
      <c r="Q24" s="12" t="s">
        <v>172</v>
      </c>
      <c r="R24" t="s">
        <v>170</v>
      </c>
      <c r="S24" s="12" t="s">
        <v>172</v>
      </c>
      <c r="T24">
        <v>3</v>
      </c>
      <c r="U24" s="1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FD04-5C0C-4DD2-8B2F-24A36EA7B8E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Rodríguez</dc:creator>
  <cp:lastModifiedBy>David Omar Pelayo Jaime</cp:lastModifiedBy>
  <dcterms:created xsi:type="dcterms:W3CDTF">2019-06-19T20:12:11Z</dcterms:created>
  <dcterms:modified xsi:type="dcterms:W3CDTF">2019-06-20T19:22:43Z</dcterms:modified>
</cp:coreProperties>
</file>