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D:\Faks\_6.Semestar\AOR2\Proj\aquila\"/>
    </mc:Choice>
  </mc:AlternateContent>
  <xr:revisionPtr revIDLastSave="0" documentId="13_ncr:1_{1C31D01E-C44F-4D72-9343-AA5D122030A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Table1">Table[]</definedName>
  </definedName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F2" i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<sst xmlns="http://schemas.openxmlformats.org/spreadsheetml/2006/main" count="85" uniqueCount="43">
  <si>
    <t>Optimizacija</t>
  </si>
  <si>
    <t>R1</t>
  </si>
  <si>
    <t>R2</t>
  </si>
  <si>
    <t>R3</t>
  </si>
  <si>
    <t>ARCH1</t>
  </si>
  <si>
    <t>ARCH2</t>
  </si>
  <si>
    <t>REQ</t>
  </si>
  <si>
    <t>Komentar</t>
  </si>
  <si>
    <t>NoOptO0</t>
  </si>
  <si>
    <t>NoOptO3</t>
  </si>
  <si>
    <t>AquilaFft158</t>
  </si>
  <si>
    <t>MelFilter97</t>
  </si>
  <si>
    <t>Dct51</t>
  </si>
  <si>
    <t>Dct51P</t>
  </si>
  <si>
    <t>OouraFft105</t>
  </si>
  <si>
    <t>DtwBlock&amp;EDV</t>
  </si>
  <si>
    <t>PinkNoise53</t>
  </si>
  <si>
    <t>Karplus</t>
  </si>
  <si>
    <t>AVX</t>
  </si>
  <si>
    <t>Prefetch</t>
  </si>
  <si>
    <t>AVX2</t>
  </si>
  <si>
    <t>None</t>
  </si>
  <si>
    <t>Sum of ARCH1</t>
  </si>
  <si>
    <t>Sum of ARCH2</t>
  </si>
  <si>
    <t>Row Labels</t>
  </si>
  <si>
    <t>Grand Total</t>
  </si>
  <si>
    <t>DELTA1</t>
  </si>
  <si>
    <t>DELTA2</t>
  </si>
  <si>
    <t>Sum of DELTA1</t>
  </si>
  <si>
    <t>Bez Optimizacja</t>
  </si>
  <si>
    <t>Samo optimizacije kompajlera</t>
  </si>
  <si>
    <t>Ubrzanje deljenja vektorskim instrukcijama</t>
  </si>
  <si>
    <t>Ubrzanje mnozenja vektorskim instrukcijama</t>
  </si>
  <si>
    <t>Loop unrolling i registarska promenljiva</t>
  </si>
  <si>
    <t>Dodavanje prefetch instrukcija</t>
  </si>
  <si>
    <t>Ubrzanje deljenja vektorskim instrukcijama, koristi gather is AVX2 kako bi dohvatio samo parne elemente</t>
  </si>
  <si>
    <t>Optimizacija koriscenjem blokovskog pristupa kao bi se smanjio broj promasaja u kes memoriji i optimizacija racunanja razdaljine dva vektora vektorskim instrukcijama</t>
  </si>
  <si>
    <t>Optimizacija mnozenja koriscenjem vektorskih instrukcija</t>
  </si>
  <si>
    <t>Optimizacija delay algoritma koriscenjem vektorskih instrukcija</t>
  </si>
  <si>
    <t>MinArch1</t>
  </si>
  <si>
    <t>MaxArch1</t>
  </si>
  <si>
    <t>Sum of MinArch1</t>
  </si>
  <si>
    <t>Sum of MaxArch1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</si>
</sst>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wrapText="1"/>
    </xf>
    <xf numFmtId="0" fontId="0" fillId="0" borderId="0" xfId="0" applyBorder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Sum of ARCH1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Sheet1!$N$4:$N$13</c:f>
              <c:strCache>
                <c:ptCount val="9"/>
                <c:pt idx="0">
                  <c:v>NoOptO3</c:v>
                </c:pt>
                <c:pt idx="1">
                  <c:v>AquilaFft158</c:v>
                </c:pt>
                <c:pt idx="2">
                  <c:v>MelFilter97</c:v>
                </c:pt>
                <c:pt idx="3">
                  <c:v>Dct51</c:v>
                </c:pt>
                <c:pt idx="4">
                  <c:v>Dct51P</c:v>
                </c:pt>
                <c:pt idx="5">
                  <c:v>OouraFft105</c:v>
                </c:pt>
                <c:pt idx="6">
                  <c:v>DtwBlock&amp;EDV</c:v>
                </c:pt>
                <c:pt idx="7">
                  <c:v>PinkNoise53</c:v>
                </c:pt>
                <c:pt idx="8">
                  <c:v>Karplus</c:v>
                </c:pt>
              </c:strCache>
            </c:strRef>
          </c:cat>
          <c:val>
            <c:numRef>
              <c:f>Sheet1!$O$4:$O$13</c:f>
              <c:numCache>
                <c:formatCode>General</c:formatCode>
                <c:ptCount val="9"/>
                <c:pt idx="0">
                  <c:v>18.315333333333331</c:v>
                </c:pt>
                <c:pt idx="1">
                  <c:v>18.205333333333332</c:v>
                </c:pt>
                <c:pt idx="2">
                  <c:v>18.107333333333333</c:v>
                </c:pt>
                <c:pt idx="3">
                  <c:v>17.977999999999998</c:v>
                </c:pt>
                <c:pt idx="4">
                  <c:v>17.946999999999999</c:v>
                </c:pt>
                <c:pt idx="5">
                  <c:v>17.863</c:v>
                </c:pt>
                <c:pt idx="6">
                  <c:v>17.784666666666666</c:v>
                </c:pt>
                <c:pt idx="7">
                  <c:v>17.513666666666666</c:v>
                </c:pt>
                <c:pt idx="8">
                  <c:v>17.408000000000001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F0-4991-8CFB-D40F0276FE01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Sum of ARCH2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Sheet1!$N$4:$N$13</c:f>
              <c:strCache>
                <c:ptCount val="9"/>
                <c:pt idx="0">
                  <c:v>NoOptO3</c:v>
                </c:pt>
                <c:pt idx="1">
                  <c:v>AquilaFft158</c:v>
                </c:pt>
                <c:pt idx="2">
                  <c:v>MelFilter97</c:v>
                </c:pt>
                <c:pt idx="3">
                  <c:v>Dct51</c:v>
                </c:pt>
                <c:pt idx="4">
                  <c:v>Dct51P</c:v>
                </c:pt>
                <c:pt idx="5">
                  <c:v>OouraFft105</c:v>
                </c:pt>
                <c:pt idx="6">
                  <c:v>DtwBlock&amp;EDV</c:v>
                </c:pt>
                <c:pt idx="7">
                  <c:v>PinkNoise53</c:v>
                </c:pt>
                <c:pt idx="8">
                  <c:v>Karplus</c:v>
                </c:pt>
              </c:strCache>
            </c:strRef>
          </c:cat>
          <c:val>
            <c:numRef>
              <c:f>Sheet1!$P$4:$P$13</c:f>
              <c:numCache>
                <c:formatCode>General</c:formatCode>
                <c:ptCount val="9"/>
                <c:pt idx="0">
                  <c:v>18.315333333333331</c:v>
                </c:pt>
                <c:pt idx="1">
                  <c:v>18.205333333333332</c:v>
                </c:pt>
                <c:pt idx="2">
                  <c:v>18.107333333333333</c:v>
                </c:pt>
                <c:pt idx="3">
                  <c:v>17.977999999999998</c:v>
                </c:pt>
                <c:pt idx="4">
                  <c:v>17.946999999999999</c:v>
                </c:pt>
                <c:pt idx="5">
                  <c:v>17.946999999999999</c:v>
                </c:pt>
                <c:pt idx="6">
                  <c:v>17.868666666666666</c:v>
                </c:pt>
                <c:pt idx="7">
                  <c:v>17.597666666666665</c:v>
                </c:pt>
                <c:pt idx="8">
                  <c:v>17.597666666666665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F0-4991-8CFB-D40F0276F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22576"/>
        <c:axId val="27022992"/>
      </c:lineChart>
      <c:catAx>
        <c:axId val="270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992"/>
        <c:crosses val="autoZero"/>
        <c:auto val="1"/>
        <c:lblAlgn val="ctr"/>
        <c:lblOffset val="100"/>
        <c:noMultiLvlLbl val="0"/>
      </c:catAx>
      <c:valAx>
        <c:axId val="270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[Statistika.xlsx]Sheet1!PivotTable2</c:name>
    <c:fmtId val="0"/>
  </c:pivotSource>
  <c:chart>
    <c:title>
      <c:layout>
        <c:manualLayout>
          <c:xMode val="edge"/>
          <c:yMode val="edge"/>
          <c:x val="0.41764705882352943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Sheet1!$V$4:$V$7</c:f>
              <c:strCache>
                <c:ptCount val="3"/>
                <c:pt idx="0">
                  <c:v>NoOptO0</c:v>
                </c:pt>
                <c:pt idx="1">
                  <c:v>NoOptO3</c:v>
                </c:pt>
                <c:pt idx="2">
                  <c:v>Karplus</c:v>
                </c:pt>
              </c:strCache>
            </c:strRef>
          </c:cat>
          <c:val>
            <c:numRef>
              <c:f>Sheet1!$W$4:$W$7</c:f>
              <c:numCache>
                <c:formatCode>General</c:formatCode>
                <c:ptCount val="3"/>
                <c:pt idx="0">
                  <c:v>37.765333333333331</c:v>
                </c:pt>
                <c:pt idx="1">
                  <c:v>18.315333333333331</c:v>
                </c:pt>
                <c:pt idx="2">
                  <c:v>17.408000000000001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B-4458-8F28-9C4ACEC57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3591232"/>
        <c:axId val="1123591648"/>
      </c:barChart>
      <c:catAx>
        <c:axId val="11235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91648"/>
        <c:crosses val="autoZero"/>
        <c:auto val="1"/>
        <c:lblAlgn val="ctr"/>
        <c:lblOffset val="100"/>
        <c:noMultiLvlLbl val="0"/>
      </c:catAx>
      <c:valAx>
        <c:axId val="11235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[Statistika.xlsx]Sheet1!PivotTable3</c:name>
    <c:fmtId val="0"/>
  </c:pivotSource>
  <c:chart>
    <c:title>
      <c:layout>
        <c:manualLayout>
          <c:xMode val="edge"/>
          <c:yMode val="edge"/>
          <c:x val="0.4581039755351682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Sheet1!$Y$4:$Y$11</c:f>
              <c:strCache>
                <c:ptCount val="7"/>
                <c:pt idx="0">
                  <c:v>AquilaFft158</c:v>
                </c:pt>
                <c:pt idx="1">
                  <c:v>Dct51</c:v>
                </c:pt>
                <c:pt idx="2">
                  <c:v>Dct51P</c:v>
                </c:pt>
                <c:pt idx="3">
                  <c:v>DtwBlock&amp;EDV</c:v>
                </c:pt>
                <c:pt idx="4">
                  <c:v>Karplus</c:v>
                </c:pt>
                <c:pt idx="5">
                  <c:v>MelFilter97</c:v>
                </c:pt>
                <c:pt idx="6">
                  <c:v>OouraFft105</c:v>
                </c:pt>
              </c:strCache>
            </c:strRef>
          </c:cat>
          <c:val>
            <c:numRef>
              <c:f>Sheet1!$Z$4:$Z$11</c:f>
              <c:numCache>
                <c:formatCode>General</c:formatCode>
                <c:ptCount val="7"/>
                <c:pt idx="0">
                  <c:v>-0.10999999999999943</c:v>
                </c:pt>
                <c:pt idx="1">
                  <c:v>-0.12933333333333508</c:v>
                </c:pt>
                <c:pt idx="2">
                  <c:v>-3.0999999999998806E-2</c:v>
                </c:pt>
                <c:pt idx="3">
                  <c:v>-7.8333333333333144E-2</c:v>
                </c:pt>
                <c:pt idx="4">
                  <c:v>-0.10566666666666436</c:v>
                </c:pt>
                <c:pt idx="5">
                  <c:v>-9.7999999999998977E-2</c:v>
                </c:pt>
                <c:pt idx="6">
                  <c:v>-8.3999999999999631E-2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0-4022-923B-09BD77B3C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7118448"/>
        <c:axId val="1007116784"/>
      </c:barChart>
      <c:catAx>
        <c:axId val="100711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16784"/>
        <c:crosses val="autoZero"/>
        <c:auto val="1"/>
        <c:lblAlgn val="ctr"/>
        <c:lblOffset val="100"/>
        <c:noMultiLvlLbl val="0"/>
      </c:catAx>
      <c:valAx>
        <c:axId val="10071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1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[Statistika.xlsx]Sheet1!PivotTable4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Sum of MaxArch1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Sheet1!$R$4:$R$13</c:f>
              <c:strCache>
                <c:ptCount val="9"/>
                <c:pt idx="0">
                  <c:v>NoOptO3</c:v>
                </c:pt>
                <c:pt idx="1">
                  <c:v>AquilaFft158</c:v>
                </c:pt>
                <c:pt idx="2">
                  <c:v>MelFilter97</c:v>
                </c:pt>
                <c:pt idx="3">
                  <c:v>Dct51</c:v>
                </c:pt>
                <c:pt idx="4">
                  <c:v>Dct51P</c:v>
                </c:pt>
                <c:pt idx="5">
                  <c:v>OouraFft105</c:v>
                </c:pt>
                <c:pt idx="6">
                  <c:v>DtwBlock&amp;EDV</c:v>
                </c:pt>
                <c:pt idx="7">
                  <c:v>PinkNoise53</c:v>
                </c:pt>
                <c:pt idx="8">
                  <c:v>Karplus</c:v>
                </c:pt>
              </c:strCache>
            </c:strRef>
          </c:cat>
          <c:val>
            <c:numRef>
              <c:f>Sheet1!$S$4:$S$13</c:f>
              <c:numCache>
                <c:formatCode>General</c:formatCode>
                <c:ptCount val="9"/>
                <c:pt idx="0">
                  <c:v>18.631</c:v>
                </c:pt>
                <c:pt idx="1">
                  <c:v>18.434000000000001</c:v>
                </c:pt>
                <c:pt idx="2">
                  <c:v>18.353999999999999</c:v>
                </c:pt>
                <c:pt idx="3">
                  <c:v>18.126000000000001</c:v>
                </c:pt>
                <c:pt idx="4">
                  <c:v>17.994</c:v>
                </c:pt>
                <c:pt idx="5">
                  <c:v>17.928999999999998</c:v>
                </c:pt>
                <c:pt idx="6">
                  <c:v>17.956</c:v>
                </c:pt>
                <c:pt idx="7">
                  <c:v>17.53</c:v>
                </c:pt>
                <c:pt idx="8">
                  <c:v>17.427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6-45D5-B3BF-B7BE2E6C3087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Sum of ARCH1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Sheet1!$R$4:$R$13</c:f>
              <c:strCache>
                <c:ptCount val="9"/>
                <c:pt idx="0">
                  <c:v>NoOptO3</c:v>
                </c:pt>
                <c:pt idx="1">
                  <c:v>AquilaFft158</c:v>
                </c:pt>
                <c:pt idx="2">
                  <c:v>MelFilter97</c:v>
                </c:pt>
                <c:pt idx="3">
                  <c:v>Dct51</c:v>
                </c:pt>
                <c:pt idx="4">
                  <c:v>Dct51P</c:v>
                </c:pt>
                <c:pt idx="5">
                  <c:v>OouraFft105</c:v>
                </c:pt>
                <c:pt idx="6">
                  <c:v>DtwBlock&amp;EDV</c:v>
                </c:pt>
                <c:pt idx="7">
                  <c:v>PinkNoise53</c:v>
                </c:pt>
                <c:pt idx="8">
                  <c:v>Karplus</c:v>
                </c:pt>
              </c:strCache>
            </c:strRef>
          </c:cat>
          <c:val>
            <c:numRef>
              <c:f>Sheet1!$T$4:$T$13</c:f>
              <c:numCache>
                <c:formatCode>General</c:formatCode>
                <c:ptCount val="9"/>
                <c:pt idx="0">
                  <c:v>18.315333333333331</c:v>
                </c:pt>
                <c:pt idx="1">
                  <c:v>18.205333333333332</c:v>
                </c:pt>
                <c:pt idx="2">
                  <c:v>18.107333333333333</c:v>
                </c:pt>
                <c:pt idx="3">
                  <c:v>17.977999999999998</c:v>
                </c:pt>
                <c:pt idx="4">
                  <c:v>17.946999999999999</c:v>
                </c:pt>
                <c:pt idx="5">
                  <c:v>17.863</c:v>
                </c:pt>
                <c:pt idx="6">
                  <c:v>17.784666666666666</c:v>
                </c:pt>
                <c:pt idx="7">
                  <c:v>17.513666666666666</c:v>
                </c:pt>
                <c:pt idx="8">
                  <c:v>17.408000000000001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6-45D5-B3BF-B7BE2E6C3087}"/>
            </c:ext>
          </c:extLst>
        </c:ser>
        <c:ser>
          <c:idx val="2"/>
          <c:order val="2"/>
          <c:tx>
            <c:strRef>
              <c:f>Sheet1!$U$3</c:f>
              <c:strCache>
                <c:ptCount val="1"/>
                <c:pt idx="0">
                  <c:v>Sum of MinArch1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Sheet1!$R$4:$R$13</c:f>
              <c:strCache>
                <c:ptCount val="9"/>
                <c:pt idx="0">
                  <c:v>NoOptO3</c:v>
                </c:pt>
                <c:pt idx="1">
                  <c:v>AquilaFft158</c:v>
                </c:pt>
                <c:pt idx="2">
                  <c:v>MelFilter97</c:v>
                </c:pt>
                <c:pt idx="3">
                  <c:v>Dct51</c:v>
                </c:pt>
                <c:pt idx="4">
                  <c:v>Dct51P</c:v>
                </c:pt>
                <c:pt idx="5">
                  <c:v>OouraFft105</c:v>
                </c:pt>
                <c:pt idx="6">
                  <c:v>DtwBlock&amp;EDV</c:v>
                </c:pt>
                <c:pt idx="7">
                  <c:v>PinkNoise53</c:v>
                </c:pt>
                <c:pt idx="8">
                  <c:v>Karplus</c:v>
                </c:pt>
              </c:strCache>
            </c:strRef>
          </c:cat>
          <c:val>
            <c:numRef>
              <c:f>Sheet1!$U$4:$U$13</c:f>
              <c:numCache>
                <c:formatCode>General</c:formatCode>
                <c:ptCount val="9"/>
                <c:pt idx="0">
                  <c:v>17.972999999999999</c:v>
                </c:pt>
                <c:pt idx="1">
                  <c:v>17.917000000000002</c:v>
                </c:pt>
                <c:pt idx="2">
                  <c:v>17.675999999999998</c:v>
                </c:pt>
                <c:pt idx="3">
                  <c:v>17.893000000000001</c:v>
                </c:pt>
                <c:pt idx="4">
                  <c:v>17.878</c:v>
                </c:pt>
                <c:pt idx="5">
                  <c:v>17.739000000000001</c:v>
                </c:pt>
                <c:pt idx="6">
                  <c:v>17.684000000000001</c:v>
                </c:pt>
                <c:pt idx="7">
                  <c:v>17.489999999999998</c:v>
                </c:pt>
                <c:pt idx="8">
                  <c:v>17.382999999999999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D6-45D5-B3BF-B7BE2E6C3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412319"/>
        <c:axId val="828413567"/>
      </c:lineChart>
      <c:catAx>
        <c:axId val="82841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13567"/>
        <c:crosses val="autoZero"/>
        <c:auto val="1"/>
        <c:lblAlgn val="ctr"/>
        <c:lblOffset val="100"/>
        <c:noMultiLvlLbl val="0"/>
      </c:catAx>
      <c:valAx>
        <c:axId val="8284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1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13</xdr:row>
      <xdr:rowOff>109537</xdr:rowOff>
    </xdr:from>
    <xdr:to>
      <xdr:col>18</xdr:col>
      <xdr:colOff>342900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D5A7E-B7E4-3D39-9946-E1C6236CC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561975</xdr:colOff>
      <xdr:row>14</xdr:row>
      <xdr:rowOff>19049</xdr:rowOff>
    </xdr:from>
    <xdr:to>
      <xdr:col>24</xdr:col>
      <xdr:colOff>142875</xdr:colOff>
      <xdr:row>30</xdr:row>
      <xdr:rowOff>128586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96A91-37B1-9AD7-F198-0AAC15093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523875</xdr:colOff>
      <xdr:row>14</xdr:row>
      <xdr:rowOff>52387</xdr:rowOff>
    </xdr:from>
    <xdr:to>
      <xdr:col>21</xdr:col>
      <xdr:colOff>504825</xdr:colOff>
      <xdr:row>51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9D239F-07B4-BC82-52D2-0BCB3F8F2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34</xdr:row>
      <xdr:rowOff>147636</xdr:rowOff>
    </xdr:from>
    <xdr:to>
      <xdr:col>18</xdr:col>
      <xdr:colOff>295275</xdr:colOff>
      <xdr:row>52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667C05-042F-EFE0-51AB-30EF4C4B1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zar Premovic" refreshedDate="44733.557943518521" createdVersion="8" refreshedVersion="8" minRefreshableVersion="3" recordCount="10" xr:uid="{ACD2E417-4738-4A3F-9FFF-4746E34193C9}">
  <cacheSource type="worksheet">
    <worksheetSource name="Table"/>
  </cacheSource>
  <cacheFields count="12">
    <cacheField name="Optimizacija" numFmtId="0">
      <sharedItems count="10">
        <s v="NoOptO0"/>
        <s v="NoOptO3"/>
        <s v="AquilaFft158"/>
        <s v="MelFilter97"/>
        <s v="Dct51"/>
        <s v="Dct51P"/>
        <s v="OouraFft105"/>
        <s v="DtwBlock&amp;EDV"/>
        <s v="PinkNoise53"/>
        <s v="Karplus"/>
      </sharedItems>
    </cacheField>
    <cacheField name="R1" numFmtId="0">
      <sharedItems containsSemiMixedTypes="0" containsString="0" containsNumber="1" minValue="17.427" maxValue="37.412999999999997"/>
    </cacheField>
    <cacheField name="R2" numFmtId="0">
      <sharedItems containsSemiMixedTypes="0" containsString="0" containsNumber="1" minValue="17.382999999999999" maxValue="37.774999999999999"/>
    </cacheField>
    <cacheField name="R3" numFmtId="0">
      <sharedItems containsSemiMixedTypes="0" containsString="0" containsNumber="1" minValue="17.414000000000001" maxValue="38.107999999999997"/>
    </cacheField>
    <cacheField name="ARCH1" numFmtId="0">
      <sharedItems containsSemiMixedTypes="0" containsString="0" containsNumber="1" minValue="17.408000000000001" maxValue="37.765333333333331"/>
    </cacheField>
    <cacheField name="MinArch1" numFmtId="0">
      <sharedItems containsSemiMixedTypes="0" containsString="0" containsNumber="1" minValue="17.382999999999999" maxValue="37.412999999999997"/>
    </cacheField>
    <cacheField name="MaxArch1" numFmtId="0">
      <sharedItems containsSemiMixedTypes="0" containsString="0" containsNumber="1" minValue="17.427" maxValue="38.107999999999997"/>
    </cacheField>
    <cacheField name="ARCH2" numFmtId="0">
      <sharedItems containsSemiMixedTypes="0" containsString="0" containsNumber="1" minValue="17.597666666666665" maxValue="37.765333333333331"/>
    </cacheField>
    <cacheField name="DELTA1" numFmtId="0">
      <sharedItems containsSemiMixedTypes="0" containsString="0" containsNumber="1" minValue="-19.45" maxValue="0"/>
    </cacheField>
    <cacheField name="DELTA2" numFmtId="0">
      <sharedItems containsSemiMixedTypes="0" containsString="0" containsNumber="1" minValue="-19.45" maxValue="0"/>
    </cacheField>
    <cacheField name="REQ" numFmtId="0">
      <sharedItems/>
    </cacheField>
    <cacheField name="Komenta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37.412999999999997"/>
    <n v="37.774999999999999"/>
    <n v="38.107999999999997"/>
    <n v="37.765333333333331"/>
    <n v="37.412999999999997"/>
    <n v="38.107999999999997"/>
    <n v="37.765333333333331"/>
    <n v="0"/>
    <n v="0"/>
    <s v="None"/>
    <s v="Bez Optimizacja"/>
  </r>
  <r>
    <x v="1"/>
    <n v="17.972999999999999"/>
    <n v="18.631"/>
    <n v="18.341999999999999"/>
    <n v="18.315333333333331"/>
    <n v="17.972999999999999"/>
    <n v="18.631"/>
    <n v="18.315333333333331"/>
    <n v="-19.45"/>
    <n v="-19.45"/>
    <s v="None"/>
    <s v="Samo optimizacije kompajlera"/>
  </r>
  <r>
    <x v="2"/>
    <n v="18.265000000000001"/>
    <n v="18.434000000000001"/>
    <n v="17.917000000000002"/>
    <n v="18.205333333333332"/>
    <n v="17.917000000000002"/>
    <n v="18.434000000000001"/>
    <n v="18.205333333333332"/>
    <n v="-0.10999999999999943"/>
    <n v="-0.10999999999999943"/>
    <s v="AVX"/>
    <s v="Ubrzanje deljenja vektorskim instrukcijama"/>
  </r>
  <r>
    <x v="3"/>
    <n v="18.292000000000002"/>
    <n v="18.353999999999999"/>
    <n v="17.675999999999998"/>
    <n v="18.107333333333333"/>
    <n v="17.675999999999998"/>
    <n v="18.353999999999999"/>
    <n v="18.107333333333333"/>
    <n v="-9.7999999999998977E-2"/>
    <n v="-9.7999999999998977E-2"/>
    <s v="AVX"/>
    <s v="Ubrzanje mnozenja vektorskim instrukcijama"/>
  </r>
  <r>
    <x v="4"/>
    <n v="18.126000000000001"/>
    <n v="17.914999999999999"/>
    <n v="17.893000000000001"/>
    <n v="17.977999999999998"/>
    <n v="17.893000000000001"/>
    <n v="18.126000000000001"/>
    <n v="17.977999999999998"/>
    <n v="-0.12933333333333508"/>
    <n v="-0.12933333333333508"/>
    <s v="None"/>
    <s v="Loop unrolling i registarska promenljiva"/>
  </r>
  <r>
    <x v="5"/>
    <n v="17.878"/>
    <n v="17.994"/>
    <n v="17.969000000000001"/>
    <n v="17.946999999999999"/>
    <n v="17.878"/>
    <n v="17.994"/>
    <n v="17.946999999999999"/>
    <n v="-3.0999999999998806E-2"/>
    <n v="-3.0999999999998806E-2"/>
    <s v="Prefetch"/>
    <s v="Dodavanje prefetch instrukcija"/>
  </r>
  <r>
    <x v="6"/>
    <n v="17.739000000000001"/>
    <n v="17.920999999999999"/>
    <n v="17.928999999999998"/>
    <n v="17.863"/>
    <n v="17.739000000000001"/>
    <n v="17.928999999999998"/>
    <n v="17.946999999999999"/>
    <n v="-8.3999999999999631E-2"/>
    <n v="0"/>
    <s v="AVX2"/>
    <s v="Ubrzanje deljenja vektorskim instrukcijama, koristi gather is AVX2 kako bi dohvatio samo parne elemente"/>
  </r>
  <r>
    <x v="7"/>
    <n v="17.956"/>
    <n v="17.713999999999999"/>
    <n v="17.684000000000001"/>
    <n v="17.784666666666666"/>
    <n v="17.684000000000001"/>
    <n v="17.956"/>
    <n v="17.868666666666666"/>
    <n v="-7.8333333333333144E-2"/>
    <n v="-7.8333333333333144E-2"/>
    <s v="AVX"/>
    <s v="Optimizacija koriscenjem blokovskog pristupa kao bi se smanjio broj promasaja u kes memoriji i optimizacija racunanja razdaljine dva vektora vektorskim instrukcijama"/>
  </r>
  <r>
    <x v="8"/>
    <n v="17.489999999999998"/>
    <n v="17.521000000000001"/>
    <n v="17.53"/>
    <n v="17.513666666666666"/>
    <n v="17.489999999999998"/>
    <n v="17.53"/>
    <n v="17.597666666666665"/>
    <n v="-0.2710000000000008"/>
    <n v="-0.2710000000000008"/>
    <s v="AVX"/>
    <s v="Optimizacija mnozenja koriscenjem vektorskih instrukcija"/>
  </r>
  <r>
    <x v="9"/>
    <n v="17.427"/>
    <n v="17.382999999999999"/>
    <n v="17.414000000000001"/>
    <n v="17.408000000000001"/>
    <n v="17.382999999999999"/>
    <n v="17.427"/>
    <n v="17.597666666666665"/>
    <n v="-0.10566666666666436"/>
    <n v="0"/>
    <s v="AVX2"/>
    <s v="Optimizacija delay algoritma koriscenjem vektorskih instrukcij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7BEE7-DE29-4DBF-8671-DC7DA078E0B0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R3:U13" firstHeaderRow="0" firstDataRow="1" firstDataCol="1"/>
  <pivotFields count="12">
    <pivotField axis="axisRow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xArch1" fld="6" baseField="0" baseItem="0"/>
    <dataField name="Sum of ARCH1" fld="4" baseField="0" baseItem="0"/>
    <dataField name="Sum of MinArch1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20B39-F369-476F-901E-AA70168FFA6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3:P13" firstHeaderRow="0" firstDataRow="1" firstDataCol="1"/>
  <pivotFields count="12">
    <pivotField axis="axisRow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RCH1" fld="4" baseField="0" baseItem="0"/>
    <dataField name="Sum of ARCH2" fld="7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AFAA7-3D27-4790-B017-7AD9E05C732E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Y3:Z11" firstHeaderRow="1" firstDataRow="1" firstDataCol="1"/>
  <pivotFields count="12">
    <pivotField axis="axisRow" showAll="0">
      <items count="11">
        <item x="2"/>
        <item x="4"/>
        <item x="5"/>
        <item x="7"/>
        <item x="9"/>
        <item x="3"/>
        <item h="1" x="0"/>
        <item h="1" x="1"/>
        <item x="6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8"/>
    </i>
    <i t="grand">
      <x/>
    </i>
  </rowItems>
  <colItems count="1">
    <i/>
  </colItems>
  <dataFields count="1">
    <dataField name="Sum of DELTA1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A5899-A5F3-4A05-B267-F97E19E8640E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V3:W7" firstHeaderRow="1" firstDataRow="1" firstDataCol="1"/>
  <pivotFields count="12">
    <pivotField axis="axisRow" showAll="0">
      <items count="11">
        <item h="1" x="2"/>
        <item h="1" x="4"/>
        <item h="1" x="5"/>
        <item h="1" x="7"/>
        <item h="1" x="3"/>
        <item x="0"/>
        <item x="1"/>
        <item x="9"/>
        <item h="1" x="6"/>
        <item h="1" x="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 v="5"/>
    </i>
    <i>
      <x v="6"/>
    </i>
    <i>
      <x v="7"/>
    </i>
    <i t="grand">
      <x/>
    </i>
  </rowItems>
  <colItems count="1">
    <i/>
  </colItems>
  <dataFields count="1">
    <dataField name="Sum of ARCH1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" displayName="Table" ref="A1:L11" totalsRowShown="0" headerRowDxfId="8">
  <autoFilter ref="A1:L11" xr:uid="{00000000-0009-0000-0100-000002000000}"/>
  <sortState xmlns:xlrd2="http://schemas.microsoft.com/office/spreadsheetml/2017/richdata2" ref="A2:L1213">
    <sortCondition descending="1" ref="K1:K1213"/>
  </sortState>
  <tableColumns count="12">
    <tableColumn id="1" xr3:uid="{00000000-0010-0000-0000-000001000000}" name="Optimizacija" dataDxfId="7"/>
    <tableColumn id="2" xr3:uid="{00000000-0010-0000-0000-000002000000}" name="R1"/>
    <tableColumn id="9" xr3:uid="{0DC16366-011A-45E1-885A-29D6136A7EFE}" name="R2" dataDxfId="6"/>
    <tableColumn id="3" xr3:uid="{00000000-0010-0000-0000-000003000000}" name="R3"/>
    <tableColumn id="4" xr3:uid="{00000000-0010-0000-0000-000004000000}" name="ARCH1" dataDxfId="5"/>
    <tableColumn id="12" xr3:uid="{5F2C88DC-6CDA-4666-AB7F-AEFBB5E9644A}" name="MinArch1" dataDxfId="1">
      <calculatedColumnFormula>MIN(Table[[#This Row],[R1]:[R3]])</calculatedColumnFormula>
    </tableColumn>
    <tableColumn id="11" xr3:uid="{D829400C-DB76-466A-BF63-44E9E07D249F}" name="MaxArch1" dataDxfId="0">
      <calculatedColumnFormula>MAX(Table[[#This Row],[R1]:[R3]])</calculatedColumnFormula>
    </tableColumn>
    <tableColumn id="5" xr3:uid="{00000000-0010-0000-0000-000005000000}" name="ARCH2"/>
    <tableColumn id="8" xr3:uid="{6E6870FF-FCEE-4756-AD8A-F682A0B1FED1}" name="DELTA1" dataDxfId="4"/>
    <tableColumn id="10" xr3:uid="{28BE0851-4DE2-4168-8921-8BA2BEF51AAC}" name="DELTA2"/>
    <tableColumn id="6" xr3:uid="{00000000-0010-0000-0000-000006000000}" name="REQ" dataDxfId="3"/>
    <tableColumn id="7" xr3:uid="{462CF199-49EB-458A-AD92-E53D1B331892}" name="Komentar" dataDxfId="2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13"/>
  <sheetViews>
    <sheetView tabSelected="1" zoomScaleNormal="100" workbookViewId="0">
      <pane ySplit="1" topLeftCell="A2" activePane="bottomLeft" state="frozen"/>
      <selection pane="bottomLeft" activeCell="U11" sqref="U11"/>
    </sheetView>
  </sheetViews>
  <sheetFormatPr defaultRowHeight="15" x14ac:dyDescent="0.25"/>
  <cols>
    <col min="1" max="1" width="14.42578125" bestFit="1" customWidth="1"/>
    <col min="2" max="4" width="7" bestFit="1" customWidth="1"/>
    <col min="5" max="5" width="12" bestFit="1" customWidth="1"/>
    <col min="6" max="7" width="12" customWidth="1"/>
    <col min="8" max="8" width="12" bestFit="1" customWidth="1"/>
    <col min="9" max="10" width="12" customWidth="1"/>
    <col min="11" max="11" width="8.5703125" bestFit="1" customWidth="1"/>
    <col min="12" max="12" width="64.28515625" customWidth="1"/>
    <col min="13" max="14" width="14.42578125" bestFit="1" customWidth="1"/>
    <col min="15" max="16" width="13.5703125" bestFit="1" customWidth="1"/>
    <col min="17" max="17" width="16.5703125" bestFit="1" customWidth="1"/>
    <col min="18" max="18" width="14.42578125" bestFit="1" customWidth="1"/>
    <col min="19" max="19" width="16.5703125" bestFit="1" customWidth="1"/>
    <col min="20" max="20" width="13.5703125" bestFit="1" customWidth="1"/>
    <col min="21" max="21" width="16.28515625" bestFit="1" customWidth="1"/>
    <col min="22" max="22" width="13.140625" bestFit="1" customWidth="1"/>
    <col min="23" max="24" width="13.5703125" bestFit="1" customWidth="1"/>
    <col min="25" max="25" width="14.42578125" bestFit="1" customWidth="1"/>
    <col min="26" max="26" width="14.140625" bestFit="1" customWidth="1"/>
    <col min="27" max="27" width="18.42578125" bestFit="1" customWidth="1"/>
    <col min="28" max="28" width="16.42578125" bestFit="1" customWidth="1"/>
    <col min="29" max="29" width="23.42578125" bestFit="1" customWidth="1"/>
    <col min="30" max="30" width="21.5703125" bestFit="1" customWidth="1"/>
    <col min="31" max="31" width="15.42578125" bestFit="1" customWidth="1"/>
    <col min="32" max="35" width="12" bestFit="1" customWidth="1"/>
    <col min="36" max="36" width="18.5703125" bestFit="1" customWidth="1"/>
    <col min="37" max="37" width="12" bestFit="1" customWidth="1"/>
    <col min="38" max="38" width="12.5703125" bestFit="1" customWidth="1"/>
    <col min="39" max="39" width="12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39</v>
      </c>
      <c r="G1" s="1" t="s">
        <v>40</v>
      </c>
      <c r="H1" s="1" t="s">
        <v>5</v>
      </c>
      <c r="I1" s="1" t="s">
        <v>26</v>
      </c>
      <c r="J1" s="1" t="s">
        <v>27</v>
      </c>
      <c r="K1" s="1" t="s">
        <v>6</v>
      </c>
      <c r="L1" s="1" t="s">
        <v>7</v>
      </c>
    </row>
    <row r="2" spans="1:26" x14ac:dyDescent="0.25">
      <c r="A2" s="2" t="s">
        <v>8</v>
      </c>
      <c r="B2">
        <v>37.412999999999997</v>
      </c>
      <c r="C2">
        <v>37.774999999999999</v>
      </c>
      <c r="D2">
        <v>38.107999999999997</v>
      </c>
      <c r="E2">
        <v>37.765333333333331</v>
      </c>
      <c r="F2">
        <f>MIN(Table[[#This Row],[R1]:[R3]])</f>
        <v>37.412999999999997</v>
      </c>
      <c r="G2">
        <f>MAX(Table[[#This Row],[R1]:[R3]])</f>
        <v>38.107999999999997</v>
      </c>
      <c r="H2">
        <v>37.765333333333331</v>
      </c>
      <c r="I2">
        <v>0</v>
      </c>
      <c r="J2">
        <v>0</v>
      </c>
      <c r="K2" s="2" t="s">
        <v>21</v>
      </c>
      <c r="L2" s="2" t="s">
        <v>29</v>
      </c>
    </row>
    <row r="3" spans="1:26" x14ac:dyDescent="0.25">
      <c r="A3" s="2" t="s">
        <v>9</v>
      </c>
      <c r="B3">
        <v>17.972999999999999</v>
      </c>
      <c r="C3">
        <v>18.631</v>
      </c>
      <c r="D3">
        <v>18.341999999999999</v>
      </c>
      <c r="E3">
        <v>18.315333333333331</v>
      </c>
      <c r="F3">
        <f>MIN(Table[[#This Row],[R1]:[R3]])</f>
        <v>17.972999999999999</v>
      </c>
      <c r="G3">
        <f>MAX(Table[[#This Row],[R1]:[R3]])</f>
        <v>18.631</v>
      </c>
      <c r="H3">
        <v>18.315333333333331</v>
      </c>
      <c r="I3">
        <v>-19.45</v>
      </c>
      <c r="J3">
        <v>-19.45</v>
      </c>
      <c r="K3" s="2" t="s">
        <v>21</v>
      </c>
      <c r="L3" s="2" t="s">
        <v>30</v>
      </c>
      <c r="N3" s="3" t="s">
        <v>24</v>
      </c>
      <c r="O3" t="s">
        <v>22</v>
      </c>
      <c r="P3" t="s">
        <v>23</v>
      </c>
      <c r="R3" s="3" t="s">
        <v>24</v>
      </c>
      <c r="S3" t="s">
        <v>42</v>
      </c>
      <c r="T3" t="s">
        <v>22</v>
      </c>
      <c r="U3" t="s">
        <v>41</v>
      </c>
      <c r="V3" s="3" t="s">
        <v>24</v>
      </c>
      <c r="W3" t="s">
        <v>22</v>
      </c>
      <c r="Y3" s="3" t="s">
        <v>24</v>
      </c>
      <c r="Z3" t="s">
        <v>28</v>
      </c>
    </row>
    <row r="4" spans="1:26" x14ac:dyDescent="0.25">
      <c r="A4" s="2" t="s">
        <v>10</v>
      </c>
      <c r="B4">
        <v>18.265000000000001</v>
      </c>
      <c r="C4">
        <v>18.434000000000001</v>
      </c>
      <c r="D4">
        <v>17.917000000000002</v>
      </c>
      <c r="E4">
        <v>18.205333333333332</v>
      </c>
      <c r="F4">
        <f>MIN(Table[[#This Row],[R1]:[R3]])</f>
        <v>17.917000000000002</v>
      </c>
      <c r="G4">
        <f>MAX(Table[[#This Row],[R1]:[R3]])</f>
        <v>18.434000000000001</v>
      </c>
      <c r="H4">
        <v>18.205333333333332</v>
      </c>
      <c r="I4">
        <v>-0.10999999999999943</v>
      </c>
      <c r="J4">
        <v>-0.10999999999999943</v>
      </c>
      <c r="K4" s="2" t="s">
        <v>18</v>
      </c>
      <c r="L4" s="2" t="s">
        <v>31</v>
      </c>
      <c r="N4" s="4" t="s">
        <v>9</v>
      </c>
      <c r="O4" s="2">
        <v>18.315333333333331</v>
      </c>
      <c r="P4" s="2">
        <v>18.315333333333331</v>
      </c>
      <c r="R4" s="4" t="s">
        <v>9</v>
      </c>
      <c r="S4" s="2">
        <v>18.631</v>
      </c>
      <c r="T4" s="2">
        <v>18.315333333333331</v>
      </c>
      <c r="U4" s="2">
        <v>17.972999999999999</v>
      </c>
      <c r="V4" s="4" t="s">
        <v>8</v>
      </c>
      <c r="W4" s="2">
        <v>37.765333333333331</v>
      </c>
      <c r="Y4" s="4" t="s">
        <v>10</v>
      </c>
      <c r="Z4" s="2">
        <v>-0.10999999999999943</v>
      </c>
    </row>
    <row r="5" spans="1:26" x14ac:dyDescent="0.25">
      <c r="A5" s="2" t="s">
        <v>11</v>
      </c>
      <c r="B5">
        <v>18.292000000000002</v>
      </c>
      <c r="C5">
        <v>18.353999999999999</v>
      </c>
      <c r="D5">
        <v>17.675999999999998</v>
      </c>
      <c r="E5">
        <v>18.107333333333333</v>
      </c>
      <c r="F5">
        <f>MIN(Table[[#This Row],[R1]:[R3]])</f>
        <v>17.675999999999998</v>
      </c>
      <c r="G5">
        <f>MAX(Table[[#This Row],[R1]:[R3]])</f>
        <v>18.353999999999999</v>
      </c>
      <c r="H5">
        <v>18.107333333333333</v>
      </c>
      <c r="I5">
        <v>-9.7999999999998977E-2</v>
      </c>
      <c r="J5">
        <v>-9.7999999999998977E-2</v>
      </c>
      <c r="K5" s="2" t="s">
        <v>18</v>
      </c>
      <c r="L5" s="2" t="s">
        <v>32</v>
      </c>
      <c r="N5" s="4" t="s">
        <v>10</v>
      </c>
      <c r="O5" s="2">
        <v>18.205333333333332</v>
      </c>
      <c r="P5" s="2">
        <v>18.205333333333332</v>
      </c>
      <c r="R5" s="4" t="s">
        <v>10</v>
      </c>
      <c r="S5" s="2">
        <v>18.434000000000001</v>
      </c>
      <c r="T5" s="2">
        <v>18.205333333333332</v>
      </c>
      <c r="U5" s="2">
        <v>17.917000000000002</v>
      </c>
      <c r="V5" s="4" t="s">
        <v>9</v>
      </c>
      <c r="W5" s="2">
        <v>18.315333333333331</v>
      </c>
      <c r="Y5" s="4" t="s">
        <v>12</v>
      </c>
      <c r="Z5" s="2">
        <v>-0.12933333333333508</v>
      </c>
    </row>
    <row r="6" spans="1:26" x14ac:dyDescent="0.25">
      <c r="A6" s="2" t="s">
        <v>12</v>
      </c>
      <c r="B6">
        <v>18.126000000000001</v>
      </c>
      <c r="C6">
        <v>17.914999999999999</v>
      </c>
      <c r="D6">
        <v>17.893000000000001</v>
      </c>
      <c r="E6">
        <v>17.977999999999998</v>
      </c>
      <c r="F6">
        <f>MIN(Table[[#This Row],[R1]:[R3]])</f>
        <v>17.893000000000001</v>
      </c>
      <c r="G6">
        <f>MAX(Table[[#This Row],[R1]:[R3]])</f>
        <v>18.126000000000001</v>
      </c>
      <c r="H6">
        <v>17.977999999999998</v>
      </c>
      <c r="I6">
        <v>-0.12933333333333508</v>
      </c>
      <c r="J6">
        <v>-0.12933333333333508</v>
      </c>
      <c r="K6" s="2" t="s">
        <v>21</v>
      </c>
      <c r="L6" s="2" t="s">
        <v>33</v>
      </c>
      <c r="N6" s="4" t="s">
        <v>11</v>
      </c>
      <c r="O6" s="2">
        <v>18.107333333333333</v>
      </c>
      <c r="P6" s="2">
        <v>18.107333333333333</v>
      </c>
      <c r="R6" s="4" t="s">
        <v>11</v>
      </c>
      <c r="S6" s="2">
        <v>18.353999999999999</v>
      </c>
      <c r="T6" s="2">
        <v>18.107333333333333</v>
      </c>
      <c r="U6" s="2">
        <v>17.675999999999998</v>
      </c>
      <c r="V6" s="4" t="s">
        <v>17</v>
      </c>
      <c r="W6" s="2">
        <v>17.408000000000001</v>
      </c>
      <c r="Y6" s="4" t="s">
        <v>13</v>
      </c>
      <c r="Z6" s="2">
        <v>-3.0999999999998806E-2</v>
      </c>
    </row>
    <row r="7" spans="1:26" x14ac:dyDescent="0.25">
      <c r="A7" s="2" t="s">
        <v>13</v>
      </c>
      <c r="B7">
        <v>17.878</v>
      </c>
      <c r="C7">
        <v>17.994</v>
      </c>
      <c r="D7">
        <v>17.969000000000001</v>
      </c>
      <c r="E7">
        <v>17.946999999999999</v>
      </c>
      <c r="F7">
        <f>MIN(Table[[#This Row],[R1]:[R3]])</f>
        <v>17.878</v>
      </c>
      <c r="G7">
        <f>MAX(Table[[#This Row],[R1]:[R3]])</f>
        <v>17.994</v>
      </c>
      <c r="H7">
        <v>17.946999999999999</v>
      </c>
      <c r="I7">
        <v>-3.0999999999998806E-2</v>
      </c>
      <c r="J7">
        <v>-3.0999999999998806E-2</v>
      </c>
      <c r="K7" s="2" t="s">
        <v>19</v>
      </c>
      <c r="L7" s="2" t="s">
        <v>34</v>
      </c>
      <c r="N7" s="4" t="s">
        <v>12</v>
      </c>
      <c r="O7" s="2">
        <v>17.977999999999998</v>
      </c>
      <c r="P7" s="2">
        <v>17.977999999999998</v>
      </c>
      <c r="R7" s="4" t="s">
        <v>12</v>
      </c>
      <c r="S7" s="2">
        <v>18.126000000000001</v>
      </c>
      <c r="T7" s="2">
        <v>17.977999999999998</v>
      </c>
      <c r="U7" s="2">
        <v>17.893000000000001</v>
      </c>
      <c r="V7" s="4" t="s">
        <v>25</v>
      </c>
      <c r="W7" s="2">
        <v>73.48866666666666</v>
      </c>
      <c r="Y7" s="4" t="s">
        <v>15</v>
      </c>
      <c r="Z7" s="2">
        <v>-7.8333333333333144E-2</v>
      </c>
    </row>
    <row r="8" spans="1:26" ht="30" x14ac:dyDescent="0.25">
      <c r="A8" s="2" t="s">
        <v>14</v>
      </c>
      <c r="B8">
        <v>17.739000000000001</v>
      </c>
      <c r="C8">
        <v>17.920999999999999</v>
      </c>
      <c r="D8">
        <v>17.928999999999998</v>
      </c>
      <c r="E8">
        <v>17.863</v>
      </c>
      <c r="F8">
        <f>MIN(Table[[#This Row],[R1]:[R3]])</f>
        <v>17.739000000000001</v>
      </c>
      <c r="G8">
        <f>MAX(Table[[#This Row],[R1]:[R3]])</f>
        <v>17.928999999999998</v>
      </c>
      <c r="H8">
        <v>17.946999999999999</v>
      </c>
      <c r="I8">
        <v>-8.3999999999999631E-2</v>
      </c>
      <c r="J8">
        <v>0</v>
      </c>
      <c r="K8" t="s">
        <v>20</v>
      </c>
      <c r="L8" s="5" t="s">
        <v>35</v>
      </c>
      <c r="N8" s="4" t="s">
        <v>13</v>
      </c>
      <c r="O8" s="2">
        <v>17.946999999999999</v>
      </c>
      <c r="P8" s="2">
        <v>17.946999999999999</v>
      </c>
      <c r="R8" s="4" t="s">
        <v>13</v>
      </c>
      <c r="S8" s="2">
        <v>17.994</v>
      </c>
      <c r="T8" s="2">
        <v>17.946999999999999</v>
      </c>
      <c r="U8" s="2">
        <v>17.878</v>
      </c>
      <c r="Y8" s="4" t="s">
        <v>17</v>
      </c>
      <c r="Z8" s="2">
        <v>-0.10566666666666436</v>
      </c>
    </row>
    <row r="9" spans="1:26" ht="45" x14ac:dyDescent="0.25">
      <c r="A9" s="2" t="s">
        <v>15</v>
      </c>
      <c r="B9">
        <v>17.956</v>
      </c>
      <c r="C9">
        <v>17.713999999999999</v>
      </c>
      <c r="D9">
        <v>17.684000000000001</v>
      </c>
      <c r="E9">
        <v>17.784666666666666</v>
      </c>
      <c r="F9">
        <f>MIN(Table[[#This Row],[R1]:[R3]])</f>
        <v>17.684000000000001</v>
      </c>
      <c r="G9">
        <f>MAX(Table[[#This Row],[R1]:[R3]])</f>
        <v>17.956</v>
      </c>
      <c r="H9">
        <v>17.868666666666666</v>
      </c>
      <c r="I9">
        <v>-7.8333333333333144E-2</v>
      </c>
      <c r="J9">
        <v>-7.8333333333333144E-2</v>
      </c>
      <c r="K9" t="s">
        <v>18</v>
      </c>
      <c r="L9" s="5" t="s">
        <v>36</v>
      </c>
      <c r="N9" s="4" t="s">
        <v>14</v>
      </c>
      <c r="O9" s="2">
        <v>17.863</v>
      </c>
      <c r="P9" s="2">
        <v>17.946999999999999</v>
      </c>
      <c r="R9" s="4" t="s">
        <v>14</v>
      </c>
      <c r="S9" s="2">
        <v>17.928999999999998</v>
      </c>
      <c r="T9" s="2">
        <v>17.863</v>
      </c>
      <c r="U9" s="2">
        <v>17.739000000000001</v>
      </c>
      <c r="Y9" s="4" t="s">
        <v>11</v>
      </c>
      <c r="Z9" s="2">
        <v>-9.7999999999998977E-2</v>
      </c>
    </row>
    <row r="10" spans="1:26" x14ac:dyDescent="0.25">
      <c r="A10" s="2" t="s">
        <v>16</v>
      </c>
      <c r="B10">
        <v>17.489999999999998</v>
      </c>
      <c r="C10">
        <v>17.521000000000001</v>
      </c>
      <c r="D10">
        <v>17.53</v>
      </c>
      <c r="E10">
        <v>17.513666666666666</v>
      </c>
      <c r="F10">
        <f>MIN(Table[[#This Row],[R1]:[R3]])</f>
        <v>17.489999999999998</v>
      </c>
      <c r="G10">
        <f>MAX(Table[[#This Row],[R1]:[R3]])</f>
        <v>17.53</v>
      </c>
      <c r="H10">
        <v>17.597666666666665</v>
      </c>
      <c r="I10">
        <v>-0.2710000000000008</v>
      </c>
      <c r="J10">
        <v>-0.2710000000000008</v>
      </c>
      <c r="K10" t="s">
        <v>18</v>
      </c>
      <c r="L10" s="2" t="s">
        <v>37</v>
      </c>
      <c r="N10" s="4" t="s">
        <v>15</v>
      </c>
      <c r="O10" s="2">
        <v>17.784666666666666</v>
      </c>
      <c r="P10" s="2">
        <v>17.868666666666666</v>
      </c>
      <c r="R10" s="4" t="s">
        <v>15</v>
      </c>
      <c r="S10" s="2">
        <v>17.956</v>
      </c>
      <c r="T10" s="2">
        <v>17.784666666666666</v>
      </c>
      <c r="U10" s="2">
        <v>17.684000000000001</v>
      </c>
      <c r="Y10" s="4" t="s">
        <v>14</v>
      </c>
      <c r="Z10" s="2">
        <v>-8.3999999999999631E-2</v>
      </c>
    </row>
    <row r="11" spans="1:26" x14ac:dyDescent="0.25">
      <c r="A11" s="2" t="s">
        <v>17</v>
      </c>
      <c r="B11">
        <v>17.427</v>
      </c>
      <c r="C11">
        <v>17.382999999999999</v>
      </c>
      <c r="D11">
        <v>17.414000000000001</v>
      </c>
      <c r="E11">
        <v>17.408000000000001</v>
      </c>
      <c r="F11">
        <f>MIN(Table[[#This Row],[R1]:[R3]])</f>
        <v>17.382999999999999</v>
      </c>
      <c r="G11">
        <f>MAX(Table[[#This Row],[R1]:[R3]])</f>
        <v>17.427</v>
      </c>
      <c r="H11">
        <v>17.597666666666665</v>
      </c>
      <c r="I11">
        <v>-0.10566666666666436</v>
      </c>
      <c r="J11">
        <v>0</v>
      </c>
      <c r="K11" t="s">
        <v>20</v>
      </c>
      <c r="L11" s="2" t="s">
        <v>38</v>
      </c>
      <c r="N11" s="4" t="s">
        <v>16</v>
      </c>
      <c r="O11" s="2">
        <v>17.513666666666666</v>
      </c>
      <c r="P11" s="2">
        <v>17.597666666666665</v>
      </c>
      <c r="R11" s="4" t="s">
        <v>16</v>
      </c>
      <c r="S11" s="2">
        <v>17.53</v>
      </c>
      <c r="T11" s="2">
        <v>17.513666666666666</v>
      </c>
      <c r="U11" s="2">
        <v>17.489999999999998</v>
      </c>
      <c r="Y11" s="4" t="s">
        <v>25</v>
      </c>
      <c r="Z11" s="2">
        <v>-0.63633333333332942</v>
      </c>
    </row>
    <row r="12" spans="1:26" x14ac:dyDescent="0.25">
      <c r="L12" s="2"/>
      <c r="N12" s="4" t="s">
        <v>17</v>
      </c>
      <c r="O12" s="2">
        <v>17.408000000000001</v>
      </c>
      <c r="P12" s="2">
        <v>17.597666666666665</v>
      </c>
      <c r="R12" s="4" t="s">
        <v>17</v>
      </c>
      <c r="S12" s="2">
        <v>17.427</v>
      </c>
      <c r="T12" s="2">
        <v>17.408000000000001</v>
      </c>
      <c r="U12" s="2">
        <v>17.382999999999999</v>
      </c>
    </row>
    <row r="13" spans="1:26" x14ac:dyDescent="0.25">
      <c r="L13" s="2"/>
      <c r="N13" s="4" t="s">
        <v>25</v>
      </c>
      <c r="O13" s="2">
        <v>161.12233333333336</v>
      </c>
      <c r="P13" s="2">
        <v>161.56399999999999</v>
      </c>
      <c r="R13" s="4" t="s">
        <v>25</v>
      </c>
      <c r="S13" s="2">
        <v>162.381</v>
      </c>
      <c r="T13" s="2">
        <v>161.12233333333336</v>
      </c>
      <c r="U13" s="2">
        <v>159.63300000000001</v>
      </c>
    </row>
    <row r="14" spans="1:26" x14ac:dyDescent="0.25">
      <c r="L14" s="2"/>
      <c r="U14" s="6"/>
    </row>
    <row r="15" spans="1:26" x14ac:dyDescent="0.25">
      <c r="L15" s="2"/>
      <c r="U15" s="6"/>
    </row>
    <row r="16" spans="1:26" x14ac:dyDescent="0.25">
      <c r="L16" s="2"/>
      <c r="U16" s="6"/>
    </row>
    <row r="17" spans="12:21" x14ac:dyDescent="0.25">
      <c r="L17" s="2"/>
      <c r="U17" s="6"/>
    </row>
    <row r="18" spans="12:21" x14ac:dyDescent="0.25">
      <c r="L18" s="2"/>
      <c r="U18" s="6"/>
    </row>
    <row r="19" spans="12:21" x14ac:dyDescent="0.25">
      <c r="L19" s="2"/>
      <c r="U19" s="6"/>
    </row>
    <row r="20" spans="12:21" x14ac:dyDescent="0.25">
      <c r="L20" s="2"/>
      <c r="U20" s="6"/>
    </row>
    <row r="21" spans="12:21" x14ac:dyDescent="0.25">
      <c r="L21" s="2"/>
    </row>
    <row r="22" spans="12:21" x14ac:dyDescent="0.25">
      <c r="L22" s="2"/>
    </row>
    <row r="23" spans="12:21" x14ac:dyDescent="0.25">
      <c r="L23" s="2"/>
    </row>
    <row r="24" spans="12:21" x14ac:dyDescent="0.25">
      <c r="L24" s="2"/>
    </row>
    <row r="25" spans="12:21" x14ac:dyDescent="0.25">
      <c r="L25" s="2"/>
    </row>
    <row r="26" spans="12:21" x14ac:dyDescent="0.25">
      <c r="L26" s="2"/>
    </row>
    <row r="27" spans="12:21" x14ac:dyDescent="0.25">
      <c r="L27" s="2"/>
    </row>
    <row r="28" spans="12:21" x14ac:dyDescent="0.25">
      <c r="L28" s="2"/>
    </row>
    <row r="29" spans="12:21" x14ac:dyDescent="0.25">
      <c r="L29" s="2"/>
    </row>
    <row r="30" spans="12:21" x14ac:dyDescent="0.25">
      <c r="L30" s="2"/>
    </row>
    <row r="31" spans="12:21" x14ac:dyDescent="0.25">
      <c r="L31" s="2"/>
    </row>
    <row r="32" spans="12:21" x14ac:dyDescent="0.25"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  <row r="36" spans="12:12" x14ac:dyDescent="0.25">
      <c r="L36" s="2"/>
    </row>
    <row r="37" spans="12:12" x14ac:dyDescent="0.25">
      <c r="L37" s="2"/>
    </row>
    <row r="38" spans="12:12" x14ac:dyDescent="0.25">
      <c r="L38" s="2"/>
    </row>
    <row r="39" spans="12:12" x14ac:dyDescent="0.25">
      <c r="L39" s="2"/>
    </row>
    <row r="40" spans="12:12" x14ac:dyDescent="0.25">
      <c r="L40" s="2"/>
    </row>
    <row r="41" spans="12:12" x14ac:dyDescent="0.25">
      <c r="L41" s="2"/>
    </row>
    <row r="42" spans="12:12" x14ac:dyDescent="0.25">
      <c r="L42" s="2"/>
    </row>
    <row r="43" spans="12:12" x14ac:dyDescent="0.25">
      <c r="L43" s="2"/>
    </row>
    <row r="44" spans="12:12" x14ac:dyDescent="0.25">
      <c r="L44" s="2"/>
    </row>
    <row r="45" spans="12:12" x14ac:dyDescent="0.25">
      <c r="L45" s="2"/>
    </row>
    <row r="46" spans="12:12" x14ac:dyDescent="0.25">
      <c r="L46" s="2"/>
    </row>
    <row r="47" spans="12:12" x14ac:dyDescent="0.25">
      <c r="L47" s="2"/>
    </row>
    <row r="48" spans="12:12" x14ac:dyDescent="0.25">
      <c r="L48" s="2"/>
    </row>
    <row r="49" spans="12:12" x14ac:dyDescent="0.25">
      <c r="L49" s="2"/>
    </row>
    <row r="50" spans="12:12" x14ac:dyDescent="0.25">
      <c r="L50" s="2"/>
    </row>
    <row r="51" spans="12:12" x14ac:dyDescent="0.25">
      <c r="L51" s="2"/>
    </row>
    <row r="52" spans="12:12" x14ac:dyDescent="0.25">
      <c r="L52" s="2"/>
    </row>
    <row r="53" spans="12:12" x14ac:dyDescent="0.25">
      <c r="L53" s="2"/>
    </row>
    <row r="54" spans="12:12" x14ac:dyDescent="0.25">
      <c r="L54" s="2"/>
    </row>
    <row r="55" spans="12:12" x14ac:dyDescent="0.25">
      <c r="L55" s="2"/>
    </row>
    <row r="56" spans="12:12" x14ac:dyDescent="0.25">
      <c r="L56" s="2"/>
    </row>
    <row r="57" spans="12:12" x14ac:dyDescent="0.25">
      <c r="L57" s="2"/>
    </row>
    <row r="58" spans="12:12" x14ac:dyDescent="0.25">
      <c r="L58" s="2"/>
    </row>
    <row r="59" spans="12:12" x14ac:dyDescent="0.25">
      <c r="L59" s="2"/>
    </row>
    <row r="60" spans="12:12" x14ac:dyDescent="0.25">
      <c r="L60" s="2"/>
    </row>
    <row r="61" spans="12:12" x14ac:dyDescent="0.25">
      <c r="L61" s="2"/>
    </row>
    <row r="62" spans="12:12" x14ac:dyDescent="0.25">
      <c r="L62" s="2"/>
    </row>
    <row r="63" spans="12:12" x14ac:dyDescent="0.25">
      <c r="L63" s="2"/>
    </row>
    <row r="64" spans="12:12" x14ac:dyDescent="0.25">
      <c r="L64" s="2"/>
    </row>
    <row r="65" spans="12:12" x14ac:dyDescent="0.25">
      <c r="L65" s="2"/>
    </row>
    <row r="66" spans="12:12" x14ac:dyDescent="0.25">
      <c r="L66" s="2"/>
    </row>
    <row r="67" spans="12:12" x14ac:dyDescent="0.25">
      <c r="L67" s="2"/>
    </row>
    <row r="68" spans="12:12" x14ac:dyDescent="0.25">
      <c r="L68" s="2"/>
    </row>
    <row r="69" spans="12:12" x14ac:dyDescent="0.25">
      <c r="L69" s="2"/>
    </row>
    <row r="70" spans="12:12" x14ac:dyDescent="0.25">
      <c r="L70" s="2"/>
    </row>
    <row r="71" spans="12:12" x14ac:dyDescent="0.25">
      <c r="L71" s="2"/>
    </row>
    <row r="72" spans="12:12" x14ac:dyDescent="0.25">
      <c r="L72" s="2"/>
    </row>
    <row r="73" spans="12:12" x14ac:dyDescent="0.25">
      <c r="L73" s="2"/>
    </row>
    <row r="74" spans="12:12" x14ac:dyDescent="0.25">
      <c r="L74" s="2"/>
    </row>
    <row r="75" spans="12:12" x14ac:dyDescent="0.25">
      <c r="L75" s="2"/>
    </row>
    <row r="76" spans="12:12" x14ac:dyDescent="0.25">
      <c r="L76" s="2"/>
    </row>
    <row r="77" spans="12:12" x14ac:dyDescent="0.25">
      <c r="L77" s="2"/>
    </row>
    <row r="78" spans="12:12" x14ac:dyDescent="0.25">
      <c r="L78" s="2"/>
    </row>
    <row r="79" spans="12:12" x14ac:dyDescent="0.25">
      <c r="L79" s="2"/>
    </row>
    <row r="80" spans="12:12" x14ac:dyDescent="0.25">
      <c r="L80" s="2"/>
    </row>
    <row r="81" spans="12:12" x14ac:dyDescent="0.25">
      <c r="L81" s="2"/>
    </row>
    <row r="82" spans="12:12" x14ac:dyDescent="0.25">
      <c r="L82" s="2"/>
    </row>
    <row r="83" spans="12:12" x14ac:dyDescent="0.25">
      <c r="L83" s="2"/>
    </row>
    <row r="84" spans="12:12" x14ac:dyDescent="0.25">
      <c r="L84" s="2"/>
    </row>
    <row r="85" spans="12:12" x14ac:dyDescent="0.25">
      <c r="L85" s="2"/>
    </row>
    <row r="86" spans="12:12" x14ac:dyDescent="0.25">
      <c r="L86" s="2"/>
    </row>
    <row r="87" spans="12:12" x14ac:dyDescent="0.25">
      <c r="L87" s="2"/>
    </row>
    <row r="88" spans="12:12" x14ac:dyDescent="0.25">
      <c r="L88" s="2"/>
    </row>
    <row r="89" spans="12:12" x14ac:dyDescent="0.25">
      <c r="L89" s="2"/>
    </row>
    <row r="90" spans="12:12" x14ac:dyDescent="0.25">
      <c r="L90" s="2"/>
    </row>
    <row r="91" spans="12:12" x14ac:dyDescent="0.25">
      <c r="L91" s="2"/>
    </row>
    <row r="92" spans="12:12" x14ac:dyDescent="0.25">
      <c r="L92" s="2"/>
    </row>
    <row r="93" spans="12:12" x14ac:dyDescent="0.25">
      <c r="L93" s="2"/>
    </row>
    <row r="94" spans="12:12" x14ac:dyDescent="0.25">
      <c r="L94" s="2"/>
    </row>
    <row r="95" spans="12:12" x14ac:dyDescent="0.25">
      <c r="L95" s="2"/>
    </row>
    <row r="96" spans="12:12" x14ac:dyDescent="0.25">
      <c r="L96" s="2"/>
    </row>
    <row r="97" spans="12:12" x14ac:dyDescent="0.25">
      <c r="L97" s="2"/>
    </row>
    <row r="98" spans="12:12" x14ac:dyDescent="0.25">
      <c r="L98" s="2"/>
    </row>
    <row r="99" spans="12:12" x14ac:dyDescent="0.25">
      <c r="L99" s="2"/>
    </row>
    <row r="100" spans="12:12" x14ac:dyDescent="0.25">
      <c r="L100" s="2"/>
    </row>
    <row r="101" spans="12:12" x14ac:dyDescent="0.25">
      <c r="L101" s="2"/>
    </row>
    <row r="102" spans="12:12" x14ac:dyDescent="0.25">
      <c r="L102" s="2"/>
    </row>
    <row r="103" spans="12:12" x14ac:dyDescent="0.25">
      <c r="L103" s="2"/>
    </row>
    <row r="104" spans="12:12" x14ac:dyDescent="0.25">
      <c r="L104" s="2"/>
    </row>
    <row r="105" spans="12:12" x14ac:dyDescent="0.25">
      <c r="L105" s="2"/>
    </row>
    <row r="106" spans="12:12" x14ac:dyDescent="0.25">
      <c r="L106" s="2"/>
    </row>
    <row r="107" spans="12:12" x14ac:dyDescent="0.25">
      <c r="L107" s="2"/>
    </row>
    <row r="108" spans="12:12" x14ac:dyDescent="0.25">
      <c r="L108" s="2"/>
    </row>
    <row r="109" spans="12:12" x14ac:dyDescent="0.25">
      <c r="L109" s="2"/>
    </row>
    <row r="110" spans="12:12" x14ac:dyDescent="0.25">
      <c r="L110" s="2"/>
    </row>
    <row r="111" spans="12:12" x14ac:dyDescent="0.25">
      <c r="L111" s="2"/>
    </row>
    <row r="112" spans="12:12" x14ac:dyDescent="0.25">
      <c r="L112" s="2"/>
    </row>
    <row r="113" spans="12:12" x14ac:dyDescent="0.25">
      <c r="L113" s="2"/>
    </row>
    <row r="114" spans="12:12" x14ac:dyDescent="0.25">
      <c r="L114" s="2"/>
    </row>
    <row r="115" spans="12:12" x14ac:dyDescent="0.25">
      <c r="L115" s="2"/>
    </row>
    <row r="116" spans="12:12" x14ac:dyDescent="0.25">
      <c r="L116" s="2"/>
    </row>
    <row r="117" spans="12:12" x14ac:dyDescent="0.25">
      <c r="L117" s="2"/>
    </row>
    <row r="118" spans="12:12" x14ac:dyDescent="0.25">
      <c r="L118" s="2"/>
    </row>
    <row r="119" spans="12:12" x14ac:dyDescent="0.25">
      <c r="L119" s="2"/>
    </row>
    <row r="120" spans="12:12" x14ac:dyDescent="0.25">
      <c r="L120" s="2"/>
    </row>
    <row r="121" spans="12:12" x14ac:dyDescent="0.25">
      <c r="L121" s="2"/>
    </row>
    <row r="122" spans="12:12" x14ac:dyDescent="0.25">
      <c r="L122" s="2"/>
    </row>
    <row r="123" spans="12:12" x14ac:dyDescent="0.25">
      <c r="L123" s="2"/>
    </row>
    <row r="124" spans="12:12" x14ac:dyDescent="0.25">
      <c r="L124" s="2"/>
    </row>
    <row r="125" spans="12:12" x14ac:dyDescent="0.25">
      <c r="L125" s="2"/>
    </row>
    <row r="126" spans="12:12" x14ac:dyDescent="0.25">
      <c r="L126" s="2"/>
    </row>
    <row r="127" spans="12:12" x14ac:dyDescent="0.25">
      <c r="L127" s="2"/>
    </row>
    <row r="128" spans="12:12" x14ac:dyDescent="0.25">
      <c r="L128" s="2"/>
    </row>
    <row r="129" spans="12:12" x14ac:dyDescent="0.25">
      <c r="L129" s="2"/>
    </row>
    <row r="130" spans="12:12" x14ac:dyDescent="0.25">
      <c r="L130" s="2"/>
    </row>
    <row r="131" spans="12:12" x14ac:dyDescent="0.25">
      <c r="L131" s="2"/>
    </row>
    <row r="132" spans="12:12" x14ac:dyDescent="0.25">
      <c r="L132" s="2"/>
    </row>
    <row r="133" spans="12:12" x14ac:dyDescent="0.25">
      <c r="L133" s="2"/>
    </row>
    <row r="134" spans="12:12" x14ac:dyDescent="0.25">
      <c r="L134" s="2"/>
    </row>
    <row r="135" spans="12:12" x14ac:dyDescent="0.25">
      <c r="L135" s="2"/>
    </row>
    <row r="136" spans="12:12" x14ac:dyDescent="0.25">
      <c r="L136" s="2"/>
    </row>
    <row r="137" spans="12:12" x14ac:dyDescent="0.25">
      <c r="L137" s="2"/>
    </row>
    <row r="138" spans="12:12" x14ac:dyDescent="0.25">
      <c r="L138" s="2"/>
    </row>
    <row r="139" spans="12:12" x14ac:dyDescent="0.25">
      <c r="L139" s="2"/>
    </row>
    <row r="140" spans="12:12" x14ac:dyDescent="0.25">
      <c r="L140" s="2"/>
    </row>
    <row r="141" spans="12:12" x14ac:dyDescent="0.25">
      <c r="L141" s="2"/>
    </row>
    <row r="142" spans="12:12" x14ac:dyDescent="0.25">
      <c r="L142" s="2"/>
    </row>
    <row r="143" spans="12:12" x14ac:dyDescent="0.25">
      <c r="L143" s="2"/>
    </row>
    <row r="144" spans="12:12" x14ac:dyDescent="0.25">
      <c r="L144" s="2"/>
    </row>
    <row r="145" spans="12:12" x14ac:dyDescent="0.25">
      <c r="L145" s="2"/>
    </row>
    <row r="146" spans="12:12" x14ac:dyDescent="0.25">
      <c r="L146" s="2"/>
    </row>
    <row r="147" spans="12:12" x14ac:dyDescent="0.25">
      <c r="L147" s="2"/>
    </row>
    <row r="148" spans="12:12" x14ac:dyDescent="0.25">
      <c r="L148" s="2"/>
    </row>
    <row r="149" spans="12:12" x14ac:dyDescent="0.25">
      <c r="L149" s="2"/>
    </row>
    <row r="150" spans="12:12" x14ac:dyDescent="0.25">
      <c r="L150" s="2"/>
    </row>
    <row r="151" spans="12:12" x14ac:dyDescent="0.25">
      <c r="L151" s="2"/>
    </row>
    <row r="152" spans="12:12" x14ac:dyDescent="0.25">
      <c r="L152" s="2"/>
    </row>
    <row r="153" spans="12:12" x14ac:dyDescent="0.25">
      <c r="L153" s="2"/>
    </row>
    <row r="154" spans="12:12" x14ac:dyDescent="0.25">
      <c r="L154" s="2"/>
    </row>
    <row r="155" spans="12:12" x14ac:dyDescent="0.25">
      <c r="L155" s="2"/>
    </row>
    <row r="156" spans="12:12" x14ac:dyDescent="0.25">
      <c r="L156" s="2"/>
    </row>
    <row r="157" spans="12:12" x14ac:dyDescent="0.25">
      <c r="L157" s="2"/>
    </row>
    <row r="158" spans="12:12" x14ac:dyDescent="0.25">
      <c r="L158" s="2"/>
    </row>
    <row r="159" spans="12:12" x14ac:dyDescent="0.25">
      <c r="L159" s="2"/>
    </row>
    <row r="160" spans="12:12" x14ac:dyDescent="0.25">
      <c r="L160" s="2"/>
    </row>
    <row r="161" spans="12:12" x14ac:dyDescent="0.25">
      <c r="L161" s="2"/>
    </row>
    <row r="162" spans="12:12" x14ac:dyDescent="0.25">
      <c r="L162" s="2"/>
    </row>
    <row r="163" spans="12:12" x14ac:dyDescent="0.25">
      <c r="L163" s="2"/>
    </row>
    <row r="164" spans="12:12" x14ac:dyDescent="0.25">
      <c r="L164" s="2"/>
    </row>
    <row r="165" spans="12:12" x14ac:dyDescent="0.25">
      <c r="L165" s="2"/>
    </row>
    <row r="166" spans="12:12" x14ac:dyDescent="0.25">
      <c r="L166" s="2"/>
    </row>
    <row r="167" spans="12:12" x14ac:dyDescent="0.25">
      <c r="L167" s="2"/>
    </row>
    <row r="168" spans="12:12" x14ac:dyDescent="0.25">
      <c r="L168" s="2"/>
    </row>
    <row r="169" spans="12:12" x14ac:dyDescent="0.25">
      <c r="L169" s="2"/>
    </row>
    <row r="170" spans="12:12" x14ac:dyDescent="0.25">
      <c r="L170" s="2"/>
    </row>
    <row r="171" spans="12:12" x14ac:dyDescent="0.25">
      <c r="L171" s="2"/>
    </row>
    <row r="172" spans="12:12" x14ac:dyDescent="0.25">
      <c r="L172" s="2"/>
    </row>
    <row r="173" spans="12:12" x14ac:dyDescent="0.25">
      <c r="L173" s="2"/>
    </row>
    <row r="174" spans="12:12" x14ac:dyDescent="0.25">
      <c r="L174" s="2"/>
    </row>
    <row r="175" spans="12:12" x14ac:dyDescent="0.25">
      <c r="L175" s="2"/>
    </row>
    <row r="176" spans="12:12" x14ac:dyDescent="0.25">
      <c r="L176" s="2"/>
    </row>
    <row r="177" spans="12:12" x14ac:dyDescent="0.25">
      <c r="L177" s="2"/>
    </row>
    <row r="178" spans="12:12" x14ac:dyDescent="0.25">
      <c r="L178" s="2"/>
    </row>
    <row r="179" spans="12:12" x14ac:dyDescent="0.25">
      <c r="L179" s="2"/>
    </row>
    <row r="180" spans="12:12" x14ac:dyDescent="0.25">
      <c r="L180" s="2"/>
    </row>
    <row r="181" spans="12:12" x14ac:dyDescent="0.25">
      <c r="L181" s="2"/>
    </row>
    <row r="182" spans="12:12" x14ac:dyDescent="0.25">
      <c r="L182" s="2"/>
    </row>
    <row r="183" spans="12:12" x14ac:dyDescent="0.25">
      <c r="L183" s="2"/>
    </row>
    <row r="184" spans="12:12" x14ac:dyDescent="0.25">
      <c r="L184" s="2"/>
    </row>
    <row r="185" spans="12:12" x14ac:dyDescent="0.25">
      <c r="L185" s="2"/>
    </row>
    <row r="186" spans="12:12" x14ac:dyDescent="0.25">
      <c r="L186" s="2"/>
    </row>
    <row r="187" spans="12:12" x14ac:dyDescent="0.25">
      <c r="L187" s="2"/>
    </row>
    <row r="188" spans="12:12" x14ac:dyDescent="0.25">
      <c r="L188" s="2"/>
    </row>
    <row r="189" spans="12:12" x14ac:dyDescent="0.25">
      <c r="L189" s="2"/>
    </row>
    <row r="190" spans="12:12" x14ac:dyDescent="0.25">
      <c r="L190" s="2"/>
    </row>
    <row r="191" spans="12:12" x14ac:dyDescent="0.25">
      <c r="L191" s="2"/>
    </row>
    <row r="192" spans="12:12" x14ac:dyDescent="0.25">
      <c r="L192" s="2"/>
    </row>
    <row r="193" spans="12:12" x14ac:dyDescent="0.25">
      <c r="L193" s="2"/>
    </row>
    <row r="194" spans="12:12" x14ac:dyDescent="0.25">
      <c r="L194" s="2"/>
    </row>
    <row r="195" spans="12:12" x14ac:dyDescent="0.25">
      <c r="L195" s="2"/>
    </row>
    <row r="196" spans="12:12" x14ac:dyDescent="0.25">
      <c r="L196" s="2"/>
    </row>
    <row r="197" spans="12:12" x14ac:dyDescent="0.25">
      <c r="L197" s="2"/>
    </row>
    <row r="198" spans="12:12" x14ac:dyDescent="0.25">
      <c r="L198" s="2"/>
    </row>
    <row r="199" spans="12:12" x14ac:dyDescent="0.25">
      <c r="L199" s="2"/>
    </row>
    <row r="200" spans="12:12" x14ac:dyDescent="0.25">
      <c r="L200" s="2"/>
    </row>
    <row r="201" spans="12:12" x14ac:dyDescent="0.25">
      <c r="L201" s="2"/>
    </row>
    <row r="202" spans="12:12" x14ac:dyDescent="0.25">
      <c r="L202" s="2"/>
    </row>
    <row r="203" spans="12:12" x14ac:dyDescent="0.25">
      <c r="L203" s="2"/>
    </row>
    <row r="204" spans="12:12" x14ac:dyDescent="0.25">
      <c r="L204" s="2"/>
    </row>
    <row r="205" spans="12:12" x14ac:dyDescent="0.25">
      <c r="L205" s="2"/>
    </row>
    <row r="206" spans="12:12" x14ac:dyDescent="0.25">
      <c r="L206" s="2"/>
    </row>
    <row r="207" spans="12:12" x14ac:dyDescent="0.25">
      <c r="L207" s="2"/>
    </row>
    <row r="208" spans="12:12" x14ac:dyDescent="0.25">
      <c r="L208" s="2"/>
    </row>
    <row r="209" spans="12:12" x14ac:dyDescent="0.25">
      <c r="L209" s="2"/>
    </row>
    <row r="210" spans="12:12" x14ac:dyDescent="0.25">
      <c r="L210" s="2"/>
    </row>
    <row r="211" spans="12:12" x14ac:dyDescent="0.25">
      <c r="L211" s="2"/>
    </row>
    <row r="212" spans="12:12" x14ac:dyDescent="0.25">
      <c r="L212" s="2"/>
    </row>
    <row r="213" spans="12:12" x14ac:dyDescent="0.25">
      <c r="L213" s="2"/>
    </row>
    <row r="214" spans="12:12" x14ac:dyDescent="0.25">
      <c r="L214" s="2"/>
    </row>
    <row r="215" spans="12:12" x14ac:dyDescent="0.25">
      <c r="L215" s="2"/>
    </row>
    <row r="216" spans="12:12" x14ac:dyDescent="0.25">
      <c r="L216" s="2"/>
    </row>
    <row r="217" spans="12:12" x14ac:dyDescent="0.25">
      <c r="L217" s="2"/>
    </row>
    <row r="218" spans="12:12" x14ac:dyDescent="0.25">
      <c r="L218" s="2"/>
    </row>
    <row r="219" spans="12:12" x14ac:dyDescent="0.25">
      <c r="L219" s="2"/>
    </row>
    <row r="220" spans="12:12" x14ac:dyDescent="0.25">
      <c r="L220" s="2"/>
    </row>
    <row r="221" spans="12:12" x14ac:dyDescent="0.25">
      <c r="L221" s="2"/>
    </row>
    <row r="222" spans="12:12" x14ac:dyDescent="0.25">
      <c r="L222" s="2"/>
    </row>
    <row r="223" spans="12:12" x14ac:dyDescent="0.25">
      <c r="L223" s="2"/>
    </row>
    <row r="224" spans="12:12" x14ac:dyDescent="0.25">
      <c r="L224" s="2"/>
    </row>
    <row r="225" spans="12:12" x14ac:dyDescent="0.25">
      <c r="L225" s="2"/>
    </row>
    <row r="226" spans="12:12" x14ac:dyDescent="0.25">
      <c r="L226" s="2"/>
    </row>
    <row r="227" spans="12:12" x14ac:dyDescent="0.25">
      <c r="L227" s="2"/>
    </row>
    <row r="228" spans="12:12" x14ac:dyDescent="0.25">
      <c r="L228" s="2"/>
    </row>
    <row r="229" spans="12:12" x14ac:dyDescent="0.25">
      <c r="L229" s="2"/>
    </row>
    <row r="230" spans="12:12" x14ac:dyDescent="0.25">
      <c r="L230" s="2"/>
    </row>
    <row r="231" spans="12:12" x14ac:dyDescent="0.25">
      <c r="L231" s="2"/>
    </row>
    <row r="232" spans="12:12" x14ac:dyDescent="0.25">
      <c r="L232" s="2"/>
    </row>
    <row r="233" spans="12:12" x14ac:dyDescent="0.25">
      <c r="L233" s="2"/>
    </row>
    <row r="234" spans="12:12" x14ac:dyDescent="0.25">
      <c r="L234" s="2"/>
    </row>
    <row r="235" spans="12:12" x14ac:dyDescent="0.25">
      <c r="L235" s="2"/>
    </row>
    <row r="236" spans="12:12" x14ac:dyDescent="0.25">
      <c r="L236" s="2"/>
    </row>
    <row r="237" spans="12:12" x14ac:dyDescent="0.25">
      <c r="L237" s="2"/>
    </row>
    <row r="238" spans="12:12" x14ac:dyDescent="0.25">
      <c r="L238" s="2"/>
    </row>
    <row r="239" spans="12:12" x14ac:dyDescent="0.25">
      <c r="L239" s="2"/>
    </row>
    <row r="240" spans="12:12" x14ac:dyDescent="0.25">
      <c r="L240" s="2"/>
    </row>
    <row r="241" spans="12:12" x14ac:dyDescent="0.25">
      <c r="L241" s="2"/>
    </row>
    <row r="242" spans="12:12" x14ac:dyDescent="0.25">
      <c r="L242" s="2"/>
    </row>
    <row r="243" spans="12:12" x14ac:dyDescent="0.25">
      <c r="L243" s="2"/>
    </row>
    <row r="244" spans="12:12" x14ac:dyDescent="0.25">
      <c r="L244" s="2"/>
    </row>
    <row r="245" spans="12:12" x14ac:dyDescent="0.25">
      <c r="L245" s="2"/>
    </row>
    <row r="246" spans="12:12" x14ac:dyDescent="0.25">
      <c r="L246" s="2"/>
    </row>
    <row r="247" spans="12:12" x14ac:dyDescent="0.25">
      <c r="L247" s="2"/>
    </row>
    <row r="248" spans="12:12" x14ac:dyDescent="0.25">
      <c r="L248" s="2"/>
    </row>
    <row r="249" spans="12:12" x14ac:dyDescent="0.25">
      <c r="L249" s="2"/>
    </row>
    <row r="250" spans="12:12" x14ac:dyDescent="0.25">
      <c r="L250" s="2"/>
    </row>
    <row r="251" spans="12:12" x14ac:dyDescent="0.25">
      <c r="L251" s="2"/>
    </row>
    <row r="252" spans="12:12" x14ac:dyDescent="0.25">
      <c r="L252" s="2"/>
    </row>
    <row r="253" spans="12:12" x14ac:dyDescent="0.25">
      <c r="L253" s="2"/>
    </row>
    <row r="254" spans="12:12" x14ac:dyDescent="0.25">
      <c r="L254" s="2"/>
    </row>
    <row r="255" spans="12:12" x14ac:dyDescent="0.25">
      <c r="L255" s="2"/>
    </row>
    <row r="256" spans="12:12" x14ac:dyDescent="0.25">
      <c r="L256" s="2"/>
    </row>
    <row r="257" spans="12:12" x14ac:dyDescent="0.25">
      <c r="L257" s="2"/>
    </row>
    <row r="258" spans="12:12" x14ac:dyDescent="0.25">
      <c r="L258" s="2"/>
    </row>
    <row r="259" spans="12:12" x14ac:dyDescent="0.25">
      <c r="L259" s="2"/>
    </row>
    <row r="260" spans="12:12" x14ac:dyDescent="0.25">
      <c r="L260" s="2"/>
    </row>
    <row r="261" spans="12:12" x14ac:dyDescent="0.25">
      <c r="L261" s="2"/>
    </row>
    <row r="262" spans="12:12" x14ac:dyDescent="0.25">
      <c r="L262" s="2"/>
    </row>
    <row r="263" spans="12:12" x14ac:dyDescent="0.25">
      <c r="L263" s="2"/>
    </row>
    <row r="264" spans="12:12" x14ac:dyDescent="0.25">
      <c r="L264" s="2"/>
    </row>
    <row r="265" spans="12:12" x14ac:dyDescent="0.25">
      <c r="L265" s="2"/>
    </row>
    <row r="266" spans="12:12" x14ac:dyDescent="0.25">
      <c r="L266" s="2"/>
    </row>
    <row r="267" spans="12:12" x14ac:dyDescent="0.25">
      <c r="L267" s="2"/>
    </row>
    <row r="268" spans="12:12" x14ac:dyDescent="0.25">
      <c r="L268" s="2"/>
    </row>
    <row r="269" spans="12:12" x14ac:dyDescent="0.25">
      <c r="L269" s="2"/>
    </row>
    <row r="270" spans="12:12" x14ac:dyDescent="0.25">
      <c r="L270" s="2"/>
    </row>
    <row r="271" spans="12:12" x14ac:dyDescent="0.25">
      <c r="L271" s="2"/>
    </row>
    <row r="272" spans="12:12" x14ac:dyDescent="0.25">
      <c r="L272" s="2"/>
    </row>
    <row r="273" spans="12:12" x14ac:dyDescent="0.25">
      <c r="L273" s="2"/>
    </row>
    <row r="274" spans="12:12" x14ac:dyDescent="0.25">
      <c r="L274" s="2"/>
    </row>
    <row r="275" spans="12:12" x14ac:dyDescent="0.25">
      <c r="L275" s="2"/>
    </row>
    <row r="276" spans="12:12" x14ac:dyDescent="0.25">
      <c r="L276" s="2"/>
    </row>
    <row r="277" spans="12:12" x14ac:dyDescent="0.25">
      <c r="L277" s="2"/>
    </row>
    <row r="278" spans="12:12" x14ac:dyDescent="0.25">
      <c r="L278" s="2"/>
    </row>
    <row r="279" spans="12:12" x14ac:dyDescent="0.25">
      <c r="L279" s="2"/>
    </row>
    <row r="280" spans="12:12" x14ac:dyDescent="0.25">
      <c r="L280" s="2"/>
    </row>
    <row r="281" spans="12:12" x14ac:dyDescent="0.25">
      <c r="L281" s="2"/>
    </row>
    <row r="282" spans="12:12" x14ac:dyDescent="0.25">
      <c r="L282" s="2"/>
    </row>
    <row r="283" spans="12:12" x14ac:dyDescent="0.25">
      <c r="L283" s="2"/>
    </row>
    <row r="284" spans="12:12" x14ac:dyDescent="0.25">
      <c r="L284" s="2"/>
    </row>
    <row r="285" spans="12:12" x14ac:dyDescent="0.25">
      <c r="L285" s="2"/>
    </row>
    <row r="286" spans="12:12" x14ac:dyDescent="0.25">
      <c r="L286" s="2"/>
    </row>
    <row r="287" spans="12:12" x14ac:dyDescent="0.25">
      <c r="L287" s="2"/>
    </row>
    <row r="288" spans="12:12" x14ac:dyDescent="0.25">
      <c r="L288" s="2"/>
    </row>
    <row r="289" spans="12:12" x14ac:dyDescent="0.25">
      <c r="L289" s="2"/>
    </row>
    <row r="290" spans="12:12" x14ac:dyDescent="0.25">
      <c r="L290" s="2"/>
    </row>
    <row r="291" spans="12:12" x14ac:dyDescent="0.25">
      <c r="L291" s="2"/>
    </row>
    <row r="292" spans="12:12" x14ac:dyDescent="0.25">
      <c r="L292" s="2"/>
    </row>
    <row r="293" spans="12:12" x14ac:dyDescent="0.25">
      <c r="L293" s="2"/>
    </row>
    <row r="294" spans="12:12" x14ac:dyDescent="0.25">
      <c r="L294" s="2"/>
    </row>
    <row r="295" spans="12:12" x14ac:dyDescent="0.25">
      <c r="L295" s="2"/>
    </row>
    <row r="296" spans="12:12" x14ac:dyDescent="0.25">
      <c r="L296" s="2"/>
    </row>
    <row r="297" spans="12:12" x14ac:dyDescent="0.25">
      <c r="L297" s="2"/>
    </row>
    <row r="298" spans="12:12" x14ac:dyDescent="0.25">
      <c r="L298" s="2"/>
    </row>
    <row r="299" spans="12:12" x14ac:dyDescent="0.25">
      <c r="L299" s="2"/>
    </row>
    <row r="300" spans="12:12" x14ac:dyDescent="0.25">
      <c r="L300" s="2"/>
    </row>
    <row r="301" spans="12:12" x14ac:dyDescent="0.25">
      <c r="L301" s="2"/>
    </row>
    <row r="302" spans="12:12" x14ac:dyDescent="0.25">
      <c r="L302" s="2"/>
    </row>
    <row r="303" spans="12:12" x14ac:dyDescent="0.25">
      <c r="L303" s="2"/>
    </row>
    <row r="304" spans="12:12" x14ac:dyDescent="0.25">
      <c r="L304" s="2"/>
    </row>
    <row r="305" spans="12:12" x14ac:dyDescent="0.25">
      <c r="L305" s="2"/>
    </row>
    <row r="306" spans="12:12" x14ac:dyDescent="0.25">
      <c r="L306" s="2"/>
    </row>
    <row r="307" spans="12:12" x14ac:dyDescent="0.25">
      <c r="L307" s="2"/>
    </row>
    <row r="308" spans="12:12" x14ac:dyDescent="0.25">
      <c r="L308" s="2"/>
    </row>
    <row r="309" spans="12:12" x14ac:dyDescent="0.25">
      <c r="L309" s="2"/>
    </row>
    <row r="310" spans="12:12" x14ac:dyDescent="0.25">
      <c r="L310" s="2"/>
    </row>
    <row r="311" spans="12:12" x14ac:dyDescent="0.25">
      <c r="L311" s="2"/>
    </row>
    <row r="312" spans="12:12" x14ac:dyDescent="0.25">
      <c r="L312" s="2"/>
    </row>
    <row r="313" spans="12:12" x14ac:dyDescent="0.25">
      <c r="L313" s="2"/>
    </row>
    <row r="314" spans="12:12" x14ac:dyDescent="0.25">
      <c r="L314" s="2"/>
    </row>
    <row r="315" spans="12:12" x14ac:dyDescent="0.25">
      <c r="L315" s="2"/>
    </row>
    <row r="316" spans="12:12" x14ac:dyDescent="0.25">
      <c r="L316" s="2"/>
    </row>
    <row r="317" spans="12:12" x14ac:dyDescent="0.25">
      <c r="L317" s="2"/>
    </row>
    <row r="318" spans="12:12" x14ac:dyDescent="0.25">
      <c r="L318" s="2"/>
    </row>
    <row r="319" spans="12:12" x14ac:dyDescent="0.25">
      <c r="L319" s="2"/>
    </row>
    <row r="320" spans="12:12" x14ac:dyDescent="0.25">
      <c r="L320" s="2"/>
    </row>
    <row r="321" spans="12:12" x14ac:dyDescent="0.25">
      <c r="L321" s="2"/>
    </row>
    <row r="322" spans="12:12" x14ac:dyDescent="0.25">
      <c r="L322" s="2"/>
    </row>
    <row r="323" spans="12:12" x14ac:dyDescent="0.25">
      <c r="L323" s="2"/>
    </row>
    <row r="324" spans="12:12" x14ac:dyDescent="0.25">
      <c r="L324" s="2"/>
    </row>
    <row r="325" spans="12:12" x14ac:dyDescent="0.25">
      <c r="L325" s="2"/>
    </row>
    <row r="326" spans="12:12" x14ac:dyDescent="0.25">
      <c r="L326" s="2"/>
    </row>
    <row r="327" spans="12:12" x14ac:dyDescent="0.25">
      <c r="L327" s="2"/>
    </row>
    <row r="328" spans="12:12" x14ac:dyDescent="0.25">
      <c r="L328" s="2"/>
    </row>
    <row r="329" spans="12:12" x14ac:dyDescent="0.25">
      <c r="L329" s="2"/>
    </row>
    <row r="330" spans="12:12" x14ac:dyDescent="0.25">
      <c r="L330" s="2"/>
    </row>
    <row r="331" spans="12:12" x14ac:dyDescent="0.25">
      <c r="L331" s="2"/>
    </row>
    <row r="332" spans="12:12" x14ac:dyDescent="0.25">
      <c r="L332" s="2"/>
    </row>
    <row r="333" spans="12:12" x14ac:dyDescent="0.25">
      <c r="L333" s="2"/>
    </row>
    <row r="334" spans="12:12" x14ac:dyDescent="0.25">
      <c r="L334" s="2"/>
    </row>
    <row r="335" spans="12:12" x14ac:dyDescent="0.25">
      <c r="L335" s="2"/>
    </row>
    <row r="336" spans="12:12" x14ac:dyDescent="0.25">
      <c r="L336" s="2"/>
    </row>
    <row r="337" spans="12:12" x14ac:dyDescent="0.25">
      <c r="L337" s="2"/>
    </row>
    <row r="338" spans="12:12" x14ac:dyDescent="0.25">
      <c r="L338" s="2"/>
    </row>
    <row r="339" spans="12:12" x14ac:dyDescent="0.25">
      <c r="L339" s="2"/>
    </row>
    <row r="340" spans="12:12" x14ac:dyDescent="0.25">
      <c r="L340" s="2"/>
    </row>
    <row r="341" spans="12:12" x14ac:dyDescent="0.25">
      <c r="L341" s="2"/>
    </row>
    <row r="342" spans="12:12" x14ac:dyDescent="0.25">
      <c r="L342" s="2"/>
    </row>
    <row r="343" spans="12:12" x14ac:dyDescent="0.25">
      <c r="L343" s="2"/>
    </row>
    <row r="344" spans="12:12" x14ac:dyDescent="0.25">
      <c r="L344" s="2"/>
    </row>
    <row r="345" spans="12:12" x14ac:dyDescent="0.25">
      <c r="L345" s="2"/>
    </row>
    <row r="346" spans="12:12" x14ac:dyDescent="0.25">
      <c r="L346" s="2"/>
    </row>
    <row r="347" spans="12:12" x14ac:dyDescent="0.25">
      <c r="L347" s="2"/>
    </row>
    <row r="348" spans="12:12" x14ac:dyDescent="0.25">
      <c r="L348" s="2"/>
    </row>
    <row r="349" spans="12:12" x14ac:dyDescent="0.25">
      <c r="L349" s="2"/>
    </row>
    <row r="350" spans="12:12" x14ac:dyDescent="0.25">
      <c r="L350" s="2"/>
    </row>
    <row r="351" spans="12:12" x14ac:dyDescent="0.25">
      <c r="L351" s="2"/>
    </row>
    <row r="352" spans="12:12" x14ac:dyDescent="0.25">
      <c r="L352" s="2"/>
    </row>
    <row r="353" spans="12:12" x14ac:dyDescent="0.25">
      <c r="L353" s="2"/>
    </row>
    <row r="354" spans="12:12" x14ac:dyDescent="0.25">
      <c r="L354" s="2"/>
    </row>
    <row r="355" spans="12:12" x14ac:dyDescent="0.25">
      <c r="L355" s="2"/>
    </row>
    <row r="356" spans="12:12" x14ac:dyDescent="0.25">
      <c r="L356" s="2"/>
    </row>
    <row r="357" spans="12:12" x14ac:dyDescent="0.25">
      <c r="L357" s="2"/>
    </row>
    <row r="358" spans="12:12" x14ac:dyDescent="0.25">
      <c r="L358" s="2"/>
    </row>
    <row r="359" spans="12:12" x14ac:dyDescent="0.25">
      <c r="L359" s="2"/>
    </row>
    <row r="360" spans="12:12" x14ac:dyDescent="0.25">
      <c r="L360" s="2"/>
    </row>
    <row r="361" spans="12:12" x14ac:dyDescent="0.25">
      <c r="L361" s="2"/>
    </row>
    <row r="362" spans="12:12" x14ac:dyDescent="0.25">
      <c r="L362" s="2"/>
    </row>
    <row r="363" spans="12:12" x14ac:dyDescent="0.25">
      <c r="L363" s="2"/>
    </row>
    <row r="364" spans="12:12" x14ac:dyDescent="0.25">
      <c r="L364" s="2"/>
    </row>
    <row r="365" spans="12:12" x14ac:dyDescent="0.25">
      <c r="L365" s="2"/>
    </row>
    <row r="366" spans="12:12" x14ac:dyDescent="0.25">
      <c r="L366" s="2"/>
    </row>
    <row r="367" spans="12:12" x14ac:dyDescent="0.25">
      <c r="L367" s="2"/>
    </row>
    <row r="368" spans="12:12" x14ac:dyDescent="0.25">
      <c r="L368" s="2"/>
    </row>
    <row r="369" spans="12:12" x14ac:dyDescent="0.25">
      <c r="L369" s="2"/>
    </row>
    <row r="370" spans="12:12" x14ac:dyDescent="0.25">
      <c r="L370" s="2"/>
    </row>
    <row r="371" spans="12:12" x14ac:dyDescent="0.25">
      <c r="L371" s="2"/>
    </row>
    <row r="372" spans="12:12" x14ac:dyDescent="0.25">
      <c r="L372" s="2"/>
    </row>
    <row r="373" spans="12:12" x14ac:dyDescent="0.25">
      <c r="L373" s="2"/>
    </row>
    <row r="374" spans="12:12" x14ac:dyDescent="0.25">
      <c r="L374" s="2"/>
    </row>
    <row r="375" spans="12:12" x14ac:dyDescent="0.25">
      <c r="L375" s="2"/>
    </row>
    <row r="376" spans="12:12" x14ac:dyDescent="0.25">
      <c r="L376" s="2"/>
    </row>
    <row r="377" spans="12:12" x14ac:dyDescent="0.25">
      <c r="L377" s="2"/>
    </row>
    <row r="378" spans="12:12" x14ac:dyDescent="0.25">
      <c r="L378" s="2"/>
    </row>
    <row r="379" spans="12:12" x14ac:dyDescent="0.25">
      <c r="L379" s="2"/>
    </row>
    <row r="380" spans="12:12" x14ac:dyDescent="0.25">
      <c r="L380" s="2"/>
    </row>
    <row r="381" spans="12:12" x14ac:dyDescent="0.25">
      <c r="L381" s="2"/>
    </row>
    <row r="382" spans="12:12" x14ac:dyDescent="0.25">
      <c r="L382" s="2"/>
    </row>
    <row r="383" spans="12:12" x14ac:dyDescent="0.25">
      <c r="L383" s="2"/>
    </row>
    <row r="384" spans="12:12" x14ac:dyDescent="0.25">
      <c r="L384" s="2"/>
    </row>
    <row r="385" spans="12:12" x14ac:dyDescent="0.25">
      <c r="L385" s="2"/>
    </row>
    <row r="386" spans="12:12" x14ac:dyDescent="0.25">
      <c r="L386" s="2"/>
    </row>
    <row r="387" spans="12:12" x14ac:dyDescent="0.25">
      <c r="L387" s="2"/>
    </row>
    <row r="388" spans="12:12" x14ac:dyDescent="0.25">
      <c r="L388" s="2"/>
    </row>
    <row r="389" spans="12:12" x14ac:dyDescent="0.25">
      <c r="L389" s="2"/>
    </row>
    <row r="390" spans="12:12" x14ac:dyDescent="0.25">
      <c r="L390" s="2"/>
    </row>
    <row r="391" spans="12:12" x14ac:dyDescent="0.25">
      <c r="L391" s="2"/>
    </row>
    <row r="392" spans="12:12" x14ac:dyDescent="0.25">
      <c r="L392" s="2"/>
    </row>
    <row r="393" spans="12:12" x14ac:dyDescent="0.25">
      <c r="L393" s="2"/>
    </row>
    <row r="394" spans="12:12" x14ac:dyDescent="0.25">
      <c r="L394" s="2"/>
    </row>
    <row r="395" spans="12:12" x14ac:dyDescent="0.25">
      <c r="L395" s="2"/>
    </row>
    <row r="396" spans="12:12" x14ac:dyDescent="0.25">
      <c r="L396" s="2"/>
    </row>
    <row r="397" spans="12:12" x14ac:dyDescent="0.25">
      <c r="L397" s="2"/>
    </row>
    <row r="398" spans="12:12" x14ac:dyDescent="0.25">
      <c r="L398" s="2"/>
    </row>
    <row r="399" spans="12:12" x14ac:dyDescent="0.25">
      <c r="L399" s="2"/>
    </row>
    <row r="400" spans="12:12" x14ac:dyDescent="0.25">
      <c r="L400" s="2"/>
    </row>
    <row r="401" spans="12:12" x14ac:dyDescent="0.25">
      <c r="L401" s="2"/>
    </row>
    <row r="402" spans="12:12" x14ac:dyDescent="0.25">
      <c r="L402" s="2"/>
    </row>
    <row r="403" spans="12:12" x14ac:dyDescent="0.25">
      <c r="L403" s="2"/>
    </row>
    <row r="404" spans="12:12" x14ac:dyDescent="0.25">
      <c r="L404" s="2"/>
    </row>
    <row r="405" spans="12:12" x14ac:dyDescent="0.25">
      <c r="L405" s="2"/>
    </row>
    <row r="406" spans="12:12" x14ac:dyDescent="0.25">
      <c r="L406" s="2"/>
    </row>
    <row r="407" spans="12:12" x14ac:dyDescent="0.25">
      <c r="L407" s="2"/>
    </row>
    <row r="408" spans="12:12" x14ac:dyDescent="0.25">
      <c r="L408" s="2"/>
    </row>
    <row r="409" spans="12:12" x14ac:dyDescent="0.25">
      <c r="L409" s="2"/>
    </row>
    <row r="410" spans="12:12" x14ac:dyDescent="0.25">
      <c r="L410" s="2"/>
    </row>
    <row r="411" spans="12:12" x14ac:dyDescent="0.25">
      <c r="L411" s="2"/>
    </row>
    <row r="412" spans="12:12" x14ac:dyDescent="0.25">
      <c r="L412" s="2"/>
    </row>
    <row r="413" spans="12:12" x14ac:dyDescent="0.25">
      <c r="L413" s="2"/>
    </row>
    <row r="414" spans="12:12" x14ac:dyDescent="0.25">
      <c r="L414" s="2"/>
    </row>
    <row r="415" spans="12:12" x14ac:dyDescent="0.25">
      <c r="L415" s="2"/>
    </row>
    <row r="416" spans="12:12" x14ac:dyDescent="0.25">
      <c r="L416" s="2"/>
    </row>
    <row r="417" spans="12:12" x14ac:dyDescent="0.25">
      <c r="L417" s="2"/>
    </row>
    <row r="418" spans="12:12" x14ac:dyDescent="0.25">
      <c r="L418" s="2"/>
    </row>
    <row r="419" spans="12:12" x14ac:dyDescent="0.25">
      <c r="L419" s="2"/>
    </row>
    <row r="420" spans="12:12" x14ac:dyDescent="0.25">
      <c r="L420" s="2"/>
    </row>
    <row r="421" spans="12:12" x14ac:dyDescent="0.25">
      <c r="L421" s="2"/>
    </row>
    <row r="422" spans="12:12" x14ac:dyDescent="0.25">
      <c r="L422" s="2"/>
    </row>
    <row r="423" spans="12:12" x14ac:dyDescent="0.25">
      <c r="L423" s="2"/>
    </row>
    <row r="424" spans="12:12" x14ac:dyDescent="0.25">
      <c r="L424" s="2"/>
    </row>
    <row r="425" spans="12:12" x14ac:dyDescent="0.25">
      <c r="L425" s="2"/>
    </row>
    <row r="426" spans="12:12" x14ac:dyDescent="0.25">
      <c r="L426" s="2"/>
    </row>
    <row r="427" spans="12:12" x14ac:dyDescent="0.25">
      <c r="L427" s="2"/>
    </row>
    <row r="428" spans="12:12" x14ac:dyDescent="0.25">
      <c r="L428" s="2"/>
    </row>
    <row r="429" spans="12:12" x14ac:dyDescent="0.25">
      <c r="L429" s="2"/>
    </row>
    <row r="430" spans="12:12" x14ac:dyDescent="0.25">
      <c r="L430" s="2"/>
    </row>
    <row r="431" spans="12:12" x14ac:dyDescent="0.25">
      <c r="L431" s="2"/>
    </row>
    <row r="432" spans="12:12" x14ac:dyDescent="0.25">
      <c r="L432" s="2"/>
    </row>
    <row r="433" spans="12:12" x14ac:dyDescent="0.25">
      <c r="L433" s="2"/>
    </row>
    <row r="434" spans="12:12" x14ac:dyDescent="0.25">
      <c r="L434" s="2"/>
    </row>
    <row r="435" spans="12:12" x14ac:dyDescent="0.25">
      <c r="L435" s="2"/>
    </row>
    <row r="436" spans="12:12" x14ac:dyDescent="0.25">
      <c r="L436" s="2"/>
    </row>
    <row r="437" spans="12:12" x14ac:dyDescent="0.25">
      <c r="L437" s="2"/>
    </row>
    <row r="438" spans="12:12" x14ac:dyDescent="0.25">
      <c r="L438" s="2"/>
    </row>
    <row r="439" spans="12:12" x14ac:dyDescent="0.25">
      <c r="L439" s="2"/>
    </row>
    <row r="440" spans="12:12" x14ac:dyDescent="0.25">
      <c r="L440" s="2"/>
    </row>
    <row r="441" spans="12:12" x14ac:dyDescent="0.25">
      <c r="L441" s="2"/>
    </row>
    <row r="442" spans="12:12" x14ac:dyDescent="0.25">
      <c r="L442" s="2"/>
    </row>
    <row r="443" spans="12:12" x14ac:dyDescent="0.25">
      <c r="L443" s="2"/>
    </row>
    <row r="444" spans="12:12" x14ac:dyDescent="0.25">
      <c r="L444" s="2"/>
    </row>
    <row r="445" spans="12:12" x14ac:dyDescent="0.25">
      <c r="L445" s="2"/>
    </row>
    <row r="446" spans="12:12" x14ac:dyDescent="0.25">
      <c r="L446" s="2"/>
    </row>
    <row r="447" spans="12:12" x14ac:dyDescent="0.25">
      <c r="L447" s="2"/>
    </row>
    <row r="448" spans="12:12" x14ac:dyDescent="0.25">
      <c r="L448" s="2"/>
    </row>
    <row r="449" spans="12:12" x14ac:dyDescent="0.25">
      <c r="L449" s="2"/>
    </row>
    <row r="450" spans="12:12" x14ac:dyDescent="0.25">
      <c r="L450" s="2"/>
    </row>
    <row r="451" spans="12:12" x14ac:dyDescent="0.25">
      <c r="L451" s="2"/>
    </row>
    <row r="452" spans="12:12" x14ac:dyDescent="0.25">
      <c r="L452" s="2"/>
    </row>
    <row r="453" spans="12:12" x14ac:dyDescent="0.25">
      <c r="L453" s="2"/>
    </row>
    <row r="454" spans="12:12" x14ac:dyDescent="0.25">
      <c r="L454" s="2"/>
    </row>
    <row r="455" spans="12:12" x14ac:dyDescent="0.25">
      <c r="L455" s="2"/>
    </row>
    <row r="456" spans="12:12" x14ac:dyDescent="0.25">
      <c r="L456" s="2"/>
    </row>
    <row r="457" spans="12:12" x14ac:dyDescent="0.25">
      <c r="L457" s="2"/>
    </row>
    <row r="458" spans="12:12" x14ac:dyDescent="0.25">
      <c r="L458" s="2"/>
    </row>
    <row r="459" spans="12:12" x14ac:dyDescent="0.25">
      <c r="L459" s="2"/>
    </row>
    <row r="460" spans="12:12" x14ac:dyDescent="0.25">
      <c r="L460" s="2"/>
    </row>
    <row r="461" spans="12:12" x14ac:dyDescent="0.25">
      <c r="L461" s="2"/>
    </row>
    <row r="462" spans="12:12" x14ac:dyDescent="0.25">
      <c r="L462" s="2"/>
    </row>
    <row r="463" spans="12:12" x14ac:dyDescent="0.25">
      <c r="L463" s="2"/>
    </row>
    <row r="464" spans="12:12" x14ac:dyDescent="0.25">
      <c r="L464" s="2"/>
    </row>
    <row r="465" spans="12:12" x14ac:dyDescent="0.25">
      <c r="L465" s="2"/>
    </row>
    <row r="466" spans="12:12" x14ac:dyDescent="0.25">
      <c r="L466" s="2"/>
    </row>
    <row r="467" spans="12:12" x14ac:dyDescent="0.25">
      <c r="L467" s="2"/>
    </row>
    <row r="468" spans="12:12" x14ac:dyDescent="0.25">
      <c r="L468" s="2"/>
    </row>
    <row r="469" spans="12:12" x14ac:dyDescent="0.25">
      <c r="L469" s="2"/>
    </row>
    <row r="470" spans="12:12" x14ac:dyDescent="0.25">
      <c r="L470" s="2"/>
    </row>
    <row r="471" spans="12:12" x14ac:dyDescent="0.25">
      <c r="L471" s="2"/>
    </row>
    <row r="472" spans="12:12" x14ac:dyDescent="0.25">
      <c r="L472" s="2"/>
    </row>
    <row r="473" spans="12:12" x14ac:dyDescent="0.25">
      <c r="L473" s="2"/>
    </row>
    <row r="474" spans="12:12" x14ac:dyDescent="0.25">
      <c r="L474" s="2"/>
    </row>
    <row r="475" spans="12:12" x14ac:dyDescent="0.25">
      <c r="L475" s="2"/>
    </row>
    <row r="476" spans="12:12" x14ac:dyDescent="0.25">
      <c r="L476" s="2"/>
    </row>
    <row r="477" spans="12:12" x14ac:dyDescent="0.25">
      <c r="L477" s="2"/>
    </row>
    <row r="478" spans="12:12" x14ac:dyDescent="0.25">
      <c r="L478" s="2"/>
    </row>
    <row r="479" spans="12:12" x14ac:dyDescent="0.25">
      <c r="L479" s="2"/>
    </row>
    <row r="480" spans="12:12" x14ac:dyDescent="0.25">
      <c r="L480" s="2"/>
    </row>
    <row r="481" spans="12:12" x14ac:dyDescent="0.25">
      <c r="L481" s="2"/>
    </row>
    <row r="482" spans="12:12" x14ac:dyDescent="0.25">
      <c r="L482" s="2"/>
    </row>
    <row r="483" spans="12:12" x14ac:dyDescent="0.25">
      <c r="L483" s="2"/>
    </row>
    <row r="484" spans="12:12" x14ac:dyDescent="0.25">
      <c r="L484" s="2"/>
    </row>
    <row r="485" spans="12:12" x14ac:dyDescent="0.25">
      <c r="L485" s="2"/>
    </row>
    <row r="486" spans="12:12" x14ac:dyDescent="0.25">
      <c r="L486" s="2"/>
    </row>
    <row r="487" spans="12:12" x14ac:dyDescent="0.25">
      <c r="L487" s="2"/>
    </row>
    <row r="488" spans="12:12" x14ac:dyDescent="0.25">
      <c r="L488" s="2"/>
    </row>
    <row r="489" spans="12:12" x14ac:dyDescent="0.25">
      <c r="L489" s="2"/>
    </row>
    <row r="490" spans="12:12" x14ac:dyDescent="0.25">
      <c r="L490" s="2"/>
    </row>
    <row r="491" spans="12:12" x14ac:dyDescent="0.25">
      <c r="L491" s="2"/>
    </row>
    <row r="492" spans="12:12" x14ac:dyDescent="0.25">
      <c r="L492" s="2"/>
    </row>
    <row r="493" spans="12:12" x14ac:dyDescent="0.25">
      <c r="L493" s="2"/>
    </row>
    <row r="494" spans="12:12" x14ac:dyDescent="0.25">
      <c r="L494" s="2"/>
    </row>
    <row r="495" spans="12:12" x14ac:dyDescent="0.25">
      <c r="L495" s="2"/>
    </row>
    <row r="496" spans="12:12" x14ac:dyDescent="0.25">
      <c r="L496" s="2"/>
    </row>
    <row r="497" spans="12:12" x14ac:dyDescent="0.25">
      <c r="L497" s="2"/>
    </row>
    <row r="498" spans="12:12" x14ac:dyDescent="0.25">
      <c r="L498" s="2"/>
    </row>
    <row r="499" spans="12:12" x14ac:dyDescent="0.25">
      <c r="L499" s="2"/>
    </row>
    <row r="500" spans="12:12" x14ac:dyDescent="0.25">
      <c r="L500" s="2"/>
    </row>
    <row r="501" spans="12:12" x14ac:dyDescent="0.25">
      <c r="L501" s="2"/>
    </row>
    <row r="502" spans="12:12" x14ac:dyDescent="0.25">
      <c r="L502" s="2"/>
    </row>
    <row r="503" spans="12:12" x14ac:dyDescent="0.25">
      <c r="L503" s="2"/>
    </row>
    <row r="504" spans="12:12" x14ac:dyDescent="0.25">
      <c r="L504" s="2"/>
    </row>
    <row r="505" spans="12:12" x14ac:dyDescent="0.25">
      <c r="L505" s="2"/>
    </row>
    <row r="506" spans="12:12" x14ac:dyDescent="0.25">
      <c r="L506" s="2"/>
    </row>
    <row r="507" spans="12:12" x14ac:dyDescent="0.25">
      <c r="L507" s="2"/>
    </row>
    <row r="508" spans="12:12" x14ac:dyDescent="0.25">
      <c r="L508" s="2"/>
    </row>
    <row r="509" spans="12:12" x14ac:dyDescent="0.25">
      <c r="L509" s="2"/>
    </row>
    <row r="510" spans="12:12" x14ac:dyDescent="0.25">
      <c r="L510" s="2"/>
    </row>
    <row r="511" spans="12:12" x14ac:dyDescent="0.25">
      <c r="L511" s="2"/>
    </row>
    <row r="512" spans="12:12" x14ac:dyDescent="0.25">
      <c r="L512" s="2"/>
    </row>
    <row r="513" spans="12:12" x14ac:dyDescent="0.25">
      <c r="L513" s="2"/>
    </row>
    <row r="514" spans="12:12" x14ac:dyDescent="0.25">
      <c r="L514" s="2"/>
    </row>
    <row r="515" spans="12:12" x14ac:dyDescent="0.25">
      <c r="L515" s="2"/>
    </row>
    <row r="516" spans="12:12" x14ac:dyDescent="0.25">
      <c r="L516" s="2"/>
    </row>
    <row r="517" spans="12:12" x14ac:dyDescent="0.25">
      <c r="L517" s="2"/>
    </row>
    <row r="518" spans="12:12" x14ac:dyDescent="0.25">
      <c r="L518" s="2"/>
    </row>
    <row r="519" spans="12:12" x14ac:dyDescent="0.25">
      <c r="L519" s="2"/>
    </row>
    <row r="520" spans="12:12" x14ac:dyDescent="0.25">
      <c r="L520" s="2"/>
    </row>
    <row r="521" spans="12:12" x14ac:dyDescent="0.25">
      <c r="L521" s="2"/>
    </row>
    <row r="522" spans="12:12" x14ac:dyDescent="0.25">
      <c r="L522" s="2"/>
    </row>
    <row r="523" spans="12:12" x14ac:dyDescent="0.25">
      <c r="L523" s="2"/>
    </row>
    <row r="524" spans="12:12" x14ac:dyDescent="0.25">
      <c r="L524" s="2"/>
    </row>
    <row r="525" spans="12:12" x14ac:dyDescent="0.25">
      <c r="L525" s="2"/>
    </row>
    <row r="526" spans="12:12" x14ac:dyDescent="0.25">
      <c r="L526" s="2"/>
    </row>
    <row r="527" spans="12:12" x14ac:dyDescent="0.25">
      <c r="L527" s="2"/>
    </row>
    <row r="528" spans="12:12" x14ac:dyDescent="0.25">
      <c r="L528" s="2"/>
    </row>
    <row r="529" spans="12:12" x14ac:dyDescent="0.25">
      <c r="L529" s="2"/>
    </row>
    <row r="530" spans="12:12" x14ac:dyDescent="0.25">
      <c r="L530" s="2"/>
    </row>
    <row r="531" spans="12:12" x14ac:dyDescent="0.25">
      <c r="L531" s="2"/>
    </row>
    <row r="532" spans="12:12" x14ac:dyDescent="0.25">
      <c r="L532" s="2"/>
    </row>
    <row r="533" spans="12:12" x14ac:dyDescent="0.25">
      <c r="L533" s="2"/>
    </row>
    <row r="534" spans="12:12" x14ac:dyDescent="0.25">
      <c r="L534" s="2"/>
    </row>
    <row r="535" spans="12:12" x14ac:dyDescent="0.25">
      <c r="L535" s="2"/>
    </row>
    <row r="536" spans="12:12" x14ac:dyDescent="0.25">
      <c r="L536" s="2"/>
    </row>
    <row r="537" spans="12:12" x14ac:dyDescent="0.25">
      <c r="L537" s="2"/>
    </row>
    <row r="538" spans="12:12" x14ac:dyDescent="0.25">
      <c r="L538" s="2"/>
    </row>
    <row r="539" spans="12:12" x14ac:dyDescent="0.25">
      <c r="L539" s="2"/>
    </row>
    <row r="540" spans="12:12" x14ac:dyDescent="0.25">
      <c r="L540" s="2"/>
    </row>
    <row r="541" spans="12:12" x14ac:dyDescent="0.25">
      <c r="L541" s="2"/>
    </row>
    <row r="542" spans="12:12" x14ac:dyDescent="0.25">
      <c r="L542" s="2"/>
    </row>
    <row r="543" spans="12:12" x14ac:dyDescent="0.25">
      <c r="L543" s="2"/>
    </row>
    <row r="544" spans="12:12" x14ac:dyDescent="0.25">
      <c r="L544" s="2"/>
    </row>
    <row r="545" spans="12:12" x14ac:dyDescent="0.25">
      <c r="L545" s="2"/>
    </row>
    <row r="546" spans="12:12" x14ac:dyDescent="0.25">
      <c r="L546" s="2"/>
    </row>
    <row r="547" spans="12:12" x14ac:dyDescent="0.25">
      <c r="L547" s="2"/>
    </row>
    <row r="548" spans="12:12" x14ac:dyDescent="0.25">
      <c r="L548" s="2"/>
    </row>
    <row r="549" spans="12:12" x14ac:dyDescent="0.25">
      <c r="L549" s="2"/>
    </row>
    <row r="550" spans="12:12" x14ac:dyDescent="0.25">
      <c r="L550" s="2"/>
    </row>
    <row r="551" spans="12:12" x14ac:dyDescent="0.25">
      <c r="L551" s="2"/>
    </row>
    <row r="552" spans="12:12" x14ac:dyDescent="0.25">
      <c r="L552" s="2"/>
    </row>
    <row r="553" spans="12:12" x14ac:dyDescent="0.25">
      <c r="L553" s="2"/>
    </row>
    <row r="554" spans="12:12" x14ac:dyDescent="0.25">
      <c r="L554" s="2"/>
    </row>
    <row r="555" spans="12:12" x14ac:dyDescent="0.25">
      <c r="L555" s="2"/>
    </row>
    <row r="556" spans="12:12" x14ac:dyDescent="0.25">
      <c r="L556" s="2"/>
    </row>
    <row r="557" spans="12:12" x14ac:dyDescent="0.25">
      <c r="L557" s="2"/>
    </row>
    <row r="558" spans="12:12" x14ac:dyDescent="0.25">
      <c r="L558" s="2"/>
    </row>
    <row r="559" spans="12:12" x14ac:dyDescent="0.25">
      <c r="L559" s="2"/>
    </row>
    <row r="560" spans="12:12" x14ac:dyDescent="0.25">
      <c r="L560" s="2"/>
    </row>
    <row r="561" spans="12:12" x14ac:dyDescent="0.25">
      <c r="L561" s="2"/>
    </row>
    <row r="562" spans="12:12" x14ac:dyDescent="0.25">
      <c r="L562" s="2"/>
    </row>
    <row r="563" spans="12:12" x14ac:dyDescent="0.25">
      <c r="L563" s="2"/>
    </row>
    <row r="564" spans="12:12" x14ac:dyDescent="0.25">
      <c r="L564" s="2"/>
    </row>
    <row r="565" spans="12:12" x14ac:dyDescent="0.25">
      <c r="L565" s="2"/>
    </row>
    <row r="566" spans="12:12" x14ac:dyDescent="0.25">
      <c r="L566" s="2"/>
    </row>
    <row r="567" spans="12:12" x14ac:dyDescent="0.25">
      <c r="L567" s="2"/>
    </row>
    <row r="568" spans="12:12" x14ac:dyDescent="0.25">
      <c r="L568" s="2"/>
    </row>
    <row r="569" spans="12:12" x14ac:dyDescent="0.25">
      <c r="L569" s="2"/>
    </row>
    <row r="570" spans="12:12" x14ac:dyDescent="0.25">
      <c r="L570" s="2"/>
    </row>
    <row r="571" spans="12:12" x14ac:dyDescent="0.25">
      <c r="L571" s="2"/>
    </row>
    <row r="572" spans="12:12" x14ac:dyDescent="0.25">
      <c r="L572" s="2"/>
    </row>
    <row r="573" spans="12:12" x14ac:dyDescent="0.25">
      <c r="L573" s="2"/>
    </row>
    <row r="574" spans="12:12" x14ac:dyDescent="0.25">
      <c r="L574" s="2"/>
    </row>
    <row r="575" spans="12:12" x14ac:dyDescent="0.25">
      <c r="L575" s="2"/>
    </row>
    <row r="576" spans="12:12" x14ac:dyDescent="0.25">
      <c r="L576" s="2"/>
    </row>
    <row r="577" spans="12:12" x14ac:dyDescent="0.25">
      <c r="L577" s="2"/>
    </row>
    <row r="578" spans="12:12" x14ac:dyDescent="0.25">
      <c r="L578" s="2"/>
    </row>
    <row r="579" spans="12:12" x14ac:dyDescent="0.25">
      <c r="L579" s="2"/>
    </row>
    <row r="580" spans="12:12" x14ac:dyDescent="0.25">
      <c r="L580" s="2"/>
    </row>
    <row r="581" spans="12:12" x14ac:dyDescent="0.25">
      <c r="L581" s="2"/>
    </row>
    <row r="582" spans="12:12" x14ac:dyDescent="0.25">
      <c r="L582" s="2"/>
    </row>
    <row r="583" spans="12:12" x14ac:dyDescent="0.25">
      <c r="L583" s="2"/>
    </row>
    <row r="584" spans="12:12" x14ac:dyDescent="0.25">
      <c r="L584" s="2"/>
    </row>
    <row r="585" spans="12:12" x14ac:dyDescent="0.25">
      <c r="L585" s="2"/>
    </row>
    <row r="586" spans="12:12" x14ac:dyDescent="0.25">
      <c r="L586" s="2"/>
    </row>
    <row r="587" spans="12:12" x14ac:dyDescent="0.25">
      <c r="L587" s="2"/>
    </row>
    <row r="588" spans="12:12" x14ac:dyDescent="0.25">
      <c r="L588" s="2"/>
    </row>
    <row r="589" spans="12:12" x14ac:dyDescent="0.25">
      <c r="L589" s="2"/>
    </row>
    <row r="590" spans="12:12" x14ac:dyDescent="0.25">
      <c r="L590" s="2"/>
    </row>
    <row r="591" spans="12:12" x14ac:dyDescent="0.25">
      <c r="L591" s="2"/>
    </row>
    <row r="592" spans="12:12" x14ac:dyDescent="0.25">
      <c r="L592" s="2"/>
    </row>
    <row r="593" spans="12:12" x14ac:dyDescent="0.25">
      <c r="L593" s="2"/>
    </row>
    <row r="594" spans="12:12" x14ac:dyDescent="0.25">
      <c r="L594" s="2"/>
    </row>
    <row r="595" spans="12:12" x14ac:dyDescent="0.25">
      <c r="L595" s="2"/>
    </row>
    <row r="596" spans="12:12" x14ac:dyDescent="0.25">
      <c r="L596" s="2"/>
    </row>
    <row r="597" spans="12:12" x14ac:dyDescent="0.25">
      <c r="L597" s="2"/>
    </row>
    <row r="598" spans="12:12" x14ac:dyDescent="0.25">
      <c r="L598" s="2"/>
    </row>
    <row r="599" spans="12:12" x14ac:dyDescent="0.25">
      <c r="L599" s="2"/>
    </row>
    <row r="600" spans="12:12" x14ac:dyDescent="0.25">
      <c r="L600" s="2"/>
    </row>
    <row r="601" spans="12:12" x14ac:dyDescent="0.25">
      <c r="L601" s="2"/>
    </row>
    <row r="602" spans="12:12" x14ac:dyDescent="0.25">
      <c r="L602" s="2"/>
    </row>
    <row r="603" spans="12:12" x14ac:dyDescent="0.25">
      <c r="L603" s="2"/>
    </row>
    <row r="604" spans="12:12" x14ac:dyDescent="0.25">
      <c r="L604" s="2"/>
    </row>
    <row r="605" spans="12:12" x14ac:dyDescent="0.25">
      <c r="L605" s="2"/>
    </row>
    <row r="606" spans="12:12" x14ac:dyDescent="0.25">
      <c r="L606" s="2"/>
    </row>
    <row r="607" spans="12:12" x14ac:dyDescent="0.25">
      <c r="L607" s="2"/>
    </row>
    <row r="608" spans="12:12" x14ac:dyDescent="0.25">
      <c r="L608" s="2"/>
    </row>
    <row r="609" spans="12:12" x14ac:dyDescent="0.25">
      <c r="L609" s="2"/>
    </row>
    <row r="610" spans="12:12" x14ac:dyDescent="0.25">
      <c r="L610" s="2"/>
    </row>
    <row r="611" spans="12:12" x14ac:dyDescent="0.25">
      <c r="L611" s="2"/>
    </row>
    <row r="612" spans="12:12" x14ac:dyDescent="0.25">
      <c r="L612" s="2"/>
    </row>
    <row r="613" spans="12:12" x14ac:dyDescent="0.25">
      <c r="L613" s="2"/>
    </row>
    <row r="614" spans="12:12" x14ac:dyDescent="0.25">
      <c r="L614" s="2"/>
    </row>
    <row r="615" spans="12:12" x14ac:dyDescent="0.25">
      <c r="L615" s="2"/>
    </row>
    <row r="616" spans="12:12" x14ac:dyDescent="0.25">
      <c r="L616" s="2"/>
    </row>
    <row r="617" spans="12:12" x14ac:dyDescent="0.25">
      <c r="L617" s="2"/>
    </row>
    <row r="618" spans="12:12" x14ac:dyDescent="0.25">
      <c r="L618" s="2"/>
    </row>
    <row r="619" spans="12:12" x14ac:dyDescent="0.25">
      <c r="L619" s="2"/>
    </row>
    <row r="620" spans="12:12" x14ac:dyDescent="0.25">
      <c r="L620" s="2"/>
    </row>
    <row r="621" spans="12:12" x14ac:dyDescent="0.25">
      <c r="L621" s="2"/>
    </row>
    <row r="622" spans="12:12" x14ac:dyDescent="0.25">
      <c r="L622" s="2"/>
    </row>
    <row r="623" spans="12:12" x14ac:dyDescent="0.25">
      <c r="L623" s="2"/>
    </row>
    <row r="624" spans="12:12" x14ac:dyDescent="0.25">
      <c r="L624" s="2"/>
    </row>
    <row r="625" spans="12:12" x14ac:dyDescent="0.25">
      <c r="L625" s="2"/>
    </row>
    <row r="626" spans="12:12" x14ac:dyDescent="0.25">
      <c r="L626" s="2"/>
    </row>
    <row r="627" spans="12:12" x14ac:dyDescent="0.25">
      <c r="L627" s="2"/>
    </row>
    <row r="628" spans="12:12" x14ac:dyDescent="0.25">
      <c r="L628" s="2"/>
    </row>
    <row r="629" spans="12:12" x14ac:dyDescent="0.25">
      <c r="L629" s="2"/>
    </row>
    <row r="630" spans="12:12" x14ac:dyDescent="0.25">
      <c r="L630" s="2"/>
    </row>
    <row r="631" spans="12:12" x14ac:dyDescent="0.25">
      <c r="L631" s="2"/>
    </row>
    <row r="632" spans="12:12" x14ac:dyDescent="0.25">
      <c r="L632" s="2"/>
    </row>
    <row r="633" spans="12:12" x14ac:dyDescent="0.25">
      <c r="L633" s="2"/>
    </row>
    <row r="634" spans="12:12" x14ac:dyDescent="0.25">
      <c r="L634" s="2"/>
    </row>
    <row r="635" spans="12:12" x14ac:dyDescent="0.25">
      <c r="L635" s="2"/>
    </row>
    <row r="636" spans="12:12" x14ac:dyDescent="0.25">
      <c r="L636" s="2"/>
    </row>
    <row r="637" spans="12:12" x14ac:dyDescent="0.25">
      <c r="L637" s="2"/>
    </row>
    <row r="638" spans="12:12" x14ac:dyDescent="0.25">
      <c r="L638" s="2"/>
    </row>
    <row r="639" spans="12:12" x14ac:dyDescent="0.25">
      <c r="L639" s="2"/>
    </row>
    <row r="640" spans="12:12" x14ac:dyDescent="0.25">
      <c r="L640" s="2"/>
    </row>
    <row r="641" spans="12:12" x14ac:dyDescent="0.25">
      <c r="L641" s="2"/>
    </row>
    <row r="642" spans="12:12" x14ac:dyDescent="0.25">
      <c r="L642" s="2"/>
    </row>
    <row r="643" spans="12:12" x14ac:dyDescent="0.25">
      <c r="L643" s="2"/>
    </row>
    <row r="644" spans="12:12" x14ac:dyDescent="0.25">
      <c r="L644" s="2"/>
    </row>
    <row r="645" spans="12:12" x14ac:dyDescent="0.25">
      <c r="L645" s="2"/>
    </row>
    <row r="646" spans="12:12" x14ac:dyDescent="0.25">
      <c r="L646" s="2"/>
    </row>
    <row r="647" spans="12:12" x14ac:dyDescent="0.25">
      <c r="L647" s="2"/>
    </row>
    <row r="648" spans="12:12" x14ac:dyDescent="0.25">
      <c r="L648" s="2"/>
    </row>
    <row r="649" spans="12:12" x14ac:dyDescent="0.25">
      <c r="L649" s="2"/>
    </row>
    <row r="650" spans="12:12" x14ac:dyDescent="0.25">
      <c r="L650" s="2"/>
    </row>
    <row r="651" spans="12:12" x14ac:dyDescent="0.25">
      <c r="L651" s="2"/>
    </row>
    <row r="652" spans="12:12" x14ac:dyDescent="0.25">
      <c r="L652" s="2"/>
    </row>
    <row r="653" spans="12:12" x14ac:dyDescent="0.25">
      <c r="L653" s="2"/>
    </row>
    <row r="654" spans="12:12" x14ac:dyDescent="0.25">
      <c r="L654" s="2"/>
    </row>
    <row r="655" spans="12:12" x14ac:dyDescent="0.25">
      <c r="L655" s="2"/>
    </row>
    <row r="656" spans="12:12" x14ac:dyDescent="0.25">
      <c r="L656" s="2"/>
    </row>
    <row r="657" spans="12:12" x14ac:dyDescent="0.25">
      <c r="L657" s="2"/>
    </row>
    <row r="658" spans="12:12" x14ac:dyDescent="0.25">
      <c r="L658" s="2"/>
    </row>
    <row r="659" spans="12:12" x14ac:dyDescent="0.25">
      <c r="L659" s="2"/>
    </row>
    <row r="660" spans="12:12" x14ac:dyDescent="0.25">
      <c r="L660" s="2"/>
    </row>
    <row r="661" spans="12:12" x14ac:dyDescent="0.25">
      <c r="L661" s="2"/>
    </row>
    <row r="662" spans="12:12" x14ac:dyDescent="0.25">
      <c r="L662" s="2"/>
    </row>
    <row r="663" spans="12:12" x14ac:dyDescent="0.25">
      <c r="L663" s="2"/>
    </row>
    <row r="664" spans="12:12" x14ac:dyDescent="0.25">
      <c r="L664" s="2"/>
    </row>
    <row r="665" spans="12:12" x14ac:dyDescent="0.25">
      <c r="L665" s="2"/>
    </row>
    <row r="666" spans="12:12" x14ac:dyDescent="0.25">
      <c r="L666" s="2"/>
    </row>
    <row r="667" spans="12:12" x14ac:dyDescent="0.25">
      <c r="L667" s="2"/>
    </row>
    <row r="668" spans="12:12" x14ac:dyDescent="0.25">
      <c r="L668" s="2"/>
    </row>
    <row r="669" spans="12:12" x14ac:dyDescent="0.25">
      <c r="L669" s="2"/>
    </row>
    <row r="670" spans="12:12" x14ac:dyDescent="0.25">
      <c r="L670" s="2"/>
    </row>
    <row r="671" spans="12:12" x14ac:dyDescent="0.25">
      <c r="L671" s="2"/>
    </row>
    <row r="672" spans="12:12" x14ac:dyDescent="0.25">
      <c r="L672" s="2"/>
    </row>
    <row r="673" spans="12:12" x14ac:dyDescent="0.25">
      <c r="L673" s="2"/>
    </row>
    <row r="674" spans="12:12" x14ac:dyDescent="0.25">
      <c r="L674" s="2"/>
    </row>
    <row r="675" spans="12:12" x14ac:dyDescent="0.25">
      <c r="L675" s="2"/>
    </row>
    <row r="676" spans="12:12" x14ac:dyDescent="0.25">
      <c r="L676" s="2"/>
    </row>
    <row r="677" spans="12:12" x14ac:dyDescent="0.25">
      <c r="L677" s="2"/>
    </row>
    <row r="678" spans="12:12" x14ac:dyDescent="0.25">
      <c r="L678" s="2"/>
    </row>
    <row r="679" spans="12:12" x14ac:dyDescent="0.25">
      <c r="L679" s="2"/>
    </row>
    <row r="680" spans="12:12" x14ac:dyDescent="0.25">
      <c r="L680" s="2"/>
    </row>
    <row r="681" spans="12:12" x14ac:dyDescent="0.25">
      <c r="L681" s="2"/>
    </row>
    <row r="682" spans="12:12" x14ac:dyDescent="0.25">
      <c r="L682" s="2"/>
    </row>
    <row r="683" spans="12:12" x14ac:dyDescent="0.25">
      <c r="L683" s="2"/>
    </row>
    <row r="684" spans="12:12" x14ac:dyDescent="0.25">
      <c r="L684" s="2"/>
    </row>
    <row r="685" spans="12:12" x14ac:dyDescent="0.25">
      <c r="L685" s="2"/>
    </row>
    <row r="686" spans="12:12" x14ac:dyDescent="0.25">
      <c r="L686" s="2"/>
    </row>
    <row r="687" spans="12:12" x14ac:dyDescent="0.25">
      <c r="L687" s="2"/>
    </row>
    <row r="688" spans="12:12" x14ac:dyDescent="0.25">
      <c r="L688" s="2"/>
    </row>
    <row r="689" spans="12:12" x14ac:dyDescent="0.25">
      <c r="L689" s="2"/>
    </row>
    <row r="690" spans="12:12" x14ac:dyDescent="0.25">
      <c r="L690" s="2"/>
    </row>
    <row r="691" spans="12:12" x14ac:dyDescent="0.25">
      <c r="L691" s="2"/>
    </row>
    <row r="692" spans="12:12" x14ac:dyDescent="0.25">
      <c r="L692" s="2"/>
    </row>
    <row r="693" spans="12:12" x14ac:dyDescent="0.25">
      <c r="L693" s="2"/>
    </row>
    <row r="694" spans="12:12" x14ac:dyDescent="0.25">
      <c r="L694" s="2"/>
    </row>
    <row r="695" spans="12:12" x14ac:dyDescent="0.25">
      <c r="L695" s="2"/>
    </row>
    <row r="696" spans="12:12" x14ac:dyDescent="0.25">
      <c r="L696" s="2"/>
    </row>
    <row r="697" spans="12:12" x14ac:dyDescent="0.25">
      <c r="L697" s="2"/>
    </row>
    <row r="698" spans="12:12" x14ac:dyDescent="0.25">
      <c r="L698" s="2"/>
    </row>
    <row r="699" spans="12:12" x14ac:dyDescent="0.25">
      <c r="L699" s="2"/>
    </row>
    <row r="700" spans="12:12" x14ac:dyDescent="0.25">
      <c r="L700" s="2"/>
    </row>
    <row r="701" spans="12:12" x14ac:dyDescent="0.25">
      <c r="L701" s="2"/>
    </row>
    <row r="702" spans="12:12" x14ac:dyDescent="0.25">
      <c r="L702" s="2"/>
    </row>
    <row r="703" spans="12:12" x14ac:dyDescent="0.25">
      <c r="L703" s="2"/>
    </row>
    <row r="704" spans="12:12" x14ac:dyDescent="0.25">
      <c r="L704" s="2"/>
    </row>
    <row r="705" spans="12:12" x14ac:dyDescent="0.25">
      <c r="L705" s="2"/>
    </row>
    <row r="706" spans="12:12" x14ac:dyDescent="0.25">
      <c r="L706" s="2"/>
    </row>
    <row r="707" spans="12:12" x14ac:dyDescent="0.25">
      <c r="L707" s="2"/>
    </row>
    <row r="708" spans="12:12" x14ac:dyDescent="0.25">
      <c r="L708" s="2"/>
    </row>
    <row r="709" spans="12:12" x14ac:dyDescent="0.25">
      <c r="L709" s="2"/>
    </row>
    <row r="710" spans="12:12" x14ac:dyDescent="0.25">
      <c r="L710" s="2"/>
    </row>
    <row r="711" spans="12:12" x14ac:dyDescent="0.25">
      <c r="L711" s="2"/>
    </row>
    <row r="712" spans="12:12" x14ac:dyDescent="0.25">
      <c r="L712" s="2"/>
    </row>
    <row r="713" spans="12:12" x14ac:dyDescent="0.25">
      <c r="L713" s="2"/>
    </row>
    <row r="714" spans="12:12" x14ac:dyDescent="0.25">
      <c r="L714" s="2"/>
    </row>
    <row r="715" spans="12:12" x14ac:dyDescent="0.25">
      <c r="L715" s="2"/>
    </row>
    <row r="716" spans="12:12" x14ac:dyDescent="0.25">
      <c r="L716" s="2"/>
    </row>
    <row r="717" spans="12:12" x14ac:dyDescent="0.25">
      <c r="L717" s="2"/>
    </row>
    <row r="718" spans="12:12" x14ac:dyDescent="0.25">
      <c r="L718" s="2"/>
    </row>
    <row r="719" spans="12:12" x14ac:dyDescent="0.25">
      <c r="L719" s="2"/>
    </row>
    <row r="720" spans="12:12" x14ac:dyDescent="0.25">
      <c r="L720" s="2"/>
    </row>
    <row r="721" spans="12:12" x14ac:dyDescent="0.25">
      <c r="L721" s="2"/>
    </row>
    <row r="722" spans="12:12" x14ac:dyDescent="0.25">
      <c r="L722" s="2"/>
    </row>
    <row r="723" spans="12:12" x14ac:dyDescent="0.25">
      <c r="L723" s="2"/>
    </row>
    <row r="724" spans="12:12" x14ac:dyDescent="0.25">
      <c r="L724" s="2"/>
    </row>
    <row r="725" spans="12:12" x14ac:dyDescent="0.25">
      <c r="L725" s="2"/>
    </row>
    <row r="726" spans="12:12" x14ac:dyDescent="0.25">
      <c r="L726" s="2"/>
    </row>
    <row r="727" spans="12:12" x14ac:dyDescent="0.25">
      <c r="L727" s="2"/>
    </row>
    <row r="728" spans="12:12" x14ac:dyDescent="0.25">
      <c r="L728" s="2"/>
    </row>
    <row r="729" spans="12:12" x14ac:dyDescent="0.25">
      <c r="L729" s="2"/>
    </row>
    <row r="730" spans="12:12" x14ac:dyDescent="0.25">
      <c r="L730" s="2"/>
    </row>
    <row r="731" spans="12:12" x14ac:dyDescent="0.25">
      <c r="L731" s="2"/>
    </row>
    <row r="732" spans="12:12" x14ac:dyDescent="0.25">
      <c r="L732" s="2"/>
    </row>
    <row r="733" spans="12:12" x14ac:dyDescent="0.25">
      <c r="L733" s="2"/>
    </row>
    <row r="734" spans="12:12" x14ac:dyDescent="0.25">
      <c r="L734" s="2"/>
    </row>
    <row r="735" spans="12:12" x14ac:dyDescent="0.25">
      <c r="L735" s="2"/>
    </row>
    <row r="736" spans="12:12" x14ac:dyDescent="0.25">
      <c r="L736" s="2"/>
    </row>
    <row r="737" spans="12:12" x14ac:dyDescent="0.25">
      <c r="L737" s="2"/>
    </row>
    <row r="738" spans="12:12" x14ac:dyDescent="0.25">
      <c r="L738" s="2"/>
    </row>
    <row r="739" spans="12:12" x14ac:dyDescent="0.25">
      <c r="L739" s="2"/>
    </row>
    <row r="740" spans="12:12" x14ac:dyDescent="0.25">
      <c r="L740" s="2"/>
    </row>
    <row r="741" spans="12:12" x14ac:dyDescent="0.25">
      <c r="L741" s="2"/>
    </row>
    <row r="742" spans="12:12" x14ac:dyDescent="0.25">
      <c r="L742" s="2"/>
    </row>
    <row r="743" spans="12:12" x14ac:dyDescent="0.25">
      <c r="L743" s="2"/>
    </row>
    <row r="744" spans="12:12" x14ac:dyDescent="0.25">
      <c r="L744" s="2"/>
    </row>
    <row r="745" spans="12:12" x14ac:dyDescent="0.25">
      <c r="L745" s="2"/>
    </row>
    <row r="746" spans="12:12" x14ac:dyDescent="0.25">
      <c r="L746" s="2"/>
    </row>
    <row r="747" spans="12:12" x14ac:dyDescent="0.25">
      <c r="L747" s="2"/>
    </row>
    <row r="748" spans="12:12" x14ac:dyDescent="0.25">
      <c r="L748" s="2"/>
    </row>
    <row r="749" spans="12:12" x14ac:dyDescent="0.25">
      <c r="L749" s="2"/>
    </row>
    <row r="750" spans="12:12" x14ac:dyDescent="0.25">
      <c r="L750" s="2"/>
    </row>
    <row r="751" spans="12:12" x14ac:dyDescent="0.25">
      <c r="L751" s="2"/>
    </row>
    <row r="752" spans="12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</sheetData>
  <phoneticPr fontId="1" type="noConversion"/>
  <pageMargins left="0.7" right="0.7" top="0.75" bottom="0.75" header="0.3" footer="0.3"/>
  <pageSetup paperSize="9" orientation="portrait" horizontalDpi="1200" r:id="rId5"/>
  <drawing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x L V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W x L V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S 1 V Q o i k e 4 D g A A A B E A A A A T A B w A R m 9 y b X V s Y X M v U 2 V j d G l v b j E u b S C i G A A o o B Q A A A A A A A A A A A A A A A A A A A A A A A A A A A A r T k 0 u y c z P U w i G 0 I b W A F B L A Q I t A B Q A A g A I A F s S 1 V Q K V H B p p A A A A P c A A A A S A A A A A A A A A A A A A A A A A A A A A A B D b 2 5 m a W c v U G F j a 2 F n Z S 5 4 b W x Q S w E C L Q A U A A I A C A B b E t V U D 8 r p q 6 Q A A A D p A A A A E w A A A A A A A A A A A A A A A A D w A A A A W 0 N v b n R l b n R f V H l w Z X N d L n h t b F B L A Q I t A B Q A A g A I A F s S 1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+ I L T W g v O Q K / w a G 5 Q Z l T s A A A A A A I A A A A A A B B m A A A A A Q A A I A A A A H c 2 N v b x J 5 v J X Q X z 2 w o W y E T K l o l S K o L G 7 G F l T k U l K Z W f A A A A A A 6 A A A A A A g A A I A A A A H N 7 A q D 6 3 j T t s x f B K Q n D J Y b Z 9 T 7 g V X S P 8 k B G p n U u o j 9 d U A A A A E R s u q 4 n C t 6 D 6 i E H f b s q L s m g 0 P m G 8 8 m r 9 q 2 O J b S E h f N + / 7 f r v 4 O z 0 i R 8 o u p v 6 + P N V 9 H m m 5 1 8 M D m w l Q h o b d Y d X u J e 1 p I s f Z Z G O 4 M 2 p N n Z L w d q Q A A A A N e s U D r O 6 I l + 0 F A o 6 I / c I U P 7 R h h j g x s f 2 k z p l 4 O 7 J q l d h r T F z 0 C R 5 2 C r 0 L + j a Q f 1 R r g V e R r I Y 1 7 A W 6 B n h Y x 4 A m Y = < / D a t a M a s h u p > 
</file>

<file path=customXml/itemProps1.xml><?xml version="1.0" encoding="utf-8"?>
<ds:datastoreItem xmlns:ds="http://schemas.openxmlformats.org/officeDocument/2006/customXml" ds:itemID="{17D5644D-076D-47C6-8CDD-7EC78CE10C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Hadzic</dc:creator>
  <cp:lastModifiedBy>Lazar Premovic</cp:lastModifiedBy>
  <dcterms:created xsi:type="dcterms:W3CDTF">2016-05-16T00:37:22Z</dcterms:created>
  <dcterms:modified xsi:type="dcterms:W3CDTF">2022-06-21T11:28:09Z</dcterms:modified>
</cp:coreProperties>
</file>