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gibert\Desktop\"/>
    </mc:Choice>
  </mc:AlternateContent>
  <bookViews>
    <workbookView xWindow="0" yWindow="0" windowWidth="28800" windowHeight="12330"/>
  </bookViews>
  <sheets>
    <sheet name="Etapa1 (+0)" sheetId="1" r:id="rId1"/>
  </sheets>
  <definedNames>
    <definedName name="_xlnm._FilterDatabase" localSheetId="0" hidden="1">'Etapa1 (+0)'!$A$1:$DH$524</definedName>
    <definedName name="_xlchart.v1.0" hidden="1">'Etapa1 (+0)'!$O$9:$O$506</definedName>
    <definedName name="_xlchart.v1.1" hidden="1">'Etapa1 (+0)'!$CY$2:$CY$514</definedName>
    <definedName name="_xlchart.v1.2" hidden="1">'Etapa1 (+0)'!$DF$1</definedName>
    <definedName name="_xlchart.v1.3" hidden="1">'Etapa1 (+0)'!$DF$2:$DF$538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F524" i="1" l="1"/>
  <c r="CE524" i="1"/>
  <c r="CD524" i="1"/>
  <c r="CC524" i="1"/>
  <c r="CB524" i="1"/>
  <c r="CA524" i="1"/>
  <c r="BZ524" i="1"/>
  <c r="BY524" i="1"/>
  <c r="AY524" i="1"/>
  <c r="AW524" i="1"/>
  <c r="AV524" i="1"/>
  <c r="AU524" i="1"/>
  <c r="AT524" i="1"/>
  <c r="AS524" i="1"/>
  <c r="AR524" i="1"/>
  <c r="AP524" i="1"/>
  <c r="AO524" i="1"/>
  <c r="AN524" i="1"/>
  <c r="AM524" i="1"/>
  <c r="DH523" i="1"/>
  <c r="M523" i="1"/>
  <c r="DH521" i="1"/>
  <c r="M521" i="1"/>
  <c r="DH520" i="1"/>
  <c r="DE520" i="1"/>
  <c r="DH519" i="1"/>
  <c r="M519" i="1"/>
  <c r="DH518" i="1"/>
  <c r="M518" i="1"/>
  <c r="DH517" i="1"/>
  <c r="M517" i="1"/>
  <c r="DH516" i="1"/>
  <c r="DE516" i="1"/>
  <c r="M516" i="1"/>
  <c r="DH515" i="1"/>
  <c r="M515" i="1"/>
  <c r="DH514" i="1"/>
  <c r="DE514" i="1"/>
  <c r="CX514" i="1"/>
  <c r="M514" i="1"/>
  <c r="DH513" i="1"/>
  <c r="M513" i="1"/>
  <c r="DH512" i="1"/>
  <c r="DE512" i="1"/>
  <c r="CX512" i="1"/>
  <c r="M512" i="1"/>
  <c r="DH511" i="1"/>
  <c r="M511" i="1"/>
  <c r="DH510" i="1"/>
  <c r="M510" i="1"/>
  <c r="DH509" i="1"/>
  <c r="M509" i="1"/>
  <c r="DH508" i="1"/>
  <c r="M508" i="1"/>
  <c r="DH507" i="1"/>
  <c r="M507" i="1"/>
  <c r="DH506" i="1"/>
  <c r="M506" i="1"/>
  <c r="DH505" i="1"/>
  <c r="M505" i="1"/>
  <c r="DH504" i="1"/>
  <c r="DE504" i="1"/>
  <c r="M504" i="1"/>
  <c r="DH503" i="1"/>
  <c r="M503" i="1"/>
  <c r="DH502" i="1"/>
  <c r="DE502" i="1"/>
  <c r="M502" i="1"/>
  <c r="DH501" i="1"/>
  <c r="M501" i="1"/>
  <c r="DH500" i="1"/>
  <c r="M500" i="1"/>
  <c r="DH499" i="1"/>
  <c r="M499" i="1"/>
  <c r="DH498" i="1"/>
  <c r="M498" i="1"/>
  <c r="DH497" i="1"/>
  <c r="M497" i="1"/>
  <c r="DH496" i="1"/>
  <c r="M496" i="1"/>
  <c r="DH495" i="1"/>
  <c r="CX495" i="1"/>
  <c r="M495" i="1"/>
  <c r="DH494" i="1"/>
  <c r="DE494" i="1"/>
  <c r="M494" i="1"/>
  <c r="DH493" i="1"/>
  <c r="M493" i="1"/>
  <c r="DH492" i="1"/>
  <c r="M492" i="1"/>
  <c r="DH491" i="1"/>
  <c r="DE491" i="1"/>
  <c r="CX491" i="1"/>
  <c r="M491" i="1"/>
  <c r="DH490" i="1"/>
  <c r="M490" i="1"/>
  <c r="DH489" i="1"/>
  <c r="CY489" i="1"/>
  <c r="CX489" i="1"/>
  <c r="M489" i="1"/>
  <c r="DH488" i="1"/>
  <c r="DE488" i="1"/>
  <c r="M488" i="1"/>
  <c r="DH487" i="1"/>
  <c r="CX487" i="1"/>
  <c r="M487" i="1"/>
  <c r="DH486" i="1"/>
  <c r="DE486" i="1"/>
  <c r="M486" i="1"/>
  <c r="DH485" i="1"/>
  <c r="DE485" i="1"/>
  <c r="M485" i="1"/>
  <c r="DH484" i="1"/>
  <c r="M484" i="1"/>
  <c r="DH483" i="1"/>
  <c r="M483" i="1"/>
  <c r="DH482" i="1"/>
  <c r="DE482" i="1"/>
  <c r="CX482" i="1"/>
  <c r="M482" i="1"/>
  <c r="DH481" i="1"/>
  <c r="M481" i="1"/>
  <c r="DH480" i="1"/>
  <c r="M480" i="1"/>
  <c r="DH479" i="1"/>
  <c r="CX479" i="1"/>
  <c r="M479" i="1"/>
  <c r="DH478" i="1"/>
  <c r="M478" i="1"/>
  <c r="DH477" i="1"/>
  <c r="M477" i="1"/>
  <c r="DH476" i="1"/>
  <c r="DE476" i="1"/>
  <c r="M476" i="1"/>
  <c r="DH475" i="1"/>
  <c r="M475" i="1"/>
  <c r="DH474" i="1"/>
  <c r="DE474" i="1"/>
  <c r="M474" i="1"/>
  <c r="DH473" i="1"/>
  <c r="M473" i="1"/>
  <c r="DH472" i="1"/>
  <c r="M472" i="1"/>
  <c r="DH471" i="1"/>
  <c r="CX471" i="1"/>
  <c r="M471" i="1"/>
  <c r="DH470" i="1"/>
  <c r="M470" i="1"/>
  <c r="DH469" i="1"/>
  <c r="DE469" i="1"/>
  <c r="CX469" i="1"/>
  <c r="M469" i="1"/>
  <c r="DH468" i="1"/>
  <c r="M468" i="1"/>
  <c r="DH467" i="1"/>
  <c r="DE467" i="1"/>
  <c r="M467" i="1"/>
  <c r="DH466" i="1"/>
  <c r="DE466" i="1"/>
  <c r="M466" i="1"/>
  <c r="DH465" i="1"/>
  <c r="M465" i="1"/>
  <c r="DH464" i="1"/>
  <c r="DE464" i="1"/>
  <c r="M464" i="1"/>
  <c r="DH463" i="1"/>
  <c r="DE463" i="1"/>
  <c r="CY463" i="1"/>
  <c r="CX463" i="1"/>
  <c r="M463" i="1"/>
  <c r="DH462" i="1"/>
  <c r="M462" i="1"/>
  <c r="DH461" i="1"/>
  <c r="M461" i="1"/>
  <c r="DH460" i="1"/>
  <c r="M460" i="1"/>
  <c r="DH459" i="1"/>
  <c r="M459" i="1"/>
  <c r="DH458" i="1"/>
  <c r="M458" i="1"/>
  <c r="DH457" i="1"/>
  <c r="M457" i="1"/>
  <c r="DH456" i="1"/>
  <c r="M456" i="1"/>
  <c r="DH455" i="1"/>
  <c r="DE455" i="1"/>
  <c r="M455" i="1"/>
  <c r="DH454" i="1"/>
  <c r="M454" i="1"/>
  <c r="DH453" i="1"/>
  <c r="M453" i="1"/>
  <c r="DH452" i="1"/>
  <c r="CX452" i="1"/>
  <c r="M452" i="1"/>
  <c r="DH451" i="1"/>
  <c r="M451" i="1"/>
  <c r="DH450" i="1"/>
  <c r="DE450" i="1"/>
  <c r="M450" i="1"/>
  <c r="DH449" i="1"/>
  <c r="DE449" i="1"/>
  <c r="M449" i="1"/>
  <c r="DH448" i="1"/>
  <c r="M448" i="1"/>
  <c r="DH447" i="1"/>
  <c r="M447" i="1"/>
  <c r="DH446" i="1"/>
  <c r="DE446" i="1"/>
  <c r="M446" i="1"/>
  <c r="DH445" i="1"/>
  <c r="M445" i="1"/>
  <c r="DH444" i="1"/>
  <c r="DE444" i="1"/>
  <c r="CX444" i="1"/>
  <c r="M444" i="1"/>
  <c r="DH443" i="1"/>
  <c r="M443" i="1"/>
  <c r="DH442" i="1"/>
  <c r="M442" i="1"/>
  <c r="DH441" i="1"/>
  <c r="M441" i="1"/>
  <c r="DH440" i="1"/>
  <c r="DE440" i="1"/>
  <c r="M440" i="1"/>
  <c r="DH439" i="1"/>
  <c r="M439" i="1"/>
  <c r="DH438" i="1"/>
  <c r="M438" i="1"/>
  <c r="DH437" i="1"/>
  <c r="CX437" i="1"/>
  <c r="M437" i="1"/>
  <c r="DH436" i="1"/>
  <c r="M436" i="1"/>
  <c r="DH435" i="1"/>
  <c r="DE435" i="1"/>
  <c r="CX435" i="1"/>
  <c r="M435" i="1"/>
  <c r="DH434" i="1"/>
  <c r="M434" i="1"/>
  <c r="DH433" i="1"/>
  <c r="M433" i="1"/>
  <c r="DH432" i="1"/>
  <c r="CX432" i="1"/>
  <c r="M432" i="1"/>
  <c r="DH431" i="1"/>
  <c r="M431" i="1"/>
  <c r="DH430" i="1"/>
  <c r="DE430" i="1"/>
  <c r="M430" i="1"/>
  <c r="DH429" i="1"/>
  <c r="M429" i="1"/>
  <c r="DH428" i="1"/>
  <c r="M428" i="1"/>
  <c r="DH427" i="1"/>
  <c r="M427" i="1"/>
  <c r="DH426" i="1"/>
  <c r="DE426" i="1"/>
  <c r="CX426" i="1"/>
  <c r="M426" i="1"/>
  <c r="DH425" i="1"/>
  <c r="DE425" i="1"/>
  <c r="CX425" i="1"/>
  <c r="M425" i="1"/>
  <c r="DH424" i="1"/>
  <c r="DE424" i="1"/>
  <c r="CX424" i="1"/>
  <c r="M424" i="1"/>
  <c r="DH423" i="1"/>
  <c r="M423" i="1"/>
  <c r="DE422" i="1"/>
  <c r="DF422" i="1" s="1"/>
  <c r="DH422" i="1" s="1"/>
  <c r="CX422" i="1"/>
  <c r="M422" i="1"/>
  <c r="DH421" i="1"/>
  <c r="CX421" i="1"/>
  <c r="M421" i="1"/>
  <c r="DH420" i="1"/>
  <c r="M420" i="1"/>
  <c r="DH419" i="1"/>
  <c r="M419" i="1"/>
  <c r="DH418" i="1"/>
  <c r="M418" i="1"/>
  <c r="DH417" i="1"/>
  <c r="DE417" i="1"/>
  <c r="M417" i="1"/>
  <c r="DH416" i="1"/>
  <c r="CX416" i="1"/>
  <c r="M416" i="1"/>
  <c r="DH415" i="1"/>
  <c r="DE415" i="1"/>
  <c r="M415" i="1"/>
  <c r="M414" i="1"/>
  <c r="DH413" i="1"/>
  <c r="M413" i="1"/>
  <c r="DH412" i="1"/>
  <c r="DE412" i="1"/>
  <c r="M412" i="1"/>
  <c r="DH411" i="1"/>
  <c r="M411" i="1"/>
  <c r="DH410" i="1"/>
  <c r="DE410" i="1"/>
  <c r="M410" i="1"/>
  <c r="DH409" i="1"/>
  <c r="DE409" i="1"/>
  <c r="M409" i="1"/>
  <c r="DH408" i="1"/>
  <c r="DE408" i="1"/>
  <c r="M408" i="1"/>
  <c r="DH407" i="1"/>
  <c r="DE407" i="1"/>
  <c r="M407" i="1"/>
  <c r="DH406" i="1"/>
  <c r="M406" i="1"/>
  <c r="DH405" i="1"/>
  <c r="DE405" i="1"/>
  <c r="M405" i="1"/>
  <c r="DH404" i="1"/>
  <c r="DE404" i="1"/>
  <c r="M404" i="1"/>
  <c r="DH403" i="1"/>
  <c r="M403" i="1"/>
  <c r="DH402" i="1"/>
  <c r="DE402" i="1"/>
  <c r="M402" i="1"/>
  <c r="DH401" i="1"/>
  <c r="M401" i="1"/>
  <c r="DH400" i="1"/>
  <c r="M400" i="1"/>
  <c r="DH399" i="1"/>
  <c r="M399" i="1"/>
  <c r="DH398" i="1"/>
  <c r="M398" i="1"/>
  <c r="DH397" i="1"/>
  <c r="M397" i="1"/>
  <c r="DH396" i="1"/>
  <c r="M396" i="1"/>
  <c r="DH395" i="1"/>
  <c r="M395" i="1"/>
  <c r="DH394" i="1"/>
  <c r="DE394" i="1"/>
  <c r="M394" i="1"/>
  <c r="DH393" i="1"/>
  <c r="M393" i="1"/>
  <c r="DH392" i="1"/>
  <c r="M392" i="1"/>
  <c r="DH391" i="1"/>
  <c r="M391" i="1"/>
  <c r="DH390" i="1"/>
  <c r="M390" i="1"/>
  <c r="DH389" i="1"/>
  <c r="M389" i="1"/>
  <c r="DH388" i="1"/>
  <c r="M388" i="1"/>
  <c r="DH387" i="1"/>
  <c r="M387" i="1"/>
  <c r="DH386" i="1"/>
  <c r="M386" i="1"/>
  <c r="DH385" i="1"/>
  <c r="M385" i="1"/>
  <c r="DH384" i="1"/>
  <c r="CX384" i="1"/>
  <c r="M384" i="1"/>
  <c r="DH383" i="1"/>
  <c r="M383" i="1"/>
  <c r="DH382" i="1"/>
  <c r="M382" i="1"/>
  <c r="DH381" i="1"/>
  <c r="M381" i="1"/>
  <c r="DH380" i="1"/>
  <c r="M380" i="1"/>
  <c r="DH379" i="1"/>
  <c r="DE379" i="1"/>
  <c r="CX379" i="1"/>
  <c r="M379" i="1"/>
  <c r="DH378" i="1"/>
  <c r="DE378" i="1"/>
  <c r="M378" i="1"/>
  <c r="DH377" i="1"/>
  <c r="CX377" i="1"/>
  <c r="M377" i="1"/>
  <c r="DH376" i="1"/>
  <c r="M376" i="1"/>
  <c r="DH375" i="1"/>
  <c r="M375" i="1"/>
  <c r="DH374" i="1"/>
  <c r="DE374" i="1"/>
  <c r="M374" i="1"/>
  <c r="DH373" i="1"/>
  <c r="M373" i="1"/>
  <c r="DH372" i="1"/>
  <c r="M372" i="1"/>
  <c r="DH371" i="1"/>
  <c r="M371" i="1"/>
  <c r="DH370" i="1"/>
  <c r="DE370" i="1"/>
  <c r="CX370" i="1"/>
  <c r="M370" i="1"/>
  <c r="DH369" i="1"/>
  <c r="M369" i="1"/>
  <c r="DH368" i="1"/>
  <c r="DE368" i="1"/>
  <c r="CX368" i="1"/>
  <c r="M368" i="1"/>
  <c r="DH367" i="1"/>
  <c r="DE367" i="1"/>
  <c r="M367" i="1"/>
  <c r="DH366" i="1"/>
  <c r="CX366" i="1"/>
  <c r="M366" i="1"/>
  <c r="DE365" i="1"/>
  <c r="DF365" i="1" s="1"/>
  <c r="DH365" i="1" s="1"/>
  <c r="M365" i="1"/>
  <c r="DH364" i="1"/>
  <c r="DH363" i="1"/>
  <c r="DE363" i="1"/>
  <c r="M363" i="1"/>
  <c r="DH362" i="1"/>
  <c r="CX362" i="1"/>
  <c r="M362" i="1"/>
  <c r="DH361" i="1"/>
  <c r="M361" i="1"/>
  <c r="DH360" i="1"/>
  <c r="M360" i="1"/>
  <c r="DH359" i="1"/>
  <c r="M359" i="1"/>
  <c r="DH358" i="1"/>
  <c r="DE358" i="1"/>
  <c r="M358" i="1"/>
  <c r="DH357" i="1"/>
  <c r="M357" i="1"/>
  <c r="DH356" i="1"/>
  <c r="M356" i="1"/>
  <c r="DH355" i="1"/>
  <c r="M355" i="1"/>
  <c r="DH354" i="1"/>
  <c r="M354" i="1"/>
  <c r="DH353" i="1"/>
  <c r="DE353" i="1"/>
  <c r="M353" i="1"/>
  <c r="DH352" i="1"/>
  <c r="M352" i="1"/>
  <c r="DH351" i="1"/>
  <c r="M351" i="1"/>
  <c r="DH350" i="1"/>
  <c r="DE350" i="1"/>
  <c r="M350" i="1"/>
  <c r="DH349" i="1"/>
  <c r="DE349" i="1"/>
  <c r="M349" i="1"/>
  <c r="DH348" i="1"/>
  <c r="M348" i="1"/>
  <c r="DH347" i="1"/>
  <c r="M347" i="1"/>
  <c r="DH346" i="1"/>
  <c r="CX346" i="1"/>
  <c r="M346" i="1"/>
  <c r="DH345" i="1"/>
  <c r="DE345" i="1"/>
  <c r="M345" i="1"/>
  <c r="DH344" i="1"/>
  <c r="M344" i="1"/>
  <c r="DH343" i="1"/>
  <c r="M343" i="1"/>
  <c r="DH342" i="1"/>
  <c r="DE342" i="1"/>
  <c r="CX342" i="1"/>
  <c r="M342" i="1"/>
  <c r="DH341" i="1"/>
  <c r="M341" i="1"/>
  <c r="DH340" i="1"/>
  <c r="CX340" i="1"/>
  <c r="M340" i="1"/>
  <c r="DH339" i="1"/>
  <c r="DE339" i="1"/>
  <c r="CX339" i="1"/>
  <c r="M339" i="1"/>
  <c r="DH338" i="1"/>
  <c r="M338" i="1"/>
  <c r="DH337" i="1"/>
  <c r="DE337" i="1"/>
  <c r="CX337" i="1"/>
  <c r="M337" i="1"/>
  <c r="DH336" i="1"/>
  <c r="DE336" i="1"/>
  <c r="M336" i="1"/>
  <c r="DH335" i="1"/>
  <c r="M335" i="1"/>
  <c r="DH334" i="1"/>
  <c r="M334" i="1"/>
  <c r="DH333" i="1"/>
  <c r="M333" i="1"/>
  <c r="DH332" i="1"/>
  <c r="M332" i="1"/>
  <c r="DH331" i="1"/>
  <c r="M331" i="1"/>
  <c r="DH330" i="1"/>
  <c r="M330" i="1"/>
  <c r="DH329" i="1"/>
  <c r="M329" i="1"/>
  <c r="DH328" i="1"/>
  <c r="M328" i="1"/>
  <c r="DH327" i="1"/>
  <c r="CX327" i="1"/>
  <c r="M327" i="1"/>
  <c r="DH326" i="1"/>
  <c r="M326" i="1"/>
  <c r="DH325" i="1"/>
  <c r="M325" i="1"/>
  <c r="DH324" i="1"/>
  <c r="CX324" i="1"/>
  <c r="M324" i="1"/>
  <c r="DH323" i="1"/>
  <c r="M323" i="1"/>
  <c r="DH322" i="1"/>
  <c r="DE322" i="1"/>
  <c r="M322" i="1"/>
  <c r="DH321" i="1"/>
  <c r="M321" i="1"/>
  <c r="DH320" i="1"/>
  <c r="DE320" i="1"/>
  <c r="CX320" i="1"/>
  <c r="M320" i="1"/>
  <c r="DH319" i="1"/>
  <c r="M319" i="1"/>
  <c r="DH318" i="1"/>
  <c r="M318" i="1"/>
  <c r="DH317" i="1"/>
  <c r="CX317" i="1"/>
  <c r="M317" i="1"/>
  <c r="DH316" i="1"/>
  <c r="M316" i="1"/>
  <c r="DH315" i="1"/>
  <c r="M315" i="1"/>
  <c r="DH314" i="1"/>
  <c r="M314" i="1"/>
  <c r="DH313" i="1"/>
  <c r="M313" i="1"/>
  <c r="DH312" i="1"/>
  <c r="M312" i="1"/>
  <c r="DH311" i="1"/>
  <c r="M311" i="1"/>
  <c r="DH310" i="1"/>
  <c r="DE310" i="1"/>
  <c r="M310" i="1"/>
  <c r="DH309" i="1"/>
  <c r="DE309" i="1"/>
  <c r="M309" i="1"/>
  <c r="DH308" i="1"/>
  <c r="DE308" i="1"/>
  <c r="CX308" i="1"/>
  <c r="M308" i="1"/>
  <c r="DH307" i="1"/>
  <c r="DE307" i="1"/>
  <c r="CX307" i="1"/>
  <c r="M307" i="1"/>
  <c r="DH306" i="1"/>
  <c r="DF306" i="1"/>
  <c r="DE306" i="1"/>
  <c r="M306" i="1"/>
  <c r="DH305" i="1"/>
  <c r="DE305" i="1"/>
  <c r="CX305" i="1"/>
  <c r="M305" i="1"/>
  <c r="DH304" i="1"/>
  <c r="M304" i="1"/>
  <c r="DH303" i="1"/>
  <c r="M303" i="1"/>
  <c r="DH302" i="1"/>
  <c r="M302" i="1"/>
  <c r="DH301" i="1"/>
  <c r="DE301" i="1"/>
  <c r="M301" i="1"/>
  <c r="DH300" i="1"/>
  <c r="M300" i="1"/>
  <c r="DH299" i="1"/>
  <c r="M299" i="1"/>
  <c r="DH298" i="1"/>
  <c r="DE298" i="1"/>
  <c r="M298" i="1"/>
  <c r="DH297" i="1"/>
  <c r="DE297" i="1"/>
  <c r="M297" i="1"/>
  <c r="DH296" i="1"/>
  <c r="M296" i="1"/>
  <c r="DH295" i="1"/>
  <c r="DE295" i="1"/>
  <c r="CX295" i="1"/>
  <c r="M295" i="1"/>
  <c r="DH294" i="1"/>
  <c r="M294" i="1"/>
  <c r="DH293" i="1"/>
  <c r="M293" i="1"/>
  <c r="DH292" i="1"/>
  <c r="DE292" i="1"/>
  <c r="CX292" i="1"/>
  <c r="M292" i="1"/>
  <c r="DH291" i="1"/>
  <c r="M291" i="1"/>
  <c r="DH290" i="1"/>
  <c r="M290" i="1"/>
  <c r="DH289" i="1"/>
  <c r="M289" i="1"/>
  <c r="DH288" i="1"/>
  <c r="M288" i="1"/>
  <c r="DH287" i="1"/>
  <c r="M287" i="1"/>
  <c r="DH286" i="1"/>
  <c r="M286" i="1"/>
  <c r="DH285" i="1"/>
  <c r="DE285" i="1"/>
  <c r="CX285" i="1"/>
  <c r="M285" i="1"/>
  <c r="DH284" i="1"/>
  <c r="DE284" i="1"/>
  <c r="CX284" i="1"/>
  <c r="M284" i="1"/>
  <c r="DH283" i="1"/>
  <c r="DE283" i="1"/>
  <c r="M283" i="1"/>
  <c r="DH282" i="1"/>
  <c r="M282" i="1"/>
  <c r="DH281" i="1"/>
  <c r="M281" i="1"/>
  <c r="DH280" i="1"/>
  <c r="DE280" i="1"/>
  <c r="M280" i="1"/>
  <c r="DH279" i="1"/>
  <c r="DE279" i="1"/>
  <c r="CX279" i="1"/>
  <c r="M279" i="1"/>
  <c r="DH278" i="1"/>
  <c r="DE278" i="1"/>
  <c r="M278" i="1"/>
  <c r="DH277" i="1"/>
  <c r="M277" i="1"/>
  <c r="DH276" i="1"/>
  <c r="M276" i="1"/>
  <c r="DH275" i="1"/>
  <c r="DE275" i="1"/>
  <c r="CX275" i="1"/>
  <c r="M275" i="1"/>
  <c r="DH274" i="1"/>
  <c r="M274" i="1"/>
  <c r="DH273" i="1"/>
  <c r="DE273" i="1"/>
  <c r="CX273" i="1"/>
  <c r="M273" i="1"/>
  <c r="DH272" i="1"/>
  <c r="DE272" i="1"/>
  <c r="CX272" i="1"/>
  <c r="M272" i="1"/>
  <c r="DH271" i="1"/>
  <c r="M271" i="1"/>
  <c r="DH270" i="1"/>
  <c r="DE270" i="1"/>
  <c r="CX270" i="1"/>
  <c r="M270" i="1"/>
  <c r="DH269" i="1"/>
  <c r="DE269" i="1"/>
  <c r="M269" i="1"/>
  <c r="DH268" i="1"/>
  <c r="M268" i="1"/>
  <c r="DH267" i="1"/>
  <c r="DE267" i="1"/>
  <c r="M267" i="1"/>
  <c r="DH266" i="1"/>
  <c r="M266" i="1"/>
  <c r="DH265" i="1"/>
  <c r="M265" i="1"/>
  <c r="DH264" i="1"/>
  <c r="M264" i="1"/>
  <c r="DH263" i="1"/>
  <c r="DE263" i="1"/>
  <c r="M263" i="1"/>
  <c r="DH262" i="1"/>
  <c r="M262" i="1"/>
  <c r="DH261" i="1"/>
  <c r="DE261" i="1"/>
  <c r="CX261" i="1"/>
  <c r="M261" i="1"/>
  <c r="DH260" i="1"/>
  <c r="M260" i="1"/>
  <c r="DH259" i="1"/>
  <c r="DE259" i="1"/>
  <c r="M259" i="1"/>
  <c r="DH258" i="1"/>
  <c r="M258" i="1"/>
  <c r="DH257" i="1"/>
  <c r="M257" i="1"/>
  <c r="DH256" i="1"/>
  <c r="M256" i="1"/>
  <c r="DH255" i="1"/>
  <c r="DE255" i="1"/>
  <c r="CX255" i="1"/>
  <c r="M255" i="1"/>
  <c r="DH254" i="1"/>
  <c r="CX254" i="1"/>
  <c r="M254" i="1"/>
  <c r="DH253" i="1"/>
  <c r="DE253" i="1"/>
  <c r="CX253" i="1"/>
  <c r="M253" i="1"/>
  <c r="DH252" i="1"/>
  <c r="M252" i="1"/>
  <c r="DH251" i="1"/>
  <c r="DE251" i="1"/>
  <c r="CX251" i="1"/>
  <c r="M251" i="1"/>
  <c r="DH250" i="1"/>
  <c r="M250" i="1"/>
  <c r="DH249" i="1"/>
  <c r="DE249" i="1"/>
  <c r="M249" i="1"/>
  <c r="DH248" i="1"/>
  <c r="M248" i="1"/>
  <c r="DH247" i="1"/>
  <c r="DE247" i="1"/>
  <c r="CX247" i="1"/>
  <c r="M247" i="1"/>
  <c r="DH246" i="1"/>
  <c r="M246" i="1"/>
  <c r="DH245" i="1"/>
  <c r="M245" i="1"/>
  <c r="DH244" i="1"/>
  <c r="M244" i="1"/>
  <c r="DH243" i="1"/>
  <c r="DE243" i="1"/>
  <c r="M243" i="1"/>
  <c r="DH242" i="1"/>
  <c r="DE242" i="1"/>
  <c r="M242" i="1"/>
  <c r="DH241" i="1"/>
  <c r="M241" i="1"/>
  <c r="DH240" i="1"/>
  <c r="DE240" i="1"/>
  <c r="M240" i="1"/>
  <c r="DH239" i="1"/>
  <c r="M239" i="1"/>
  <c r="DH238" i="1"/>
  <c r="DE238" i="1"/>
  <c r="M238" i="1"/>
  <c r="DH237" i="1"/>
  <c r="M237" i="1"/>
  <c r="DH236" i="1"/>
  <c r="DE236" i="1"/>
  <c r="CX236" i="1"/>
  <c r="M236" i="1"/>
  <c r="DH235" i="1"/>
  <c r="DE235" i="1"/>
  <c r="M235" i="1"/>
  <c r="DH234" i="1"/>
  <c r="M234" i="1"/>
  <c r="DH233" i="1"/>
  <c r="M233" i="1"/>
  <c r="DH232" i="1"/>
  <c r="CX232" i="1"/>
  <c r="M232" i="1"/>
  <c r="DH231" i="1"/>
  <c r="DE231" i="1"/>
  <c r="M231" i="1"/>
  <c r="DH230" i="1"/>
  <c r="M230" i="1"/>
  <c r="DH229" i="1"/>
  <c r="M229" i="1"/>
  <c r="DH228" i="1"/>
  <c r="DE228" i="1"/>
  <c r="CX228" i="1"/>
  <c r="M228" i="1"/>
  <c r="DH227" i="1"/>
  <c r="DE227" i="1"/>
  <c r="M227" i="1"/>
  <c r="DH226" i="1"/>
  <c r="M226" i="1"/>
  <c r="DH225" i="1"/>
  <c r="DE225" i="1"/>
  <c r="M225" i="1"/>
  <c r="DH224" i="1"/>
  <c r="CX224" i="1"/>
  <c r="M224" i="1"/>
  <c r="DH223" i="1"/>
  <c r="M223" i="1"/>
  <c r="DH222" i="1"/>
  <c r="M222" i="1"/>
  <c r="DH221" i="1"/>
  <c r="DE221" i="1"/>
  <c r="CX221" i="1"/>
  <c r="M221" i="1"/>
  <c r="DH220" i="1"/>
  <c r="DE220" i="1"/>
  <c r="CX220" i="1"/>
  <c r="M220" i="1"/>
  <c r="DH219" i="1"/>
  <c r="DE219" i="1"/>
  <c r="CX219" i="1"/>
  <c r="M219" i="1"/>
  <c r="DH218" i="1"/>
  <c r="M218" i="1"/>
  <c r="DH217" i="1"/>
  <c r="M217" i="1"/>
  <c r="DH216" i="1"/>
  <c r="CX216" i="1"/>
  <c r="M216" i="1"/>
  <c r="DH215" i="1"/>
  <c r="DE215" i="1"/>
  <c r="M215" i="1"/>
  <c r="DH214" i="1"/>
  <c r="CX214" i="1"/>
  <c r="M214" i="1"/>
  <c r="DH213" i="1"/>
  <c r="M213" i="1"/>
  <c r="DH212" i="1"/>
  <c r="M212" i="1"/>
  <c r="DH211" i="1"/>
  <c r="CX211" i="1"/>
  <c r="M211" i="1"/>
  <c r="DH210" i="1"/>
  <c r="M210" i="1"/>
  <c r="DH209" i="1"/>
  <c r="M209" i="1"/>
  <c r="DH208" i="1"/>
  <c r="M208" i="1"/>
  <c r="DH207" i="1"/>
  <c r="DE207" i="1"/>
  <c r="CX207" i="1"/>
  <c r="M207" i="1"/>
  <c r="DH206" i="1"/>
  <c r="M206" i="1"/>
  <c r="DH205" i="1"/>
  <c r="M205" i="1"/>
  <c r="DH204" i="1"/>
  <c r="DE204" i="1"/>
  <c r="M204" i="1"/>
  <c r="DH203" i="1"/>
  <c r="M203" i="1"/>
  <c r="DH202" i="1"/>
  <c r="M202" i="1"/>
  <c r="DH201" i="1"/>
  <c r="M201" i="1"/>
  <c r="DH200" i="1"/>
  <c r="CX200" i="1"/>
  <c r="M200" i="1"/>
  <c r="DH199" i="1"/>
  <c r="DE199" i="1"/>
  <c r="CX199" i="1"/>
  <c r="M199" i="1"/>
  <c r="DH198" i="1"/>
  <c r="M198" i="1"/>
  <c r="DH197" i="1"/>
  <c r="M197" i="1"/>
  <c r="DH196" i="1"/>
  <c r="M196" i="1"/>
  <c r="DH195" i="1"/>
  <c r="CX195" i="1"/>
  <c r="M195" i="1"/>
  <c r="DH194" i="1"/>
  <c r="DE194" i="1"/>
  <c r="CX194" i="1"/>
  <c r="M194" i="1"/>
  <c r="DH193" i="1"/>
  <c r="DE193" i="1"/>
  <c r="CX193" i="1"/>
  <c r="M193" i="1"/>
  <c r="DH192" i="1"/>
  <c r="DE192" i="1"/>
  <c r="CX192" i="1"/>
  <c r="M192" i="1"/>
  <c r="DH191" i="1"/>
  <c r="M191" i="1"/>
  <c r="DH190" i="1"/>
  <c r="M190" i="1"/>
  <c r="DH189" i="1"/>
  <c r="DE189" i="1"/>
  <c r="CX189" i="1"/>
  <c r="M189" i="1"/>
  <c r="DH188" i="1"/>
  <c r="DE188" i="1"/>
  <c r="CX188" i="1"/>
  <c r="M188" i="1"/>
  <c r="DH187" i="1"/>
  <c r="M187" i="1"/>
  <c r="DH186" i="1"/>
  <c r="M186" i="1"/>
  <c r="DH185" i="1"/>
  <c r="M185" i="1"/>
  <c r="DH184" i="1"/>
  <c r="CX184" i="1"/>
  <c r="M184" i="1"/>
  <c r="DH183" i="1"/>
  <c r="DE183" i="1"/>
  <c r="CX183" i="1"/>
  <c r="M183" i="1"/>
  <c r="DH182" i="1"/>
  <c r="DE182" i="1"/>
  <c r="CX182" i="1"/>
  <c r="M182" i="1"/>
  <c r="DH181" i="1"/>
  <c r="M181" i="1"/>
  <c r="DH180" i="1"/>
  <c r="M180" i="1"/>
  <c r="DH179" i="1"/>
  <c r="DE179" i="1"/>
  <c r="CX179" i="1"/>
  <c r="M179" i="1"/>
  <c r="DH178" i="1"/>
  <c r="M178" i="1"/>
  <c r="DH177" i="1"/>
  <c r="CX177" i="1"/>
  <c r="M177" i="1"/>
  <c r="DH176" i="1"/>
  <c r="DE176" i="1"/>
  <c r="CX176" i="1"/>
  <c r="M176" i="1"/>
  <c r="DH175" i="1"/>
  <c r="CX175" i="1"/>
  <c r="M175" i="1"/>
  <c r="DH174" i="1"/>
  <c r="M174" i="1"/>
  <c r="DH173" i="1"/>
  <c r="DE173" i="1"/>
  <c r="CX173" i="1"/>
  <c r="M173" i="1"/>
  <c r="DH172" i="1"/>
  <c r="DE172" i="1"/>
  <c r="CX172" i="1"/>
  <c r="M172" i="1"/>
  <c r="DH171" i="1"/>
  <c r="DE171" i="1"/>
  <c r="CX171" i="1"/>
  <c r="M171" i="1"/>
  <c r="DH170" i="1"/>
  <c r="M170" i="1"/>
  <c r="DH169" i="1"/>
  <c r="DE169" i="1"/>
  <c r="CX169" i="1"/>
  <c r="M169" i="1"/>
  <c r="DH168" i="1"/>
  <c r="M168" i="1"/>
  <c r="DH167" i="1"/>
  <c r="M167" i="1"/>
  <c r="DH166" i="1"/>
  <c r="DE166" i="1"/>
  <c r="CX166" i="1"/>
  <c r="M166" i="1"/>
  <c r="DH165" i="1"/>
  <c r="DE165" i="1"/>
  <c r="CX165" i="1"/>
  <c r="M165" i="1"/>
  <c r="DH164" i="1"/>
  <c r="DE164" i="1"/>
  <c r="CX164" i="1"/>
  <c r="M164" i="1"/>
  <c r="DH163" i="1"/>
  <c r="DE163" i="1"/>
  <c r="CX163" i="1"/>
  <c r="M163" i="1"/>
  <c r="DH162" i="1"/>
  <c r="DE162" i="1"/>
  <c r="M162" i="1"/>
  <c r="DH161" i="1"/>
  <c r="DE161" i="1"/>
  <c r="CY161" i="1"/>
  <c r="CX161" i="1"/>
  <c r="M161" i="1"/>
  <c r="DH160" i="1"/>
  <c r="DE160" i="1"/>
  <c r="CX160" i="1"/>
  <c r="M160" i="1"/>
  <c r="DH159" i="1"/>
  <c r="CX159" i="1"/>
  <c r="M159" i="1"/>
  <c r="DH158" i="1"/>
  <c r="M158" i="1"/>
  <c r="DH157" i="1"/>
  <c r="M157" i="1"/>
  <c r="DH156" i="1"/>
  <c r="CX156" i="1"/>
  <c r="M156" i="1"/>
  <c r="DH155" i="1"/>
  <c r="M155" i="1"/>
  <c r="DH154" i="1"/>
  <c r="M154" i="1"/>
  <c r="DH153" i="1"/>
  <c r="DE153" i="1"/>
  <c r="CX153" i="1"/>
  <c r="M153" i="1"/>
  <c r="DH152" i="1"/>
  <c r="CX152" i="1"/>
  <c r="M152" i="1"/>
  <c r="DH151" i="1"/>
  <c r="M151" i="1"/>
  <c r="DH150" i="1"/>
  <c r="DE150" i="1"/>
  <c r="M150" i="1"/>
  <c r="DH149" i="1"/>
  <c r="M149" i="1"/>
  <c r="DH148" i="1"/>
  <c r="M148" i="1"/>
  <c r="DH147" i="1"/>
  <c r="DE147" i="1"/>
  <c r="CX147" i="1"/>
  <c r="M147" i="1"/>
  <c r="DH146" i="1"/>
  <c r="DE146" i="1"/>
  <c r="CX146" i="1"/>
  <c r="M146" i="1"/>
  <c r="DH145" i="1"/>
  <c r="DE145" i="1"/>
  <c r="CX145" i="1"/>
  <c r="M145" i="1"/>
  <c r="DH144" i="1"/>
  <c r="M144" i="1"/>
  <c r="DH143" i="1"/>
  <c r="CX143" i="1"/>
  <c r="M143" i="1"/>
  <c r="DH142" i="1"/>
  <c r="M142" i="1"/>
  <c r="DH141" i="1"/>
  <c r="DE141" i="1"/>
  <c r="M141" i="1"/>
  <c r="DH140" i="1"/>
  <c r="DE140" i="1"/>
  <c r="CX140" i="1"/>
  <c r="M140" i="1"/>
  <c r="DH139" i="1"/>
  <c r="DE139" i="1"/>
  <c r="CX139" i="1"/>
  <c r="M139" i="1"/>
  <c r="DH138" i="1"/>
  <c r="M138" i="1"/>
  <c r="DH137" i="1"/>
  <c r="CX137" i="1"/>
  <c r="M137" i="1"/>
  <c r="DH136" i="1"/>
  <c r="DE136" i="1"/>
  <c r="CX136" i="1"/>
  <c r="M136" i="1"/>
  <c r="DH135" i="1"/>
  <c r="M135" i="1"/>
  <c r="DH134" i="1"/>
  <c r="DE134" i="1"/>
  <c r="CX134" i="1"/>
  <c r="M134" i="1"/>
  <c r="DH133" i="1"/>
  <c r="CX133" i="1"/>
  <c r="M133" i="1"/>
  <c r="DH132" i="1"/>
  <c r="DE132" i="1"/>
  <c r="M132" i="1"/>
  <c r="DH131" i="1"/>
  <c r="M131" i="1"/>
  <c r="DH130" i="1"/>
  <c r="DE130" i="1"/>
  <c r="M130" i="1"/>
  <c r="DH129" i="1"/>
  <c r="DE129" i="1"/>
  <c r="CX129" i="1"/>
  <c r="M129" i="1"/>
  <c r="DH128" i="1"/>
  <c r="M128" i="1"/>
  <c r="DH127" i="1"/>
  <c r="DE127" i="1"/>
  <c r="M127" i="1"/>
  <c r="DH126" i="1"/>
  <c r="DE126" i="1"/>
  <c r="CX126" i="1"/>
  <c r="M126" i="1"/>
  <c r="DH125" i="1"/>
  <c r="M125" i="1"/>
  <c r="DH124" i="1"/>
  <c r="M124" i="1"/>
  <c r="DH123" i="1"/>
  <c r="M123" i="1"/>
  <c r="DH122" i="1"/>
  <c r="M122" i="1"/>
  <c r="DH121" i="1"/>
  <c r="M121" i="1"/>
  <c r="DH120" i="1"/>
  <c r="DE120" i="1"/>
  <c r="CX120" i="1"/>
  <c r="M120" i="1"/>
  <c r="DH119" i="1"/>
  <c r="DE119" i="1"/>
  <c r="M119" i="1"/>
  <c r="DH118" i="1"/>
  <c r="DE118" i="1"/>
  <c r="CX118" i="1"/>
  <c r="M118" i="1"/>
  <c r="DH117" i="1"/>
  <c r="DE117" i="1"/>
  <c r="CX117" i="1"/>
  <c r="M117" i="1"/>
  <c r="DH116" i="1"/>
  <c r="M116" i="1"/>
  <c r="DH115" i="1"/>
  <c r="DE115" i="1"/>
  <c r="CX115" i="1"/>
  <c r="M115" i="1"/>
  <c r="DH114" i="1"/>
  <c r="DE114" i="1"/>
  <c r="CX114" i="1"/>
  <c r="M114" i="1"/>
  <c r="DH113" i="1"/>
  <c r="M113" i="1"/>
  <c r="DH112" i="1"/>
  <c r="DE112" i="1"/>
  <c r="CX112" i="1"/>
  <c r="M112" i="1"/>
  <c r="DH111" i="1"/>
  <c r="M111" i="1"/>
  <c r="DH110" i="1"/>
  <c r="M110" i="1"/>
  <c r="DH109" i="1"/>
  <c r="M109" i="1"/>
  <c r="DH108" i="1"/>
  <c r="DE108" i="1"/>
  <c r="M108" i="1"/>
  <c r="DH107" i="1"/>
  <c r="DE107" i="1"/>
  <c r="M107" i="1"/>
  <c r="DH106" i="1"/>
  <c r="M106" i="1"/>
  <c r="DH105" i="1"/>
  <c r="DE105" i="1"/>
  <c r="CX105" i="1"/>
  <c r="M105" i="1"/>
  <c r="DH104" i="1"/>
  <c r="DE104" i="1"/>
  <c r="CX104" i="1"/>
  <c r="M104" i="1"/>
  <c r="DH103" i="1"/>
  <c r="M103" i="1"/>
  <c r="DH102" i="1"/>
  <c r="M102" i="1"/>
  <c r="DH101" i="1"/>
  <c r="M101" i="1"/>
  <c r="DH100" i="1"/>
  <c r="M100" i="1"/>
  <c r="DH99" i="1"/>
  <c r="DE99" i="1"/>
  <c r="CX99" i="1"/>
  <c r="M99" i="1"/>
  <c r="H99" i="1"/>
  <c r="DH98" i="1"/>
  <c r="DE98" i="1"/>
  <c r="CX98" i="1"/>
  <c r="M98" i="1"/>
  <c r="DH97" i="1"/>
  <c r="M97" i="1"/>
  <c r="DH96" i="1"/>
  <c r="DE96" i="1"/>
  <c r="CX96" i="1"/>
  <c r="M96" i="1"/>
  <c r="DH95" i="1"/>
  <c r="DE95" i="1"/>
  <c r="CX95" i="1"/>
  <c r="M95" i="1"/>
  <c r="DH94" i="1"/>
  <c r="DE94" i="1"/>
  <c r="M94" i="1"/>
  <c r="DH93" i="1"/>
  <c r="DE93" i="1"/>
  <c r="CX93" i="1"/>
  <c r="M93" i="1"/>
  <c r="DH92" i="1"/>
  <c r="M92" i="1"/>
  <c r="DH91" i="1"/>
  <c r="DE91" i="1"/>
  <c r="M91" i="1"/>
  <c r="DH90" i="1"/>
  <c r="DE90" i="1"/>
  <c r="CX90" i="1"/>
  <c r="M90" i="1"/>
  <c r="DH89" i="1"/>
  <c r="DE89" i="1"/>
  <c r="CX89" i="1"/>
  <c r="M89" i="1"/>
  <c r="DH88" i="1"/>
  <c r="DE88" i="1"/>
  <c r="CX88" i="1"/>
  <c r="M88" i="1"/>
  <c r="DH87" i="1"/>
  <c r="M87" i="1"/>
  <c r="DH86" i="1"/>
  <c r="M86" i="1"/>
  <c r="DH85" i="1"/>
  <c r="DE85" i="1"/>
  <c r="CX85" i="1"/>
  <c r="M85" i="1"/>
  <c r="DH84" i="1"/>
  <c r="DE84" i="1"/>
  <c r="M84" i="1"/>
  <c r="DH83" i="1"/>
  <c r="M83" i="1"/>
  <c r="DH82" i="1"/>
  <c r="M82" i="1"/>
  <c r="DH81" i="1"/>
  <c r="M81" i="1"/>
  <c r="DH80" i="1"/>
  <c r="M80" i="1"/>
  <c r="DH79" i="1"/>
  <c r="DE79" i="1"/>
  <c r="M79" i="1"/>
  <c r="DH78" i="1"/>
  <c r="M78" i="1"/>
  <c r="DH77" i="1"/>
  <c r="M77" i="1"/>
  <c r="DH76" i="1"/>
  <c r="M76" i="1"/>
  <c r="DH75" i="1"/>
  <c r="CX75" i="1"/>
  <c r="M75" i="1"/>
  <c r="DH74" i="1"/>
  <c r="M74" i="1"/>
  <c r="DH73" i="1"/>
  <c r="M73" i="1"/>
  <c r="DH72" i="1"/>
  <c r="DE72" i="1"/>
  <c r="M72" i="1"/>
  <c r="DH71" i="1"/>
  <c r="DE71" i="1"/>
  <c r="CX71" i="1"/>
  <c r="M71" i="1"/>
  <c r="DH70" i="1"/>
  <c r="M70" i="1"/>
  <c r="DH69" i="1"/>
  <c r="DE69" i="1"/>
  <c r="M69" i="1"/>
  <c r="DH68" i="1"/>
  <c r="M68" i="1"/>
  <c r="DH67" i="1"/>
  <c r="M67" i="1"/>
  <c r="DH66" i="1"/>
  <c r="M66" i="1"/>
  <c r="DH65" i="1"/>
  <c r="M65" i="1"/>
  <c r="DH64" i="1"/>
  <c r="M64" i="1"/>
  <c r="DH63" i="1"/>
  <c r="DE63" i="1"/>
  <c r="M63" i="1"/>
  <c r="DH62" i="1"/>
  <c r="DE62" i="1"/>
  <c r="M62" i="1"/>
  <c r="DH61" i="1"/>
  <c r="DE61" i="1"/>
  <c r="M61" i="1"/>
  <c r="DH60" i="1"/>
  <c r="DE60" i="1"/>
  <c r="CX60" i="1"/>
  <c r="M60" i="1"/>
  <c r="DH59" i="1"/>
  <c r="DE59" i="1"/>
  <c r="M59" i="1"/>
  <c r="DH58" i="1"/>
  <c r="M58" i="1"/>
  <c r="DH57" i="1"/>
  <c r="M57" i="1"/>
  <c r="DH56" i="1"/>
  <c r="CX56" i="1"/>
  <c r="M56" i="1"/>
  <c r="DH55" i="1"/>
  <c r="DE55" i="1"/>
  <c r="M55" i="1"/>
  <c r="DH54" i="1"/>
  <c r="DE54" i="1"/>
  <c r="M54" i="1"/>
  <c r="DH53" i="1"/>
  <c r="DE53" i="1"/>
  <c r="CX53" i="1"/>
  <c r="M53" i="1"/>
  <c r="DH52" i="1"/>
  <c r="M52" i="1"/>
  <c r="DH51" i="1"/>
  <c r="DE51" i="1"/>
  <c r="CX51" i="1"/>
  <c r="M51" i="1"/>
  <c r="DH50" i="1"/>
  <c r="DE50" i="1"/>
  <c r="CX50" i="1"/>
  <c r="M50" i="1"/>
  <c r="DH49" i="1"/>
  <c r="DE49" i="1"/>
  <c r="M49" i="1"/>
  <c r="DH48" i="1"/>
  <c r="M48" i="1"/>
  <c r="DH47" i="1"/>
  <c r="M47" i="1"/>
  <c r="DH46" i="1"/>
  <c r="M46" i="1"/>
  <c r="DH45" i="1"/>
  <c r="M45" i="1"/>
  <c r="DH44" i="1"/>
  <c r="M44" i="1"/>
  <c r="DH43" i="1"/>
  <c r="M43" i="1"/>
  <c r="DH42" i="1"/>
  <c r="M42" i="1"/>
  <c r="DH41" i="1"/>
  <c r="DE41" i="1"/>
  <c r="M41" i="1"/>
  <c r="DH40" i="1"/>
  <c r="M40" i="1"/>
  <c r="DH39" i="1"/>
  <c r="DE39" i="1"/>
  <c r="M39" i="1"/>
  <c r="DH38" i="1"/>
  <c r="M38" i="1"/>
  <c r="DH37" i="1"/>
  <c r="M37" i="1"/>
  <c r="DH36" i="1"/>
  <c r="DE36" i="1"/>
  <c r="M36" i="1"/>
  <c r="DH35" i="1"/>
  <c r="M35" i="1"/>
  <c r="DH34" i="1"/>
  <c r="M34" i="1"/>
  <c r="DH33" i="1"/>
  <c r="M33" i="1"/>
  <c r="DH32" i="1"/>
  <c r="M32" i="1"/>
  <c r="DH31" i="1"/>
  <c r="M31" i="1"/>
  <c r="DH30" i="1"/>
  <c r="M30" i="1"/>
  <c r="DH29" i="1"/>
  <c r="DE29" i="1"/>
  <c r="M29" i="1"/>
  <c r="DH28" i="1"/>
  <c r="DE28" i="1"/>
  <c r="CX28" i="1"/>
  <c r="M28" i="1"/>
  <c r="DH27" i="1"/>
  <c r="M27" i="1"/>
  <c r="DH26" i="1"/>
  <c r="DE26" i="1"/>
  <c r="CX26" i="1"/>
  <c r="M26" i="1"/>
  <c r="DH25" i="1"/>
  <c r="DE25" i="1"/>
  <c r="M25" i="1"/>
  <c r="DH24" i="1"/>
  <c r="DE24" i="1"/>
  <c r="M24" i="1"/>
  <c r="DH23" i="1"/>
  <c r="DE23" i="1"/>
  <c r="M23" i="1"/>
  <c r="DH22" i="1"/>
  <c r="M22" i="1"/>
  <c r="DH21" i="1"/>
  <c r="DE21" i="1"/>
  <c r="M21" i="1"/>
  <c r="DH20" i="1"/>
  <c r="M20" i="1"/>
  <c r="DH19" i="1"/>
  <c r="M19" i="1"/>
  <c r="DH18" i="1"/>
  <c r="M18" i="1"/>
  <c r="DH17" i="1"/>
  <c r="M17" i="1"/>
  <c r="DH16" i="1"/>
  <c r="M16" i="1"/>
  <c r="DH15" i="1"/>
  <c r="DE15" i="1"/>
  <c r="M15" i="1"/>
  <c r="DH14" i="1"/>
  <c r="CX14" i="1"/>
  <c r="M14" i="1"/>
  <c r="DH13" i="1"/>
  <c r="M13" i="1"/>
  <c r="DH12" i="1"/>
  <c r="DE12" i="1"/>
  <c r="CX12" i="1"/>
  <c r="M12" i="1"/>
  <c r="DH11" i="1"/>
  <c r="DE11" i="1"/>
  <c r="CX11" i="1"/>
  <c r="M11" i="1"/>
  <c r="DH10" i="1"/>
  <c r="DE10" i="1"/>
  <c r="CX10" i="1"/>
  <c r="M10" i="1"/>
  <c r="DH9" i="1"/>
  <c r="M9" i="1"/>
  <c r="DH8" i="1"/>
  <c r="M8" i="1"/>
  <c r="DH7" i="1"/>
  <c r="M7" i="1"/>
  <c r="DH6" i="1"/>
  <c r="M6" i="1"/>
  <c r="DH5" i="1"/>
  <c r="M5" i="1"/>
  <c r="DH4" i="1"/>
  <c r="M4" i="1"/>
  <c r="DH3" i="1"/>
  <c r="M3" i="1"/>
  <c r="DH2" i="1"/>
  <c r="DE2" i="1"/>
  <c r="CX2" i="1"/>
  <c r="M2" i="1"/>
</calcChain>
</file>

<file path=xl/sharedStrings.xml><?xml version="1.0" encoding="utf-8"?>
<sst xmlns="http://schemas.openxmlformats.org/spreadsheetml/2006/main" count="5220" uniqueCount="1295">
  <si>
    <t>N° TPH</t>
  </si>
  <si>
    <t>N° Paciente</t>
  </si>
  <si>
    <t>Fecha nac</t>
  </si>
  <si>
    <t>Fecha dg</t>
  </si>
  <si>
    <t>Edad de dg</t>
  </si>
  <si>
    <t>Segundo TPH</t>
  </si>
  <si>
    <t>Rec 1 (Pre TPH)</t>
  </si>
  <si>
    <t>Meses Rec 1</t>
  </si>
  <si>
    <t>Rec 2 (Pre TPH)</t>
  </si>
  <si>
    <t>Meses Rec 2</t>
  </si>
  <si>
    <t>Fecha ingreso</t>
  </si>
  <si>
    <t>Fecha TPH</t>
  </si>
  <si>
    <t>Dif(Años dg, Años TPH)</t>
  </si>
  <si>
    <t>Días Hosp pre TPH</t>
  </si>
  <si>
    <t>Edad TPH</t>
  </si>
  <si>
    <t>Sexo R</t>
  </si>
  <si>
    <t>Sexo D</t>
  </si>
  <si>
    <t>N° Hijos D-fem</t>
  </si>
  <si>
    <t>Tipo TMO</t>
  </si>
  <si>
    <t>D-R</t>
  </si>
  <si>
    <t>Especificos CIE-10</t>
  </si>
  <si>
    <t>Diagnóstico 1</t>
  </si>
  <si>
    <t>Onco/no onco</t>
  </si>
  <si>
    <t>Diagnóstico 2</t>
  </si>
  <si>
    <t>Otros dg_2 (RedCap)</t>
  </si>
  <si>
    <t>Obs dg</t>
  </si>
  <si>
    <t>RC</t>
  </si>
  <si>
    <t>Phi</t>
  </si>
  <si>
    <t>EMR</t>
  </si>
  <si>
    <t>M</t>
  </si>
  <si>
    <t>AR</t>
  </si>
  <si>
    <t>Etapa</t>
  </si>
  <si>
    <t>LLA Tipo</t>
  </si>
  <si>
    <t>Translocaciones</t>
  </si>
  <si>
    <t>Recaída Pre TPH</t>
  </si>
  <si>
    <t>Tipo de Recaida</t>
  </si>
  <si>
    <t>Localización</t>
  </si>
  <si>
    <t>Fecha Recaída 2</t>
  </si>
  <si>
    <t>Anti timoglobulina (ATG)(QMT/ICT/INT)</t>
  </si>
  <si>
    <t>Busulfán (Bu)(QMT/ICT/INT)</t>
  </si>
  <si>
    <t>Fludarabina (QMT/ICT/INT)</t>
  </si>
  <si>
    <t>Irradiación Corporal Total (ICT, TBI)(QMT/ICT/INT)</t>
  </si>
  <si>
    <t>Dosis ICT(QMT/ICT/INT)</t>
  </si>
  <si>
    <t>Irradiación Nodal Total (INT)(QMT/ICT/INT)</t>
  </si>
  <si>
    <t>Dosis INT(QMT/ICT/INT)</t>
  </si>
  <si>
    <t>Melfalán (Mel)(QMT/ICT/INT)</t>
  </si>
  <si>
    <t>Etoposido (Vp-16)(QMT/ICT/INT)</t>
  </si>
  <si>
    <t>Thiotepa(QMT/ICT/INT)</t>
  </si>
  <si>
    <t>Ciclofosfamida(QMT/ICT/INT)</t>
  </si>
  <si>
    <t>Dosis CY(QMT/ICT/INT)</t>
  </si>
  <si>
    <t>Otros binario(QMT/ICT/INT)</t>
  </si>
  <si>
    <t>Otros(QMT/ICT/INT)</t>
  </si>
  <si>
    <t>Sin acond</t>
  </si>
  <si>
    <t>Fuente PH</t>
  </si>
  <si>
    <t>Doble SCU</t>
  </si>
  <si>
    <t>MO</t>
  </si>
  <si>
    <t>SCU</t>
  </si>
  <si>
    <t>SP</t>
  </si>
  <si>
    <t>O_D</t>
  </si>
  <si>
    <t>A_D</t>
  </si>
  <si>
    <t>B_D</t>
  </si>
  <si>
    <t>AB_D</t>
  </si>
  <si>
    <t>Factor Rh D1</t>
  </si>
  <si>
    <t>O_R</t>
  </si>
  <si>
    <t>A_R</t>
  </si>
  <si>
    <t>B_R</t>
  </si>
  <si>
    <t>AB_R</t>
  </si>
  <si>
    <t>Factor Rh R</t>
  </si>
  <si>
    <t>Depleción de GR</t>
  </si>
  <si>
    <t>Depleción de Linfocitos T (CliniMACs)</t>
  </si>
  <si>
    <t>Depleción de Linfocitos T (Roseteo)</t>
  </si>
  <si>
    <t>Descongelación</t>
  </si>
  <si>
    <t>Descongelación Rubinstein</t>
  </si>
  <si>
    <t>Descongelación Rubinstein Modificado</t>
  </si>
  <si>
    <t>Desplasmatización</t>
  </si>
  <si>
    <t>Plasmaferesis(en paciente)</t>
  </si>
  <si>
    <t>NC(Profilaxis)</t>
  </si>
  <si>
    <t>Antitimoglobulina (ATG)(Profilaxis)</t>
  </si>
  <si>
    <t>Ciclosporina (CsA)(Profilaxis)</t>
  </si>
  <si>
    <t>Depleción de Linfocitos T (DLT)(Profilaxis)</t>
  </si>
  <si>
    <t>Metilprednisolona (MP, MTP)(Profilaxis)</t>
  </si>
  <si>
    <t>Metotrexato (MTX)(Profilaxis)</t>
  </si>
  <si>
    <t>Micofelonato (MMF)(Profilaxis)</t>
  </si>
  <si>
    <t>Profilaxis_otros_binary(Profilaxis)</t>
  </si>
  <si>
    <t>Profilaxis_otros(Profilaxis)</t>
  </si>
  <si>
    <t>CNT/KGx 10(7)</t>
  </si>
  <si>
    <t>CNT/KGx 10(7)_2</t>
  </si>
  <si>
    <t>CMN/Kgx10(7)</t>
  </si>
  <si>
    <t>CMN/Kgx10(7)_2</t>
  </si>
  <si>
    <t>CD34/kgx10(5)</t>
  </si>
  <si>
    <t>CD34/kgx10(5)_2</t>
  </si>
  <si>
    <t>CD3 /kgx10(5) (No está la tecnologia)</t>
  </si>
  <si>
    <t>UFC/kgx10(4)</t>
  </si>
  <si>
    <t>viabilidad%</t>
  </si>
  <si>
    <t>Lansky al ingreso</t>
  </si>
  <si>
    <t>CMV_d</t>
  </si>
  <si>
    <t>CMV_r</t>
  </si>
  <si>
    <t>Falla implante</t>
  </si>
  <si>
    <t>Fecha Falla implante</t>
  </si>
  <si>
    <t>Recaídas</t>
  </si>
  <si>
    <t>Fecha Recaída 1 Post TPH</t>
  </si>
  <si>
    <t>Dias rec 1 post TPH</t>
  </si>
  <si>
    <t>Meses rec 1 post TPH</t>
  </si>
  <si>
    <t>Class_Rec</t>
  </si>
  <si>
    <t>Fecha Recaída 2 Post TPH</t>
  </si>
  <si>
    <t>Meses rec 2 post TPH</t>
  </si>
  <si>
    <t>Exitus</t>
  </si>
  <si>
    <t>Fecha Exitus</t>
  </si>
  <si>
    <t>Días exitus post TPH</t>
  </si>
  <si>
    <t>Meses exitus post TPH</t>
  </si>
  <si>
    <t>Fecha de actualización</t>
  </si>
  <si>
    <t>Seguimiento</t>
  </si>
  <si>
    <t>EICH si/no</t>
  </si>
  <si>
    <t>cut</t>
  </si>
  <si>
    <t>diges</t>
  </si>
  <si>
    <t>hep</t>
  </si>
  <si>
    <t>grado</t>
  </si>
  <si>
    <t>ATG_tto_eich_a</t>
  </si>
  <si>
    <t>Budesonida_tto_eich_a</t>
  </si>
  <si>
    <t>Ciclosporina (CsA)_tto_eich_a</t>
  </si>
  <si>
    <t>Tacrolimus (FK, FK506)_tto_eich_a</t>
  </si>
  <si>
    <t>Hidrocortisona (HCT)_tto_eich_a</t>
  </si>
  <si>
    <t>Infliximab_tto_eich_a</t>
  </si>
  <si>
    <t>Micofelonato (MMF, MFN)_tto_eich_a</t>
  </si>
  <si>
    <t>Metilprednisolona (MTP, MP)_tto_eich_a</t>
  </si>
  <si>
    <t>Prednisona (PDN)_tto_eich_a</t>
  </si>
  <si>
    <t>Rapamicina_tto_eich_a</t>
  </si>
  <si>
    <t>Otros_tto_eich_a_redcap</t>
  </si>
  <si>
    <t>Otros ttos EICH</t>
  </si>
  <si>
    <t>Dosis Metil</t>
  </si>
  <si>
    <t>HLCM TPH 1</t>
  </si>
  <si>
    <t>Autólogo</t>
  </si>
  <si>
    <t>ATPH</t>
  </si>
  <si>
    <t>LMA M3</t>
  </si>
  <si>
    <t>LMA</t>
  </si>
  <si>
    <t>-</t>
  </si>
  <si>
    <t>81.5</t>
  </si>
  <si>
    <t>HLCM TPH 2</t>
  </si>
  <si>
    <t>Alogénico</t>
  </si>
  <si>
    <t>MSD</t>
  </si>
  <si>
    <t>LMC</t>
  </si>
  <si>
    <t>Otras Leucemias</t>
  </si>
  <si>
    <t>HLCM TPH 3</t>
  </si>
  <si>
    <t>Neutropenia Kostman</t>
  </si>
  <si>
    <t>IUIS G5</t>
  </si>
  <si>
    <t>IUIS G9</t>
  </si>
  <si>
    <t>SMD</t>
  </si>
  <si>
    <t>HLCM TPH 4</t>
  </si>
  <si>
    <t>AMS</t>
  </si>
  <si>
    <t>7.31</t>
  </si>
  <si>
    <t>HLCM TPH 5</t>
  </si>
  <si>
    <t>LLA</t>
  </si>
  <si>
    <t>HLCM TPH 6</t>
  </si>
  <si>
    <t>1.31</t>
  </si>
  <si>
    <t>13.6</t>
  </si>
  <si>
    <t>HLCM TPH 7</t>
  </si>
  <si>
    <t>MMFD</t>
  </si>
  <si>
    <t>IDP</t>
  </si>
  <si>
    <t>Otros</t>
  </si>
  <si>
    <t>Sd Omenn</t>
  </si>
  <si>
    <t>1.75</t>
  </si>
  <si>
    <t>HLCM TPH 8</t>
  </si>
  <si>
    <t>MFD</t>
  </si>
  <si>
    <t>LMA M4</t>
  </si>
  <si>
    <t>2.14</t>
  </si>
  <si>
    <t>55.27</t>
  </si>
  <si>
    <t>HLCM TPH 9</t>
  </si>
  <si>
    <t>Neuroblastoma</t>
  </si>
  <si>
    <t>Carboplatino</t>
  </si>
  <si>
    <t>4.73</t>
  </si>
  <si>
    <t>28.24</t>
  </si>
  <si>
    <t>HLCM TPH 10</t>
  </si>
  <si>
    <t>Linfoma Hodgkin</t>
  </si>
  <si>
    <t>LH</t>
  </si>
  <si>
    <t>Carmustina, Citarabina</t>
  </si>
  <si>
    <t>3.26</t>
  </si>
  <si>
    <t>HLCM TPH 11</t>
  </si>
  <si>
    <t>Testicular</t>
  </si>
  <si>
    <t>1.86</t>
  </si>
  <si>
    <t>HLCM TPH 12</t>
  </si>
  <si>
    <t>LMA M6</t>
  </si>
  <si>
    <t>HLCM TPH 13</t>
  </si>
  <si>
    <t>1.13</t>
  </si>
  <si>
    <t>HLCM TPH 14</t>
  </si>
  <si>
    <t>Tardía</t>
  </si>
  <si>
    <t>2.96</t>
  </si>
  <si>
    <t>9.2</t>
  </si>
  <si>
    <t>HLCM TPH 15</t>
  </si>
  <si>
    <t>1.42</t>
  </si>
  <si>
    <t>8.5</t>
  </si>
  <si>
    <t>HLCM TPH 16</t>
  </si>
  <si>
    <t>0.8</t>
  </si>
  <si>
    <t>5.48</t>
  </si>
  <si>
    <t>HLCM TPH 17</t>
  </si>
  <si>
    <t>0.61</t>
  </si>
  <si>
    <t>1.05</t>
  </si>
  <si>
    <t>HLCM TPH 18</t>
  </si>
  <si>
    <t>LMA M</t>
  </si>
  <si>
    <t>alt7 q22</t>
  </si>
  <si>
    <t>Muy Precoz</t>
  </si>
  <si>
    <t>1.6</t>
  </si>
  <si>
    <t>HLCM TPH 19</t>
  </si>
  <si>
    <t>Anemia Fanconi</t>
  </si>
  <si>
    <t>7.5</t>
  </si>
  <si>
    <t>HLCM TPH 20</t>
  </si>
  <si>
    <t>1.5</t>
  </si>
  <si>
    <t>HLCM TPH 21</t>
  </si>
  <si>
    <t>LMA M5</t>
  </si>
  <si>
    <t>t(8;14)</t>
  </si>
  <si>
    <t>HLCM TPH 22</t>
  </si>
  <si>
    <t>IUIS G1</t>
  </si>
  <si>
    <t>SCID</t>
  </si>
  <si>
    <t>5.99</t>
  </si>
  <si>
    <t>6.05</t>
  </si>
  <si>
    <t>HLCM TPH 23</t>
  </si>
  <si>
    <t>0.83</t>
  </si>
  <si>
    <t>5.4</t>
  </si>
  <si>
    <t>2.28</t>
  </si>
  <si>
    <t>HLCM TPH 24</t>
  </si>
  <si>
    <t>0.49</t>
  </si>
  <si>
    <t>1.29</t>
  </si>
  <si>
    <t>HLCM TPH 25</t>
  </si>
  <si>
    <t>0.75</t>
  </si>
  <si>
    <t>1.35</t>
  </si>
  <si>
    <t>HLCM TPH 26</t>
  </si>
  <si>
    <t>LMA M2</t>
  </si>
  <si>
    <t>1.56</t>
  </si>
  <si>
    <t>4.85</t>
  </si>
  <si>
    <t>HLCM TPH 27</t>
  </si>
  <si>
    <t>2.63</t>
  </si>
  <si>
    <t>8.34</t>
  </si>
  <si>
    <t>HLCM TPH 28</t>
  </si>
  <si>
    <t>S Down</t>
  </si>
  <si>
    <t>5.23</t>
  </si>
  <si>
    <t>HLCM TPH 29</t>
  </si>
  <si>
    <t>0.65</t>
  </si>
  <si>
    <t>0.55</t>
  </si>
  <si>
    <t>HLCM TPH 30</t>
  </si>
  <si>
    <t>0.74</t>
  </si>
  <si>
    <t>0.22</t>
  </si>
  <si>
    <t>HLCM TPH 31</t>
  </si>
  <si>
    <t>1.68</t>
  </si>
  <si>
    <t>1.01</t>
  </si>
  <si>
    <t>HLCM TPH 32</t>
  </si>
  <si>
    <t>Pro B</t>
  </si>
  <si>
    <t>1.83</t>
  </si>
  <si>
    <t>2.31</t>
  </si>
  <si>
    <t>HLCM TPH 33</t>
  </si>
  <si>
    <t>LNH</t>
  </si>
  <si>
    <t>14.13</t>
  </si>
  <si>
    <t>1.7</t>
  </si>
  <si>
    <t>HLCM TPH 34</t>
  </si>
  <si>
    <t>0.47</t>
  </si>
  <si>
    <t>1.43</t>
  </si>
  <si>
    <t>5.7</t>
  </si>
  <si>
    <t>3.2</t>
  </si>
  <si>
    <t>HLCM TPH 35</t>
  </si>
  <si>
    <t>1.39</t>
  </si>
  <si>
    <t>HLCM TPH 36</t>
  </si>
  <si>
    <t>1.18</t>
  </si>
  <si>
    <t>0.59</t>
  </si>
  <si>
    <t>HLCM TPH 37</t>
  </si>
  <si>
    <t>Blackfan Diamond</t>
  </si>
  <si>
    <t>4.31</t>
  </si>
  <si>
    <t>22.4</t>
  </si>
  <si>
    <t>2.72</t>
  </si>
  <si>
    <t>HLCM TPH 38</t>
  </si>
  <si>
    <t>Chediak Higashi</t>
  </si>
  <si>
    <t>IUIS G4</t>
  </si>
  <si>
    <t>5.08</t>
  </si>
  <si>
    <t>2.89</t>
  </si>
  <si>
    <t>5.33</t>
  </si>
  <si>
    <t>4.63</t>
  </si>
  <si>
    <t>HLCM TPH 39</t>
  </si>
  <si>
    <t>4.44</t>
  </si>
  <si>
    <t>4.53</t>
  </si>
  <si>
    <t>HLCM TPH 40</t>
  </si>
  <si>
    <t>2.98</t>
  </si>
  <si>
    <t>1.22</t>
  </si>
  <si>
    <t>3.39</t>
  </si>
  <si>
    <t>HLCM TPH 41</t>
  </si>
  <si>
    <t>1.17</t>
  </si>
  <si>
    <t>HLCM TPH 42</t>
  </si>
  <si>
    <t>6.22</t>
  </si>
  <si>
    <t>3.36</t>
  </si>
  <si>
    <t>3.48</t>
  </si>
  <si>
    <t>HLCM TPH 43</t>
  </si>
  <si>
    <t>Osteopetrosis</t>
  </si>
  <si>
    <t>IUIS G6</t>
  </si>
  <si>
    <t>3.04</t>
  </si>
  <si>
    <t>1.4</t>
  </si>
  <si>
    <t>1.09</t>
  </si>
  <si>
    <t>2.66</t>
  </si>
  <si>
    <t>HLCM TPH 44</t>
  </si>
  <si>
    <t>8.98</t>
  </si>
  <si>
    <t>7.7</t>
  </si>
  <si>
    <t>2.48</t>
  </si>
  <si>
    <t>22.5</t>
  </si>
  <si>
    <t>HLCM TPH 45</t>
  </si>
  <si>
    <t>0.78</t>
  </si>
  <si>
    <t>0.81</t>
  </si>
  <si>
    <t>HLCM TPH 46</t>
  </si>
  <si>
    <t>MD</t>
  </si>
  <si>
    <t>Pre B</t>
  </si>
  <si>
    <t>Prednisona</t>
  </si>
  <si>
    <t>0.28</t>
  </si>
  <si>
    <t>HLCM TPH 47</t>
  </si>
  <si>
    <t>13.74</t>
  </si>
  <si>
    <t>13.77</t>
  </si>
  <si>
    <t>4.26</t>
  </si>
  <si>
    <t>HLCM TPH 48</t>
  </si>
  <si>
    <t>LMA M1</t>
  </si>
  <si>
    <t>7.33</t>
  </si>
  <si>
    <t>HLCM TPH 49</t>
  </si>
  <si>
    <t>Pre T</t>
  </si>
  <si>
    <t>0.86</t>
  </si>
  <si>
    <t>0.268</t>
  </si>
  <si>
    <t>HLCM TPH 50</t>
  </si>
  <si>
    <t>Común</t>
  </si>
  <si>
    <t>2.53</t>
  </si>
  <si>
    <t>1.08</t>
  </si>
  <si>
    <t>0.73</t>
  </si>
  <si>
    <t>HLCM TPH 51</t>
  </si>
  <si>
    <t>10.61</t>
  </si>
  <si>
    <t>8.08</t>
  </si>
  <si>
    <t>4.34</t>
  </si>
  <si>
    <t>HLCM TPH 52</t>
  </si>
  <si>
    <t>Tx Hepático</t>
  </si>
  <si>
    <t>1.28</t>
  </si>
  <si>
    <t>1.51</t>
  </si>
  <si>
    <t>HLCM TPH 53</t>
  </si>
  <si>
    <t>8.19</t>
  </si>
  <si>
    <t>4.02</t>
  </si>
  <si>
    <t>1.77</t>
  </si>
  <si>
    <t>HLCM TPH 54</t>
  </si>
  <si>
    <t>Celulas grandes</t>
  </si>
  <si>
    <t>5.27</t>
  </si>
  <si>
    <t>2.4</t>
  </si>
  <si>
    <t>HLCM TPH 55</t>
  </si>
  <si>
    <t>3.24</t>
  </si>
  <si>
    <t>1.78</t>
  </si>
  <si>
    <t>HLCM TPH 56</t>
  </si>
  <si>
    <t>3.21</t>
  </si>
  <si>
    <t>HLCM TPH 57</t>
  </si>
  <si>
    <t>Lipofucsinosis diagnosticada post trasplante</t>
  </si>
  <si>
    <t>HLCM TPH 58</t>
  </si>
  <si>
    <t>9.7</t>
  </si>
  <si>
    <t>12.29</t>
  </si>
  <si>
    <t>3.4</t>
  </si>
  <si>
    <t>44.81</t>
  </si>
  <si>
    <t>HLCM TPH 59</t>
  </si>
  <si>
    <t>3.08</t>
  </si>
  <si>
    <t>0.7</t>
  </si>
  <si>
    <t>HLCM TPH 60</t>
  </si>
  <si>
    <t>3.81</t>
  </si>
  <si>
    <t>2.29</t>
  </si>
  <si>
    <t>2.32</t>
  </si>
  <si>
    <t>HLCM TPH 61</t>
  </si>
  <si>
    <t>0.9</t>
  </si>
  <si>
    <t>HLCM TPH 62</t>
  </si>
  <si>
    <t>Combinada</t>
  </si>
  <si>
    <t>1.34</t>
  </si>
  <si>
    <t>0.85</t>
  </si>
  <si>
    <t>1.88</t>
  </si>
  <si>
    <t>HLCM TPH 63</t>
  </si>
  <si>
    <t>1.02</t>
  </si>
  <si>
    <t>0.6</t>
  </si>
  <si>
    <t>HLCM TPH 64</t>
  </si>
  <si>
    <t>2.82</t>
  </si>
  <si>
    <t>HLCM TPH 65</t>
  </si>
  <si>
    <t>8.66</t>
  </si>
  <si>
    <t>4.06</t>
  </si>
  <si>
    <t>2.75</t>
  </si>
  <si>
    <t>HLCM TPH 66</t>
  </si>
  <si>
    <t>2.83</t>
  </si>
  <si>
    <t>1.76</t>
  </si>
  <si>
    <t>HLCM TPH 67</t>
  </si>
  <si>
    <t>0.89</t>
  </si>
  <si>
    <t>0.69</t>
  </si>
  <si>
    <t>0.62</t>
  </si>
  <si>
    <t>Embrel</t>
  </si>
  <si>
    <t>HLCM TPH 68</t>
  </si>
  <si>
    <t>1.85</t>
  </si>
  <si>
    <t>2.45</t>
  </si>
  <si>
    <t>6.8</t>
  </si>
  <si>
    <t>HLCM TPH 69</t>
  </si>
  <si>
    <t>3.82</t>
  </si>
  <si>
    <t>3.92</t>
  </si>
  <si>
    <t>16.64</t>
  </si>
  <si>
    <t>HLCM TPH 70</t>
  </si>
  <si>
    <t>T</t>
  </si>
  <si>
    <t>3.1</t>
  </si>
  <si>
    <t>2.35</t>
  </si>
  <si>
    <t>2.1</t>
  </si>
  <si>
    <t>8.01</t>
  </si>
  <si>
    <t>HLCM TPH 71</t>
  </si>
  <si>
    <t>pre B</t>
  </si>
  <si>
    <t>HLCM TPH 72</t>
  </si>
  <si>
    <t>3.88</t>
  </si>
  <si>
    <t>2.46</t>
  </si>
  <si>
    <t>1.37</t>
  </si>
  <si>
    <t>HLCM TPH 73</t>
  </si>
  <si>
    <t>9.69</t>
  </si>
  <si>
    <t>3.68</t>
  </si>
  <si>
    <t>32.93</t>
  </si>
  <si>
    <t>HLCM TPH 74</t>
  </si>
  <si>
    <t>17.49</t>
  </si>
  <si>
    <t>HLCM TPH 75</t>
  </si>
  <si>
    <t>10.54</t>
  </si>
  <si>
    <t>5.75</t>
  </si>
  <si>
    <t>HLCM TPH 76</t>
  </si>
  <si>
    <t>2.92</t>
  </si>
  <si>
    <t>1.72</t>
  </si>
  <si>
    <t>1.54</t>
  </si>
  <si>
    <t>6.2</t>
  </si>
  <si>
    <t>HLCM TPH 77</t>
  </si>
  <si>
    <t>Adrenoleucodistrofia</t>
  </si>
  <si>
    <t>HLCM TPH 78</t>
  </si>
  <si>
    <t>SNC</t>
  </si>
  <si>
    <t>0.46</t>
  </si>
  <si>
    <t>0.45</t>
  </si>
  <si>
    <t>HLCM TPH 79</t>
  </si>
  <si>
    <t>2.85</t>
  </si>
  <si>
    <t>0.51</t>
  </si>
  <si>
    <t>HLCM TPH 80</t>
  </si>
  <si>
    <t>3.49</t>
  </si>
  <si>
    <t>1.25</t>
  </si>
  <si>
    <t>0.42</t>
  </si>
  <si>
    <t>HLCM TPH 81</t>
  </si>
  <si>
    <t>1.95</t>
  </si>
  <si>
    <t>0.33</t>
  </si>
  <si>
    <t>HLCM TPH 82</t>
  </si>
  <si>
    <t>0.37</t>
  </si>
  <si>
    <t>0.416</t>
  </si>
  <si>
    <t>0.302</t>
  </si>
  <si>
    <t>HLCM TPH 83</t>
  </si>
  <si>
    <t>5.22</t>
  </si>
  <si>
    <t>HLCM TPH 84</t>
  </si>
  <si>
    <t>0.17</t>
  </si>
  <si>
    <t>HLCM TPH 85</t>
  </si>
  <si>
    <t>0.24</t>
  </si>
  <si>
    <t>0.21</t>
  </si>
  <si>
    <t>0.07</t>
  </si>
  <si>
    <t>HLCM TPH 86</t>
  </si>
  <si>
    <t>0.18</t>
  </si>
  <si>
    <t>0.04</t>
  </si>
  <si>
    <t>HLCM TPH 87</t>
  </si>
  <si>
    <t>2.87</t>
  </si>
  <si>
    <t>1.27</t>
  </si>
  <si>
    <t>HLCM TPH 88</t>
  </si>
  <si>
    <t>6.98</t>
  </si>
  <si>
    <t>3.98</t>
  </si>
  <si>
    <t>HLCM TPH 89</t>
  </si>
  <si>
    <t>0.53</t>
  </si>
  <si>
    <t>HLCM TPH 90</t>
  </si>
  <si>
    <t>0.67</t>
  </si>
  <si>
    <t>0.26</t>
  </si>
  <si>
    <t>HLCM TPH 91</t>
  </si>
  <si>
    <t>3.99</t>
  </si>
  <si>
    <t>2.19</t>
  </si>
  <si>
    <t>1.16</t>
  </si>
  <si>
    <t>HLCM TPH 92</t>
  </si>
  <si>
    <t>retardo mental leve</t>
  </si>
  <si>
    <t>1.91</t>
  </si>
  <si>
    <t>0.92</t>
  </si>
  <si>
    <t>0.19</t>
  </si>
  <si>
    <t>HLCM TPH 93</t>
  </si>
  <si>
    <t>2.05</t>
  </si>
  <si>
    <t>HLCM TPH 94</t>
  </si>
  <si>
    <t>2.65</t>
  </si>
  <si>
    <t>0.79</t>
  </si>
  <si>
    <t>HLCM TPH 95</t>
  </si>
  <si>
    <t>1.14</t>
  </si>
  <si>
    <t>HLCM TPH 96</t>
  </si>
  <si>
    <t>LMA M7</t>
  </si>
  <si>
    <t>12.97</t>
  </si>
  <si>
    <t>2.34</t>
  </si>
  <si>
    <t>HLCM TPH 97</t>
  </si>
  <si>
    <t>Precoz</t>
  </si>
  <si>
    <t>13.66</t>
  </si>
  <si>
    <t>4.03</t>
  </si>
  <si>
    <t>HLCM TPH 98</t>
  </si>
  <si>
    <t>2.25</t>
  </si>
  <si>
    <t>0.95</t>
  </si>
  <si>
    <t>HLCM TPH 99</t>
  </si>
  <si>
    <t>3.75</t>
  </si>
  <si>
    <t>1.66</t>
  </si>
  <si>
    <t>HLCM TPH 100</t>
  </si>
  <si>
    <t>4.27</t>
  </si>
  <si>
    <t>2.47</t>
  </si>
  <si>
    <t>1.24</t>
  </si>
  <si>
    <t>HLCM TPH 101</t>
  </si>
  <si>
    <t>0.41</t>
  </si>
  <si>
    <t>HLCM TPH 102</t>
  </si>
  <si>
    <t>Etapa IV S. Rubinstein Taybi</t>
  </si>
  <si>
    <t>27.39</t>
  </si>
  <si>
    <t>13.39</t>
  </si>
  <si>
    <t>3.01</t>
  </si>
  <si>
    <t>HLCM TPH 103</t>
  </si>
  <si>
    <t>Medular</t>
  </si>
  <si>
    <t>HLCM TPH 104</t>
  </si>
  <si>
    <t>2.06</t>
  </si>
  <si>
    <t>0.66</t>
  </si>
  <si>
    <t>0.39</t>
  </si>
  <si>
    <t>HLCM TPH 106</t>
  </si>
  <si>
    <t>HLCM TPH 107</t>
  </si>
  <si>
    <t>Rituximab</t>
  </si>
  <si>
    <t>4.98</t>
  </si>
  <si>
    <t>HLCM TPH 108</t>
  </si>
  <si>
    <t>0.68</t>
  </si>
  <si>
    <t>HLCM TPH 109</t>
  </si>
  <si>
    <t>1.81</t>
  </si>
  <si>
    <t>HLCM TPH 110</t>
  </si>
  <si>
    <t>9.22</t>
  </si>
  <si>
    <t>HLCM TPH 111</t>
  </si>
  <si>
    <t>Anaplastico T</t>
  </si>
  <si>
    <t>4.96</t>
  </si>
  <si>
    <t>2.94</t>
  </si>
  <si>
    <t>HLCM TPH 112</t>
  </si>
  <si>
    <t>Trastorno de personalidad hipoacusia severa VHS 2 en tto antecedente de shock cardiogénico, hiperglicemia,disfunción ventricular</t>
  </si>
  <si>
    <t>0.99</t>
  </si>
  <si>
    <t>0.56</t>
  </si>
  <si>
    <t>HLCM TPH 113</t>
  </si>
  <si>
    <t>Síndrome convulsivo 2ario</t>
  </si>
  <si>
    <t>6.51</t>
  </si>
  <si>
    <t>HLCM TPH 114</t>
  </si>
  <si>
    <t>12.26</t>
  </si>
  <si>
    <t>HLCM TPH 115</t>
  </si>
  <si>
    <t>disfunción sisto diastólica</t>
  </si>
  <si>
    <t>0.06</t>
  </si>
  <si>
    <t>Toxoplasmosis de donanteM7</t>
  </si>
  <si>
    <t>4.6</t>
  </si>
  <si>
    <t>1.1</t>
  </si>
  <si>
    <t>HLCM TPH 117</t>
  </si>
  <si>
    <t>Traslocación recíprocac aparentemente balanceada (7;14)</t>
  </si>
  <si>
    <t>t(7;14)</t>
  </si>
  <si>
    <t>HLCM TPH 118</t>
  </si>
  <si>
    <t>nefrectomia izquierda</t>
  </si>
  <si>
    <t>14.27</t>
  </si>
  <si>
    <t>HLCM TPH 119</t>
  </si>
  <si>
    <t>RDSM, Sindrome convulsivo</t>
  </si>
  <si>
    <t>4.21</t>
  </si>
  <si>
    <t>0.38</t>
  </si>
  <si>
    <t>HLCM TPH 120</t>
  </si>
  <si>
    <t>4.22</t>
  </si>
  <si>
    <t>1.73</t>
  </si>
  <si>
    <t>HLCM TPH 121</t>
  </si>
  <si>
    <t>Toxoplasmosis serología + pre TMO tratada</t>
  </si>
  <si>
    <t>t(11;19)</t>
  </si>
  <si>
    <t>3.18</t>
  </si>
  <si>
    <t>1.59</t>
  </si>
  <si>
    <t>HLCM TPH 122</t>
  </si>
  <si>
    <t>Onicocriptosis+paroniquia</t>
  </si>
  <si>
    <t>2.38</t>
  </si>
  <si>
    <t>0.43</t>
  </si>
  <si>
    <t>HLCM TPH 123</t>
  </si>
  <si>
    <t>1.52</t>
  </si>
  <si>
    <t>HLCM TPH 124</t>
  </si>
  <si>
    <t>0.15</t>
  </si>
  <si>
    <t>HLCM TPH 125</t>
  </si>
  <si>
    <t>cardiotoxicidad 2aria a QT y shock séptico</t>
  </si>
  <si>
    <t>0.98</t>
  </si>
  <si>
    <t>HLCM TPH 126</t>
  </si>
  <si>
    <t>0.84</t>
  </si>
  <si>
    <t>HLCM TPH 127</t>
  </si>
  <si>
    <t>Atopia, SBO a repetición en tto</t>
  </si>
  <si>
    <t>8.4</t>
  </si>
  <si>
    <t>HLCM TPH 128</t>
  </si>
  <si>
    <t>8.8</t>
  </si>
  <si>
    <t>HLCM TPH 129</t>
  </si>
  <si>
    <t>2.24</t>
  </si>
  <si>
    <t>1.23</t>
  </si>
  <si>
    <t>HLCM TPH 130</t>
  </si>
  <si>
    <t>0.58</t>
  </si>
  <si>
    <t>HLCM TPH 131</t>
  </si>
  <si>
    <t>1.38</t>
  </si>
  <si>
    <t>0.96</t>
  </si>
  <si>
    <t>2.09</t>
  </si>
  <si>
    <t>HLCM TPH 132</t>
  </si>
  <si>
    <t>Aislada</t>
  </si>
  <si>
    <t>3.09</t>
  </si>
  <si>
    <t>1.21</t>
  </si>
  <si>
    <t>HLCM TPH 133</t>
  </si>
  <si>
    <t>SNC, Medular</t>
  </si>
  <si>
    <t>1.36</t>
  </si>
  <si>
    <t>1.03</t>
  </si>
  <si>
    <t>HLCM TPH 134</t>
  </si>
  <si>
    <t>0.2</t>
  </si>
  <si>
    <t>HLCM TPH 135</t>
  </si>
  <si>
    <t>Retinoblastoma</t>
  </si>
  <si>
    <t>26.8</t>
  </si>
  <si>
    <t>7.6</t>
  </si>
  <si>
    <t>HLCM TPH 136</t>
  </si>
  <si>
    <t>0.27</t>
  </si>
  <si>
    <t>HLCM TPH 137</t>
  </si>
  <si>
    <t>Esofagitis por càndida y Tubulopatìa pre TPH</t>
  </si>
  <si>
    <t>HLCM TPH 138</t>
  </si>
  <si>
    <t>Testicular, Medular</t>
  </si>
  <si>
    <t>0.08</t>
  </si>
  <si>
    <t>0.03</t>
  </si>
  <si>
    <t>HLCM TPH 139</t>
  </si>
  <si>
    <t>1.93</t>
  </si>
  <si>
    <t>1.12</t>
  </si>
  <si>
    <t>0.48</t>
  </si>
  <si>
    <t>Cel. Mesenquemáticas</t>
  </si>
  <si>
    <t>HLCM TPH 140</t>
  </si>
  <si>
    <t>5.39</t>
  </si>
  <si>
    <t>2.59</t>
  </si>
  <si>
    <t>1.62</t>
  </si>
  <si>
    <t>HLCM TPH 141</t>
  </si>
  <si>
    <t>14.15</t>
  </si>
  <si>
    <t>4.91</t>
  </si>
  <si>
    <t>HLCM TPH 142</t>
  </si>
  <si>
    <t>0.35</t>
  </si>
  <si>
    <t>HLCM TPH 143</t>
  </si>
  <si>
    <t>HLCM TPH 144</t>
  </si>
  <si>
    <t>LALA</t>
  </si>
  <si>
    <t>0.12</t>
  </si>
  <si>
    <t>HLCM TPH 145</t>
  </si>
  <si>
    <t>HLCM TPH 146</t>
  </si>
  <si>
    <t>5.36</t>
  </si>
  <si>
    <t>HLCM TPH 147</t>
  </si>
  <si>
    <t>0.91</t>
  </si>
  <si>
    <t>HLCM TPH 148</t>
  </si>
  <si>
    <t>HLCM TPH 149</t>
  </si>
  <si>
    <t>RDSM, estrabismo</t>
  </si>
  <si>
    <t>8.13</t>
  </si>
  <si>
    <t>4.55</t>
  </si>
  <si>
    <t>HLCM TPH 150</t>
  </si>
  <si>
    <t>1.45</t>
  </si>
  <si>
    <t>HLCM TPH 151</t>
  </si>
  <si>
    <t>0.82</t>
  </si>
  <si>
    <t>0.34</t>
  </si>
  <si>
    <t>HLCM TPH 152</t>
  </si>
  <si>
    <t>11.5</t>
  </si>
  <si>
    <t>0.5</t>
  </si>
  <si>
    <t>HLCM TPH 153</t>
  </si>
  <si>
    <t>2.39</t>
  </si>
  <si>
    <t>1.67</t>
  </si>
  <si>
    <t>HLCM TPH 154</t>
  </si>
  <si>
    <t>SCUFI</t>
  </si>
  <si>
    <t>0.05</t>
  </si>
  <si>
    <t>HLCM TPH 155</t>
  </si>
  <si>
    <t>5.8</t>
  </si>
  <si>
    <t>0.76147</t>
  </si>
  <si>
    <t>HLCM TPH 156</t>
  </si>
  <si>
    <t>2.15</t>
  </si>
  <si>
    <t>HLCM TPH 157</t>
  </si>
  <si>
    <t>10.8</t>
  </si>
  <si>
    <t>0.277</t>
  </si>
  <si>
    <t>HLCM TPH 158</t>
  </si>
  <si>
    <t>2.77</t>
  </si>
  <si>
    <t>1.3</t>
  </si>
  <si>
    <t>HLCM TPH 159</t>
  </si>
  <si>
    <t>0.11712</t>
  </si>
  <si>
    <t>HLCM TPH 160</t>
  </si>
  <si>
    <t>0.9714</t>
  </si>
  <si>
    <t>HLCM TPH 161</t>
  </si>
  <si>
    <t>HLCM TPH 162</t>
  </si>
  <si>
    <t>5.1</t>
  </si>
  <si>
    <t>1.58</t>
  </si>
  <si>
    <t>HLCM TPH 163</t>
  </si>
  <si>
    <t>6.47</t>
  </si>
  <si>
    <t>7.71</t>
  </si>
  <si>
    <t>HLCM TPH 164</t>
  </si>
  <si>
    <t>HLCM TPH 165</t>
  </si>
  <si>
    <t>3.28</t>
  </si>
  <si>
    <t>1.74</t>
  </si>
  <si>
    <t>HLCM TPH 166</t>
  </si>
  <si>
    <t>t(8;21)</t>
  </si>
  <si>
    <t>3.66</t>
  </si>
  <si>
    <t>2.02</t>
  </si>
  <si>
    <t>HLCM TPH 167</t>
  </si>
  <si>
    <t>Pulmonar</t>
  </si>
  <si>
    <t>6.94</t>
  </si>
  <si>
    <t>7.41</t>
  </si>
  <si>
    <t>HLCM TPH 168</t>
  </si>
  <si>
    <t>1.84</t>
  </si>
  <si>
    <t>HLCM TPH 169</t>
  </si>
  <si>
    <t>3.42</t>
  </si>
  <si>
    <t>4.66</t>
  </si>
  <si>
    <t>HLCM TPH 170</t>
  </si>
  <si>
    <t>15.5</t>
  </si>
  <si>
    <t>HLCM TPH 171</t>
  </si>
  <si>
    <t>9.68</t>
  </si>
  <si>
    <t>4.45</t>
  </si>
  <si>
    <t>HLCM TPH 172</t>
  </si>
  <si>
    <t>0.54</t>
  </si>
  <si>
    <t>HLCM TPH 173</t>
  </si>
  <si>
    <t>HLCM TPH 174</t>
  </si>
  <si>
    <t>4.14</t>
  </si>
  <si>
    <t>2.78</t>
  </si>
  <si>
    <t>HLCM TPH 175</t>
  </si>
  <si>
    <t>10.5</t>
  </si>
  <si>
    <t>HLCM TPH 176</t>
  </si>
  <si>
    <t>HLCM TPH 177</t>
  </si>
  <si>
    <t>0.14</t>
  </si>
  <si>
    <t>0.8018</t>
  </si>
  <si>
    <t>HLCM TPH 178</t>
  </si>
  <si>
    <t>Daño pulmonar crónico</t>
  </si>
  <si>
    <t>0.72</t>
  </si>
  <si>
    <t>HLCM TPH 180</t>
  </si>
  <si>
    <t>HLCM TPH 181</t>
  </si>
  <si>
    <t>Amputación de extremidades(antepie y antebrazos)</t>
  </si>
  <si>
    <t>HLCM TPH 182</t>
  </si>
  <si>
    <t>HLCM TPH 183</t>
  </si>
  <si>
    <t>LAD</t>
  </si>
  <si>
    <t>HLCM TPH 184</t>
  </si>
  <si>
    <t>9.5</t>
  </si>
  <si>
    <t>0.495</t>
  </si>
  <si>
    <t>HLCM TPH 185</t>
  </si>
  <si>
    <t>3.41</t>
  </si>
  <si>
    <t>2.12</t>
  </si>
  <si>
    <t>HLCM TPH 186</t>
  </si>
  <si>
    <t>9.1</t>
  </si>
  <si>
    <t>HLCM TPH 187</t>
  </si>
  <si>
    <t>2.07</t>
  </si>
  <si>
    <t>1.04</t>
  </si>
  <si>
    <t>HLCM TPH 188</t>
  </si>
  <si>
    <t>Trombosis femoral derecha, diabetes mellITUs tipo I , 2° a drogas</t>
  </si>
  <si>
    <t>HLCM TPH 189</t>
  </si>
  <si>
    <t>0.1</t>
  </si>
  <si>
    <t>0.372</t>
  </si>
  <si>
    <t>HLCM TPH 190</t>
  </si>
  <si>
    <t>9.6</t>
  </si>
  <si>
    <t>HLCM TPH 191</t>
  </si>
  <si>
    <t>HLCM TPH 192</t>
  </si>
  <si>
    <t>0.31</t>
  </si>
  <si>
    <t>HLCM TPH 193</t>
  </si>
  <si>
    <t>3.95</t>
  </si>
  <si>
    <t>2.13</t>
  </si>
  <si>
    <t>1.82</t>
  </si>
  <si>
    <t>HLCM TPH 194</t>
  </si>
  <si>
    <t>0.16</t>
  </si>
  <si>
    <t>HLCM TPH 195</t>
  </si>
  <si>
    <t>0.13</t>
  </si>
  <si>
    <t>0.563</t>
  </si>
  <si>
    <t>HLCM TPH 197</t>
  </si>
  <si>
    <t>39.2</t>
  </si>
  <si>
    <t>HLCM TPH 198</t>
  </si>
  <si>
    <t>1.49</t>
  </si>
  <si>
    <t>1.19</t>
  </si>
  <si>
    <t>HLCM TPH 199</t>
  </si>
  <si>
    <t>6.6</t>
  </si>
  <si>
    <t>HLCM TPH 200</t>
  </si>
  <si>
    <t>0.4027</t>
  </si>
  <si>
    <t>HLCM TPH 201</t>
  </si>
  <si>
    <t>t(12;21)</t>
  </si>
  <si>
    <t>HLCM TPH 202</t>
  </si>
  <si>
    <t>20.5</t>
  </si>
  <si>
    <t>0.407</t>
  </si>
  <si>
    <t>HLCM TPH 203</t>
  </si>
  <si>
    <t>2.9</t>
  </si>
  <si>
    <t>HLCM TPH 204</t>
  </si>
  <si>
    <t>HLCM TPH 205</t>
  </si>
  <si>
    <t>HLCM TPH 206</t>
  </si>
  <si>
    <t>HLCM TPH 207</t>
  </si>
  <si>
    <t>18.4</t>
  </si>
  <si>
    <t>HLCM TPH 208</t>
  </si>
  <si>
    <t>7.94</t>
  </si>
  <si>
    <t>HLCM TPH 209</t>
  </si>
  <si>
    <t>HLCM TPH 210</t>
  </si>
  <si>
    <t>3.56</t>
  </si>
  <si>
    <t>1.71</t>
  </si>
  <si>
    <t>HLCM TPH 211</t>
  </si>
  <si>
    <t>t(4;11)</t>
  </si>
  <si>
    <t>3.77</t>
  </si>
  <si>
    <t>1.89</t>
  </si>
  <si>
    <t>HLCM TPH 212</t>
  </si>
  <si>
    <t>Cervical izquierda, Mediastino, Axilar Izquierda</t>
  </si>
  <si>
    <t>10.4</t>
  </si>
  <si>
    <t>2.18</t>
  </si>
  <si>
    <t>HLCM TPH 213</t>
  </si>
  <si>
    <t>10.9</t>
  </si>
  <si>
    <t>0.01974</t>
  </si>
  <si>
    <t>HLCM TPH 214</t>
  </si>
  <si>
    <t>Infusión de Linfocitos del donante (DLI)</t>
  </si>
  <si>
    <t>0.096</t>
  </si>
  <si>
    <t>HLCM TPH 215</t>
  </si>
  <si>
    <t>HLCM TPH 216</t>
  </si>
  <si>
    <t>12.4</t>
  </si>
  <si>
    <t>4.69</t>
  </si>
  <si>
    <t>HLCM TPH 217</t>
  </si>
  <si>
    <t>11.52</t>
  </si>
  <si>
    <t>0.11</t>
  </si>
  <si>
    <t>HLCM TPH 218</t>
  </si>
  <si>
    <t>t(3;11)</t>
  </si>
  <si>
    <t>10.2</t>
  </si>
  <si>
    <t>0.48571</t>
  </si>
  <si>
    <t>HLCM TPH 219</t>
  </si>
  <si>
    <t>0.65548</t>
  </si>
  <si>
    <t>HLCM TPH 220</t>
  </si>
  <si>
    <t>2.62</t>
  </si>
  <si>
    <t>HLCM TPH 221</t>
  </si>
  <si>
    <t>0.25</t>
  </si>
  <si>
    <t>HLCM TPH 222</t>
  </si>
  <si>
    <t>HLCM TPH 223</t>
  </si>
  <si>
    <t>0.23</t>
  </si>
  <si>
    <t>HLCM TPH 224</t>
  </si>
  <si>
    <t>8.81</t>
  </si>
  <si>
    <t>HLCM TPH 225</t>
  </si>
  <si>
    <t>SNC, Testicular</t>
  </si>
  <si>
    <t>HLCM TPH 226</t>
  </si>
  <si>
    <t>4.62</t>
  </si>
  <si>
    <t>HLCM TPH 227</t>
  </si>
  <si>
    <t>4.2</t>
  </si>
  <si>
    <t>2.26</t>
  </si>
  <si>
    <t>HLCM TPH 228</t>
  </si>
  <si>
    <t>4.97</t>
  </si>
  <si>
    <t>HLCM TPH 229</t>
  </si>
  <si>
    <t>HLCM TPH 230</t>
  </si>
  <si>
    <t>MO + SP</t>
  </si>
  <si>
    <t>7.59</t>
  </si>
  <si>
    <t>HLCM TPH 231</t>
  </si>
  <si>
    <t>0.76</t>
  </si>
  <si>
    <t>HLCM TPH 232</t>
  </si>
  <si>
    <t>2.3</t>
  </si>
  <si>
    <t>15.07</t>
  </si>
  <si>
    <t>Manejo tópico</t>
  </si>
  <si>
    <t>HLCM TPH 234</t>
  </si>
  <si>
    <t>LMMJ</t>
  </si>
  <si>
    <t>HLCM TPH 235</t>
  </si>
  <si>
    <t>WAS</t>
  </si>
  <si>
    <t>IUIS G2</t>
  </si>
  <si>
    <t>Tumor de Wilms</t>
  </si>
  <si>
    <t>corticoides</t>
  </si>
  <si>
    <t>HLCM TPH 236</t>
  </si>
  <si>
    <t>3.8</t>
  </si>
  <si>
    <t>0.02</t>
  </si>
  <si>
    <t>HLCM TPH 237</t>
  </si>
  <si>
    <t>24.18</t>
  </si>
  <si>
    <t>7.3</t>
  </si>
  <si>
    <t>0.77</t>
  </si>
  <si>
    <t>0.536</t>
  </si>
  <si>
    <t>Fluticasona, Manejo tópico</t>
  </si>
  <si>
    <t>20.1</t>
  </si>
  <si>
    <t>HLCM TPH 241</t>
  </si>
  <si>
    <t>4.33</t>
  </si>
  <si>
    <t>HLCM TPH 242</t>
  </si>
  <si>
    <t>3.94</t>
  </si>
  <si>
    <t>HLCM TPH 243</t>
  </si>
  <si>
    <t>HLCM TPH 244</t>
  </si>
  <si>
    <t>HLCM TPH 245</t>
  </si>
  <si>
    <t>11.4</t>
  </si>
  <si>
    <t>0.003</t>
  </si>
  <si>
    <t>HLCM TPH 246</t>
  </si>
  <si>
    <t>HLCM TPH 247</t>
  </si>
  <si>
    <t>HLCM TPH 248</t>
  </si>
  <si>
    <t>Pancreatitis 2ª</t>
  </si>
  <si>
    <t>0.4</t>
  </si>
  <si>
    <t>HLCM TPH 249</t>
  </si>
  <si>
    <t>Hepatitis Tóxica</t>
  </si>
  <si>
    <t>B</t>
  </si>
  <si>
    <t>7.1</t>
  </si>
  <si>
    <t>HLCM TPH 250</t>
  </si>
  <si>
    <t>Hiperleucocitosis</t>
  </si>
  <si>
    <t>MO + SCU</t>
  </si>
  <si>
    <t>0.36</t>
  </si>
  <si>
    <t>HLCM TPH 251</t>
  </si>
  <si>
    <t>HLCM TPH 252</t>
  </si>
  <si>
    <t>Tubulopatia perdedora Bic</t>
  </si>
  <si>
    <t>14.28</t>
  </si>
  <si>
    <t>HLCM TPH 253</t>
  </si>
  <si>
    <t>6.03</t>
  </si>
  <si>
    <t>HLCM TPH 254</t>
  </si>
  <si>
    <t>22.09</t>
  </si>
  <si>
    <t>HLCM TPH 255</t>
  </si>
  <si>
    <t>Portador enterococo Vanco resistente</t>
  </si>
  <si>
    <t>HLCM TPH 256</t>
  </si>
  <si>
    <t>5.25</t>
  </si>
  <si>
    <t>HLCM TPH 257</t>
  </si>
  <si>
    <t>6.54</t>
  </si>
  <si>
    <t>6.87</t>
  </si>
  <si>
    <t>52.47</t>
  </si>
  <si>
    <t>HLCM TPH 258</t>
  </si>
  <si>
    <t>HLCM TPH 259</t>
  </si>
  <si>
    <t>t(15;17)</t>
  </si>
  <si>
    <t>HLCM TPH 260</t>
  </si>
  <si>
    <t>HLCM TPH 261</t>
  </si>
  <si>
    <t>10.14</t>
  </si>
  <si>
    <t>HLCM TPH 262</t>
  </si>
  <si>
    <t>0.63</t>
  </si>
  <si>
    <t>HLCM TPH 263</t>
  </si>
  <si>
    <t>HLCM TPH 264</t>
  </si>
  <si>
    <t>SNC1, Hiperleucocitosis</t>
  </si>
  <si>
    <t>HLCM TPH 265</t>
  </si>
  <si>
    <t>SNC1, Hiperleucocitosis,MRP</t>
  </si>
  <si>
    <t>1.2</t>
  </si>
  <si>
    <t>HLCM TPH 266</t>
  </si>
  <si>
    <t>HLCM TPH 267</t>
  </si>
  <si>
    <t>HLCM TPH 268</t>
  </si>
  <si>
    <t>4.68</t>
  </si>
  <si>
    <t>HLCM TPH 269</t>
  </si>
  <si>
    <t>Recaída extramedular SNC</t>
  </si>
  <si>
    <t>HLCM TPH 270</t>
  </si>
  <si>
    <t>HLCM TPH 271</t>
  </si>
  <si>
    <t>t(2;21)</t>
  </si>
  <si>
    <t>4.3</t>
  </si>
  <si>
    <t>HLCM TPH 272</t>
  </si>
  <si>
    <t>recaida medular precoz</t>
  </si>
  <si>
    <t>HLCM TPH 273</t>
  </si>
  <si>
    <t>HLCM TPH 274</t>
  </si>
  <si>
    <t>Tumor células germinales</t>
  </si>
  <si>
    <t>HLCM TPH 275</t>
  </si>
  <si>
    <t>HLCM TPH 276</t>
  </si>
  <si>
    <t>HLCM TPH 277</t>
  </si>
  <si>
    <t>HLCM TPH 278</t>
  </si>
  <si>
    <t>B Madura</t>
  </si>
  <si>
    <t>t(2;8)</t>
  </si>
  <si>
    <t>HLCM TPH 279</t>
  </si>
  <si>
    <t>Rapamicina</t>
  </si>
  <si>
    <t>2.27</t>
  </si>
  <si>
    <t>HLCM TPH 280</t>
  </si>
  <si>
    <t>HLCM TPH 281</t>
  </si>
  <si>
    <t>Neutopenia congenita</t>
  </si>
  <si>
    <t>sd gilbert</t>
  </si>
  <si>
    <t>Metotrexato</t>
  </si>
  <si>
    <t>HLCM TPH 282</t>
  </si>
  <si>
    <t>9.87</t>
  </si>
  <si>
    <t>5.66</t>
  </si>
  <si>
    <t>HLCM TPH 283</t>
  </si>
  <si>
    <t>HLCM TPH 284</t>
  </si>
  <si>
    <t>HLCM TPH 285</t>
  </si>
  <si>
    <t>0.32</t>
  </si>
  <si>
    <t>HLCM TPH 286</t>
  </si>
  <si>
    <t>Clorfenamina</t>
  </si>
  <si>
    <t>HLCM TPH 287</t>
  </si>
  <si>
    <t>HLCM TPH 288</t>
  </si>
  <si>
    <t>4.8</t>
  </si>
  <si>
    <t>HLCM TPH 289</t>
  </si>
  <si>
    <t>SNC, Testicular, Medular</t>
  </si>
  <si>
    <t>0.44</t>
  </si>
  <si>
    <t>HLCM TPH 290</t>
  </si>
  <si>
    <t>HLCM TPH 291</t>
  </si>
  <si>
    <t>1.69</t>
  </si>
  <si>
    <t>HLCM TPH 292</t>
  </si>
  <si>
    <t>HLCM TPH 293</t>
  </si>
  <si>
    <t>HLCM TPH 294</t>
  </si>
  <si>
    <t>HLCM TPH 295</t>
  </si>
  <si>
    <t>HLCM TPH 296</t>
  </si>
  <si>
    <t>T Madura</t>
  </si>
  <si>
    <t>HLCM TPH 297</t>
  </si>
  <si>
    <t>15.36</t>
  </si>
  <si>
    <t>5.2</t>
  </si>
  <si>
    <t>HLCM TPH 298</t>
  </si>
  <si>
    <t>2.37</t>
  </si>
  <si>
    <t>2.44</t>
  </si>
  <si>
    <t>HLCM TPH 299</t>
  </si>
  <si>
    <t>Mandíbula, Medular</t>
  </si>
  <si>
    <t>HLCM TPH 300</t>
  </si>
  <si>
    <t>0.29</t>
  </si>
  <si>
    <t>HLCM TPH 301</t>
  </si>
  <si>
    <t>HLCM TPH 302</t>
  </si>
  <si>
    <t>HLCM TPH 303</t>
  </si>
  <si>
    <t>HLCM TPH 304</t>
  </si>
  <si>
    <t>HLCM TPH 305</t>
  </si>
  <si>
    <t>Mucor rinosinusal</t>
  </si>
  <si>
    <t>HLCM TPH 306</t>
  </si>
  <si>
    <t>6.06</t>
  </si>
  <si>
    <t>9.33</t>
  </si>
  <si>
    <t>HLCM TPH 307</t>
  </si>
  <si>
    <t>Ileo paralitico 2o a VCR, neuropatia periferica asociada a paralisis del 6° par craneal 2° a VCR, aspergilosis pulmonar</t>
  </si>
  <si>
    <t>HLCM TPH 308</t>
  </si>
  <si>
    <t>0.87</t>
  </si>
  <si>
    <t>3.6</t>
  </si>
  <si>
    <t>HLCM TPH 309</t>
  </si>
  <si>
    <t>HLCM TPH 310</t>
  </si>
  <si>
    <t>HLCM TPH 311</t>
  </si>
  <si>
    <t>monorena derecha</t>
  </si>
  <si>
    <t>7.27</t>
  </si>
  <si>
    <t>7.64</t>
  </si>
  <si>
    <t>HLCM TPH 312</t>
  </si>
  <si>
    <t>HLCM TPH 313</t>
  </si>
  <si>
    <t>t(2;3)</t>
  </si>
  <si>
    <t>0.467</t>
  </si>
  <si>
    <t>HLCM TPH 314</t>
  </si>
  <si>
    <t>1.06</t>
  </si>
  <si>
    <t>HLCM TPH 315</t>
  </si>
  <si>
    <t>9.77</t>
  </si>
  <si>
    <t>1.63</t>
  </si>
  <si>
    <t>HLCM TPH 316</t>
  </si>
  <si>
    <t>HLCM TPH 317</t>
  </si>
  <si>
    <t>0.204</t>
  </si>
  <si>
    <t>0.042</t>
  </si>
  <si>
    <t>HLCM TPH 318</t>
  </si>
  <si>
    <t>HLCM TPH 319</t>
  </si>
  <si>
    <t>HLCM TPH 320</t>
  </si>
  <si>
    <t>Ciclosporina</t>
  </si>
  <si>
    <t>Sirolimus</t>
  </si>
  <si>
    <t>HLCM TPH 321</t>
  </si>
  <si>
    <t>0.01</t>
  </si>
  <si>
    <t>HLCM TPH 322</t>
  </si>
  <si>
    <t>1.92</t>
  </si>
  <si>
    <t>0.94</t>
  </si>
  <si>
    <t>HLCM TPH 323</t>
  </si>
  <si>
    <t>2.22</t>
  </si>
  <si>
    <t>HLCM TPH 324</t>
  </si>
  <si>
    <t>HLCM TPH 325</t>
  </si>
  <si>
    <t>3.03</t>
  </si>
  <si>
    <t>HLCM TPH 326</t>
  </si>
  <si>
    <t>HLCM TPH 327</t>
  </si>
  <si>
    <t>HLCM TPH 328</t>
  </si>
  <si>
    <t>3.51</t>
  </si>
  <si>
    <t>HLCM TPH 329</t>
  </si>
  <si>
    <t>HLCM TPH 330</t>
  </si>
  <si>
    <t>Leucovorina</t>
  </si>
  <si>
    <t>3.79</t>
  </si>
  <si>
    <t>1.32</t>
  </si>
  <si>
    <t>2.95</t>
  </si>
  <si>
    <t>HLCM TPH 331</t>
  </si>
  <si>
    <t>5.68</t>
  </si>
  <si>
    <t>3.52</t>
  </si>
  <si>
    <t>HLCM TPH 332</t>
  </si>
  <si>
    <t>HLCM TPH 333</t>
  </si>
  <si>
    <t>sd gillian barre resuelto, desnutrición, hidrocefalia con DVP</t>
  </si>
  <si>
    <t>0.034</t>
  </si>
  <si>
    <t>HLCM TPH 334</t>
  </si>
  <si>
    <t>Epidermolisis Bulosa</t>
  </si>
  <si>
    <t>Ciclofosfamida, Tacrolimus</t>
  </si>
  <si>
    <t>2.79</t>
  </si>
  <si>
    <t>HLCM TPH 335</t>
  </si>
  <si>
    <t>Leucemia del lactante</t>
  </si>
  <si>
    <t>0.09</t>
  </si>
  <si>
    <t>HLCM TPH 336</t>
  </si>
  <si>
    <t>0.3</t>
  </si>
  <si>
    <t>HLCM TPH 337</t>
  </si>
  <si>
    <t>HLCM TPH 338</t>
  </si>
  <si>
    <t>asma bronquial</t>
  </si>
  <si>
    <t>HLCM TPH 339</t>
  </si>
  <si>
    <t>0.71</t>
  </si>
  <si>
    <t>HLCM TPH 340</t>
  </si>
  <si>
    <t>11.67</t>
  </si>
  <si>
    <t>10.97</t>
  </si>
  <si>
    <t>4.08</t>
  </si>
  <si>
    <t>HLCM TPH 341</t>
  </si>
  <si>
    <t>3.13</t>
  </si>
  <si>
    <t>HLCM TPH 342</t>
  </si>
  <si>
    <t>HLCM TPH 343</t>
  </si>
  <si>
    <t>Mielodisplasia</t>
  </si>
  <si>
    <t>Fluticasona</t>
  </si>
  <si>
    <t>HLCM TPH 344</t>
  </si>
  <si>
    <t>amaurosis bilateral, paralisis facial, macro escafocefalia, pectus carinatum</t>
  </si>
  <si>
    <t>HLCM TPH 345</t>
  </si>
  <si>
    <t>HLCM TPH 346</t>
  </si>
  <si>
    <t>5.26</t>
  </si>
  <si>
    <t>HLCM TPH 347</t>
  </si>
  <si>
    <t>HLCM TPH 348</t>
  </si>
  <si>
    <t>7.85</t>
  </si>
  <si>
    <t>3.84</t>
  </si>
  <si>
    <t>5.18</t>
  </si>
  <si>
    <t>HLCM TPH 349</t>
  </si>
  <si>
    <t>HLCM TPH 350</t>
  </si>
  <si>
    <t>1.65</t>
  </si>
  <si>
    <t>HLCM TPH 352</t>
  </si>
  <si>
    <t>9.58</t>
  </si>
  <si>
    <t>9.54</t>
  </si>
  <si>
    <t>HLCM TPH 353</t>
  </si>
  <si>
    <t>HLCM TPH 354</t>
  </si>
  <si>
    <t>sd depresivo en tto</t>
  </si>
  <si>
    <t>4.82</t>
  </si>
  <si>
    <t>2.6</t>
  </si>
  <si>
    <t>HLCM TPH 355</t>
  </si>
  <si>
    <t>obs hepatitis autoinmune al disgnostico, antecedentes neumonia por Pneumocistis jiroveci</t>
  </si>
  <si>
    <t>3.16</t>
  </si>
  <si>
    <t>HLCM TPH 356</t>
  </si>
  <si>
    <t>candidiasis cronica diseminada, SDA por Clostridium, bacteremia por Pseudom. Aeuroginosa.</t>
  </si>
  <si>
    <t>0.727</t>
  </si>
  <si>
    <t>HLCM TPH 357</t>
  </si>
  <si>
    <t>4.58</t>
  </si>
  <si>
    <t>3.43</t>
  </si>
  <si>
    <t>HLCM TPH 358</t>
  </si>
  <si>
    <t>HLCM TPH 359</t>
  </si>
  <si>
    <t>HLCM TPH 360</t>
  </si>
  <si>
    <t>HLCM TPH 361</t>
  </si>
  <si>
    <t>HLCM TPH 362</t>
  </si>
  <si>
    <t>HLCM TPH 363</t>
  </si>
  <si>
    <t>8.68</t>
  </si>
  <si>
    <t>8.07</t>
  </si>
  <si>
    <t>8.42</t>
  </si>
  <si>
    <t>HLCM TPH 364</t>
  </si>
  <si>
    <t>HLCM TPH 365</t>
  </si>
  <si>
    <t>HLCM TPH 366</t>
  </si>
  <si>
    <t>HLCM TPH 367</t>
  </si>
  <si>
    <t>HLCM TPH 368</t>
  </si>
  <si>
    <t>2.99</t>
  </si>
  <si>
    <t>HLCM TPH 369</t>
  </si>
  <si>
    <t>Adenopatías</t>
  </si>
  <si>
    <t>14.68</t>
  </si>
  <si>
    <t>14.5</t>
  </si>
  <si>
    <t>5.09</t>
  </si>
  <si>
    <t>HLCM TPH 370</t>
  </si>
  <si>
    <t>Linfohistiocitosis</t>
  </si>
  <si>
    <t>vejiga neurogénica, retraso pondoestatural</t>
  </si>
  <si>
    <t>HLCM TPH 371</t>
  </si>
  <si>
    <t>2.86</t>
  </si>
  <si>
    <t>5.28</t>
  </si>
  <si>
    <t>HLCM TPH 372</t>
  </si>
  <si>
    <t>Sd linfoproliferativo post TPH</t>
  </si>
  <si>
    <t>Tacrolimus</t>
  </si>
  <si>
    <t>13.7</t>
  </si>
  <si>
    <t>13.4</t>
  </si>
  <si>
    <t>6.3</t>
  </si>
  <si>
    <t>47.63</t>
  </si>
  <si>
    <t>HLCM TPH 373</t>
  </si>
  <si>
    <t>2.42</t>
  </si>
  <si>
    <t>HLCM TPH 374</t>
  </si>
  <si>
    <t>Sindrome de noonan</t>
  </si>
  <si>
    <t>HLCM TPH 375</t>
  </si>
  <si>
    <t>HLCM TPH 376</t>
  </si>
  <si>
    <t>HLCM TPH 377</t>
  </si>
  <si>
    <t>11.18</t>
  </si>
  <si>
    <t>HLCM TPH 378</t>
  </si>
  <si>
    <t>0.88</t>
  </si>
  <si>
    <t>HLCM TPH 379</t>
  </si>
  <si>
    <t>HLCM TPH 380</t>
  </si>
  <si>
    <t>HLCM TPH 381</t>
  </si>
  <si>
    <t>HLCM TPH 382</t>
  </si>
  <si>
    <t>7.03</t>
  </si>
  <si>
    <t>HLCM TPH 384</t>
  </si>
  <si>
    <t>9.36</t>
  </si>
  <si>
    <t>HLCM TPH 385</t>
  </si>
  <si>
    <t>Ambiguo B</t>
  </si>
  <si>
    <t>HLCM TPH 386</t>
  </si>
  <si>
    <t>HLCM TPH 387</t>
  </si>
  <si>
    <t>HLCM TPH 388</t>
  </si>
  <si>
    <t>HLCM TPH 389</t>
  </si>
  <si>
    <t>HLCM TPH 390</t>
  </si>
  <si>
    <t>HLCM TPH 391</t>
  </si>
  <si>
    <t>6.81</t>
  </si>
  <si>
    <t>7.42</t>
  </si>
  <si>
    <t>HLCM TPH 392</t>
  </si>
  <si>
    <t>HLCM TPH 393</t>
  </si>
  <si>
    <t>HLCM TPH 394</t>
  </si>
  <si>
    <t>HLCM TPH 395</t>
  </si>
  <si>
    <t>6.9</t>
  </si>
  <si>
    <t>HLCM TPH 396</t>
  </si>
  <si>
    <t>HLCM TPH 397</t>
  </si>
  <si>
    <t>3.7</t>
  </si>
  <si>
    <t>HLCM TPH 398</t>
  </si>
  <si>
    <t>HLCM TPH 399</t>
  </si>
  <si>
    <t>Ruxolitinib</t>
  </si>
  <si>
    <t>HLCM TPH 400</t>
  </si>
  <si>
    <t>Sd convulsivo</t>
  </si>
  <si>
    <t>HLCM TPH 401</t>
  </si>
  <si>
    <t>1.8</t>
  </si>
  <si>
    <t>HLCM TPH 402</t>
  </si>
  <si>
    <t>Trombocitopenia amegacariocítica</t>
  </si>
  <si>
    <t>HLCM TPH 403</t>
  </si>
  <si>
    <t>Clorfenamina, Hidroxicina, Antihistaminicos</t>
  </si>
  <si>
    <t>HLCM TPH 404</t>
  </si>
  <si>
    <t>Hidroxicina</t>
  </si>
  <si>
    <t>HLCM TPH 405</t>
  </si>
  <si>
    <t>HLCM TPH 406</t>
  </si>
  <si>
    <t>HLCM TPH 407</t>
  </si>
  <si>
    <t>Hepatomegalia</t>
  </si>
  <si>
    <t>HLCM TPH 408</t>
  </si>
  <si>
    <t>HLCM TPH 409</t>
  </si>
  <si>
    <t>Antihistaminicos</t>
  </si>
  <si>
    <t>HLCM TPH 410</t>
  </si>
  <si>
    <t>HLCM TPH 411</t>
  </si>
  <si>
    <t>5.98</t>
  </si>
  <si>
    <t>HLCM TPH 412</t>
  </si>
  <si>
    <t>HLCM TPH 413</t>
  </si>
  <si>
    <t>Combinada, SNC, Testicular</t>
  </si>
  <si>
    <t>HLCM TPH 414</t>
  </si>
  <si>
    <t>LMA M0</t>
  </si>
  <si>
    <t>HLCM TPH 415</t>
  </si>
  <si>
    <t>HLCM TPH 416</t>
  </si>
  <si>
    <t>HLCM TPH 417</t>
  </si>
  <si>
    <t>Deficiencia del XIAP</t>
  </si>
  <si>
    <t>sindrome linfoprolifetrativo ligado al X tipo 2</t>
  </si>
  <si>
    <t>HLCM TPH 418</t>
  </si>
  <si>
    <t>HLCM TPH 419</t>
  </si>
  <si>
    <t>HLCM TPH 420</t>
  </si>
  <si>
    <t>HLCM TPH 421</t>
  </si>
  <si>
    <t>HLCM TPH 422</t>
  </si>
  <si>
    <t>Azitromicina, Fluticasona, Montelukast</t>
  </si>
  <si>
    <t>HLCM TPH 423</t>
  </si>
  <si>
    <t>HLCM TPH 424</t>
  </si>
  <si>
    <t>HLCM TPH 425</t>
  </si>
  <si>
    <t>apds (mutación pi3k delta)</t>
  </si>
  <si>
    <t>HLCM TPH 426</t>
  </si>
  <si>
    <t>HLCM TPH 427</t>
  </si>
  <si>
    <t>HLCM TPH 428</t>
  </si>
  <si>
    <t>HLCM TPH 429</t>
  </si>
  <si>
    <t>HLCM TPH 430</t>
  </si>
  <si>
    <t>Rapamicina, Tacrolimus</t>
  </si>
  <si>
    <t>HLCM TPH 431</t>
  </si>
  <si>
    <t>HLCM TPH 432</t>
  </si>
  <si>
    <t>HLCM TPH 433</t>
  </si>
  <si>
    <t>HLCM TPH 434</t>
  </si>
  <si>
    <t>HLCM TPH 435</t>
  </si>
  <si>
    <t>HLCM TPH 436</t>
  </si>
  <si>
    <t>HLCM TPH 437</t>
  </si>
  <si>
    <t>HLCM TPH 438</t>
  </si>
  <si>
    <t>Cy post TPH</t>
  </si>
  <si>
    <t>HLCM TPH 439</t>
  </si>
  <si>
    <t>HLCM TPH 440</t>
  </si>
  <si>
    <t>t(9;11)</t>
  </si>
  <si>
    <t>HLCM TPH 441</t>
  </si>
  <si>
    <t>HLCM TPH 442</t>
  </si>
  <si>
    <t>HLCM TPH 443</t>
  </si>
  <si>
    <t>HLCM TPH 444</t>
  </si>
  <si>
    <t>HLCM TPH 445</t>
  </si>
  <si>
    <t>HLCM TPH 446</t>
  </si>
  <si>
    <t>HLCM TPH 447</t>
  </si>
  <si>
    <t>HLCM TPH 448</t>
  </si>
  <si>
    <t>HLCM TPH 449</t>
  </si>
  <si>
    <t>HLCM TPH 450</t>
  </si>
  <si>
    <t>HLCM TPH 451</t>
  </si>
  <si>
    <t>Everolimus</t>
  </si>
  <si>
    <t>HLCM TPH 452</t>
  </si>
  <si>
    <t>HLCM TPH 453</t>
  </si>
  <si>
    <t>Ciclofosfamida</t>
  </si>
  <si>
    <t>HLCM TPH 454</t>
  </si>
  <si>
    <t>HLCM TPH 455</t>
  </si>
  <si>
    <t>HLCM TPH 456</t>
  </si>
  <si>
    <t>HLCM TPH 457</t>
  </si>
  <si>
    <t>2.41</t>
  </si>
  <si>
    <t>HLCM TPH 458</t>
  </si>
  <si>
    <t>4.9</t>
  </si>
  <si>
    <t>HLCM TPH 459</t>
  </si>
  <si>
    <t>HLCM TPH 460</t>
  </si>
  <si>
    <t>HLCM TPH 461</t>
  </si>
  <si>
    <t>4.79</t>
  </si>
  <si>
    <t>2.81</t>
  </si>
  <si>
    <t>HLCM TPH 462</t>
  </si>
  <si>
    <t>Sindrome Linfoproliferativo autoinmune</t>
  </si>
  <si>
    <t>mutación del gen XIAP, que se comporta como sd DUNCAN</t>
  </si>
  <si>
    <t>Treosulfan</t>
  </si>
  <si>
    <t>HLCM TPH 464</t>
  </si>
  <si>
    <t>HLCM TPH 466</t>
  </si>
  <si>
    <t>HLCM TPH 467</t>
  </si>
  <si>
    <t>8.7</t>
  </si>
  <si>
    <t>HLCM TPH 468</t>
  </si>
  <si>
    <t>Leaky SCID</t>
  </si>
  <si>
    <t>HLCM TPH 469</t>
  </si>
  <si>
    <t>HLCM TPH 470</t>
  </si>
  <si>
    <t>HLCM TPH 471</t>
  </si>
  <si>
    <t>aplastamiento vertebral</t>
  </si>
  <si>
    <t>HLCM TPH 472</t>
  </si>
  <si>
    <t>HLCM TPH 473</t>
  </si>
  <si>
    <t>HLCM TPH 474</t>
  </si>
  <si>
    <t>HLCM TPH 475</t>
  </si>
  <si>
    <t>HLCM TPH 476</t>
  </si>
  <si>
    <t>Tumor germinal testicular derecho</t>
  </si>
  <si>
    <t>Carboplatino, Ifosfamida</t>
  </si>
  <si>
    <t>HLCM TPH 477</t>
  </si>
  <si>
    <t>HLCM TPH 478</t>
  </si>
  <si>
    <t>HLCM TPH 479</t>
  </si>
  <si>
    <t>HLCM TPH 480</t>
  </si>
  <si>
    <t>HLCM TPH 481</t>
  </si>
  <si>
    <t>HLCM TPH 483</t>
  </si>
  <si>
    <t>HLCM TPH 484</t>
  </si>
  <si>
    <t>HLCM TPH 485</t>
  </si>
  <si>
    <t>HLCM TPH 486</t>
  </si>
  <si>
    <t>HLCM TPH 487</t>
  </si>
  <si>
    <t>Hidrocortisona (HCT)</t>
  </si>
  <si>
    <t>HLCM TPH 488</t>
  </si>
  <si>
    <t>t(5;17)</t>
  </si>
  <si>
    <t>Clofarabina</t>
  </si>
  <si>
    <t>HLCM TPH 490</t>
  </si>
  <si>
    <t>HLCM TPH 491</t>
  </si>
  <si>
    <t>Inv(16)</t>
  </si>
  <si>
    <t>HLCM TPH 493</t>
  </si>
  <si>
    <t>HLCM TPH 494</t>
  </si>
  <si>
    <t>HLCM TPH 495</t>
  </si>
  <si>
    <t>HLCM TPH 496</t>
  </si>
  <si>
    <t>HLCM TPH 497</t>
  </si>
  <si>
    <t>HLCM TPH 498</t>
  </si>
  <si>
    <t>HLCM TPH 499</t>
  </si>
  <si>
    <t>HLCM TPH 500</t>
  </si>
  <si>
    <t>crisis blástica</t>
  </si>
  <si>
    <t>HLCM TPH 502</t>
  </si>
  <si>
    <t>Ciclofosfamida, Rapamicina</t>
  </si>
  <si>
    <t>HLCM TPH 503</t>
  </si>
  <si>
    <t>HLCM TPH 504</t>
  </si>
  <si>
    <t>HLCM TPH 505</t>
  </si>
  <si>
    <t>HLCM TPH 506</t>
  </si>
  <si>
    <t>HLCM TPH 507</t>
  </si>
  <si>
    <t>HLCM TPH 509</t>
  </si>
  <si>
    <t>8.41</t>
  </si>
  <si>
    <t>HLCM TPH 510</t>
  </si>
  <si>
    <t>HLCM TPH 511</t>
  </si>
  <si>
    <t>HLCM TPH 512</t>
  </si>
  <si>
    <t>7.2</t>
  </si>
  <si>
    <t>HLCM TPH 513</t>
  </si>
  <si>
    <t>HLCM TPH 514</t>
  </si>
  <si>
    <t>HLCM TPH 515</t>
  </si>
  <si>
    <t>HLCM TPH 516</t>
  </si>
  <si>
    <t>HLCM TPH 517</t>
  </si>
  <si>
    <t>13.8</t>
  </si>
  <si>
    <t>HLCM TPH 518</t>
  </si>
  <si>
    <t>HLCM TPH 519</t>
  </si>
  <si>
    <t>HLCM TPH 521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</si>
</sst>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-mm\-yyyy;@"/>
    <numFmt numFmtId="165" formatCode="dd/mm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0" xfId="0" applyFont="1" applyFill="1"/>
    <xf numFmtId="164" fontId="1" fillId="2" borderId="0" xfId="0" applyNumberFormat="1" applyFont="1" applyFill="1"/>
    <xf numFmtId="0" fontId="1" fillId="3" borderId="0" xfId="0" applyFont="1" applyFill="1"/>
    <xf numFmtId="2" fontId="1" fillId="2" borderId="0" xfId="0" applyNumberFormat="1" applyFont="1" applyFill="1"/>
    <xf numFmtId="164" fontId="1" fillId="3" borderId="0" xfId="0" applyNumberFormat="1" applyFont="1" applyFill="1"/>
    <xf numFmtId="0" fontId="1" fillId="3" borderId="0" xfId="0" applyNumberFormat="1" applyFont="1" applyFill="1"/>
    <xf numFmtId="2" fontId="1" fillId="3" borderId="0" xfId="0" applyNumberFormat="1" applyFont="1" applyFill="1"/>
    <xf numFmtId="1" fontId="1" fillId="2" borderId="0" xfId="0" applyNumberFormat="1" applyFont="1" applyFill="1"/>
    <xf numFmtId="1" fontId="1" fillId="4" borderId="0" xfId="0" applyNumberFormat="1" applyFont="1" applyFill="1"/>
    <xf numFmtId="0" fontId="1" fillId="4" borderId="0" xfId="0" applyFont="1" applyFill="1"/>
    <xf numFmtId="0" fontId="1" fillId="4" borderId="0" xfId="0" applyNumberFormat="1" applyFont="1" applyFill="1"/>
    <xf numFmtId="2" fontId="1" fillId="4" borderId="0" xfId="0" applyNumberFormat="1" applyFont="1" applyFill="1"/>
    <xf numFmtId="164" fontId="1" fillId="4" borderId="0" xfId="0" applyNumberFormat="1" applyFont="1" applyFill="1"/>
    <xf numFmtId="0" fontId="1" fillId="0" borderId="0" xfId="0" applyFont="1"/>
    <xf numFmtId="2" fontId="1" fillId="0" borderId="0" xfId="0" applyNumberFormat="1" applyFont="1"/>
    <xf numFmtId="0" fontId="0" fillId="5" borderId="0" xfId="0" applyFill="1"/>
    <xf numFmtId="0" fontId="1" fillId="5" borderId="1" xfId="0" applyFont="1" applyFill="1" applyBorder="1" applyAlignment="1">
      <alignment horizontal="center" vertical="top" wrapText="1"/>
    </xf>
    <xf numFmtId="0" fontId="1" fillId="5" borderId="0" xfId="0" applyFont="1" applyFill="1"/>
    <xf numFmtId="0" fontId="0" fillId="6" borderId="0" xfId="0" applyFill="1"/>
    <xf numFmtId="164" fontId="0" fillId="0" borderId="0" xfId="0" applyNumberFormat="1"/>
    <xf numFmtId="2" fontId="0" fillId="0" borderId="0" xfId="0" applyNumberFormat="1"/>
    <xf numFmtId="2" fontId="0" fillId="0" borderId="0" xfId="0" applyNumberFormat="1" applyFill="1"/>
    <xf numFmtId="0" fontId="0" fillId="0" borderId="0" xfId="0" applyNumberFormat="1"/>
    <xf numFmtId="1" fontId="0" fillId="0" borderId="0" xfId="0" applyNumberFormat="1"/>
    <xf numFmtId="0" fontId="0" fillId="0" borderId="2" xfId="0" applyBorder="1"/>
    <xf numFmtId="0" fontId="2" fillId="0" borderId="0" xfId="0" applyFont="1"/>
    <xf numFmtId="0" fontId="0" fillId="0" borderId="3" xfId="0" applyBorder="1"/>
    <xf numFmtId="3" fontId="0" fillId="0" borderId="0" xfId="0" applyNumberFormat="1"/>
    <xf numFmtId="164" fontId="0" fillId="7" borderId="0" xfId="0" applyNumberFormat="1" applyFill="1"/>
    <xf numFmtId="14" fontId="0" fillId="0" borderId="0" xfId="0" applyNumberFormat="1"/>
    <xf numFmtId="164" fontId="0" fillId="8" borderId="0" xfId="0" applyNumberFormat="1" applyFill="1"/>
    <xf numFmtId="2" fontId="0" fillId="8" borderId="0" xfId="0" applyNumberFormat="1" applyFill="1"/>
    <xf numFmtId="0" fontId="2" fillId="0" borderId="0" xfId="0" applyFont="1" applyFill="1" applyBorder="1"/>
    <xf numFmtId="165" fontId="0" fillId="0" borderId="0" xfId="0" applyNumberFormat="1"/>
    <xf numFmtId="0" fontId="0" fillId="9" borderId="3" xfId="0" applyFill="1" applyBorder="1"/>
    <xf numFmtId="0" fontId="0" fillId="0" borderId="0" xfId="0" applyNumberFormat="1" applyFill="1"/>
    <xf numFmtId="0" fontId="0" fillId="0" borderId="0" xfId="0" applyFill="1"/>
    <xf numFmtId="0" fontId="0" fillId="1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98</xdr:col>
      <xdr:colOff>281940</xdr:colOff>
      <xdr:row>536</xdr:row>
      <xdr:rowOff>30480</xdr:rowOff>
    </xdr:from>
    <xdr:to>
      <xdr:col>105</xdr:col>
      <xdr:colOff>144780</xdr:colOff>
      <xdr:row>549</xdr:row>
      <xdr:rowOff>68580</xdr:rowOff>
    </xdr:to>
    <xdr:sp macro="" textlink="">
      <xdr:nvSpPr>
        <xdr:cNvPr id="2" name="Rectangle 1"/>
        <xdr:cNvSpPr>
          <a:spLocks noTextEdit="1"/>
        </xdr:cNvSpPr>
      </xdr:nvSpPr>
      <xdr:spPr>
        <a:xfrm>
          <a:off x="63899415" y="102138480"/>
          <a:ext cx="7959090" cy="2514600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en-GB" sz="1100"/>
            <a:t>This chart isn't available in your version of Excel.
Editing this shape or saving this workbook into a different file format will permanently break the chart.</a:t>
          </a:r>
        </a:p>
      </xdr:txBody>
    </xdr:sp>
    <xdr:clientData/>
  </xdr:twoCellAnchor>
  <xdr:twoCellAnchor>
    <xdr:from>
      <xdr:col>105</xdr:col>
      <xdr:colOff>480060</xdr:colOff>
      <xdr:row>535</xdr:row>
      <xdr:rowOff>140970</xdr:rowOff>
    </xdr:from>
    <xdr:to>
      <xdr:col>113</xdr:col>
      <xdr:colOff>137160</xdr:colOff>
      <xdr:row>550</xdr:row>
      <xdr:rowOff>140970</xdr:rowOff>
    </xdr:to>
    <xdr:sp macro="" textlink="">
      <xdr:nvSpPr>
        <xdr:cNvPr id="3" name="Rectangle 2"/>
        <xdr:cNvSpPr>
          <a:spLocks noTextEdit="1"/>
        </xdr:cNvSpPr>
      </xdr:nvSpPr>
      <xdr:spPr>
        <a:xfrm>
          <a:off x="72193785" y="102058470"/>
          <a:ext cx="5353050" cy="2857500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en-GB" sz="1100"/>
            <a:t>This chart isn't available in your version of Excel.
Editing this shape or saving this workbook into a different file format will permanently break the chart.</a:t>
          </a:r>
        </a:p>
      </xdr:txBody>
    </xdr:sp>
    <xdr:clientData/>
  </xdr:twoCellAnchor>
  <xdr:twoCellAnchor>
    <xdr:from>
      <xdr:col>11</xdr:col>
      <xdr:colOff>670560</xdr:colOff>
      <xdr:row>527</xdr:row>
      <xdr:rowOff>137166</xdr:rowOff>
    </xdr:from>
    <xdr:to>
      <xdr:col>19</xdr:col>
      <xdr:colOff>472440</xdr:colOff>
      <xdr:row>542</xdr:row>
      <xdr:rowOff>137160</xdr:rowOff>
    </xdr:to>
    <xdr:sp macro="" textlink="">
      <xdr:nvSpPr>
        <xdr:cNvPr id="4" name="Rectangle 3"/>
        <xdr:cNvSpPr>
          <a:spLocks noTextEdit="1"/>
        </xdr:cNvSpPr>
      </xdr:nvSpPr>
      <xdr:spPr>
        <a:xfrm>
          <a:off x="9509760" y="100530666"/>
          <a:ext cx="5250180" cy="2857494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en-GB" sz="1100"/>
            <a:t>This chart isn't available in your version of Excel.
Editing this shape or saving this workbook into a different file format will permanently break the chart.</a:t>
          </a:r>
        </a:p>
      </xdr:txBody>
    </xdr:sp>
    <xdr:clientData/>
  </xdr:twoCellAnchor>
  <xdr:twoCellAnchor editAs="oneCell">
    <xdr:from>
      <xdr:col>0</xdr:col>
      <xdr:colOff>457200</xdr:colOff>
      <xdr:row>527</xdr:row>
      <xdr:rowOff>137160</xdr:rowOff>
    </xdr:from>
    <xdr:to>
      <xdr:col>6</xdr:col>
      <xdr:colOff>478933</xdr:colOff>
      <xdr:row>542</xdr:row>
      <xdr:rowOff>143494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B2AD3BF-5E98-285F-9FF6-04CFEFDAFC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" y="100530660"/>
          <a:ext cx="4479433" cy="2863834"/>
        </a:xfrm>
        <a:prstGeom prst="rect">
          <a:avLst/>
        </a:prstGeom>
      </xdr:spPr>
    </xdr:pic>
    <xdr:clientData/>
  </xdr:twoCellAnchor>
  <xdr:twoCellAnchor editAs="oneCell">
    <xdr:from>
      <xdr:col>6</xdr:col>
      <xdr:colOff>480060</xdr:colOff>
      <xdr:row>527</xdr:row>
      <xdr:rowOff>121920</xdr:rowOff>
    </xdr:from>
    <xdr:to>
      <xdr:col>11</xdr:col>
      <xdr:colOff>533796</xdr:colOff>
      <xdr:row>542</xdr:row>
      <xdr:rowOff>122158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C30B50E-133C-D35C-2CAF-24186B0900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37760" y="100515420"/>
          <a:ext cx="4435236" cy="28577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K539"/>
  <sheetViews>
    <sheetView tabSelected="1" zoomScaleNormal="100" workbookViewId="0">
      <pane ySplit="1" topLeftCell="A2" activePane="bottomLeft" state="frozen"/>
      <selection activeCell="DL1" sqref="DL1"/>
      <selection pane="bottomLeft" activeCell="DY1" sqref="DY1:DY1048576"/>
    </sheetView>
  </sheetViews>
  <sheetFormatPr defaultRowHeight="15" x14ac:dyDescent="0.25"/>
  <cols>
    <col min="2" max="2" width="13.140625" bestFit="1" customWidth="1"/>
    <col min="3" max="3" width="11.28515625" bestFit="1" customWidth="1"/>
    <col min="4" max="4" width="13.28515625" customWidth="1"/>
    <col min="5" max="5" width="10.85546875" customWidth="1"/>
    <col min="7" max="7" width="16" customWidth="1"/>
    <col min="8" max="8" width="15.85546875" customWidth="1"/>
    <col min="9" max="12" width="11.28515625" customWidth="1"/>
    <col min="13" max="13" width="11.28515625" style="36" customWidth="1"/>
    <col min="14" max="15" width="11.28515625" style="23" customWidth="1"/>
    <col min="38" max="38" width="11.28515625" customWidth="1"/>
    <col min="39" max="42" width="9.140625" style="24"/>
    <col min="44" max="44" width="9.140625" style="24"/>
    <col min="46" max="49" width="9.140625" style="24"/>
    <col min="51" max="51" width="9.140625" style="24"/>
    <col min="53" max="58" width="9.140625" style="24"/>
    <col min="69" max="84" width="9.140625" style="24"/>
    <col min="86" max="86" width="13.28515625" customWidth="1"/>
    <col min="88" max="88" width="13.28515625" customWidth="1"/>
    <col min="90" max="90" width="13.28515625" customWidth="1"/>
    <col min="92" max="94" width="13.28515625" customWidth="1"/>
    <col min="98" max="98" width="9.140625" style="24"/>
    <col min="99" max="99" width="12.85546875" customWidth="1"/>
    <col min="100" max="100" width="9.140625" style="24"/>
    <col min="101" max="101" width="22.140625" bestFit="1" customWidth="1"/>
    <col min="102" max="102" width="22.140625" style="23" customWidth="1"/>
    <col min="103" max="103" width="22" customWidth="1"/>
    <col min="104" max="104" width="22.140625" style="24" customWidth="1"/>
    <col min="105" max="106" width="11.28515625" customWidth="1"/>
    <col min="108" max="108" width="10.28515625" customWidth="1"/>
    <col min="109" max="109" width="10.28515625" style="23" customWidth="1"/>
    <col min="110" max="110" width="14.42578125" style="21" customWidth="1"/>
    <col min="111" max="111" width="10.5703125" bestFit="1" customWidth="1"/>
    <col min="112" max="112" width="10.28515625" style="21" bestFit="1" customWidth="1"/>
    <col min="114" max="114" width="10.7109375" customWidth="1"/>
    <col min="116" max="116" width="10.42578125" customWidth="1"/>
  </cols>
  <sheetData>
    <row r="1" spans="1:180" s="14" customFormat="1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4" t="s">
        <v>7</v>
      </c>
      <c r="I1" s="2" t="s">
        <v>8</v>
      </c>
      <c r="J1" s="3" t="s">
        <v>9</v>
      </c>
      <c r="K1" s="3" t="s">
        <v>10</v>
      </c>
      <c r="L1" s="5" t="s">
        <v>11</v>
      </c>
      <c r="M1" s="6" t="s">
        <v>12</v>
      </c>
      <c r="N1" s="3" t="s">
        <v>13</v>
      </c>
      <c r="O1" s="7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2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1" t="s">
        <v>42</v>
      </c>
      <c r="AR1" s="8" t="s">
        <v>43</v>
      </c>
      <c r="AS1" s="1" t="s">
        <v>44</v>
      </c>
      <c r="AT1" s="8" t="s">
        <v>45</v>
      </c>
      <c r="AU1" s="8" t="s">
        <v>46</v>
      </c>
      <c r="AV1" s="8" t="s">
        <v>47</v>
      </c>
      <c r="AW1" s="8" t="s">
        <v>48</v>
      </c>
      <c r="AX1" s="1" t="s">
        <v>49</v>
      </c>
      <c r="AY1" s="8" t="s">
        <v>50</v>
      </c>
      <c r="AZ1" s="1" t="s">
        <v>51</v>
      </c>
      <c r="BA1" s="8" t="s">
        <v>52</v>
      </c>
      <c r="BB1" s="8" t="s">
        <v>53</v>
      </c>
      <c r="BC1" s="8" t="s">
        <v>54</v>
      </c>
      <c r="BD1" s="8" t="s">
        <v>55</v>
      </c>
      <c r="BE1" s="8" t="s">
        <v>56</v>
      </c>
      <c r="BF1" s="8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8" t="s">
        <v>68</v>
      </c>
      <c r="BR1" s="8" t="s">
        <v>69</v>
      </c>
      <c r="BS1" s="8" t="s">
        <v>70</v>
      </c>
      <c r="BT1" s="8" t="s">
        <v>71</v>
      </c>
      <c r="BU1" s="8" t="s">
        <v>72</v>
      </c>
      <c r="BV1" s="8" t="s">
        <v>73</v>
      </c>
      <c r="BW1" s="8" t="s">
        <v>74</v>
      </c>
      <c r="BX1" s="8" t="s">
        <v>75</v>
      </c>
      <c r="BY1" s="8" t="s">
        <v>76</v>
      </c>
      <c r="BZ1" s="8" t="s">
        <v>77</v>
      </c>
      <c r="CA1" s="8" t="s">
        <v>78</v>
      </c>
      <c r="CB1" s="8" t="s">
        <v>79</v>
      </c>
      <c r="CC1" s="8" t="s">
        <v>80</v>
      </c>
      <c r="CD1" s="8" t="s">
        <v>81</v>
      </c>
      <c r="CE1" s="8" t="s">
        <v>82</v>
      </c>
      <c r="CF1" s="8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9" t="s">
        <v>97</v>
      </c>
      <c r="CU1" s="10" t="s">
        <v>98</v>
      </c>
      <c r="CV1" s="9" t="s">
        <v>99</v>
      </c>
      <c r="CW1" s="10" t="s">
        <v>100</v>
      </c>
      <c r="CX1" s="11" t="s">
        <v>101</v>
      </c>
      <c r="CY1" s="12" t="s">
        <v>102</v>
      </c>
      <c r="CZ1" s="9" t="s">
        <v>103</v>
      </c>
      <c r="DA1" s="10" t="s">
        <v>104</v>
      </c>
      <c r="DB1" s="10" t="s">
        <v>105</v>
      </c>
      <c r="DC1" s="10" t="s">
        <v>106</v>
      </c>
      <c r="DD1" s="13" t="s">
        <v>107</v>
      </c>
      <c r="DE1" s="11" t="s">
        <v>108</v>
      </c>
      <c r="DF1" s="7" t="s">
        <v>109</v>
      </c>
      <c r="DG1" s="14" t="s">
        <v>110</v>
      </c>
      <c r="DH1" s="15" t="s">
        <v>111</v>
      </c>
      <c r="DI1" s="16" t="s">
        <v>112</v>
      </c>
      <c r="DJ1" s="17" t="s">
        <v>113</v>
      </c>
      <c r="DK1" s="17" t="s">
        <v>114</v>
      </c>
      <c r="DL1" s="17" t="s">
        <v>115</v>
      </c>
      <c r="DM1" s="18" t="s">
        <v>116</v>
      </c>
      <c r="DN1" s="19" t="s">
        <v>117</v>
      </c>
      <c r="DO1" s="19" t="s">
        <v>118</v>
      </c>
      <c r="DP1" s="19" t="s">
        <v>119</v>
      </c>
      <c r="DQ1" s="19" t="s">
        <v>120</v>
      </c>
      <c r="DR1" s="19" t="s">
        <v>121</v>
      </c>
      <c r="DS1" s="19" t="s">
        <v>122</v>
      </c>
      <c r="DT1" s="19" t="s">
        <v>123</v>
      </c>
      <c r="DU1" s="19" t="s">
        <v>124</v>
      </c>
      <c r="DV1" s="19" t="s">
        <v>125</v>
      </c>
      <c r="DW1" s="19" t="s">
        <v>126</v>
      </c>
      <c r="DX1" s="16" t="s">
        <v>127</v>
      </c>
      <c r="DY1" s="16" t="s">
        <v>128</v>
      </c>
      <c r="DZ1" s="16" t="s">
        <v>129</v>
      </c>
    </row>
    <row r="2" spans="1:180" x14ac:dyDescent="0.25">
      <c r="A2">
        <v>1</v>
      </c>
      <c r="B2" t="s">
        <v>130</v>
      </c>
      <c r="C2" s="20">
        <v>33892</v>
      </c>
      <c r="D2" s="20">
        <v>35626</v>
      </c>
      <c r="E2" s="21">
        <v>4.75</v>
      </c>
      <c r="F2">
        <v>0</v>
      </c>
      <c r="G2" s="20">
        <v>36418</v>
      </c>
      <c r="H2" s="21">
        <v>26.4</v>
      </c>
      <c r="K2" s="20">
        <v>36501</v>
      </c>
      <c r="L2" s="20">
        <v>36509</v>
      </c>
      <c r="M2" s="22">
        <f>O2-E2</f>
        <v>2.416666666666667</v>
      </c>
      <c r="N2">
        <v>8</v>
      </c>
      <c r="O2" s="21">
        <v>7.166666666666667</v>
      </c>
      <c r="P2">
        <v>0</v>
      </c>
      <c r="Q2">
        <v>0</v>
      </c>
      <c r="R2" s="23">
        <v>0</v>
      </c>
      <c r="S2" t="s">
        <v>131</v>
      </c>
      <c r="T2" t="s">
        <v>132</v>
      </c>
      <c r="U2" t="s">
        <v>133</v>
      </c>
      <c r="V2" t="s">
        <v>134</v>
      </c>
      <c r="W2">
        <v>1</v>
      </c>
      <c r="X2" t="s">
        <v>135</v>
      </c>
      <c r="AA2">
        <v>2</v>
      </c>
      <c r="AB2">
        <v>0</v>
      </c>
      <c r="AD2">
        <v>3</v>
      </c>
      <c r="AM2" s="24">
        <v>0</v>
      </c>
      <c r="AN2" s="24">
        <v>1</v>
      </c>
      <c r="AO2" s="24">
        <v>0</v>
      </c>
      <c r="AP2" s="24">
        <v>0</v>
      </c>
      <c r="AQ2">
        <v>0</v>
      </c>
      <c r="AR2" s="24">
        <v>0</v>
      </c>
      <c r="AS2">
        <v>0</v>
      </c>
      <c r="AT2" s="24">
        <v>0</v>
      </c>
      <c r="AU2" s="24">
        <v>1</v>
      </c>
      <c r="AV2" s="24">
        <v>0</v>
      </c>
      <c r="AW2" s="24">
        <v>1</v>
      </c>
      <c r="AY2" s="24">
        <v>0</v>
      </c>
      <c r="BA2" s="24">
        <v>0</v>
      </c>
      <c r="BB2" s="25" t="s">
        <v>57</v>
      </c>
      <c r="BC2" s="24">
        <v>0</v>
      </c>
      <c r="BD2" s="24">
        <v>0</v>
      </c>
      <c r="BE2" s="24">
        <v>0</v>
      </c>
      <c r="BF2" s="24">
        <v>1</v>
      </c>
      <c r="BG2" s="24">
        <v>1</v>
      </c>
      <c r="BH2" s="24">
        <v>0</v>
      </c>
      <c r="BI2" s="24">
        <v>0</v>
      </c>
      <c r="BJ2" s="24">
        <v>0</v>
      </c>
      <c r="BK2" s="24">
        <v>1</v>
      </c>
      <c r="BL2" s="24">
        <v>1</v>
      </c>
      <c r="BM2" s="24">
        <v>0</v>
      </c>
      <c r="BN2" s="24">
        <v>0</v>
      </c>
      <c r="BO2" s="24">
        <v>0</v>
      </c>
      <c r="BP2">
        <v>1</v>
      </c>
      <c r="BQ2" s="24">
        <v>0</v>
      </c>
      <c r="BR2" s="24">
        <v>0</v>
      </c>
      <c r="BS2" s="24">
        <v>0</v>
      </c>
      <c r="BT2" s="24">
        <v>1</v>
      </c>
      <c r="BU2" s="24">
        <v>0</v>
      </c>
      <c r="BV2" s="24">
        <v>0</v>
      </c>
      <c r="BW2" s="24">
        <v>0</v>
      </c>
      <c r="BX2" s="24">
        <v>0</v>
      </c>
      <c r="BY2" s="24">
        <v>1</v>
      </c>
      <c r="BZ2" s="24">
        <v>0</v>
      </c>
      <c r="CA2" s="24">
        <v>0</v>
      </c>
      <c r="CB2" s="24">
        <v>0</v>
      </c>
      <c r="CC2" s="24">
        <v>0</v>
      </c>
      <c r="CD2" s="24">
        <v>0</v>
      </c>
      <c r="CE2" s="24">
        <v>0</v>
      </c>
      <c r="CF2" s="24">
        <v>0</v>
      </c>
      <c r="CH2" s="21">
        <v>5.24</v>
      </c>
      <c r="CJ2">
        <v>4.41</v>
      </c>
      <c r="CL2">
        <v>9.08</v>
      </c>
      <c r="CO2" t="s">
        <v>136</v>
      </c>
      <c r="CP2">
        <v>98</v>
      </c>
      <c r="CR2" s="25">
        <v>1</v>
      </c>
      <c r="CS2" s="25">
        <v>1</v>
      </c>
      <c r="CT2" s="24">
        <v>0</v>
      </c>
      <c r="CV2" s="24">
        <v>1</v>
      </c>
      <c r="CW2" s="20">
        <v>36600</v>
      </c>
      <c r="CX2" s="23">
        <f>_xlfn.DAYS(CW2,L2)</f>
        <v>91</v>
      </c>
      <c r="CY2" s="21">
        <v>3.0333333333333332</v>
      </c>
      <c r="CZ2" s="24">
        <v>2</v>
      </c>
      <c r="DC2">
        <v>1</v>
      </c>
      <c r="DD2" s="20">
        <v>36753</v>
      </c>
      <c r="DE2" s="23">
        <f>_xlfn.DAYS(DD2,L2)</f>
        <v>244</v>
      </c>
      <c r="DF2" s="21">
        <v>8.1333333333333329</v>
      </c>
      <c r="DG2" s="20">
        <v>44546</v>
      </c>
      <c r="DH2" s="21">
        <f t="shared" ref="DH2:DH65" si="0">MIN(_xlfn.DAYS(DG2,L2)/30,DF2)</f>
        <v>8.1333333333333329</v>
      </c>
      <c r="DI2">
        <v>0</v>
      </c>
      <c r="DJ2">
        <v>0</v>
      </c>
      <c r="DK2">
        <v>0</v>
      </c>
      <c r="DL2">
        <v>0</v>
      </c>
      <c r="DM2">
        <v>0</v>
      </c>
      <c r="DN2" s="26">
        <v>0</v>
      </c>
      <c r="DO2" s="26">
        <v>0</v>
      </c>
      <c r="DP2" s="26">
        <v>0</v>
      </c>
      <c r="DQ2" s="26">
        <v>0</v>
      </c>
      <c r="DR2" s="26">
        <v>0</v>
      </c>
      <c r="DS2" s="26">
        <v>0</v>
      </c>
      <c r="DT2" s="26">
        <v>0</v>
      </c>
      <c r="DU2" s="26">
        <v>0</v>
      </c>
      <c r="DV2" s="26">
        <v>0</v>
      </c>
      <c r="DW2" s="26">
        <v>0</v>
      </c>
      <c r="DX2" s="26">
        <v>0</v>
      </c>
      <c r="DY2" s="26"/>
      <c r="DZ2" s="25">
        <v>0</v>
      </c>
    </row>
    <row r="3" spans="1:180" x14ac:dyDescent="0.25">
      <c r="A3">
        <v>2</v>
      </c>
      <c r="B3" t="s">
        <v>137</v>
      </c>
      <c r="C3" s="20">
        <v>32682</v>
      </c>
      <c r="D3" s="20">
        <v>36053</v>
      </c>
      <c r="E3" s="21">
        <v>9.2277777777777779</v>
      </c>
      <c r="F3">
        <v>0</v>
      </c>
      <c r="G3" s="20"/>
      <c r="H3" s="21"/>
      <c r="K3" s="20">
        <v>36431</v>
      </c>
      <c r="L3" s="20">
        <v>36439</v>
      </c>
      <c r="M3" s="22">
        <f t="shared" ref="M3:M66" si="1">O3-E3</f>
        <v>1.0583333333333336</v>
      </c>
      <c r="N3">
        <v>8</v>
      </c>
      <c r="O3" s="21">
        <v>10.286111111111111</v>
      </c>
      <c r="P3">
        <v>1</v>
      </c>
      <c r="Q3">
        <v>1</v>
      </c>
      <c r="R3">
        <v>0</v>
      </c>
      <c r="S3" t="s">
        <v>138</v>
      </c>
      <c r="T3" t="s">
        <v>139</v>
      </c>
      <c r="U3" t="s">
        <v>140</v>
      </c>
      <c r="V3" t="s">
        <v>141</v>
      </c>
      <c r="W3">
        <v>1</v>
      </c>
      <c r="X3" t="s">
        <v>135</v>
      </c>
      <c r="AB3">
        <v>0</v>
      </c>
      <c r="AM3" s="24">
        <v>0</v>
      </c>
      <c r="AN3" s="24">
        <v>1</v>
      </c>
      <c r="AO3" s="24">
        <v>0</v>
      </c>
      <c r="AP3" s="24">
        <v>0</v>
      </c>
      <c r="AQ3">
        <v>0</v>
      </c>
      <c r="AR3" s="24">
        <v>0</v>
      </c>
      <c r="AS3">
        <v>0</v>
      </c>
      <c r="AT3" s="24">
        <v>0</v>
      </c>
      <c r="AU3" s="24">
        <v>0</v>
      </c>
      <c r="AV3" s="24">
        <v>0</v>
      </c>
      <c r="AW3" s="24">
        <v>1</v>
      </c>
      <c r="AY3" s="24">
        <v>0</v>
      </c>
      <c r="BA3" s="24">
        <v>0</v>
      </c>
      <c r="BB3" s="27" t="s">
        <v>55</v>
      </c>
      <c r="BC3" s="24">
        <v>0</v>
      </c>
      <c r="BD3" s="24">
        <v>1</v>
      </c>
      <c r="BE3" s="24">
        <v>0</v>
      </c>
      <c r="BF3" s="24">
        <v>0</v>
      </c>
      <c r="BG3" s="24">
        <v>0</v>
      </c>
      <c r="BH3" s="24">
        <v>1</v>
      </c>
      <c r="BI3" s="24">
        <v>0</v>
      </c>
      <c r="BJ3" s="24">
        <v>0</v>
      </c>
      <c r="BK3" s="24">
        <v>1</v>
      </c>
      <c r="BL3" s="24">
        <v>1</v>
      </c>
      <c r="BM3" s="24">
        <v>0</v>
      </c>
      <c r="BN3" s="24">
        <v>0</v>
      </c>
      <c r="BO3" s="24">
        <v>0</v>
      </c>
      <c r="BP3">
        <v>1</v>
      </c>
      <c r="BY3" s="24">
        <v>0</v>
      </c>
      <c r="BZ3" s="24">
        <v>0</v>
      </c>
      <c r="CA3" s="24">
        <v>1</v>
      </c>
      <c r="CB3" s="24">
        <v>0</v>
      </c>
      <c r="CC3" s="24">
        <v>0</v>
      </c>
      <c r="CD3" s="24">
        <v>0</v>
      </c>
      <c r="CE3" s="24">
        <v>0</v>
      </c>
      <c r="CF3" s="24">
        <v>0</v>
      </c>
      <c r="CH3" s="21">
        <v>4.54</v>
      </c>
      <c r="CJ3">
        <v>2.27</v>
      </c>
      <c r="CL3">
        <v>2.16</v>
      </c>
      <c r="CN3">
        <v>0</v>
      </c>
      <c r="CO3" s="28">
        <v>12028</v>
      </c>
      <c r="CP3">
        <v>97</v>
      </c>
      <c r="CQ3">
        <v>100</v>
      </c>
      <c r="CR3" s="27">
        <v>1</v>
      </c>
      <c r="CS3" s="27">
        <v>0</v>
      </c>
      <c r="CT3" s="24">
        <v>0</v>
      </c>
      <c r="CV3" s="24">
        <v>0</v>
      </c>
      <c r="CX3"/>
      <c r="CY3" s="21"/>
      <c r="CZ3" s="24">
        <v>0</v>
      </c>
      <c r="DC3">
        <v>0</v>
      </c>
      <c r="DD3" s="20"/>
      <c r="DG3" s="20">
        <v>44546</v>
      </c>
      <c r="DH3" s="21">
        <f t="shared" si="0"/>
        <v>270.23333333333335</v>
      </c>
      <c r="DI3">
        <v>1</v>
      </c>
      <c r="DJ3">
        <v>2</v>
      </c>
      <c r="DK3">
        <v>0</v>
      </c>
      <c r="DL3">
        <v>0</v>
      </c>
      <c r="DM3">
        <v>3</v>
      </c>
      <c r="DN3" s="26">
        <v>0</v>
      </c>
      <c r="DO3" s="26">
        <v>0</v>
      </c>
      <c r="DP3" s="26">
        <v>1</v>
      </c>
      <c r="DQ3" s="26">
        <v>0</v>
      </c>
      <c r="DR3" s="26">
        <v>0</v>
      </c>
      <c r="DS3" s="26">
        <v>0</v>
      </c>
      <c r="DT3" s="26">
        <v>0</v>
      </c>
      <c r="DU3" s="26">
        <v>1</v>
      </c>
      <c r="DV3" s="26">
        <v>0</v>
      </c>
      <c r="DW3" s="26">
        <v>0</v>
      </c>
      <c r="DX3" s="26">
        <v>0</v>
      </c>
      <c r="DY3" s="26"/>
      <c r="DZ3" s="27">
        <v>5</v>
      </c>
      <c r="FX3" s="28"/>
    </row>
    <row r="4" spans="1:180" x14ac:dyDescent="0.25">
      <c r="A4">
        <v>3</v>
      </c>
      <c r="B4" t="s">
        <v>142</v>
      </c>
      <c r="C4" s="20">
        <v>35561</v>
      </c>
      <c r="D4" s="20">
        <v>35961</v>
      </c>
      <c r="E4" s="21">
        <v>1.0944444444444446</v>
      </c>
      <c r="F4">
        <v>0</v>
      </c>
      <c r="G4" s="20"/>
      <c r="H4" s="21"/>
      <c r="K4" s="20">
        <v>36571</v>
      </c>
      <c r="L4" s="20">
        <v>36580</v>
      </c>
      <c r="M4" s="22">
        <f t="shared" si="1"/>
        <v>1.6916666666666664</v>
      </c>
      <c r="N4">
        <v>9</v>
      </c>
      <c r="O4" s="21">
        <v>2.786111111111111</v>
      </c>
      <c r="P4">
        <v>1</v>
      </c>
      <c r="Q4">
        <v>1</v>
      </c>
      <c r="R4">
        <v>0</v>
      </c>
      <c r="S4" t="s">
        <v>138</v>
      </c>
      <c r="T4" t="s">
        <v>139</v>
      </c>
      <c r="U4" t="s">
        <v>143</v>
      </c>
      <c r="V4" t="s">
        <v>144</v>
      </c>
      <c r="W4">
        <v>0</v>
      </c>
      <c r="X4" t="s">
        <v>145</v>
      </c>
      <c r="Y4" t="s">
        <v>146</v>
      </c>
      <c r="AA4">
        <v>-1</v>
      </c>
      <c r="AB4">
        <v>0</v>
      </c>
      <c r="AE4">
        <v>1</v>
      </c>
      <c r="AM4" s="24">
        <v>0</v>
      </c>
      <c r="AN4" s="24">
        <v>1</v>
      </c>
      <c r="AO4" s="24">
        <v>0</v>
      </c>
      <c r="AP4" s="24">
        <v>0</v>
      </c>
      <c r="AQ4">
        <v>0</v>
      </c>
      <c r="AR4" s="24">
        <v>0</v>
      </c>
      <c r="AS4">
        <v>0</v>
      </c>
      <c r="AT4" s="24">
        <v>0</v>
      </c>
      <c r="AU4" s="24">
        <v>0</v>
      </c>
      <c r="AV4" s="24">
        <v>0</v>
      </c>
      <c r="AW4" s="24">
        <v>1</v>
      </c>
      <c r="AY4" s="24">
        <v>0</v>
      </c>
      <c r="BA4" s="24">
        <v>0</v>
      </c>
      <c r="BB4" s="27" t="s">
        <v>55</v>
      </c>
      <c r="BC4" s="24">
        <v>0</v>
      </c>
      <c r="BD4" s="24">
        <v>1</v>
      </c>
      <c r="BE4" s="24">
        <v>0</v>
      </c>
      <c r="BF4" s="24">
        <v>0</v>
      </c>
      <c r="BG4" s="24">
        <v>1</v>
      </c>
      <c r="BH4" s="24">
        <v>0</v>
      </c>
      <c r="BI4" s="24">
        <v>0</v>
      </c>
      <c r="BJ4" s="24">
        <v>0</v>
      </c>
      <c r="BK4" s="24">
        <v>1</v>
      </c>
      <c r="BL4" s="24">
        <v>0</v>
      </c>
      <c r="BM4" s="24">
        <v>1</v>
      </c>
      <c r="BN4" s="24">
        <v>0</v>
      </c>
      <c r="BO4" s="24">
        <v>0</v>
      </c>
      <c r="BP4">
        <v>1</v>
      </c>
      <c r="BQ4" s="24">
        <v>0</v>
      </c>
      <c r="BR4" s="24">
        <v>0</v>
      </c>
      <c r="BS4" s="24">
        <v>0</v>
      </c>
      <c r="BT4" s="24">
        <v>0</v>
      </c>
      <c r="BU4" s="24">
        <v>0</v>
      </c>
      <c r="BV4" s="24">
        <v>0</v>
      </c>
      <c r="BW4" s="24">
        <v>1</v>
      </c>
      <c r="BX4" s="24">
        <v>0</v>
      </c>
      <c r="BY4" s="24">
        <v>0</v>
      </c>
      <c r="BZ4" s="24">
        <v>0</v>
      </c>
      <c r="CA4" s="24">
        <v>1</v>
      </c>
      <c r="CB4" s="24">
        <v>0</v>
      </c>
      <c r="CC4" s="24">
        <v>0</v>
      </c>
      <c r="CD4" s="24">
        <v>0</v>
      </c>
      <c r="CE4" s="24">
        <v>0</v>
      </c>
      <c r="CF4" s="24">
        <v>0</v>
      </c>
      <c r="CH4" s="21">
        <v>5.7</v>
      </c>
      <c r="CJ4">
        <v>1.67</v>
      </c>
      <c r="CL4">
        <v>7.03</v>
      </c>
      <c r="CN4">
        <v>0</v>
      </c>
      <c r="CO4">
        <v>21</v>
      </c>
      <c r="CP4">
        <v>98</v>
      </c>
      <c r="CQ4">
        <v>100</v>
      </c>
      <c r="CR4" s="27">
        <v>0</v>
      </c>
      <c r="CS4" s="25">
        <v>1</v>
      </c>
      <c r="CT4" s="24">
        <v>0</v>
      </c>
      <c r="CV4" s="24">
        <v>0</v>
      </c>
      <c r="CX4"/>
      <c r="CY4" s="21"/>
      <c r="CZ4" s="24">
        <v>0</v>
      </c>
      <c r="DC4">
        <v>0</v>
      </c>
      <c r="DD4" s="20"/>
      <c r="DG4" s="20">
        <v>44546</v>
      </c>
      <c r="DH4" s="21">
        <f t="shared" si="0"/>
        <v>265.53333333333336</v>
      </c>
      <c r="DI4">
        <v>0</v>
      </c>
      <c r="DJ4">
        <v>0</v>
      </c>
      <c r="DK4">
        <v>0</v>
      </c>
      <c r="DL4">
        <v>0</v>
      </c>
      <c r="DM4">
        <v>0</v>
      </c>
      <c r="DN4" s="26">
        <v>0</v>
      </c>
      <c r="DO4" s="26">
        <v>0</v>
      </c>
      <c r="DP4" s="26">
        <v>0</v>
      </c>
      <c r="DQ4" s="26">
        <v>0</v>
      </c>
      <c r="DR4" s="26">
        <v>0</v>
      </c>
      <c r="DS4" s="26">
        <v>0</v>
      </c>
      <c r="DT4" s="26">
        <v>0</v>
      </c>
      <c r="DU4" s="26">
        <v>0</v>
      </c>
      <c r="DV4" s="26">
        <v>0</v>
      </c>
      <c r="DW4" s="26">
        <v>0</v>
      </c>
      <c r="DX4" s="26">
        <v>0</v>
      </c>
      <c r="DY4" s="26"/>
      <c r="DZ4" s="27">
        <v>0</v>
      </c>
    </row>
    <row r="5" spans="1:180" x14ac:dyDescent="0.25">
      <c r="A5">
        <v>4</v>
      </c>
      <c r="B5" t="s">
        <v>147</v>
      </c>
      <c r="C5" s="20">
        <v>30414</v>
      </c>
      <c r="D5" s="20">
        <v>34561</v>
      </c>
      <c r="E5" s="21">
        <v>11.352777777777778</v>
      </c>
      <c r="F5">
        <v>0</v>
      </c>
      <c r="G5" s="20">
        <v>36356</v>
      </c>
      <c r="H5" s="21">
        <v>59.833333333333336</v>
      </c>
      <c r="K5" s="20">
        <v>36571</v>
      </c>
      <c r="L5" s="20">
        <v>36578</v>
      </c>
      <c r="M5" s="22">
        <f t="shared" si="1"/>
        <v>5.5194444444444457</v>
      </c>
      <c r="N5">
        <v>7</v>
      </c>
      <c r="O5" s="21">
        <v>16.872222222222224</v>
      </c>
      <c r="P5">
        <v>1</v>
      </c>
      <c r="Q5">
        <v>0</v>
      </c>
      <c r="R5">
        <v>1</v>
      </c>
      <c r="S5" t="s">
        <v>138</v>
      </c>
      <c r="T5" t="s">
        <v>139</v>
      </c>
      <c r="U5" t="s">
        <v>148</v>
      </c>
      <c r="V5" t="s">
        <v>148</v>
      </c>
      <c r="W5">
        <v>0</v>
      </c>
      <c r="X5" t="s">
        <v>135</v>
      </c>
      <c r="AA5">
        <v>-1</v>
      </c>
      <c r="AB5">
        <v>0</v>
      </c>
      <c r="AM5" s="24">
        <v>1</v>
      </c>
      <c r="AN5" s="24">
        <v>0</v>
      </c>
      <c r="AO5" s="24">
        <v>0</v>
      </c>
      <c r="AP5" s="24">
        <v>0</v>
      </c>
      <c r="AQ5">
        <v>0</v>
      </c>
      <c r="AR5" s="24">
        <v>0</v>
      </c>
      <c r="AS5">
        <v>0</v>
      </c>
      <c r="AT5" s="24">
        <v>0</v>
      </c>
      <c r="AU5" s="24">
        <v>0</v>
      </c>
      <c r="AV5" s="24">
        <v>0</v>
      </c>
      <c r="AW5" s="24">
        <v>1</v>
      </c>
      <c r="AY5" s="24">
        <v>0</v>
      </c>
      <c r="BA5" s="24">
        <v>0</v>
      </c>
      <c r="BB5" s="27" t="s">
        <v>55</v>
      </c>
      <c r="BC5" s="24">
        <v>0</v>
      </c>
      <c r="BD5" s="24">
        <v>1</v>
      </c>
      <c r="BE5" s="24">
        <v>0</v>
      </c>
      <c r="BF5" s="24">
        <v>0</v>
      </c>
      <c r="BG5" s="24">
        <v>1</v>
      </c>
      <c r="BH5" s="24">
        <v>0</v>
      </c>
      <c r="BI5" s="24">
        <v>0</v>
      </c>
      <c r="BJ5" s="24">
        <v>0</v>
      </c>
      <c r="BK5" s="24">
        <v>1</v>
      </c>
      <c r="BL5" s="24">
        <v>1</v>
      </c>
      <c r="BM5" s="24">
        <v>0</v>
      </c>
      <c r="BN5" s="24">
        <v>0</v>
      </c>
      <c r="BO5" s="24">
        <v>0</v>
      </c>
      <c r="BP5">
        <v>1</v>
      </c>
      <c r="BY5" s="24">
        <v>0</v>
      </c>
      <c r="BZ5" s="24">
        <v>0</v>
      </c>
      <c r="CA5" s="24">
        <v>1</v>
      </c>
      <c r="CB5" s="24">
        <v>0</v>
      </c>
      <c r="CC5" s="24">
        <v>0</v>
      </c>
      <c r="CD5" s="24">
        <v>0</v>
      </c>
      <c r="CE5" s="24">
        <v>0</v>
      </c>
      <c r="CF5" s="24">
        <v>0</v>
      </c>
      <c r="CH5" s="21">
        <v>4.9000000000000004</v>
      </c>
      <c r="CJ5">
        <v>1.19</v>
      </c>
      <c r="CL5">
        <v>2.7</v>
      </c>
      <c r="CN5">
        <v>0</v>
      </c>
      <c r="CO5" t="s">
        <v>149</v>
      </c>
      <c r="CQ5">
        <v>100</v>
      </c>
      <c r="CR5" s="27">
        <v>1</v>
      </c>
      <c r="CS5" s="25">
        <v>1</v>
      </c>
      <c r="CT5" s="24">
        <v>0</v>
      </c>
      <c r="CV5" s="24">
        <v>0</v>
      </c>
      <c r="CX5"/>
      <c r="CY5" s="21"/>
      <c r="CZ5" s="24">
        <v>0</v>
      </c>
      <c r="DC5">
        <v>0</v>
      </c>
      <c r="DD5" s="20"/>
      <c r="DG5" s="20">
        <v>44546</v>
      </c>
      <c r="DH5" s="21">
        <f t="shared" si="0"/>
        <v>265.60000000000002</v>
      </c>
      <c r="DI5">
        <v>1</v>
      </c>
      <c r="DJ5">
        <v>1</v>
      </c>
      <c r="DK5">
        <v>1</v>
      </c>
      <c r="DL5">
        <v>0</v>
      </c>
      <c r="DM5">
        <v>2</v>
      </c>
      <c r="DN5" s="26">
        <v>0</v>
      </c>
      <c r="DO5" s="26">
        <v>0</v>
      </c>
      <c r="DP5" s="26">
        <v>1</v>
      </c>
      <c r="DQ5" s="26">
        <v>0</v>
      </c>
      <c r="DR5" s="26">
        <v>0</v>
      </c>
      <c r="DS5" s="26">
        <v>0</v>
      </c>
      <c r="DT5" s="26">
        <v>0</v>
      </c>
      <c r="DU5" s="26">
        <v>1</v>
      </c>
      <c r="DV5" s="26">
        <v>0</v>
      </c>
      <c r="DW5" s="26">
        <v>0</v>
      </c>
      <c r="DX5" s="26">
        <v>0</v>
      </c>
      <c r="DY5" s="26"/>
      <c r="DZ5" s="27">
        <v>5</v>
      </c>
    </row>
    <row r="6" spans="1:180" x14ac:dyDescent="0.25">
      <c r="A6">
        <v>5</v>
      </c>
      <c r="B6" t="s">
        <v>150</v>
      </c>
      <c r="C6" s="20">
        <v>35685</v>
      </c>
      <c r="D6" s="20">
        <v>36403</v>
      </c>
      <c r="E6" s="21">
        <v>1.9694444444444446</v>
      </c>
      <c r="F6">
        <v>0</v>
      </c>
      <c r="G6" s="20"/>
      <c r="H6" s="21"/>
      <c r="K6" s="20">
        <v>36604</v>
      </c>
      <c r="L6" s="20">
        <v>36615</v>
      </c>
      <c r="M6" s="22">
        <f t="shared" si="1"/>
        <v>0.58055555555555527</v>
      </c>
      <c r="N6">
        <v>11</v>
      </c>
      <c r="O6" s="21">
        <v>2.5499999999999998</v>
      </c>
      <c r="P6">
        <v>1</v>
      </c>
      <c r="Q6">
        <v>0</v>
      </c>
      <c r="R6">
        <v>0</v>
      </c>
      <c r="S6" t="s">
        <v>138</v>
      </c>
      <c r="T6" t="s">
        <v>139</v>
      </c>
      <c r="U6" t="s">
        <v>151</v>
      </c>
      <c r="V6" t="s">
        <v>151</v>
      </c>
      <c r="W6">
        <v>1</v>
      </c>
      <c r="X6" t="s">
        <v>135</v>
      </c>
      <c r="AA6">
        <v>1</v>
      </c>
      <c r="AB6">
        <v>0</v>
      </c>
      <c r="AM6" s="24">
        <v>0</v>
      </c>
      <c r="AN6" s="24">
        <v>1</v>
      </c>
      <c r="AO6" s="24">
        <v>0</v>
      </c>
      <c r="AP6" s="24">
        <v>0</v>
      </c>
      <c r="AQ6">
        <v>0</v>
      </c>
      <c r="AR6" s="24">
        <v>0</v>
      </c>
      <c r="AS6">
        <v>0</v>
      </c>
      <c r="AT6" s="24">
        <v>0</v>
      </c>
      <c r="AU6" s="24">
        <v>1</v>
      </c>
      <c r="AV6" s="24">
        <v>0</v>
      </c>
      <c r="AW6" s="24">
        <v>1</v>
      </c>
      <c r="AY6" s="24">
        <v>0</v>
      </c>
      <c r="BA6" s="24">
        <v>0</v>
      </c>
      <c r="BB6" s="27" t="s">
        <v>55</v>
      </c>
      <c r="BC6" s="24">
        <v>0</v>
      </c>
      <c r="BD6" s="24">
        <v>1</v>
      </c>
      <c r="BE6" s="24">
        <v>0</v>
      </c>
      <c r="BF6" s="24">
        <v>0</v>
      </c>
      <c r="BG6" s="24">
        <v>0</v>
      </c>
      <c r="BH6" s="24">
        <v>1</v>
      </c>
      <c r="BI6" s="24">
        <v>0</v>
      </c>
      <c r="BJ6" s="24">
        <v>0</v>
      </c>
      <c r="BK6" s="24">
        <v>1</v>
      </c>
      <c r="BL6" s="24">
        <v>1</v>
      </c>
      <c r="BM6" s="24">
        <v>0</v>
      </c>
      <c r="BN6" s="24">
        <v>0</v>
      </c>
      <c r="BO6" s="24">
        <v>0</v>
      </c>
      <c r="BP6">
        <v>1</v>
      </c>
      <c r="BQ6" s="24">
        <v>1</v>
      </c>
      <c r="BR6" s="24">
        <v>0</v>
      </c>
      <c r="BS6" s="24">
        <v>0</v>
      </c>
      <c r="BT6" s="24">
        <v>0</v>
      </c>
      <c r="BU6" s="24">
        <v>0</v>
      </c>
      <c r="BV6" s="24">
        <v>0</v>
      </c>
      <c r="BW6" s="24">
        <v>0</v>
      </c>
      <c r="BX6" s="24">
        <v>0</v>
      </c>
      <c r="BY6" s="24">
        <v>0</v>
      </c>
      <c r="BZ6" s="24">
        <v>0</v>
      </c>
      <c r="CA6" s="24">
        <v>1</v>
      </c>
      <c r="CB6" s="24">
        <v>0</v>
      </c>
      <c r="CC6" s="24">
        <v>0</v>
      </c>
      <c r="CD6" s="24">
        <v>0</v>
      </c>
      <c r="CE6" s="24">
        <v>0</v>
      </c>
      <c r="CF6" s="24">
        <v>0</v>
      </c>
      <c r="CH6" s="21">
        <v>1.8</v>
      </c>
      <c r="CJ6">
        <v>0.78</v>
      </c>
      <c r="CL6">
        <v>3.46</v>
      </c>
      <c r="CN6">
        <v>0</v>
      </c>
      <c r="CO6" s="28">
        <v>5045</v>
      </c>
      <c r="CP6">
        <v>100</v>
      </c>
      <c r="CQ6">
        <v>100</v>
      </c>
      <c r="CR6" s="27">
        <v>0</v>
      </c>
      <c r="CS6" s="27">
        <v>0</v>
      </c>
      <c r="CT6" s="24">
        <v>0</v>
      </c>
      <c r="CV6" s="24">
        <v>0</v>
      </c>
      <c r="CX6"/>
      <c r="CY6" s="21"/>
      <c r="CZ6" s="24">
        <v>0</v>
      </c>
      <c r="DC6">
        <v>0</v>
      </c>
      <c r="DD6" s="20"/>
      <c r="DG6" s="20">
        <v>44546</v>
      </c>
      <c r="DH6" s="21">
        <f t="shared" si="0"/>
        <v>264.36666666666667</v>
      </c>
      <c r="DI6">
        <v>1</v>
      </c>
      <c r="DJ6">
        <v>1</v>
      </c>
      <c r="DK6">
        <v>0</v>
      </c>
      <c r="DL6">
        <v>0</v>
      </c>
      <c r="DM6">
        <v>1</v>
      </c>
      <c r="DN6" s="26">
        <v>0</v>
      </c>
      <c r="DO6" s="26">
        <v>0</v>
      </c>
      <c r="DP6" s="26">
        <v>0</v>
      </c>
      <c r="DQ6" s="26">
        <v>0</v>
      </c>
      <c r="DR6" s="26">
        <v>0</v>
      </c>
      <c r="DS6" s="26">
        <v>0</v>
      </c>
      <c r="DT6" s="26">
        <v>0</v>
      </c>
      <c r="DU6" s="26">
        <v>0</v>
      </c>
      <c r="DV6" s="26">
        <v>0</v>
      </c>
      <c r="DW6" s="26">
        <v>0</v>
      </c>
      <c r="DX6" s="26">
        <v>0</v>
      </c>
      <c r="DY6" s="26"/>
      <c r="DZ6" s="27">
        <v>0</v>
      </c>
      <c r="FX6" s="28"/>
    </row>
    <row r="7" spans="1:180" x14ac:dyDescent="0.25">
      <c r="A7">
        <v>6</v>
      </c>
      <c r="B7" t="s">
        <v>152</v>
      </c>
      <c r="C7" s="20">
        <v>34601</v>
      </c>
      <c r="D7" s="20">
        <v>36295</v>
      </c>
      <c r="E7" s="21">
        <v>4.6416666666666666</v>
      </c>
      <c r="F7">
        <v>0</v>
      </c>
      <c r="G7" s="20"/>
      <c r="H7" s="21"/>
      <c r="K7" s="20">
        <v>36615</v>
      </c>
      <c r="L7" s="20">
        <v>36622</v>
      </c>
      <c r="M7" s="22">
        <f t="shared" si="1"/>
        <v>0.89166666666666661</v>
      </c>
      <c r="N7">
        <v>7</v>
      </c>
      <c r="O7" s="21">
        <v>5.5333333333333332</v>
      </c>
      <c r="P7">
        <v>0</v>
      </c>
      <c r="Q7">
        <v>1</v>
      </c>
      <c r="R7">
        <v>0</v>
      </c>
      <c r="S7" t="s">
        <v>138</v>
      </c>
      <c r="T7" t="s">
        <v>139</v>
      </c>
      <c r="U7" t="s">
        <v>148</v>
      </c>
      <c r="V7" t="s">
        <v>148</v>
      </c>
      <c r="W7">
        <v>0</v>
      </c>
      <c r="X7" t="s">
        <v>135</v>
      </c>
      <c r="AA7">
        <v>-1</v>
      </c>
      <c r="AB7">
        <v>0</v>
      </c>
      <c r="AM7" s="24">
        <v>0</v>
      </c>
      <c r="AN7" s="24">
        <v>0</v>
      </c>
      <c r="AO7" s="24">
        <v>0</v>
      </c>
      <c r="AP7" s="24">
        <v>0</v>
      </c>
      <c r="AQ7">
        <v>0</v>
      </c>
      <c r="AR7" s="24">
        <v>1</v>
      </c>
      <c r="AS7">
        <v>7</v>
      </c>
      <c r="AT7" s="24">
        <v>0</v>
      </c>
      <c r="AU7" s="24">
        <v>0</v>
      </c>
      <c r="AV7" s="24">
        <v>0</v>
      </c>
      <c r="AW7" s="24">
        <v>1</v>
      </c>
      <c r="AY7" s="24">
        <v>0</v>
      </c>
      <c r="BA7" s="24">
        <v>0</v>
      </c>
      <c r="BB7" s="27" t="s">
        <v>55</v>
      </c>
      <c r="BC7" s="24">
        <v>0</v>
      </c>
      <c r="BD7" s="24">
        <v>1</v>
      </c>
      <c r="BE7" s="24">
        <v>0</v>
      </c>
      <c r="BF7" s="24">
        <v>0</v>
      </c>
      <c r="BG7" s="24">
        <v>0</v>
      </c>
      <c r="BH7" s="24">
        <v>1</v>
      </c>
      <c r="BI7" s="24">
        <v>0</v>
      </c>
      <c r="BJ7" s="24">
        <v>0</v>
      </c>
      <c r="BK7" s="24">
        <v>1</v>
      </c>
      <c r="BL7" s="24">
        <v>1</v>
      </c>
      <c r="BM7" s="24">
        <v>0</v>
      </c>
      <c r="BN7" s="24">
        <v>0</v>
      </c>
      <c r="BO7" s="24">
        <v>0</v>
      </c>
      <c r="BP7">
        <v>1</v>
      </c>
      <c r="BQ7" s="24">
        <v>1</v>
      </c>
      <c r="BR7" s="24">
        <v>0</v>
      </c>
      <c r="BS7" s="24">
        <v>0</v>
      </c>
      <c r="BT7" s="24">
        <v>0</v>
      </c>
      <c r="BU7" s="24">
        <v>0</v>
      </c>
      <c r="BV7" s="24">
        <v>0</v>
      </c>
      <c r="BW7" s="24">
        <v>0</v>
      </c>
      <c r="BX7" s="24">
        <v>0</v>
      </c>
      <c r="BY7" s="24">
        <v>0</v>
      </c>
      <c r="BZ7" s="24">
        <v>0</v>
      </c>
      <c r="CA7" s="24">
        <v>1</v>
      </c>
      <c r="CB7" s="24">
        <v>0</v>
      </c>
      <c r="CC7" s="24">
        <v>0</v>
      </c>
      <c r="CD7" s="24">
        <v>0</v>
      </c>
      <c r="CE7" s="24">
        <v>0</v>
      </c>
      <c r="CF7" s="24">
        <v>0</v>
      </c>
      <c r="CH7" s="21">
        <v>32</v>
      </c>
      <c r="CJ7">
        <v>9.1300000000000008</v>
      </c>
      <c r="CL7" t="s">
        <v>153</v>
      </c>
      <c r="CN7">
        <v>0</v>
      </c>
      <c r="CO7" t="s">
        <v>154</v>
      </c>
      <c r="CP7">
        <v>96</v>
      </c>
      <c r="CQ7">
        <v>100</v>
      </c>
      <c r="CR7" s="27">
        <v>1</v>
      </c>
      <c r="CS7" s="25">
        <v>1</v>
      </c>
      <c r="CT7" s="24">
        <v>0</v>
      </c>
      <c r="CV7" s="24">
        <v>0</v>
      </c>
      <c r="CX7"/>
      <c r="CY7" s="21"/>
      <c r="CZ7" s="24">
        <v>0</v>
      </c>
      <c r="DC7">
        <v>0</v>
      </c>
      <c r="DD7" s="20"/>
      <c r="DG7" s="20">
        <v>44546</v>
      </c>
      <c r="DH7" s="21">
        <f t="shared" si="0"/>
        <v>264.13333333333333</v>
      </c>
      <c r="DI7">
        <v>1</v>
      </c>
      <c r="DJ7">
        <v>1</v>
      </c>
      <c r="DK7">
        <v>0</v>
      </c>
      <c r="DL7">
        <v>0</v>
      </c>
      <c r="DM7">
        <v>1</v>
      </c>
      <c r="DN7" s="26">
        <v>0</v>
      </c>
      <c r="DO7" s="26">
        <v>0</v>
      </c>
      <c r="DP7" s="26">
        <v>1</v>
      </c>
      <c r="DQ7" s="26">
        <v>0</v>
      </c>
      <c r="DR7" s="26">
        <v>0</v>
      </c>
      <c r="DS7" s="26">
        <v>0</v>
      </c>
      <c r="DT7" s="26">
        <v>0</v>
      </c>
      <c r="DU7" s="26">
        <v>1</v>
      </c>
      <c r="DV7" s="26">
        <v>0</v>
      </c>
      <c r="DW7" s="26">
        <v>0</v>
      </c>
      <c r="DX7" s="26">
        <v>0</v>
      </c>
      <c r="DY7" s="26"/>
      <c r="DZ7" s="27">
        <v>1</v>
      </c>
    </row>
    <row r="8" spans="1:180" x14ac:dyDescent="0.25">
      <c r="A8">
        <v>7</v>
      </c>
      <c r="B8" t="s">
        <v>155</v>
      </c>
      <c r="C8" s="20">
        <v>36202</v>
      </c>
      <c r="D8" s="20">
        <v>36600</v>
      </c>
      <c r="E8" s="21">
        <v>1.0944444444444446</v>
      </c>
      <c r="F8">
        <v>0</v>
      </c>
      <c r="G8" s="20"/>
      <c r="H8" s="21"/>
      <c r="K8" s="20">
        <v>36631</v>
      </c>
      <c r="L8" s="20">
        <v>36653</v>
      </c>
      <c r="M8" s="22">
        <f t="shared" si="1"/>
        <v>0.14444444444444438</v>
      </c>
      <c r="N8">
        <v>22</v>
      </c>
      <c r="O8" s="21">
        <v>1.2388888888888889</v>
      </c>
      <c r="P8">
        <v>1</v>
      </c>
      <c r="Q8">
        <v>1</v>
      </c>
      <c r="R8">
        <v>0</v>
      </c>
      <c r="S8" t="s">
        <v>138</v>
      </c>
      <c r="T8" t="s">
        <v>156</v>
      </c>
      <c r="U8" t="s">
        <v>157</v>
      </c>
      <c r="V8" t="s">
        <v>157</v>
      </c>
      <c r="W8">
        <v>0</v>
      </c>
      <c r="X8" t="s">
        <v>158</v>
      </c>
      <c r="Y8" t="s">
        <v>159</v>
      </c>
      <c r="AA8">
        <v>-1</v>
      </c>
      <c r="AB8">
        <v>0</v>
      </c>
      <c r="AM8" s="24">
        <v>1</v>
      </c>
      <c r="AN8" s="24">
        <v>1</v>
      </c>
      <c r="AO8" s="24">
        <v>0</v>
      </c>
      <c r="AP8" s="24">
        <v>0</v>
      </c>
      <c r="AQ8">
        <v>0</v>
      </c>
      <c r="AR8" s="24">
        <v>0</v>
      </c>
      <c r="AS8">
        <v>0</v>
      </c>
      <c r="AT8" s="24">
        <v>0</v>
      </c>
      <c r="AU8" s="24">
        <v>0</v>
      </c>
      <c r="AV8" s="24">
        <v>0</v>
      </c>
      <c r="AW8" s="24">
        <v>1</v>
      </c>
      <c r="AY8" s="24">
        <v>0</v>
      </c>
      <c r="BA8" s="24">
        <v>0</v>
      </c>
      <c r="BB8" s="27" t="s">
        <v>55</v>
      </c>
      <c r="BC8" s="24">
        <v>0</v>
      </c>
      <c r="BD8" s="24">
        <v>1</v>
      </c>
      <c r="BE8" s="24">
        <v>0</v>
      </c>
      <c r="BF8" s="24">
        <v>0</v>
      </c>
      <c r="BG8" s="24">
        <v>1</v>
      </c>
      <c r="BH8" s="24">
        <v>0</v>
      </c>
      <c r="BI8" s="24">
        <v>0</v>
      </c>
      <c r="BJ8" s="24">
        <v>0</v>
      </c>
      <c r="BK8" s="24">
        <v>1</v>
      </c>
      <c r="BL8" s="24">
        <v>0</v>
      </c>
      <c r="BM8" s="24">
        <v>1</v>
      </c>
      <c r="BN8" s="24">
        <v>0</v>
      </c>
      <c r="BO8" s="24">
        <v>0</v>
      </c>
      <c r="BP8">
        <v>1</v>
      </c>
      <c r="BQ8" s="24">
        <v>0</v>
      </c>
      <c r="BR8" s="24">
        <v>0</v>
      </c>
      <c r="BS8" s="24">
        <v>1</v>
      </c>
      <c r="BT8" s="24">
        <v>0</v>
      </c>
      <c r="BU8" s="24">
        <v>0</v>
      </c>
      <c r="BV8" s="24">
        <v>0</v>
      </c>
      <c r="BW8" s="24">
        <v>0</v>
      </c>
      <c r="BX8" s="24">
        <v>0</v>
      </c>
      <c r="BY8" s="24">
        <v>0</v>
      </c>
      <c r="BZ8" s="24">
        <v>0</v>
      </c>
      <c r="CA8" s="24">
        <v>1</v>
      </c>
      <c r="CB8" s="24">
        <v>1</v>
      </c>
      <c r="CC8" s="24">
        <v>0</v>
      </c>
      <c r="CD8" s="24">
        <v>0</v>
      </c>
      <c r="CE8" s="24">
        <v>0</v>
      </c>
      <c r="CF8" s="24">
        <v>0</v>
      </c>
      <c r="CH8" s="21">
        <v>34.200000000000003</v>
      </c>
      <c r="CJ8">
        <v>11.6</v>
      </c>
      <c r="CL8">
        <v>7.2</v>
      </c>
      <c r="CN8" t="s">
        <v>160</v>
      </c>
      <c r="CO8">
        <v>53</v>
      </c>
      <c r="CP8">
        <v>92</v>
      </c>
      <c r="CQ8">
        <v>100</v>
      </c>
      <c r="CR8" s="27">
        <v>1</v>
      </c>
      <c r="CS8" s="25">
        <v>1</v>
      </c>
      <c r="CT8" s="24">
        <v>0</v>
      </c>
      <c r="CV8" s="24">
        <v>0</v>
      </c>
      <c r="CX8"/>
      <c r="CY8" s="21"/>
      <c r="CZ8" s="24">
        <v>0</v>
      </c>
      <c r="DC8">
        <v>0</v>
      </c>
      <c r="DD8" s="20"/>
      <c r="DG8" s="20">
        <v>44546</v>
      </c>
      <c r="DH8" s="21">
        <f t="shared" si="0"/>
        <v>263.10000000000002</v>
      </c>
      <c r="DI8">
        <v>1</v>
      </c>
      <c r="DJ8">
        <v>1</v>
      </c>
      <c r="DK8">
        <v>4</v>
      </c>
      <c r="DL8">
        <v>0</v>
      </c>
      <c r="DM8">
        <v>4</v>
      </c>
      <c r="DN8" s="26">
        <v>0</v>
      </c>
      <c r="DO8" s="26">
        <v>0</v>
      </c>
      <c r="DP8" s="26">
        <v>1</v>
      </c>
      <c r="DQ8" s="26">
        <v>0</v>
      </c>
      <c r="DR8" s="26">
        <v>0</v>
      </c>
      <c r="DS8" s="26">
        <v>0</v>
      </c>
      <c r="DT8" s="26">
        <v>0</v>
      </c>
      <c r="DU8" s="26">
        <v>1</v>
      </c>
      <c r="DV8" s="26">
        <v>0</v>
      </c>
      <c r="DW8" s="26">
        <v>0</v>
      </c>
      <c r="DX8" s="26">
        <v>0</v>
      </c>
      <c r="DY8" s="26"/>
      <c r="DZ8" s="27">
        <v>3</v>
      </c>
    </row>
    <row r="9" spans="1:180" x14ac:dyDescent="0.25">
      <c r="A9">
        <v>8</v>
      </c>
      <c r="B9" t="s">
        <v>161</v>
      </c>
      <c r="C9" s="20">
        <v>34656</v>
      </c>
      <c r="D9" s="20">
        <v>36418</v>
      </c>
      <c r="E9" s="21">
        <v>4.8250000000000002</v>
      </c>
      <c r="F9">
        <v>0</v>
      </c>
      <c r="G9" s="20"/>
      <c r="H9" s="21"/>
      <c r="K9" s="20">
        <v>36652</v>
      </c>
      <c r="L9" s="20">
        <v>36657</v>
      </c>
      <c r="M9" s="22">
        <f t="shared" si="1"/>
        <v>0.655555555555555</v>
      </c>
      <c r="N9">
        <v>5</v>
      </c>
      <c r="O9" s="21">
        <v>5.4805555555555552</v>
      </c>
      <c r="P9">
        <v>0</v>
      </c>
      <c r="Q9">
        <v>1</v>
      </c>
      <c r="R9">
        <v>0</v>
      </c>
      <c r="S9" t="s">
        <v>138</v>
      </c>
      <c r="T9" t="s">
        <v>162</v>
      </c>
      <c r="U9" t="s">
        <v>163</v>
      </c>
      <c r="V9" t="s">
        <v>134</v>
      </c>
      <c r="W9">
        <v>1</v>
      </c>
      <c r="X9" t="s">
        <v>135</v>
      </c>
      <c r="AA9">
        <v>1</v>
      </c>
      <c r="AB9">
        <v>0</v>
      </c>
      <c r="AD9">
        <v>4</v>
      </c>
      <c r="AM9" s="24">
        <v>0</v>
      </c>
      <c r="AN9" s="24">
        <v>0</v>
      </c>
      <c r="AO9" s="24">
        <v>0</v>
      </c>
      <c r="AP9" s="24">
        <v>1</v>
      </c>
      <c r="AQ9">
        <v>12</v>
      </c>
      <c r="AR9" s="24">
        <v>0</v>
      </c>
      <c r="AS9">
        <v>0</v>
      </c>
      <c r="AT9" s="24">
        <v>0</v>
      </c>
      <c r="AU9" s="24">
        <v>0</v>
      </c>
      <c r="AV9" s="24">
        <v>0</v>
      </c>
      <c r="AW9" s="24">
        <v>1</v>
      </c>
      <c r="AY9" s="24">
        <v>0</v>
      </c>
      <c r="BA9" s="24">
        <v>0</v>
      </c>
      <c r="BB9" s="27" t="s">
        <v>55</v>
      </c>
      <c r="BC9" s="24">
        <v>0</v>
      </c>
      <c r="BD9" s="24">
        <v>1</v>
      </c>
      <c r="BE9" s="24">
        <v>0</v>
      </c>
      <c r="BF9" s="24">
        <v>0</v>
      </c>
      <c r="BG9" s="24">
        <v>1</v>
      </c>
      <c r="BH9" s="24">
        <v>0</v>
      </c>
      <c r="BI9" s="24">
        <v>0</v>
      </c>
      <c r="BJ9" s="24">
        <v>0</v>
      </c>
      <c r="BK9" s="24">
        <v>1</v>
      </c>
      <c r="BL9" s="24">
        <v>1</v>
      </c>
      <c r="BM9" s="24">
        <v>0</v>
      </c>
      <c r="BN9" s="24">
        <v>0</v>
      </c>
      <c r="BO9" s="24">
        <v>0</v>
      </c>
      <c r="BP9">
        <v>1</v>
      </c>
      <c r="BY9" s="24">
        <v>0</v>
      </c>
      <c r="BZ9" s="24">
        <v>0</v>
      </c>
      <c r="CA9" s="24">
        <v>1</v>
      </c>
      <c r="CB9" s="24">
        <v>0</v>
      </c>
      <c r="CC9" s="24">
        <v>0</v>
      </c>
      <c r="CD9" s="24">
        <v>0</v>
      </c>
      <c r="CE9" s="24">
        <v>0</v>
      </c>
      <c r="CF9" s="24">
        <v>0</v>
      </c>
      <c r="CH9" s="21">
        <v>1.7</v>
      </c>
      <c r="CL9" t="s">
        <v>164</v>
      </c>
      <c r="CN9">
        <v>0</v>
      </c>
      <c r="CO9" t="s">
        <v>165</v>
      </c>
      <c r="CP9">
        <v>100</v>
      </c>
      <c r="CQ9">
        <v>90</v>
      </c>
      <c r="CR9" s="27">
        <v>1</v>
      </c>
      <c r="CS9" s="25">
        <v>1</v>
      </c>
      <c r="CT9" s="24">
        <v>1</v>
      </c>
      <c r="CV9" s="24">
        <v>0</v>
      </c>
      <c r="CX9"/>
      <c r="CY9" s="21"/>
      <c r="CZ9" s="24">
        <v>0</v>
      </c>
      <c r="DC9">
        <v>0</v>
      </c>
      <c r="DD9" s="20"/>
      <c r="DG9" s="20">
        <v>44546</v>
      </c>
      <c r="DH9" s="21">
        <f t="shared" si="0"/>
        <v>262.96666666666664</v>
      </c>
      <c r="DI9">
        <v>1</v>
      </c>
      <c r="DJ9">
        <v>1</v>
      </c>
      <c r="DK9">
        <v>4</v>
      </c>
      <c r="DL9">
        <v>0</v>
      </c>
      <c r="DM9">
        <v>4</v>
      </c>
      <c r="DN9" s="26">
        <v>0</v>
      </c>
      <c r="DO9" s="26">
        <v>0</v>
      </c>
      <c r="DP9" s="26">
        <v>1</v>
      </c>
      <c r="DQ9" s="26">
        <v>0</v>
      </c>
      <c r="DR9" s="26">
        <v>0</v>
      </c>
      <c r="DS9" s="26">
        <v>0</v>
      </c>
      <c r="DT9" s="26">
        <v>0</v>
      </c>
      <c r="DU9" s="26">
        <v>1</v>
      </c>
      <c r="DV9" s="26">
        <v>0</v>
      </c>
      <c r="DW9" s="26">
        <v>0</v>
      </c>
      <c r="DX9" s="26">
        <v>0</v>
      </c>
      <c r="DY9" s="26"/>
      <c r="DZ9" s="27">
        <v>5</v>
      </c>
    </row>
    <row r="10" spans="1:180" x14ac:dyDescent="0.25">
      <c r="A10">
        <v>9</v>
      </c>
      <c r="B10" t="s">
        <v>166</v>
      </c>
      <c r="C10" s="20">
        <v>35121</v>
      </c>
      <c r="D10" s="20">
        <v>36427</v>
      </c>
      <c r="E10" s="21">
        <v>3.5777777777777779</v>
      </c>
      <c r="F10">
        <v>0</v>
      </c>
      <c r="G10" s="20"/>
      <c r="H10" s="21"/>
      <c r="K10" s="20">
        <v>36662</v>
      </c>
      <c r="L10" s="20">
        <v>36671</v>
      </c>
      <c r="M10" s="22">
        <f t="shared" si="1"/>
        <v>0.66944444444444384</v>
      </c>
      <c r="N10">
        <v>9</v>
      </c>
      <c r="O10" s="21">
        <v>4.2472222222222218</v>
      </c>
      <c r="P10">
        <v>1</v>
      </c>
      <c r="Q10">
        <v>1</v>
      </c>
      <c r="R10">
        <v>0</v>
      </c>
      <c r="S10" t="s">
        <v>131</v>
      </c>
      <c r="T10" t="s">
        <v>132</v>
      </c>
      <c r="U10" t="s">
        <v>167</v>
      </c>
      <c r="V10" t="s">
        <v>167</v>
      </c>
      <c r="W10">
        <v>1</v>
      </c>
      <c r="X10" t="s">
        <v>135</v>
      </c>
      <c r="AB10">
        <v>0</v>
      </c>
      <c r="AF10">
        <v>4</v>
      </c>
      <c r="AM10" s="24">
        <v>0</v>
      </c>
      <c r="AN10" s="24">
        <v>0</v>
      </c>
      <c r="AO10" s="24">
        <v>0</v>
      </c>
      <c r="AP10" s="24">
        <v>1</v>
      </c>
      <c r="AQ10">
        <v>6</v>
      </c>
      <c r="AR10" s="24">
        <v>0</v>
      </c>
      <c r="AS10">
        <v>0</v>
      </c>
      <c r="AT10" s="24">
        <v>1</v>
      </c>
      <c r="AU10" s="24">
        <v>1</v>
      </c>
      <c r="AV10" s="24">
        <v>0</v>
      </c>
      <c r="AW10" s="24">
        <v>0</v>
      </c>
      <c r="AY10" s="24">
        <v>1</v>
      </c>
      <c r="AZ10" t="s">
        <v>168</v>
      </c>
      <c r="BA10" s="24">
        <v>0</v>
      </c>
      <c r="BB10" s="27" t="s">
        <v>57</v>
      </c>
      <c r="BC10" s="24">
        <v>0</v>
      </c>
      <c r="BD10" s="24">
        <v>0</v>
      </c>
      <c r="BE10" s="24">
        <v>0</v>
      </c>
      <c r="BF10" s="24">
        <v>1</v>
      </c>
      <c r="BG10" s="24">
        <v>0</v>
      </c>
      <c r="BH10" s="24">
        <v>1</v>
      </c>
      <c r="BI10" s="24">
        <v>0</v>
      </c>
      <c r="BJ10" s="24">
        <v>0</v>
      </c>
      <c r="BK10" s="24">
        <v>1</v>
      </c>
      <c r="BL10" s="24">
        <v>0</v>
      </c>
      <c r="BM10" s="24">
        <v>1</v>
      </c>
      <c r="BN10" s="24">
        <v>0</v>
      </c>
      <c r="BO10" s="24">
        <v>0</v>
      </c>
      <c r="BP10">
        <v>1</v>
      </c>
      <c r="BQ10" s="24">
        <v>0</v>
      </c>
      <c r="BR10" s="24">
        <v>0</v>
      </c>
      <c r="BS10" s="24">
        <v>0</v>
      </c>
      <c r="BT10" s="24">
        <v>1</v>
      </c>
      <c r="BU10" s="24">
        <v>0</v>
      </c>
      <c r="BV10" s="24">
        <v>0</v>
      </c>
      <c r="BW10" s="24">
        <v>0</v>
      </c>
      <c r="BX10" s="24">
        <v>0</v>
      </c>
      <c r="BY10" s="24">
        <v>1</v>
      </c>
      <c r="BZ10" s="24">
        <v>0</v>
      </c>
      <c r="CA10" s="24">
        <v>0</v>
      </c>
      <c r="CB10" s="24">
        <v>0</v>
      </c>
      <c r="CC10" s="24">
        <v>0</v>
      </c>
      <c r="CD10" s="24">
        <v>0</v>
      </c>
      <c r="CE10" s="24">
        <v>0</v>
      </c>
      <c r="CF10" s="24">
        <v>0</v>
      </c>
      <c r="CH10" s="21"/>
      <c r="CL10" t="s">
        <v>169</v>
      </c>
      <c r="CO10" t="s">
        <v>170</v>
      </c>
      <c r="CQ10">
        <v>100</v>
      </c>
      <c r="CR10" s="25">
        <v>1</v>
      </c>
      <c r="CS10" s="25">
        <v>1</v>
      </c>
      <c r="CT10" s="24">
        <v>0</v>
      </c>
      <c r="CV10" s="24">
        <v>1</v>
      </c>
      <c r="CW10" s="20">
        <v>36845</v>
      </c>
      <c r="CX10" s="23">
        <f>_xlfn.DAYS(CW10,L10)</f>
        <v>174</v>
      </c>
      <c r="CY10" s="21">
        <v>5.8</v>
      </c>
      <c r="CZ10" s="24">
        <v>2</v>
      </c>
      <c r="DA10" s="20"/>
      <c r="DC10">
        <v>1</v>
      </c>
      <c r="DD10" s="20">
        <v>42446</v>
      </c>
      <c r="DE10" s="23">
        <f>_xlfn.DAYS(DD10,L10)</f>
        <v>5775</v>
      </c>
      <c r="DF10" s="21">
        <v>192.5</v>
      </c>
      <c r="DG10" s="20">
        <v>44546</v>
      </c>
      <c r="DH10" s="21">
        <f t="shared" si="0"/>
        <v>192.5</v>
      </c>
      <c r="DI10">
        <v>0</v>
      </c>
      <c r="DJ10">
        <v>0</v>
      </c>
      <c r="DK10">
        <v>0</v>
      </c>
      <c r="DL10">
        <v>0</v>
      </c>
      <c r="DM10">
        <v>0</v>
      </c>
      <c r="DN10" s="26">
        <v>0</v>
      </c>
      <c r="DO10" s="26">
        <v>0</v>
      </c>
      <c r="DP10" s="26">
        <v>0</v>
      </c>
      <c r="DQ10" s="26">
        <v>0</v>
      </c>
      <c r="DR10" s="26">
        <v>0</v>
      </c>
      <c r="DS10" s="26">
        <v>0</v>
      </c>
      <c r="DT10" s="26">
        <v>0</v>
      </c>
      <c r="DU10" s="26">
        <v>0</v>
      </c>
      <c r="DV10" s="26">
        <v>0</v>
      </c>
      <c r="DW10" s="26">
        <v>0</v>
      </c>
      <c r="DX10" s="26">
        <v>0</v>
      </c>
      <c r="DY10" s="26"/>
      <c r="DZ10" s="25">
        <v>0</v>
      </c>
    </row>
    <row r="11" spans="1:180" x14ac:dyDescent="0.25">
      <c r="A11">
        <v>10</v>
      </c>
      <c r="B11" t="s">
        <v>171</v>
      </c>
      <c r="C11" s="20">
        <v>31699</v>
      </c>
      <c r="D11" s="20">
        <v>36053</v>
      </c>
      <c r="E11" s="21">
        <v>11.919444444444444</v>
      </c>
      <c r="F11">
        <v>0</v>
      </c>
      <c r="G11" s="20"/>
      <c r="H11" s="21"/>
      <c r="K11" s="20">
        <v>36705</v>
      </c>
      <c r="L11" s="20">
        <v>36712</v>
      </c>
      <c r="M11" s="22">
        <f t="shared" si="1"/>
        <v>1.8055555555555554</v>
      </c>
      <c r="N11">
        <v>7</v>
      </c>
      <c r="O11" s="21">
        <v>13.725</v>
      </c>
      <c r="P11">
        <v>0</v>
      </c>
      <c r="Q11">
        <v>0</v>
      </c>
      <c r="R11" s="23">
        <v>0</v>
      </c>
      <c r="S11" t="s">
        <v>131</v>
      </c>
      <c r="T11" t="s">
        <v>132</v>
      </c>
      <c r="U11" t="s">
        <v>172</v>
      </c>
      <c r="V11" t="s">
        <v>173</v>
      </c>
      <c r="W11">
        <v>1</v>
      </c>
      <c r="X11" t="s">
        <v>135</v>
      </c>
      <c r="AA11">
        <v>2</v>
      </c>
      <c r="AB11">
        <v>0</v>
      </c>
      <c r="AI11">
        <v>1</v>
      </c>
      <c r="AM11" s="24">
        <v>0</v>
      </c>
      <c r="AN11" s="24">
        <v>0</v>
      </c>
      <c r="AO11" s="24">
        <v>0</v>
      </c>
      <c r="AP11" s="24">
        <v>0</v>
      </c>
      <c r="AQ11">
        <v>0</v>
      </c>
      <c r="AR11" s="24">
        <v>0</v>
      </c>
      <c r="AS11">
        <v>0</v>
      </c>
      <c r="AT11" s="24">
        <v>1</v>
      </c>
      <c r="AU11" s="24">
        <v>1</v>
      </c>
      <c r="AV11" s="24">
        <v>0</v>
      </c>
      <c r="AW11" s="24">
        <v>0</v>
      </c>
      <c r="AY11" s="24">
        <v>1</v>
      </c>
      <c r="AZ11" t="s">
        <v>174</v>
      </c>
      <c r="BA11" s="24">
        <v>0</v>
      </c>
      <c r="BB11" s="27" t="s">
        <v>57</v>
      </c>
      <c r="BC11" s="24">
        <v>0</v>
      </c>
      <c r="BD11" s="24">
        <v>0</v>
      </c>
      <c r="BE11" s="24">
        <v>0</v>
      </c>
      <c r="BF11" s="24">
        <v>1</v>
      </c>
      <c r="BG11" s="24">
        <v>0</v>
      </c>
      <c r="BH11" s="24">
        <v>1</v>
      </c>
      <c r="BI11" s="24">
        <v>0</v>
      </c>
      <c r="BJ11" s="24">
        <v>0</v>
      </c>
      <c r="BK11" s="24">
        <v>1</v>
      </c>
      <c r="BL11" s="24">
        <v>0</v>
      </c>
      <c r="BM11" s="24">
        <v>1</v>
      </c>
      <c r="BN11" s="24">
        <v>0</v>
      </c>
      <c r="BO11" s="24">
        <v>0</v>
      </c>
      <c r="BP11">
        <v>1</v>
      </c>
      <c r="BQ11" s="24">
        <v>0</v>
      </c>
      <c r="BR11" s="24">
        <v>0</v>
      </c>
      <c r="BS11" s="24">
        <v>0</v>
      </c>
      <c r="BT11" s="24">
        <v>1</v>
      </c>
      <c r="BU11" s="24">
        <v>0</v>
      </c>
      <c r="BV11" s="24">
        <v>0</v>
      </c>
      <c r="BW11" s="24">
        <v>0</v>
      </c>
      <c r="BX11" s="24">
        <v>0</v>
      </c>
      <c r="BY11" s="24">
        <v>1</v>
      </c>
      <c r="BZ11" s="24">
        <v>0</v>
      </c>
      <c r="CA11" s="24">
        <v>0</v>
      </c>
      <c r="CB11" s="24">
        <v>0</v>
      </c>
      <c r="CC11" s="24">
        <v>0</v>
      </c>
      <c r="CD11" s="24">
        <v>0</v>
      </c>
      <c r="CE11" s="24">
        <v>0</v>
      </c>
      <c r="CF11" s="24">
        <v>0</v>
      </c>
      <c r="CH11" s="21">
        <v>10.7</v>
      </c>
      <c r="CJ11">
        <v>5.93</v>
      </c>
      <c r="CL11" t="s">
        <v>175</v>
      </c>
      <c r="CO11">
        <v>22</v>
      </c>
      <c r="CQ11">
        <v>90</v>
      </c>
      <c r="CR11" s="25">
        <v>1</v>
      </c>
      <c r="CS11" s="25">
        <v>1</v>
      </c>
      <c r="CT11" s="24">
        <v>0</v>
      </c>
      <c r="CV11" s="24">
        <v>1</v>
      </c>
      <c r="CW11" s="20">
        <v>36753</v>
      </c>
      <c r="CX11" s="23">
        <f>_xlfn.DAYS(CW11,L11)</f>
        <v>41</v>
      </c>
      <c r="CY11" s="21">
        <v>1.3666666666666667</v>
      </c>
      <c r="CZ11" s="24">
        <v>1</v>
      </c>
      <c r="DA11" s="20"/>
      <c r="DC11">
        <v>1</v>
      </c>
      <c r="DD11" s="20">
        <v>37823</v>
      </c>
      <c r="DE11" s="23">
        <f>_xlfn.DAYS(DD11,L11)</f>
        <v>1111</v>
      </c>
      <c r="DF11" s="21">
        <v>37.033333333333331</v>
      </c>
      <c r="DG11" s="20">
        <v>44546</v>
      </c>
      <c r="DH11" s="21">
        <f t="shared" si="0"/>
        <v>37.033333333333331</v>
      </c>
      <c r="DI11">
        <v>0</v>
      </c>
      <c r="DJ11">
        <v>0</v>
      </c>
      <c r="DK11">
        <v>0</v>
      </c>
      <c r="DL11">
        <v>0</v>
      </c>
      <c r="DM11">
        <v>0</v>
      </c>
      <c r="DN11" s="26">
        <v>0</v>
      </c>
      <c r="DO11" s="26">
        <v>0</v>
      </c>
      <c r="DP11" s="26">
        <v>0</v>
      </c>
      <c r="DQ11" s="26">
        <v>0</v>
      </c>
      <c r="DR11" s="26">
        <v>0</v>
      </c>
      <c r="DS11" s="26">
        <v>0</v>
      </c>
      <c r="DT11" s="26">
        <v>0</v>
      </c>
      <c r="DU11" s="26">
        <v>0</v>
      </c>
      <c r="DV11" s="26">
        <v>0</v>
      </c>
      <c r="DW11" s="26">
        <v>0</v>
      </c>
      <c r="DX11" s="26">
        <v>0</v>
      </c>
      <c r="DY11" s="26"/>
      <c r="DZ11" s="25">
        <v>0</v>
      </c>
    </row>
    <row r="12" spans="1:180" x14ac:dyDescent="0.25">
      <c r="A12">
        <v>11</v>
      </c>
      <c r="B12" t="s">
        <v>176</v>
      </c>
      <c r="C12" s="20">
        <v>33577</v>
      </c>
      <c r="D12" s="20">
        <v>34269</v>
      </c>
      <c r="E12" s="21">
        <v>1.8944444444444444</v>
      </c>
      <c r="F12">
        <v>0</v>
      </c>
      <c r="G12" s="20">
        <v>35292</v>
      </c>
      <c r="H12" s="21">
        <v>34.1</v>
      </c>
      <c r="I12" s="20"/>
      <c r="J12" s="21"/>
      <c r="K12" s="20">
        <v>36811</v>
      </c>
      <c r="L12" s="20">
        <v>36818</v>
      </c>
      <c r="M12" s="22">
        <f t="shared" si="1"/>
        <v>6.9777777777777779</v>
      </c>
      <c r="N12">
        <v>7</v>
      </c>
      <c r="O12" s="21">
        <v>8.8722222222222218</v>
      </c>
      <c r="P12">
        <v>1</v>
      </c>
      <c r="Q12">
        <v>1</v>
      </c>
      <c r="R12">
        <v>0</v>
      </c>
      <c r="S12" t="s">
        <v>138</v>
      </c>
      <c r="T12" t="s">
        <v>139</v>
      </c>
      <c r="U12" t="s">
        <v>151</v>
      </c>
      <c r="V12" t="s">
        <v>151</v>
      </c>
      <c r="W12">
        <v>1</v>
      </c>
      <c r="X12" t="s">
        <v>135</v>
      </c>
      <c r="AA12">
        <v>3</v>
      </c>
      <c r="AB12">
        <v>0</v>
      </c>
      <c r="AI12">
        <v>1</v>
      </c>
      <c r="AK12" t="s">
        <v>177</v>
      </c>
      <c r="AL12" s="20">
        <v>37422</v>
      </c>
      <c r="AM12" s="24">
        <v>0</v>
      </c>
      <c r="AN12" s="24">
        <v>0</v>
      </c>
      <c r="AO12" s="24">
        <v>0</v>
      </c>
      <c r="AP12" s="24">
        <v>1</v>
      </c>
      <c r="AQ12">
        <v>12</v>
      </c>
      <c r="AR12" s="24">
        <v>0</v>
      </c>
      <c r="AS12">
        <v>0</v>
      </c>
      <c r="AT12" s="24">
        <v>0</v>
      </c>
      <c r="AU12" s="24">
        <v>1</v>
      </c>
      <c r="AV12" s="24">
        <v>0</v>
      </c>
      <c r="AW12" s="24">
        <v>1</v>
      </c>
      <c r="AY12" s="24">
        <v>0</v>
      </c>
      <c r="BA12" s="24">
        <v>0</v>
      </c>
      <c r="BB12" s="27" t="s">
        <v>55</v>
      </c>
      <c r="BC12" s="24">
        <v>0</v>
      </c>
      <c r="BD12" s="24">
        <v>1</v>
      </c>
      <c r="BE12" s="24">
        <v>0</v>
      </c>
      <c r="BF12" s="24">
        <v>0</v>
      </c>
      <c r="BG12" s="24">
        <v>1</v>
      </c>
      <c r="BH12" s="24">
        <v>0</v>
      </c>
      <c r="BI12" s="24">
        <v>0</v>
      </c>
      <c r="BJ12" s="24">
        <v>0</v>
      </c>
      <c r="BK12" s="24">
        <v>1</v>
      </c>
      <c r="BL12" s="24">
        <v>1</v>
      </c>
      <c r="BM12" s="24">
        <v>0</v>
      </c>
      <c r="BN12" s="24">
        <v>0</v>
      </c>
      <c r="BO12" s="24">
        <v>0</v>
      </c>
      <c r="BP12">
        <v>1</v>
      </c>
      <c r="BY12" s="24">
        <v>0</v>
      </c>
      <c r="BZ12" s="24">
        <v>0</v>
      </c>
      <c r="CA12" s="24">
        <v>1</v>
      </c>
      <c r="CB12" s="24">
        <v>0</v>
      </c>
      <c r="CC12" s="24">
        <v>0</v>
      </c>
      <c r="CD12" s="24">
        <v>0</v>
      </c>
      <c r="CE12" s="24">
        <v>0</v>
      </c>
      <c r="CF12" s="24">
        <v>0</v>
      </c>
      <c r="CH12" s="21">
        <v>3.57</v>
      </c>
      <c r="CJ12">
        <v>1.86</v>
      </c>
      <c r="CL12" t="s">
        <v>178</v>
      </c>
      <c r="CN12">
        <v>0</v>
      </c>
      <c r="CO12" s="28">
        <v>92821</v>
      </c>
      <c r="CR12" s="27">
        <v>1</v>
      </c>
      <c r="CS12" s="25">
        <v>1</v>
      </c>
      <c r="CT12" s="24">
        <v>0</v>
      </c>
      <c r="CV12" s="24">
        <v>1</v>
      </c>
      <c r="CW12" s="20">
        <v>37256</v>
      </c>
      <c r="CX12" s="23">
        <f>_xlfn.DAYS(CW12,L12)</f>
        <v>438</v>
      </c>
      <c r="CY12" s="21">
        <v>14.6</v>
      </c>
      <c r="CZ12" s="24">
        <v>4</v>
      </c>
      <c r="DA12" s="20"/>
      <c r="DC12">
        <v>1</v>
      </c>
      <c r="DD12" s="20">
        <v>37302</v>
      </c>
      <c r="DE12" s="23">
        <f>_xlfn.DAYS(DD12,L12)</f>
        <v>484</v>
      </c>
      <c r="DF12" s="21">
        <v>16.133333333333333</v>
      </c>
      <c r="DG12" s="20">
        <v>44546</v>
      </c>
      <c r="DH12" s="21">
        <f t="shared" si="0"/>
        <v>16.133333333333333</v>
      </c>
      <c r="DI12">
        <v>1</v>
      </c>
      <c r="DJ12">
        <v>1</v>
      </c>
      <c r="DK12">
        <v>0</v>
      </c>
      <c r="DL12">
        <v>0</v>
      </c>
      <c r="DM12">
        <v>1</v>
      </c>
      <c r="DN12" s="26">
        <v>0</v>
      </c>
      <c r="DO12" s="26">
        <v>0</v>
      </c>
      <c r="DP12" s="26">
        <v>0</v>
      </c>
      <c r="DQ12" s="26">
        <v>0</v>
      </c>
      <c r="DR12" s="26">
        <v>0</v>
      </c>
      <c r="DS12" s="26">
        <v>0</v>
      </c>
      <c r="DT12" s="26">
        <v>0</v>
      </c>
      <c r="DU12" s="26">
        <v>0</v>
      </c>
      <c r="DV12" s="26">
        <v>0</v>
      </c>
      <c r="DW12" s="26">
        <v>0</v>
      </c>
      <c r="DX12" s="26">
        <v>0</v>
      </c>
      <c r="DY12" s="26"/>
      <c r="DZ12" s="27">
        <v>0</v>
      </c>
      <c r="FX12" s="28"/>
    </row>
    <row r="13" spans="1:180" x14ac:dyDescent="0.25">
      <c r="A13">
        <v>12</v>
      </c>
      <c r="B13" t="s">
        <v>179</v>
      </c>
      <c r="C13" s="20">
        <v>35731</v>
      </c>
      <c r="D13" s="20">
        <v>36479</v>
      </c>
      <c r="E13" s="21">
        <v>2.0472222222222221</v>
      </c>
      <c r="F13">
        <v>0</v>
      </c>
      <c r="G13" s="20">
        <v>36631</v>
      </c>
      <c r="H13" s="21">
        <v>5.0666666666666664</v>
      </c>
      <c r="K13" s="20">
        <v>36843</v>
      </c>
      <c r="L13" s="20">
        <v>36852</v>
      </c>
      <c r="M13" s="22">
        <f t="shared" si="1"/>
        <v>1.0194444444444448</v>
      </c>
      <c r="N13">
        <v>9</v>
      </c>
      <c r="O13" s="21">
        <v>3.0666666666666669</v>
      </c>
      <c r="P13">
        <v>0</v>
      </c>
      <c r="Q13">
        <v>0</v>
      </c>
      <c r="R13">
        <v>0</v>
      </c>
      <c r="S13" t="s">
        <v>138</v>
      </c>
      <c r="T13" t="s">
        <v>139</v>
      </c>
      <c r="U13" t="s">
        <v>146</v>
      </c>
      <c r="V13" t="s">
        <v>158</v>
      </c>
      <c r="W13">
        <v>1</v>
      </c>
      <c r="X13" t="s">
        <v>134</v>
      </c>
      <c r="Y13" t="s">
        <v>180</v>
      </c>
      <c r="AB13">
        <v>0</v>
      </c>
      <c r="AM13" s="24">
        <v>0</v>
      </c>
      <c r="AN13" s="24">
        <v>1</v>
      </c>
      <c r="AO13" s="24">
        <v>0</v>
      </c>
      <c r="AP13" s="24">
        <v>0</v>
      </c>
      <c r="AQ13">
        <v>0</v>
      </c>
      <c r="AR13" s="24">
        <v>0</v>
      </c>
      <c r="AS13">
        <v>0</v>
      </c>
      <c r="AT13" s="24">
        <v>0</v>
      </c>
      <c r="AU13" s="24">
        <v>0</v>
      </c>
      <c r="AV13" s="24">
        <v>0</v>
      </c>
      <c r="AW13" s="24">
        <v>1</v>
      </c>
      <c r="AY13" s="24">
        <v>0</v>
      </c>
      <c r="BA13" s="24">
        <v>0</v>
      </c>
      <c r="BB13" s="27" t="s">
        <v>55</v>
      </c>
      <c r="BC13" s="24">
        <v>0</v>
      </c>
      <c r="BD13" s="24">
        <v>1</v>
      </c>
      <c r="BE13" s="24">
        <v>0</v>
      </c>
      <c r="BF13" s="24">
        <v>0</v>
      </c>
      <c r="BG13" s="24">
        <v>1</v>
      </c>
      <c r="BH13" s="24">
        <v>0</v>
      </c>
      <c r="BI13" s="24">
        <v>0</v>
      </c>
      <c r="BJ13" s="24">
        <v>0</v>
      </c>
      <c r="BK13" s="24">
        <v>1</v>
      </c>
      <c r="BL13" s="24">
        <v>1</v>
      </c>
      <c r="BM13" s="24">
        <v>0</v>
      </c>
      <c r="BN13" s="24">
        <v>0</v>
      </c>
      <c r="BO13" s="24">
        <v>0</v>
      </c>
      <c r="BP13">
        <v>1</v>
      </c>
      <c r="BY13" s="24">
        <v>0</v>
      </c>
      <c r="BZ13" s="24">
        <v>0</v>
      </c>
      <c r="CA13" s="24">
        <v>1</v>
      </c>
      <c r="CB13" s="24">
        <v>0</v>
      </c>
      <c r="CC13" s="24">
        <v>0</v>
      </c>
      <c r="CD13" s="24">
        <v>0</v>
      </c>
      <c r="CE13" s="24">
        <v>0</v>
      </c>
      <c r="CF13" s="24">
        <v>0</v>
      </c>
      <c r="CH13" s="21">
        <v>6.6</v>
      </c>
      <c r="CJ13">
        <v>1.34</v>
      </c>
      <c r="CL13" t="s">
        <v>160</v>
      </c>
      <c r="CN13">
        <v>0</v>
      </c>
      <c r="CO13" s="28">
        <v>147683</v>
      </c>
      <c r="CP13">
        <v>100</v>
      </c>
      <c r="CQ13">
        <v>100</v>
      </c>
      <c r="CR13" s="27">
        <v>0</v>
      </c>
      <c r="CS13" s="27">
        <v>0</v>
      </c>
      <c r="CT13" s="24">
        <v>0</v>
      </c>
      <c r="CV13" s="24">
        <v>0</v>
      </c>
      <c r="CW13" s="20"/>
      <c r="CX13" s="20"/>
      <c r="CY13" s="21"/>
      <c r="CZ13" s="24">
        <v>0</v>
      </c>
      <c r="DA13" s="20"/>
      <c r="DC13">
        <v>0</v>
      </c>
      <c r="DD13" s="20"/>
      <c r="DG13" s="20">
        <v>44546</v>
      </c>
      <c r="DH13" s="21">
        <f t="shared" si="0"/>
        <v>256.46666666666664</v>
      </c>
      <c r="DI13">
        <v>1</v>
      </c>
      <c r="DJ13">
        <v>0</v>
      </c>
      <c r="DK13">
        <v>1</v>
      </c>
      <c r="DL13">
        <v>0</v>
      </c>
      <c r="DM13">
        <v>2</v>
      </c>
      <c r="DN13" s="26">
        <v>0</v>
      </c>
      <c r="DO13" s="26">
        <v>0</v>
      </c>
      <c r="DP13" s="26">
        <v>1</v>
      </c>
      <c r="DQ13" s="26">
        <v>0</v>
      </c>
      <c r="DR13" s="26">
        <v>0</v>
      </c>
      <c r="DS13" s="26">
        <v>0</v>
      </c>
      <c r="DT13" s="26">
        <v>0</v>
      </c>
      <c r="DU13" s="26">
        <v>1</v>
      </c>
      <c r="DV13" s="26">
        <v>0</v>
      </c>
      <c r="DW13" s="26">
        <v>0</v>
      </c>
      <c r="DX13" s="26">
        <v>0</v>
      </c>
      <c r="DY13" s="26"/>
      <c r="DZ13" s="27">
        <v>1</v>
      </c>
      <c r="FX13" s="28"/>
    </row>
    <row r="14" spans="1:180" x14ac:dyDescent="0.25">
      <c r="A14">
        <v>13</v>
      </c>
      <c r="B14" t="s">
        <v>181</v>
      </c>
      <c r="C14" s="20">
        <v>31699</v>
      </c>
      <c r="D14" s="20">
        <v>35445</v>
      </c>
      <c r="E14" s="21">
        <v>10.252777777777778</v>
      </c>
      <c r="F14">
        <v>0</v>
      </c>
      <c r="G14" s="20">
        <v>36753</v>
      </c>
      <c r="H14" s="21">
        <v>43.6</v>
      </c>
      <c r="K14" s="20">
        <v>36853</v>
      </c>
      <c r="L14" s="20">
        <v>36860</v>
      </c>
      <c r="M14" s="22">
        <f t="shared" si="1"/>
        <v>3.875</v>
      </c>
      <c r="N14">
        <v>7</v>
      </c>
      <c r="O14" s="21">
        <v>14.127777777777778</v>
      </c>
      <c r="P14">
        <v>0</v>
      </c>
      <c r="Q14">
        <v>1</v>
      </c>
      <c r="R14">
        <v>0</v>
      </c>
      <c r="S14" t="s">
        <v>138</v>
      </c>
      <c r="T14" t="s">
        <v>139</v>
      </c>
      <c r="U14" t="s">
        <v>151</v>
      </c>
      <c r="V14" t="s">
        <v>151</v>
      </c>
      <c r="W14">
        <v>1</v>
      </c>
      <c r="X14" t="s">
        <v>135</v>
      </c>
      <c r="AA14">
        <v>2</v>
      </c>
      <c r="AB14">
        <v>0</v>
      </c>
      <c r="AM14" s="24">
        <v>0</v>
      </c>
      <c r="AN14" s="24">
        <v>0</v>
      </c>
      <c r="AO14" s="24">
        <v>0</v>
      </c>
      <c r="AP14" s="24">
        <v>1</v>
      </c>
      <c r="AQ14">
        <v>12</v>
      </c>
      <c r="AR14" s="24">
        <v>0</v>
      </c>
      <c r="AS14">
        <v>0</v>
      </c>
      <c r="AT14" s="24">
        <v>0</v>
      </c>
      <c r="AU14" s="24">
        <v>1</v>
      </c>
      <c r="AV14" s="24">
        <v>0</v>
      </c>
      <c r="AW14" s="24">
        <v>1</v>
      </c>
      <c r="AY14" s="24">
        <v>0</v>
      </c>
      <c r="BA14" s="24">
        <v>0</v>
      </c>
      <c r="BB14" s="27" t="s">
        <v>55</v>
      </c>
      <c r="BC14" s="24">
        <v>0</v>
      </c>
      <c r="BD14" s="24">
        <v>1</v>
      </c>
      <c r="BE14" s="24">
        <v>0</v>
      </c>
      <c r="BF14" s="24">
        <v>0</v>
      </c>
      <c r="BG14" s="24">
        <v>1</v>
      </c>
      <c r="BH14" s="24">
        <v>0</v>
      </c>
      <c r="BI14" s="24">
        <v>0</v>
      </c>
      <c r="BJ14" s="24">
        <v>0</v>
      </c>
      <c r="BK14" s="24">
        <v>1</v>
      </c>
      <c r="BL14" s="24">
        <v>0</v>
      </c>
      <c r="BM14" s="24">
        <v>1</v>
      </c>
      <c r="BN14" s="24">
        <v>0</v>
      </c>
      <c r="BO14" s="24">
        <v>0</v>
      </c>
      <c r="BP14">
        <v>1</v>
      </c>
      <c r="BQ14" s="24">
        <v>0</v>
      </c>
      <c r="BR14" s="24">
        <v>0</v>
      </c>
      <c r="BS14" s="24">
        <v>0</v>
      </c>
      <c r="BT14" s="24">
        <v>0</v>
      </c>
      <c r="BU14" s="24">
        <v>0</v>
      </c>
      <c r="BV14" s="24">
        <v>0</v>
      </c>
      <c r="BW14" s="24">
        <v>1</v>
      </c>
      <c r="BX14" s="24">
        <v>0</v>
      </c>
      <c r="BY14" s="24">
        <v>0</v>
      </c>
      <c r="BZ14" s="24">
        <v>0</v>
      </c>
      <c r="CA14" s="24">
        <v>1</v>
      </c>
      <c r="CB14" s="24">
        <v>0</v>
      </c>
      <c r="CC14" s="24">
        <v>0</v>
      </c>
      <c r="CD14" s="24">
        <v>0</v>
      </c>
      <c r="CE14" s="24">
        <v>0</v>
      </c>
      <c r="CF14" s="24">
        <v>0</v>
      </c>
      <c r="CH14" s="21">
        <v>2.06</v>
      </c>
      <c r="CJ14">
        <v>0.56000000000000005</v>
      </c>
      <c r="CL14" t="s">
        <v>182</v>
      </c>
      <c r="CN14">
        <v>0</v>
      </c>
      <c r="CO14" s="28">
        <v>21483</v>
      </c>
      <c r="CQ14">
        <v>100</v>
      </c>
      <c r="CR14" s="27">
        <v>0</v>
      </c>
      <c r="CS14" s="27">
        <v>0</v>
      </c>
      <c r="CT14" s="24">
        <v>0</v>
      </c>
      <c r="CV14" s="24">
        <v>1</v>
      </c>
      <c r="CW14" s="20">
        <v>42020</v>
      </c>
      <c r="CX14" s="23">
        <f>_xlfn.DAYS(CW14,L14)</f>
        <v>5160</v>
      </c>
      <c r="CY14" s="21">
        <v>172</v>
      </c>
      <c r="CZ14" s="24">
        <v>5</v>
      </c>
      <c r="DA14" s="20"/>
      <c r="DC14">
        <v>0</v>
      </c>
      <c r="DD14" s="20"/>
      <c r="DG14" s="20">
        <v>44546</v>
      </c>
      <c r="DH14" s="21">
        <f t="shared" si="0"/>
        <v>256.2</v>
      </c>
      <c r="DI14">
        <v>1</v>
      </c>
      <c r="DJ14">
        <v>1</v>
      </c>
      <c r="DK14">
        <v>0</v>
      </c>
      <c r="DL14">
        <v>0</v>
      </c>
      <c r="DM14">
        <v>1</v>
      </c>
      <c r="DN14" s="26">
        <v>0</v>
      </c>
      <c r="DO14" s="26">
        <v>0</v>
      </c>
      <c r="DP14" s="26">
        <v>0</v>
      </c>
      <c r="DQ14" s="26">
        <v>0</v>
      </c>
      <c r="DR14" s="26">
        <v>0</v>
      </c>
      <c r="DS14" s="26">
        <v>0</v>
      </c>
      <c r="DT14" s="26">
        <v>0</v>
      </c>
      <c r="DU14" s="26">
        <v>0</v>
      </c>
      <c r="DV14" s="26">
        <v>0</v>
      </c>
      <c r="DW14" s="26">
        <v>0</v>
      </c>
      <c r="DX14" s="26">
        <v>0</v>
      </c>
      <c r="DY14" s="26"/>
      <c r="DZ14" s="27">
        <v>0</v>
      </c>
      <c r="FX14" s="28"/>
    </row>
    <row r="15" spans="1:180" x14ac:dyDescent="0.25">
      <c r="A15">
        <v>14</v>
      </c>
      <c r="B15" t="s">
        <v>183</v>
      </c>
      <c r="C15" s="20">
        <v>30721</v>
      </c>
      <c r="D15" s="20">
        <v>36083</v>
      </c>
      <c r="E15" s="21">
        <v>14.683333333333334</v>
      </c>
      <c r="F15">
        <v>0</v>
      </c>
      <c r="G15" s="20"/>
      <c r="H15" s="21"/>
      <c r="K15" s="20">
        <v>36880</v>
      </c>
      <c r="L15" s="20">
        <v>36886</v>
      </c>
      <c r="M15" s="22">
        <f t="shared" si="1"/>
        <v>2.1972222222222229</v>
      </c>
      <c r="N15">
        <v>6</v>
      </c>
      <c r="O15" s="21">
        <v>16.880555555555556</v>
      </c>
      <c r="P15">
        <v>1</v>
      </c>
      <c r="Q15">
        <v>1</v>
      </c>
      <c r="R15">
        <v>0</v>
      </c>
      <c r="S15" t="s">
        <v>138</v>
      </c>
      <c r="T15" t="s">
        <v>139</v>
      </c>
      <c r="U15" t="s">
        <v>148</v>
      </c>
      <c r="V15" t="s">
        <v>148</v>
      </c>
      <c r="W15">
        <v>0</v>
      </c>
      <c r="X15" t="s">
        <v>135</v>
      </c>
      <c r="AA15">
        <v>-1</v>
      </c>
      <c r="AB15">
        <v>0</v>
      </c>
      <c r="AI15">
        <v>1</v>
      </c>
      <c r="AJ15" t="s">
        <v>184</v>
      </c>
      <c r="AM15" s="24">
        <v>1</v>
      </c>
      <c r="AN15" s="24">
        <v>0</v>
      </c>
      <c r="AO15" s="24">
        <v>0</v>
      </c>
      <c r="AP15" s="24">
        <v>0</v>
      </c>
      <c r="AQ15">
        <v>0</v>
      </c>
      <c r="AR15" s="24">
        <v>0</v>
      </c>
      <c r="AS15">
        <v>0</v>
      </c>
      <c r="AT15" s="24">
        <v>0</v>
      </c>
      <c r="AU15" s="24">
        <v>0</v>
      </c>
      <c r="AV15" s="24">
        <v>0</v>
      </c>
      <c r="AW15" s="24">
        <v>1</v>
      </c>
      <c r="AY15" s="24">
        <v>0</v>
      </c>
      <c r="BA15" s="24">
        <v>0</v>
      </c>
      <c r="BB15" s="27" t="s">
        <v>55</v>
      </c>
      <c r="BC15" s="24">
        <v>0</v>
      </c>
      <c r="BD15" s="24">
        <v>1</v>
      </c>
      <c r="BE15" s="24">
        <v>0</v>
      </c>
      <c r="BF15" s="24">
        <v>0</v>
      </c>
      <c r="BG15" s="24">
        <v>1</v>
      </c>
      <c r="BH15" s="24">
        <v>0</v>
      </c>
      <c r="BI15" s="24">
        <v>0</v>
      </c>
      <c r="BJ15" s="24">
        <v>0</v>
      </c>
      <c r="BK15" s="24">
        <v>1</v>
      </c>
      <c r="BL15" s="24">
        <v>1</v>
      </c>
      <c r="BM15" s="24">
        <v>0</v>
      </c>
      <c r="BN15" s="24">
        <v>0</v>
      </c>
      <c r="BO15" s="24">
        <v>0</v>
      </c>
      <c r="BP15">
        <v>1</v>
      </c>
      <c r="BY15" s="24">
        <v>0</v>
      </c>
      <c r="BZ15" s="24">
        <v>0</v>
      </c>
      <c r="CA15" s="24">
        <v>1</v>
      </c>
      <c r="CB15" s="24">
        <v>0</v>
      </c>
      <c r="CC15" s="24">
        <v>0</v>
      </c>
      <c r="CD15" s="24">
        <v>1</v>
      </c>
      <c r="CE15" s="24">
        <v>0</v>
      </c>
      <c r="CF15" s="24">
        <v>0</v>
      </c>
      <c r="CH15" s="21">
        <v>5.92</v>
      </c>
      <c r="CJ15">
        <v>22.25</v>
      </c>
      <c r="CL15" t="s">
        <v>185</v>
      </c>
      <c r="CN15">
        <v>0</v>
      </c>
      <c r="CO15" t="s">
        <v>186</v>
      </c>
      <c r="CP15">
        <v>100</v>
      </c>
      <c r="CR15" s="27">
        <v>1</v>
      </c>
      <c r="CS15" s="25">
        <v>1</v>
      </c>
      <c r="CT15" s="24">
        <v>0</v>
      </c>
      <c r="CV15" s="24">
        <v>0</v>
      </c>
      <c r="CW15" s="20"/>
      <c r="CX15" s="20"/>
      <c r="CY15" s="21"/>
      <c r="CZ15" s="24">
        <v>0</v>
      </c>
      <c r="DA15" s="20"/>
      <c r="DC15">
        <v>1</v>
      </c>
      <c r="DD15" s="20">
        <v>38569</v>
      </c>
      <c r="DE15" s="23">
        <f>_xlfn.DAYS(DD15,L15)</f>
        <v>1683</v>
      </c>
      <c r="DF15" s="21">
        <v>56.1</v>
      </c>
      <c r="DG15" s="20">
        <v>44546</v>
      </c>
      <c r="DH15" s="21">
        <f t="shared" si="0"/>
        <v>56.1</v>
      </c>
      <c r="DI15">
        <v>0</v>
      </c>
      <c r="DJ15">
        <v>0</v>
      </c>
      <c r="DK15">
        <v>0</v>
      </c>
      <c r="DL15">
        <v>0</v>
      </c>
      <c r="DM15">
        <v>0</v>
      </c>
      <c r="DN15" s="26">
        <v>0</v>
      </c>
      <c r="DO15" s="26">
        <v>0</v>
      </c>
      <c r="DP15" s="26">
        <v>0</v>
      </c>
      <c r="DQ15" s="26">
        <v>0</v>
      </c>
      <c r="DR15" s="26">
        <v>0</v>
      </c>
      <c r="DS15" s="26">
        <v>0</v>
      </c>
      <c r="DT15" s="26">
        <v>0</v>
      </c>
      <c r="DU15" s="26">
        <v>0</v>
      </c>
      <c r="DV15" s="26">
        <v>0</v>
      </c>
      <c r="DW15" s="26">
        <v>0</v>
      </c>
      <c r="DX15" s="26">
        <v>0</v>
      </c>
      <c r="DY15" s="26"/>
      <c r="DZ15" s="27">
        <v>0</v>
      </c>
    </row>
    <row r="16" spans="1:180" x14ac:dyDescent="0.25">
      <c r="A16">
        <v>15</v>
      </c>
      <c r="B16" t="s">
        <v>187</v>
      </c>
      <c r="C16" s="20">
        <v>32653</v>
      </c>
      <c r="D16" s="20">
        <v>36857</v>
      </c>
      <c r="E16" s="21">
        <v>11.505555555555556</v>
      </c>
      <c r="F16">
        <v>0</v>
      </c>
      <c r="G16" s="20"/>
      <c r="H16" s="21"/>
      <c r="K16" s="20">
        <v>36889</v>
      </c>
      <c r="L16" s="20">
        <v>36896</v>
      </c>
      <c r="M16" s="22">
        <f t="shared" si="1"/>
        <v>0.10555555555555429</v>
      </c>
      <c r="N16">
        <v>7</v>
      </c>
      <c r="O16" s="21">
        <v>11.611111111111111</v>
      </c>
      <c r="P16">
        <v>0</v>
      </c>
      <c r="Q16">
        <v>0</v>
      </c>
      <c r="R16">
        <v>0</v>
      </c>
      <c r="S16" t="s">
        <v>138</v>
      </c>
      <c r="T16" t="s">
        <v>139</v>
      </c>
      <c r="U16" t="s">
        <v>148</v>
      </c>
      <c r="V16" t="s">
        <v>148</v>
      </c>
      <c r="W16">
        <v>0</v>
      </c>
      <c r="X16" t="s">
        <v>135</v>
      </c>
      <c r="AA16">
        <v>-1</v>
      </c>
      <c r="AB16">
        <v>0</v>
      </c>
      <c r="AM16" s="24">
        <v>0</v>
      </c>
      <c r="AN16" s="24">
        <v>0</v>
      </c>
      <c r="AO16" s="24">
        <v>0</v>
      </c>
      <c r="AP16" s="24">
        <v>0</v>
      </c>
      <c r="AQ16">
        <v>0</v>
      </c>
      <c r="AR16" s="24">
        <v>1</v>
      </c>
      <c r="AT16" s="24">
        <v>0</v>
      </c>
      <c r="AU16" s="24">
        <v>0</v>
      </c>
      <c r="AV16" s="24">
        <v>0</v>
      </c>
      <c r="AW16" s="24">
        <v>1</v>
      </c>
      <c r="AX16">
        <v>200</v>
      </c>
      <c r="AY16" s="24">
        <v>0</v>
      </c>
      <c r="BA16" s="24">
        <v>0</v>
      </c>
      <c r="BB16" s="27" t="s">
        <v>55</v>
      </c>
      <c r="BC16" s="24">
        <v>0</v>
      </c>
      <c r="BD16" s="24">
        <v>1</v>
      </c>
      <c r="BE16" s="24">
        <v>0</v>
      </c>
      <c r="BF16" s="24">
        <v>0</v>
      </c>
      <c r="BG16" s="24">
        <v>0</v>
      </c>
      <c r="BH16" s="24">
        <v>0</v>
      </c>
      <c r="BI16" s="24">
        <v>1</v>
      </c>
      <c r="BJ16" s="24">
        <v>0</v>
      </c>
      <c r="BK16" s="24">
        <v>1</v>
      </c>
      <c r="BL16" s="24">
        <v>0</v>
      </c>
      <c r="BM16" s="24">
        <v>0</v>
      </c>
      <c r="BN16" s="24">
        <v>1</v>
      </c>
      <c r="BO16" s="24">
        <v>0</v>
      </c>
      <c r="BP16">
        <v>1</v>
      </c>
      <c r="BY16" s="24">
        <v>0</v>
      </c>
      <c r="BZ16" s="24">
        <v>0</v>
      </c>
      <c r="CA16" s="24">
        <v>1</v>
      </c>
      <c r="CB16" s="24">
        <v>0</v>
      </c>
      <c r="CC16" s="24">
        <v>0</v>
      </c>
      <c r="CD16" s="24">
        <v>0</v>
      </c>
      <c r="CE16" s="24">
        <v>0</v>
      </c>
      <c r="CF16" s="24">
        <v>0</v>
      </c>
      <c r="CH16" s="21">
        <v>3.07</v>
      </c>
      <c r="CJ16">
        <v>1.29</v>
      </c>
      <c r="CL16" t="s">
        <v>188</v>
      </c>
      <c r="CN16">
        <v>0</v>
      </c>
      <c r="CO16" t="s">
        <v>189</v>
      </c>
      <c r="CP16">
        <v>100</v>
      </c>
      <c r="CQ16">
        <v>100</v>
      </c>
      <c r="CR16" s="27">
        <v>1</v>
      </c>
      <c r="CS16" s="25">
        <v>1</v>
      </c>
      <c r="CT16" s="24">
        <v>0</v>
      </c>
      <c r="CV16" s="24">
        <v>0</v>
      </c>
      <c r="CW16" s="20"/>
      <c r="CX16" s="20"/>
      <c r="CY16" s="21"/>
      <c r="CZ16" s="24">
        <v>0</v>
      </c>
      <c r="DA16" s="20"/>
      <c r="DC16">
        <v>0</v>
      </c>
      <c r="DD16" s="20"/>
      <c r="DG16" s="20">
        <v>44546</v>
      </c>
      <c r="DH16" s="21">
        <f t="shared" si="0"/>
        <v>255</v>
      </c>
      <c r="DI16">
        <v>1</v>
      </c>
      <c r="DJ16">
        <v>3</v>
      </c>
      <c r="DK16">
        <v>0</v>
      </c>
      <c r="DL16">
        <v>0</v>
      </c>
      <c r="DM16">
        <v>2</v>
      </c>
      <c r="DN16" s="26">
        <v>0</v>
      </c>
      <c r="DO16" s="26">
        <v>0</v>
      </c>
      <c r="DP16" s="26">
        <v>1</v>
      </c>
      <c r="DQ16" s="26">
        <v>0</v>
      </c>
      <c r="DR16" s="26">
        <v>0</v>
      </c>
      <c r="DS16" s="26">
        <v>0</v>
      </c>
      <c r="DT16" s="26">
        <v>0</v>
      </c>
      <c r="DU16" s="26">
        <v>1</v>
      </c>
      <c r="DV16" s="26">
        <v>0</v>
      </c>
      <c r="DW16" s="26">
        <v>0</v>
      </c>
      <c r="DX16" s="26">
        <v>0</v>
      </c>
      <c r="DY16" s="26"/>
      <c r="DZ16" s="27">
        <v>2</v>
      </c>
    </row>
    <row r="17" spans="1:180" x14ac:dyDescent="0.25">
      <c r="A17">
        <v>16</v>
      </c>
      <c r="B17" t="s">
        <v>190</v>
      </c>
      <c r="C17" s="20">
        <v>31983</v>
      </c>
      <c r="D17" s="20">
        <v>36661</v>
      </c>
      <c r="E17" s="21">
        <v>12.805555555555555</v>
      </c>
      <c r="F17">
        <v>0</v>
      </c>
      <c r="G17" s="20"/>
      <c r="H17" s="21"/>
      <c r="K17" s="20">
        <v>36917</v>
      </c>
      <c r="L17" s="20">
        <v>36924</v>
      </c>
      <c r="M17" s="22">
        <f t="shared" si="1"/>
        <v>0.71388888888888857</v>
      </c>
      <c r="N17">
        <v>7</v>
      </c>
      <c r="O17" s="21">
        <v>13.519444444444444</v>
      </c>
      <c r="P17">
        <v>1</v>
      </c>
      <c r="Q17">
        <v>1</v>
      </c>
      <c r="R17">
        <v>0</v>
      </c>
      <c r="S17" t="s">
        <v>138</v>
      </c>
      <c r="T17" t="s">
        <v>139</v>
      </c>
      <c r="U17" t="s">
        <v>148</v>
      </c>
      <c r="V17" t="s">
        <v>148</v>
      </c>
      <c r="W17">
        <v>0</v>
      </c>
      <c r="X17" t="s">
        <v>135</v>
      </c>
      <c r="AA17">
        <v>-1</v>
      </c>
      <c r="AB17">
        <v>0</v>
      </c>
      <c r="AM17" s="24">
        <v>0</v>
      </c>
      <c r="AN17" s="24">
        <v>0</v>
      </c>
      <c r="AO17" s="24">
        <v>0</v>
      </c>
      <c r="AP17" s="24">
        <v>0</v>
      </c>
      <c r="AQ17">
        <v>0</v>
      </c>
      <c r="AR17" s="24">
        <v>1</v>
      </c>
      <c r="AT17" s="24">
        <v>0</v>
      </c>
      <c r="AU17" s="24">
        <v>0</v>
      </c>
      <c r="AV17" s="24">
        <v>0</v>
      </c>
      <c r="AW17" s="24">
        <v>1</v>
      </c>
      <c r="AX17">
        <v>200</v>
      </c>
      <c r="AY17" s="24">
        <v>0</v>
      </c>
      <c r="BA17" s="24">
        <v>0</v>
      </c>
      <c r="BB17" s="27" t="s">
        <v>55</v>
      </c>
      <c r="BC17" s="24">
        <v>0</v>
      </c>
      <c r="BD17" s="24">
        <v>1</v>
      </c>
      <c r="BE17" s="24">
        <v>0</v>
      </c>
      <c r="BF17" s="24">
        <v>0</v>
      </c>
      <c r="BG17" s="24">
        <v>0</v>
      </c>
      <c r="BH17" s="24">
        <v>1</v>
      </c>
      <c r="BI17" s="24">
        <v>0</v>
      </c>
      <c r="BJ17" s="24">
        <v>0</v>
      </c>
      <c r="BK17" s="24">
        <v>1</v>
      </c>
      <c r="BL17" s="24">
        <v>1</v>
      </c>
      <c r="BM17" s="24">
        <v>0</v>
      </c>
      <c r="BN17" s="24">
        <v>0</v>
      </c>
      <c r="BO17" s="24">
        <v>0</v>
      </c>
      <c r="BP17">
        <v>1</v>
      </c>
      <c r="BQ17" s="24">
        <v>1</v>
      </c>
      <c r="BR17" s="24">
        <v>0</v>
      </c>
      <c r="BS17" s="24">
        <v>0</v>
      </c>
      <c r="BT17" s="24">
        <v>0</v>
      </c>
      <c r="BU17" s="24">
        <v>0</v>
      </c>
      <c r="BV17" s="24">
        <v>0</v>
      </c>
      <c r="BW17" s="24">
        <v>0</v>
      </c>
      <c r="BX17" s="24">
        <v>0</v>
      </c>
      <c r="BY17" s="24">
        <v>0</v>
      </c>
      <c r="BZ17" s="24">
        <v>0</v>
      </c>
      <c r="CA17" s="24">
        <v>1</v>
      </c>
      <c r="CB17" s="24">
        <v>0</v>
      </c>
      <c r="CC17" s="24">
        <v>0</v>
      </c>
      <c r="CD17" s="24">
        <v>0</v>
      </c>
      <c r="CE17" s="24">
        <v>0</v>
      </c>
      <c r="CF17" s="24">
        <v>0</v>
      </c>
      <c r="CH17" s="21">
        <v>2</v>
      </c>
      <c r="CJ17">
        <v>0.4</v>
      </c>
      <c r="CL17" t="s">
        <v>191</v>
      </c>
      <c r="CN17">
        <v>0</v>
      </c>
      <c r="CO17" s="28">
        <v>144347</v>
      </c>
      <c r="CQ17">
        <v>100</v>
      </c>
      <c r="CR17" s="27">
        <v>1</v>
      </c>
      <c r="CS17" s="27">
        <v>0</v>
      </c>
      <c r="CT17" s="24">
        <v>1</v>
      </c>
      <c r="CU17" s="20">
        <v>36926</v>
      </c>
      <c r="CV17" s="24">
        <v>0</v>
      </c>
      <c r="CW17" s="20"/>
      <c r="CX17" s="20"/>
      <c r="CY17" s="21"/>
      <c r="CZ17" s="24">
        <v>0</v>
      </c>
      <c r="DA17" s="20"/>
      <c r="DC17">
        <v>0</v>
      </c>
      <c r="DD17" s="20"/>
      <c r="DG17" s="20">
        <v>44546</v>
      </c>
      <c r="DH17" s="21">
        <f t="shared" si="0"/>
        <v>254.06666666666666</v>
      </c>
      <c r="DI17">
        <v>1</v>
      </c>
      <c r="DJ17">
        <v>3</v>
      </c>
      <c r="DK17">
        <v>0</v>
      </c>
      <c r="DL17">
        <v>0</v>
      </c>
      <c r="DM17">
        <v>2</v>
      </c>
      <c r="DN17" s="26">
        <v>0</v>
      </c>
      <c r="DO17" s="26">
        <v>0</v>
      </c>
      <c r="DP17" s="26">
        <v>1</v>
      </c>
      <c r="DQ17" s="26">
        <v>0</v>
      </c>
      <c r="DR17" s="26">
        <v>0</v>
      </c>
      <c r="DS17" s="26">
        <v>0</v>
      </c>
      <c r="DT17" s="26">
        <v>0</v>
      </c>
      <c r="DU17" s="26">
        <v>1</v>
      </c>
      <c r="DV17" s="26">
        <v>0</v>
      </c>
      <c r="DW17" s="26">
        <v>0</v>
      </c>
      <c r="DX17" s="26">
        <v>0</v>
      </c>
      <c r="DY17" s="26"/>
      <c r="DZ17" s="27">
        <v>2</v>
      </c>
      <c r="FX17" s="28"/>
    </row>
    <row r="18" spans="1:180" x14ac:dyDescent="0.25">
      <c r="A18">
        <v>17</v>
      </c>
      <c r="B18" t="s">
        <v>190</v>
      </c>
      <c r="C18" s="20">
        <v>31983</v>
      </c>
      <c r="D18" s="20">
        <v>36661</v>
      </c>
      <c r="E18" s="21">
        <v>12.805555555555555</v>
      </c>
      <c r="F18">
        <v>1</v>
      </c>
      <c r="G18" s="20"/>
      <c r="H18" s="21"/>
      <c r="K18" s="20">
        <v>37036</v>
      </c>
      <c r="L18" s="20">
        <v>37042</v>
      </c>
      <c r="M18" s="22">
        <f t="shared" si="1"/>
        <v>1.0444444444444443</v>
      </c>
      <c r="N18">
        <v>6</v>
      </c>
      <c r="O18" s="21">
        <v>13.85</v>
      </c>
      <c r="P18">
        <v>1</v>
      </c>
      <c r="Q18">
        <v>1</v>
      </c>
      <c r="R18">
        <v>0</v>
      </c>
      <c r="S18" t="s">
        <v>138</v>
      </c>
      <c r="T18" t="s">
        <v>139</v>
      </c>
      <c r="U18" t="s">
        <v>148</v>
      </c>
      <c r="V18" t="s">
        <v>148</v>
      </c>
      <c r="W18">
        <v>0</v>
      </c>
      <c r="X18" t="s">
        <v>135</v>
      </c>
      <c r="AA18">
        <v>-1</v>
      </c>
      <c r="AB18">
        <v>0</v>
      </c>
      <c r="AM18" s="24">
        <v>1</v>
      </c>
      <c r="AN18" s="24">
        <v>0</v>
      </c>
      <c r="AO18" s="24">
        <v>0</v>
      </c>
      <c r="AP18" s="24">
        <v>0</v>
      </c>
      <c r="AQ18">
        <v>0</v>
      </c>
      <c r="AR18" s="24">
        <v>0</v>
      </c>
      <c r="AS18">
        <v>0</v>
      </c>
      <c r="AT18" s="24">
        <v>0</v>
      </c>
      <c r="AU18" s="24">
        <v>0</v>
      </c>
      <c r="AV18" s="24">
        <v>0</v>
      </c>
      <c r="AW18" s="24">
        <v>0</v>
      </c>
      <c r="AY18" s="24">
        <v>0</v>
      </c>
      <c r="BA18" s="24">
        <v>0</v>
      </c>
      <c r="BB18" s="27" t="s">
        <v>57</v>
      </c>
      <c r="BC18" s="24">
        <v>0</v>
      </c>
      <c r="BD18" s="24">
        <v>0</v>
      </c>
      <c r="BE18" s="24">
        <v>0</v>
      </c>
      <c r="BF18" s="24">
        <v>1</v>
      </c>
      <c r="BG18" s="24">
        <v>0</v>
      </c>
      <c r="BH18" s="24">
        <v>1</v>
      </c>
      <c r="BI18" s="24">
        <v>0</v>
      </c>
      <c r="BJ18" s="24">
        <v>0</v>
      </c>
      <c r="BK18" s="24">
        <v>1</v>
      </c>
      <c r="BL18" s="24">
        <v>1</v>
      </c>
      <c r="BM18" s="24">
        <v>0</v>
      </c>
      <c r="BN18" s="24">
        <v>0</v>
      </c>
      <c r="BO18" s="24">
        <v>0</v>
      </c>
      <c r="BP18">
        <v>1</v>
      </c>
      <c r="BY18" s="24">
        <v>0</v>
      </c>
      <c r="BZ18" s="24">
        <v>0</v>
      </c>
      <c r="CA18" s="24">
        <v>1</v>
      </c>
      <c r="CB18" s="24">
        <v>0</v>
      </c>
      <c r="CC18" s="24">
        <v>0</v>
      </c>
      <c r="CD18" s="24">
        <v>1</v>
      </c>
      <c r="CE18" s="24">
        <v>0</v>
      </c>
      <c r="CF18" s="24">
        <v>0</v>
      </c>
      <c r="CH18" s="21"/>
      <c r="CL18" t="s">
        <v>192</v>
      </c>
      <c r="CN18">
        <v>0</v>
      </c>
      <c r="CQ18">
        <v>100</v>
      </c>
      <c r="CR18" s="27">
        <v>1</v>
      </c>
      <c r="CS18" s="27">
        <v>0</v>
      </c>
      <c r="CT18" s="24">
        <v>0</v>
      </c>
      <c r="CV18" s="24">
        <v>0</v>
      </c>
      <c r="CW18" s="20"/>
      <c r="CX18" s="20"/>
      <c r="CY18" s="21"/>
      <c r="CZ18" s="24">
        <v>0</v>
      </c>
      <c r="DA18" s="20"/>
      <c r="DC18">
        <v>0</v>
      </c>
      <c r="DD18" s="20"/>
      <c r="DG18" s="20">
        <v>44546</v>
      </c>
      <c r="DH18" s="21">
        <f t="shared" si="0"/>
        <v>250.13333333333333</v>
      </c>
      <c r="DI18">
        <v>0</v>
      </c>
      <c r="DJ18">
        <v>0</v>
      </c>
      <c r="DK18">
        <v>0</v>
      </c>
      <c r="DL18">
        <v>0</v>
      </c>
      <c r="DM18">
        <v>0</v>
      </c>
      <c r="DN18" s="26">
        <v>0</v>
      </c>
      <c r="DO18" s="26">
        <v>0</v>
      </c>
      <c r="DP18" s="26">
        <v>0</v>
      </c>
      <c r="DQ18" s="26">
        <v>0</v>
      </c>
      <c r="DR18" s="26">
        <v>0</v>
      </c>
      <c r="DS18" s="26">
        <v>0</v>
      </c>
      <c r="DT18" s="26">
        <v>0</v>
      </c>
      <c r="DU18" s="26">
        <v>0</v>
      </c>
      <c r="DV18" s="26">
        <v>0</v>
      </c>
      <c r="DW18" s="26">
        <v>0</v>
      </c>
      <c r="DX18" s="26">
        <v>0</v>
      </c>
      <c r="DY18" s="26"/>
      <c r="DZ18" s="27">
        <v>0</v>
      </c>
    </row>
    <row r="19" spans="1:180" x14ac:dyDescent="0.25">
      <c r="A19">
        <v>18</v>
      </c>
      <c r="B19" t="s">
        <v>193</v>
      </c>
      <c r="C19" s="20">
        <v>31055</v>
      </c>
      <c r="D19" s="20">
        <v>36356</v>
      </c>
      <c r="E19" s="21">
        <v>14.519444444444444</v>
      </c>
      <c r="F19">
        <v>0</v>
      </c>
      <c r="G19" s="20">
        <v>36845</v>
      </c>
      <c r="H19" s="21">
        <v>16.3</v>
      </c>
      <c r="K19" s="20">
        <v>36973</v>
      </c>
      <c r="L19" s="20">
        <v>36979</v>
      </c>
      <c r="M19" s="22">
        <f t="shared" si="1"/>
        <v>1.7055555555555575</v>
      </c>
      <c r="N19">
        <v>6</v>
      </c>
      <c r="O19" s="21">
        <v>16.225000000000001</v>
      </c>
      <c r="P19">
        <v>0</v>
      </c>
      <c r="Q19">
        <v>0</v>
      </c>
      <c r="R19">
        <v>0</v>
      </c>
      <c r="S19" t="s">
        <v>138</v>
      </c>
      <c r="T19" t="s">
        <v>139</v>
      </c>
      <c r="U19" t="s">
        <v>151</v>
      </c>
      <c r="V19" t="s">
        <v>151</v>
      </c>
      <c r="W19">
        <v>1</v>
      </c>
      <c r="X19" t="s">
        <v>135</v>
      </c>
      <c r="AA19">
        <v>2</v>
      </c>
      <c r="AB19">
        <v>1</v>
      </c>
      <c r="AM19" s="24">
        <v>0</v>
      </c>
      <c r="AN19" s="24">
        <v>0</v>
      </c>
      <c r="AO19" s="24">
        <v>0</v>
      </c>
      <c r="AP19" s="24">
        <v>1</v>
      </c>
      <c r="AQ19">
        <v>12</v>
      </c>
      <c r="AR19" s="24">
        <v>0</v>
      </c>
      <c r="AS19">
        <v>0</v>
      </c>
      <c r="AT19" s="24">
        <v>0</v>
      </c>
      <c r="AU19" s="24">
        <v>1</v>
      </c>
      <c r="AV19" s="24">
        <v>0</v>
      </c>
      <c r="AW19" s="24">
        <v>1</v>
      </c>
      <c r="AY19" s="24">
        <v>0</v>
      </c>
      <c r="BA19" s="24">
        <v>0</v>
      </c>
      <c r="BB19" s="27" t="s">
        <v>55</v>
      </c>
      <c r="BC19" s="24">
        <v>0</v>
      </c>
      <c r="BD19" s="24">
        <v>1</v>
      </c>
      <c r="BE19" s="24">
        <v>0</v>
      </c>
      <c r="BF19" s="24">
        <v>0</v>
      </c>
      <c r="BG19" s="24">
        <v>0</v>
      </c>
      <c r="BH19" s="24">
        <v>1</v>
      </c>
      <c r="BI19" s="24">
        <v>0</v>
      </c>
      <c r="BJ19" s="24">
        <v>0</v>
      </c>
      <c r="BK19" s="24">
        <v>1</v>
      </c>
      <c r="BL19" s="24">
        <v>1</v>
      </c>
      <c r="BM19" s="24">
        <v>0</v>
      </c>
      <c r="BN19" s="24">
        <v>0</v>
      </c>
      <c r="BO19" s="24">
        <v>0</v>
      </c>
      <c r="BP19">
        <v>1</v>
      </c>
      <c r="BQ19" s="24">
        <v>1</v>
      </c>
      <c r="BR19" s="24">
        <v>0</v>
      </c>
      <c r="BS19" s="24">
        <v>0</v>
      </c>
      <c r="BT19" s="24">
        <v>0</v>
      </c>
      <c r="BU19" s="24">
        <v>0</v>
      </c>
      <c r="BV19" s="24">
        <v>0</v>
      </c>
      <c r="BW19" s="24">
        <v>0</v>
      </c>
      <c r="BX19" s="24">
        <v>1</v>
      </c>
      <c r="BY19" s="24">
        <v>0</v>
      </c>
      <c r="BZ19" s="24">
        <v>0</v>
      </c>
      <c r="CA19" s="24">
        <v>1</v>
      </c>
      <c r="CB19" s="24">
        <v>0</v>
      </c>
      <c r="CC19" s="24">
        <v>0</v>
      </c>
      <c r="CD19" s="24">
        <v>0</v>
      </c>
      <c r="CE19" s="24">
        <v>0</v>
      </c>
      <c r="CF19" s="24">
        <v>0</v>
      </c>
      <c r="CH19" s="21">
        <v>1.83</v>
      </c>
      <c r="CJ19">
        <v>8.3000000000000007</v>
      </c>
      <c r="CL19" t="s">
        <v>194</v>
      </c>
      <c r="CN19">
        <v>0</v>
      </c>
      <c r="CO19" t="s">
        <v>195</v>
      </c>
      <c r="CR19" s="27">
        <v>0</v>
      </c>
      <c r="CS19" s="27">
        <v>0</v>
      </c>
      <c r="CT19" s="24">
        <v>0</v>
      </c>
      <c r="CV19" s="24">
        <v>0</v>
      </c>
      <c r="CW19" s="20"/>
      <c r="CX19" s="20"/>
      <c r="CY19" s="21"/>
      <c r="CZ19" s="24">
        <v>0</v>
      </c>
      <c r="DA19" s="20"/>
      <c r="DC19">
        <v>0</v>
      </c>
      <c r="DD19" s="20"/>
      <c r="DG19" s="20">
        <v>44546</v>
      </c>
      <c r="DH19" s="21">
        <f t="shared" si="0"/>
        <v>252.23333333333332</v>
      </c>
      <c r="DI19">
        <v>1</v>
      </c>
      <c r="DJ19">
        <v>3</v>
      </c>
      <c r="DK19">
        <v>0</v>
      </c>
      <c r="DL19">
        <v>0</v>
      </c>
      <c r="DM19">
        <v>2</v>
      </c>
      <c r="DN19" s="26">
        <v>0</v>
      </c>
      <c r="DO19" s="26">
        <v>0</v>
      </c>
      <c r="DP19" s="26">
        <v>1</v>
      </c>
      <c r="DQ19" s="26">
        <v>0</v>
      </c>
      <c r="DR19" s="26">
        <v>0</v>
      </c>
      <c r="DS19" s="26">
        <v>0</v>
      </c>
      <c r="DT19" s="26">
        <v>0</v>
      </c>
      <c r="DU19" s="26">
        <v>1</v>
      </c>
      <c r="DV19" s="26">
        <v>0</v>
      </c>
      <c r="DW19" s="26">
        <v>0</v>
      </c>
      <c r="DX19" s="26">
        <v>0</v>
      </c>
      <c r="DY19" s="26"/>
      <c r="DZ19" s="27">
        <v>2</v>
      </c>
    </row>
    <row r="20" spans="1:180" x14ac:dyDescent="0.25">
      <c r="A20">
        <v>19</v>
      </c>
      <c r="B20" t="s">
        <v>196</v>
      </c>
      <c r="C20" s="20">
        <v>36067</v>
      </c>
      <c r="D20" s="20">
        <v>36540</v>
      </c>
      <c r="E20" s="21">
        <v>1.2944444444444445</v>
      </c>
      <c r="F20">
        <v>0</v>
      </c>
      <c r="G20" s="20">
        <v>36906</v>
      </c>
      <c r="H20" s="21">
        <v>12.2</v>
      </c>
      <c r="K20" s="20">
        <v>36991</v>
      </c>
      <c r="L20" s="20">
        <v>37000</v>
      </c>
      <c r="M20" s="22">
        <f t="shared" si="1"/>
        <v>1.2611111111111108</v>
      </c>
      <c r="N20">
        <v>9</v>
      </c>
      <c r="O20" s="21">
        <v>2.5555555555555554</v>
      </c>
      <c r="P20">
        <v>0</v>
      </c>
      <c r="Q20">
        <v>0</v>
      </c>
      <c r="R20">
        <v>0</v>
      </c>
      <c r="S20" t="s">
        <v>138</v>
      </c>
      <c r="T20" t="s">
        <v>139</v>
      </c>
      <c r="U20" t="s">
        <v>197</v>
      </c>
      <c r="V20" t="s">
        <v>134</v>
      </c>
      <c r="W20">
        <v>1</v>
      </c>
      <c r="X20" t="s">
        <v>135</v>
      </c>
      <c r="AA20">
        <v>2</v>
      </c>
      <c r="AB20">
        <v>0</v>
      </c>
      <c r="AH20" t="s">
        <v>198</v>
      </c>
      <c r="AI20">
        <v>1</v>
      </c>
      <c r="AJ20" t="s">
        <v>199</v>
      </c>
      <c r="AM20" s="24">
        <v>0</v>
      </c>
      <c r="AN20" s="24">
        <v>1</v>
      </c>
      <c r="AO20" s="24">
        <v>0</v>
      </c>
      <c r="AP20" s="24">
        <v>0</v>
      </c>
      <c r="AQ20">
        <v>0</v>
      </c>
      <c r="AR20" s="24">
        <v>0</v>
      </c>
      <c r="AS20">
        <v>0</v>
      </c>
      <c r="AT20" s="24">
        <v>0</v>
      </c>
      <c r="AU20" s="24">
        <v>0</v>
      </c>
      <c r="AV20" s="24">
        <v>0</v>
      </c>
      <c r="AW20" s="24">
        <v>1</v>
      </c>
      <c r="AY20" s="24">
        <v>0</v>
      </c>
      <c r="BA20" s="24">
        <v>0</v>
      </c>
      <c r="BB20" s="27" t="s">
        <v>55</v>
      </c>
      <c r="BC20" s="24">
        <v>0</v>
      </c>
      <c r="BD20" s="24">
        <v>1</v>
      </c>
      <c r="BE20" s="24">
        <v>0</v>
      </c>
      <c r="BF20" s="24">
        <v>0</v>
      </c>
      <c r="BG20" s="24">
        <v>1</v>
      </c>
      <c r="BH20" s="24">
        <v>0</v>
      </c>
      <c r="BI20" s="24">
        <v>0</v>
      </c>
      <c r="BJ20" s="24">
        <v>0</v>
      </c>
      <c r="BK20" s="24">
        <v>1</v>
      </c>
      <c r="BL20" s="24">
        <v>1</v>
      </c>
      <c r="BM20" s="24">
        <v>0</v>
      </c>
      <c r="BN20" s="24">
        <v>0</v>
      </c>
      <c r="BO20" s="24">
        <v>0</v>
      </c>
      <c r="BP20">
        <v>1</v>
      </c>
      <c r="BY20" s="24">
        <v>0</v>
      </c>
      <c r="BZ20" s="24">
        <v>0</v>
      </c>
      <c r="CA20" s="24">
        <v>1</v>
      </c>
      <c r="CB20" s="24">
        <v>0</v>
      </c>
      <c r="CC20" s="24">
        <v>0</v>
      </c>
      <c r="CD20" s="24">
        <v>0</v>
      </c>
      <c r="CE20" s="24">
        <v>0</v>
      </c>
      <c r="CF20" s="24">
        <v>0</v>
      </c>
      <c r="CH20" s="21">
        <v>4.3899999999999997</v>
      </c>
      <c r="CJ20">
        <v>1.64</v>
      </c>
      <c r="CL20" t="s">
        <v>200</v>
      </c>
      <c r="CN20">
        <v>0</v>
      </c>
      <c r="CO20" s="28">
        <v>73718</v>
      </c>
      <c r="CP20">
        <v>99</v>
      </c>
      <c r="CQ20">
        <v>100</v>
      </c>
      <c r="CR20" s="27">
        <v>1</v>
      </c>
      <c r="CS20" s="25">
        <v>1</v>
      </c>
      <c r="CT20" s="24">
        <v>0</v>
      </c>
      <c r="CV20" s="24">
        <v>0</v>
      </c>
      <c r="CW20" s="20"/>
      <c r="CX20" s="20"/>
      <c r="CY20" s="21"/>
      <c r="CZ20" s="24">
        <v>0</v>
      </c>
      <c r="DA20" s="20"/>
      <c r="DC20">
        <v>0</v>
      </c>
      <c r="DD20" s="20"/>
      <c r="DG20" s="20">
        <v>44546</v>
      </c>
      <c r="DH20" s="21">
        <f t="shared" si="0"/>
        <v>251.53333333333333</v>
      </c>
      <c r="DI20">
        <v>1</v>
      </c>
      <c r="DJ20">
        <v>1</v>
      </c>
      <c r="DK20">
        <v>1</v>
      </c>
      <c r="DL20">
        <v>0</v>
      </c>
      <c r="DM20">
        <v>2</v>
      </c>
      <c r="DN20" s="26">
        <v>0</v>
      </c>
      <c r="DO20" s="26">
        <v>0</v>
      </c>
      <c r="DP20" s="26">
        <v>1</v>
      </c>
      <c r="DQ20" s="26">
        <v>0</v>
      </c>
      <c r="DR20" s="26">
        <v>0</v>
      </c>
      <c r="DS20" s="26">
        <v>0</v>
      </c>
      <c r="DT20" s="26">
        <v>0</v>
      </c>
      <c r="DU20" s="26">
        <v>1</v>
      </c>
      <c r="DV20" s="26">
        <v>0</v>
      </c>
      <c r="DW20" s="26">
        <v>0</v>
      </c>
      <c r="DX20" s="26">
        <v>0</v>
      </c>
      <c r="DY20" s="26"/>
      <c r="DZ20" s="27">
        <v>2</v>
      </c>
      <c r="FX20" s="28"/>
    </row>
    <row r="21" spans="1:180" x14ac:dyDescent="0.25">
      <c r="A21">
        <v>20</v>
      </c>
      <c r="B21" t="s">
        <v>201</v>
      </c>
      <c r="C21" s="20">
        <v>30327</v>
      </c>
      <c r="D21" s="20">
        <v>34500</v>
      </c>
      <c r="E21" s="21">
        <v>11.427777777777777</v>
      </c>
      <c r="F21">
        <v>0</v>
      </c>
      <c r="G21" s="20"/>
      <c r="H21" s="21"/>
      <c r="K21" s="20">
        <v>37029</v>
      </c>
      <c r="L21" s="20">
        <v>37036</v>
      </c>
      <c r="M21" s="22">
        <f t="shared" si="1"/>
        <v>6.9444444444444464</v>
      </c>
      <c r="N21">
        <v>7</v>
      </c>
      <c r="O21" s="21">
        <v>18.372222222222224</v>
      </c>
      <c r="P21">
        <v>1</v>
      </c>
      <c r="Q21">
        <v>0</v>
      </c>
      <c r="R21">
        <v>0</v>
      </c>
      <c r="S21" t="s">
        <v>138</v>
      </c>
      <c r="T21" t="s">
        <v>139</v>
      </c>
      <c r="U21" t="s">
        <v>202</v>
      </c>
      <c r="V21" t="s">
        <v>145</v>
      </c>
      <c r="W21">
        <v>0</v>
      </c>
      <c r="X21" t="s">
        <v>135</v>
      </c>
      <c r="AA21">
        <v>-1</v>
      </c>
      <c r="AB21">
        <v>0</v>
      </c>
      <c r="AM21" s="24">
        <v>0</v>
      </c>
      <c r="AN21" s="24">
        <v>0</v>
      </c>
      <c r="AO21" s="24">
        <v>0</v>
      </c>
      <c r="AP21" s="24">
        <v>1</v>
      </c>
      <c r="AQ21">
        <v>5</v>
      </c>
      <c r="AR21" s="24">
        <v>0</v>
      </c>
      <c r="AS21">
        <v>0</v>
      </c>
      <c r="AT21" s="24">
        <v>0</v>
      </c>
      <c r="AU21" s="24">
        <v>0</v>
      </c>
      <c r="AV21" s="24">
        <v>0</v>
      </c>
      <c r="AW21" s="24">
        <v>1</v>
      </c>
      <c r="AX21">
        <v>20</v>
      </c>
      <c r="AY21" s="24">
        <v>0</v>
      </c>
      <c r="BA21" s="24">
        <v>0</v>
      </c>
      <c r="BB21" s="27" t="s">
        <v>57</v>
      </c>
      <c r="BC21" s="24">
        <v>0</v>
      </c>
      <c r="BD21" s="24">
        <v>0</v>
      </c>
      <c r="BE21" s="24">
        <v>0</v>
      </c>
      <c r="BF21" s="24">
        <v>1</v>
      </c>
      <c r="BG21" s="24">
        <v>0</v>
      </c>
      <c r="BH21" s="24">
        <v>1</v>
      </c>
      <c r="BI21" s="24">
        <v>0</v>
      </c>
      <c r="BJ21" s="24">
        <v>0</v>
      </c>
      <c r="BK21" s="24">
        <v>1</v>
      </c>
      <c r="BL21" s="24">
        <v>1</v>
      </c>
      <c r="BM21" s="24">
        <v>0</v>
      </c>
      <c r="BN21" s="24">
        <v>0</v>
      </c>
      <c r="BO21" s="24">
        <v>0</v>
      </c>
      <c r="BP21">
        <v>1</v>
      </c>
      <c r="BY21" s="24">
        <v>0</v>
      </c>
      <c r="BZ21" s="24">
        <v>0</v>
      </c>
      <c r="CA21" s="24">
        <v>1</v>
      </c>
      <c r="CB21" s="24">
        <v>0</v>
      </c>
      <c r="CC21" s="24">
        <v>0</v>
      </c>
      <c r="CD21" s="24">
        <v>0</v>
      </c>
      <c r="CE21" s="24">
        <v>0</v>
      </c>
      <c r="CF21" s="24">
        <v>0</v>
      </c>
      <c r="CH21" s="21">
        <v>8.61</v>
      </c>
      <c r="CJ21">
        <v>6.8</v>
      </c>
      <c r="CL21" t="s">
        <v>203</v>
      </c>
      <c r="CN21">
        <v>0</v>
      </c>
      <c r="CO21" s="28">
        <v>22382</v>
      </c>
      <c r="CQ21">
        <v>100</v>
      </c>
      <c r="CR21" s="27">
        <v>1</v>
      </c>
      <c r="CS21" s="25">
        <v>1</v>
      </c>
      <c r="CT21" s="24">
        <v>0</v>
      </c>
      <c r="CV21" s="24">
        <v>0</v>
      </c>
      <c r="CW21" s="20"/>
      <c r="CX21" s="20"/>
      <c r="CY21" s="21"/>
      <c r="CZ21" s="24">
        <v>0</v>
      </c>
      <c r="DA21" s="20"/>
      <c r="DC21">
        <v>1</v>
      </c>
      <c r="DD21" s="20">
        <v>43528</v>
      </c>
      <c r="DE21" s="23">
        <f>_xlfn.DAYS(DD21,L21)</f>
        <v>6492</v>
      </c>
      <c r="DF21" s="21">
        <v>216.4</v>
      </c>
      <c r="DG21" s="20">
        <v>44546</v>
      </c>
      <c r="DH21" s="21">
        <f t="shared" si="0"/>
        <v>216.4</v>
      </c>
      <c r="DI21">
        <v>0</v>
      </c>
      <c r="DJ21">
        <v>0</v>
      </c>
      <c r="DK21">
        <v>0</v>
      </c>
      <c r="DL21">
        <v>0</v>
      </c>
      <c r="DM21">
        <v>0</v>
      </c>
      <c r="DN21" s="26">
        <v>0</v>
      </c>
      <c r="DO21" s="26">
        <v>0</v>
      </c>
      <c r="DP21" s="26">
        <v>0</v>
      </c>
      <c r="DQ21" s="26">
        <v>0</v>
      </c>
      <c r="DR21" s="26">
        <v>0</v>
      </c>
      <c r="DS21" s="26">
        <v>0</v>
      </c>
      <c r="DT21" s="26">
        <v>0</v>
      </c>
      <c r="DU21" s="26">
        <v>0</v>
      </c>
      <c r="DV21" s="26">
        <v>0</v>
      </c>
      <c r="DW21" s="26">
        <v>0</v>
      </c>
      <c r="DX21" s="26">
        <v>0</v>
      </c>
      <c r="DY21" s="26"/>
      <c r="DZ21" s="27">
        <v>0</v>
      </c>
      <c r="FX21" s="28"/>
    </row>
    <row r="22" spans="1:180" x14ac:dyDescent="0.25">
      <c r="A22">
        <v>21</v>
      </c>
      <c r="B22" t="s">
        <v>204</v>
      </c>
      <c r="C22" s="20">
        <v>33027</v>
      </c>
      <c r="D22" s="20">
        <v>36999</v>
      </c>
      <c r="E22" s="21">
        <v>10.875</v>
      </c>
      <c r="F22">
        <v>0</v>
      </c>
      <c r="G22" s="20"/>
      <c r="H22" s="21"/>
      <c r="K22" s="20">
        <v>37061</v>
      </c>
      <c r="L22" s="20">
        <v>37070</v>
      </c>
      <c r="M22" s="22">
        <f t="shared" si="1"/>
        <v>0.19444444444444464</v>
      </c>
      <c r="N22">
        <v>9</v>
      </c>
      <c r="O22" s="21">
        <v>11.069444444444445</v>
      </c>
      <c r="P22">
        <v>1</v>
      </c>
      <c r="Q22">
        <v>1</v>
      </c>
      <c r="R22">
        <v>0</v>
      </c>
      <c r="S22" t="s">
        <v>138</v>
      </c>
      <c r="T22" t="s">
        <v>139</v>
      </c>
      <c r="U22" t="s">
        <v>140</v>
      </c>
      <c r="V22" t="s">
        <v>141</v>
      </c>
      <c r="W22">
        <v>1</v>
      </c>
      <c r="X22" t="s">
        <v>135</v>
      </c>
      <c r="AB22">
        <v>0</v>
      </c>
      <c r="AM22" s="24">
        <v>0</v>
      </c>
      <c r="AN22" s="24">
        <v>1</v>
      </c>
      <c r="AO22" s="24">
        <v>0</v>
      </c>
      <c r="AP22" s="24">
        <v>0</v>
      </c>
      <c r="AQ22">
        <v>0</v>
      </c>
      <c r="AR22" s="24">
        <v>0</v>
      </c>
      <c r="AS22">
        <v>0</v>
      </c>
      <c r="AT22" s="24">
        <v>0</v>
      </c>
      <c r="AU22" s="24">
        <v>0</v>
      </c>
      <c r="AV22" s="24">
        <v>0</v>
      </c>
      <c r="AW22" s="24">
        <v>1</v>
      </c>
      <c r="AY22" s="24">
        <v>0</v>
      </c>
      <c r="BA22" s="24">
        <v>0</v>
      </c>
      <c r="BB22" s="27" t="s">
        <v>55</v>
      </c>
      <c r="BC22" s="24">
        <v>0</v>
      </c>
      <c r="BD22" s="24">
        <v>1</v>
      </c>
      <c r="BE22" s="24">
        <v>0</v>
      </c>
      <c r="BF22" s="24">
        <v>0</v>
      </c>
      <c r="BG22" s="24">
        <v>0</v>
      </c>
      <c r="BH22" s="24">
        <v>1</v>
      </c>
      <c r="BI22" s="24">
        <v>0</v>
      </c>
      <c r="BJ22" s="24">
        <v>0</v>
      </c>
      <c r="BK22" s="24">
        <v>1</v>
      </c>
      <c r="BL22" s="24">
        <v>0</v>
      </c>
      <c r="BM22" s="24">
        <v>1</v>
      </c>
      <c r="BN22" s="24">
        <v>0</v>
      </c>
      <c r="BO22" s="24">
        <v>0</v>
      </c>
      <c r="BP22">
        <v>1</v>
      </c>
      <c r="BY22" s="24">
        <v>0</v>
      </c>
      <c r="BZ22" s="24">
        <v>0</v>
      </c>
      <c r="CA22" s="24">
        <v>1</v>
      </c>
      <c r="CB22" s="24">
        <v>0</v>
      </c>
      <c r="CC22" s="24">
        <v>0</v>
      </c>
      <c r="CD22" s="24">
        <v>0</v>
      </c>
      <c r="CE22" s="24">
        <v>0</v>
      </c>
      <c r="CF22" s="24">
        <v>0</v>
      </c>
      <c r="CH22" s="21">
        <v>2.9</v>
      </c>
      <c r="CJ22">
        <v>1.45</v>
      </c>
      <c r="CL22" t="s">
        <v>205</v>
      </c>
      <c r="CN22">
        <v>0</v>
      </c>
      <c r="CO22" s="28">
        <v>56435</v>
      </c>
      <c r="CQ22">
        <v>100</v>
      </c>
      <c r="CR22" s="27">
        <v>1</v>
      </c>
      <c r="CS22" s="25">
        <v>1</v>
      </c>
      <c r="CT22" s="24">
        <v>0</v>
      </c>
      <c r="CV22" s="24">
        <v>0</v>
      </c>
      <c r="CW22" s="20"/>
      <c r="CX22" s="20"/>
      <c r="CY22" s="21"/>
      <c r="CZ22" s="24">
        <v>0</v>
      </c>
      <c r="DA22" s="20"/>
      <c r="DC22">
        <v>0</v>
      </c>
      <c r="DD22" s="20"/>
      <c r="DG22" s="20">
        <v>44546</v>
      </c>
      <c r="DH22" s="21">
        <f t="shared" si="0"/>
        <v>249.2</v>
      </c>
      <c r="DI22">
        <v>1</v>
      </c>
      <c r="DJ22">
        <v>0</v>
      </c>
      <c r="DK22">
        <v>1</v>
      </c>
      <c r="DL22">
        <v>0</v>
      </c>
      <c r="DM22">
        <v>1</v>
      </c>
      <c r="DN22" s="26">
        <v>0</v>
      </c>
      <c r="DO22" s="26">
        <v>0</v>
      </c>
      <c r="DP22" s="26">
        <v>1</v>
      </c>
      <c r="DQ22" s="26">
        <v>0</v>
      </c>
      <c r="DR22" s="26">
        <v>0</v>
      </c>
      <c r="DS22" s="26">
        <v>0</v>
      </c>
      <c r="DT22" s="26">
        <v>0</v>
      </c>
      <c r="DU22" s="26">
        <v>1</v>
      </c>
      <c r="DV22" s="26">
        <v>0</v>
      </c>
      <c r="DW22" s="26">
        <v>0</v>
      </c>
      <c r="DX22" s="26">
        <v>0</v>
      </c>
      <c r="DY22" s="26"/>
      <c r="DZ22" s="27">
        <v>2</v>
      </c>
      <c r="FX22" s="28"/>
    </row>
    <row r="23" spans="1:180" x14ac:dyDescent="0.25">
      <c r="A23">
        <v>22</v>
      </c>
      <c r="B23" t="s">
        <v>206</v>
      </c>
      <c r="C23" s="20">
        <v>32244</v>
      </c>
      <c r="D23" s="20">
        <v>36965</v>
      </c>
      <c r="E23" s="21">
        <v>12.927777777777777</v>
      </c>
      <c r="F23">
        <v>0</v>
      </c>
      <c r="G23" s="20"/>
      <c r="H23" s="21"/>
      <c r="K23" s="29">
        <v>37098</v>
      </c>
      <c r="L23" s="29">
        <v>37105</v>
      </c>
      <c r="M23" s="22">
        <f t="shared" si="1"/>
        <v>0.38055555555555642</v>
      </c>
      <c r="N23">
        <v>7</v>
      </c>
      <c r="O23" s="21">
        <v>13.308333333333334</v>
      </c>
      <c r="P23">
        <v>1</v>
      </c>
      <c r="Q23">
        <v>1</v>
      </c>
      <c r="R23">
        <v>0</v>
      </c>
      <c r="S23" t="s">
        <v>138</v>
      </c>
      <c r="T23" t="s">
        <v>139</v>
      </c>
      <c r="U23" t="s">
        <v>207</v>
      </c>
      <c r="V23" t="s">
        <v>134</v>
      </c>
      <c r="W23">
        <v>1</v>
      </c>
      <c r="X23" t="s">
        <v>135</v>
      </c>
      <c r="AA23">
        <v>1</v>
      </c>
      <c r="AB23">
        <v>0</v>
      </c>
      <c r="AD23">
        <v>5</v>
      </c>
      <c r="AH23" t="s">
        <v>208</v>
      </c>
      <c r="AM23" s="24">
        <v>0</v>
      </c>
      <c r="AN23" s="24">
        <v>0</v>
      </c>
      <c r="AO23" s="24">
        <v>0</v>
      </c>
      <c r="AP23" s="24">
        <v>1</v>
      </c>
      <c r="AQ23">
        <v>14</v>
      </c>
      <c r="AR23" s="24">
        <v>0</v>
      </c>
      <c r="AS23">
        <v>0</v>
      </c>
      <c r="AT23" s="24">
        <v>0</v>
      </c>
      <c r="AU23" s="24">
        <v>0</v>
      </c>
      <c r="AV23" s="24">
        <v>0</v>
      </c>
      <c r="AW23" s="24">
        <v>1</v>
      </c>
      <c r="AY23" s="24">
        <v>0</v>
      </c>
      <c r="BA23" s="24">
        <v>0</v>
      </c>
      <c r="BB23" s="27" t="s">
        <v>55</v>
      </c>
      <c r="BC23" s="24">
        <v>0</v>
      </c>
      <c r="BD23" s="24">
        <v>1</v>
      </c>
      <c r="BE23" s="24">
        <v>0</v>
      </c>
      <c r="BF23" s="24">
        <v>0</v>
      </c>
      <c r="BG23" s="24">
        <v>0</v>
      </c>
      <c r="BH23" s="24">
        <v>1</v>
      </c>
      <c r="BI23" s="24">
        <v>0</v>
      </c>
      <c r="BJ23" s="24">
        <v>0</v>
      </c>
      <c r="BK23" s="24">
        <v>1</v>
      </c>
      <c r="BL23" s="24">
        <v>0</v>
      </c>
      <c r="BM23" s="24">
        <v>1</v>
      </c>
      <c r="BN23" s="24">
        <v>0</v>
      </c>
      <c r="BO23" s="24">
        <v>0</v>
      </c>
      <c r="BP23">
        <v>1</v>
      </c>
      <c r="BY23" s="24">
        <v>0</v>
      </c>
      <c r="BZ23" s="24">
        <v>0</v>
      </c>
      <c r="CA23" s="24">
        <v>1</v>
      </c>
      <c r="CB23" s="24">
        <v>0</v>
      </c>
      <c r="CC23" s="24">
        <v>0</v>
      </c>
      <c r="CD23" s="24">
        <v>0</v>
      </c>
      <c r="CE23" s="24">
        <v>0</v>
      </c>
      <c r="CF23" s="24">
        <v>0</v>
      </c>
      <c r="CH23" s="21"/>
      <c r="CJ23">
        <v>1</v>
      </c>
      <c r="CL23" t="s">
        <v>153</v>
      </c>
      <c r="CN23">
        <v>0</v>
      </c>
      <c r="CO23" s="28">
        <v>2253</v>
      </c>
      <c r="CR23" s="27">
        <v>1</v>
      </c>
      <c r="CS23" s="25">
        <v>1</v>
      </c>
      <c r="CT23" s="24">
        <v>1</v>
      </c>
      <c r="CU23" s="20">
        <v>37172</v>
      </c>
      <c r="CV23" s="24">
        <v>0</v>
      </c>
      <c r="CW23" s="20"/>
      <c r="CX23" s="20"/>
      <c r="CY23" s="21"/>
      <c r="CZ23" s="24">
        <v>0</v>
      </c>
      <c r="DA23" s="20"/>
      <c r="DC23">
        <v>1</v>
      </c>
      <c r="DD23" s="20">
        <v>37172</v>
      </c>
      <c r="DE23" s="23">
        <f>_xlfn.DAYS(DD23,L23)</f>
        <v>67</v>
      </c>
      <c r="DF23" s="21">
        <v>2.2333333333333334</v>
      </c>
      <c r="DG23" s="20">
        <v>44546</v>
      </c>
      <c r="DH23" s="21">
        <f t="shared" si="0"/>
        <v>2.2333333333333334</v>
      </c>
      <c r="DI23">
        <v>1</v>
      </c>
      <c r="DJ23">
        <v>2</v>
      </c>
      <c r="DK23">
        <v>2</v>
      </c>
      <c r="DL23">
        <v>0</v>
      </c>
      <c r="DM23">
        <v>3</v>
      </c>
      <c r="DN23" s="26">
        <v>0</v>
      </c>
      <c r="DO23" s="26">
        <v>0</v>
      </c>
      <c r="DP23" s="26">
        <v>1</v>
      </c>
      <c r="DQ23" s="26">
        <v>0</v>
      </c>
      <c r="DR23" s="26">
        <v>0</v>
      </c>
      <c r="DS23" s="26">
        <v>0</v>
      </c>
      <c r="DT23" s="26">
        <v>0</v>
      </c>
      <c r="DU23" s="26">
        <v>1</v>
      </c>
      <c r="DV23" s="26">
        <v>0</v>
      </c>
      <c r="DW23" s="26">
        <v>0</v>
      </c>
      <c r="DX23" s="26">
        <v>0</v>
      </c>
      <c r="DY23" s="26"/>
      <c r="DZ23" s="27">
        <v>2</v>
      </c>
      <c r="FX23" s="28"/>
    </row>
    <row r="24" spans="1:180" x14ac:dyDescent="0.25">
      <c r="A24">
        <v>23</v>
      </c>
      <c r="B24" t="s">
        <v>209</v>
      </c>
      <c r="C24" s="20">
        <v>36882</v>
      </c>
      <c r="D24" s="20">
        <v>37057</v>
      </c>
      <c r="E24" s="21">
        <v>0.48055555555555557</v>
      </c>
      <c r="F24">
        <v>0</v>
      </c>
      <c r="G24" s="20"/>
      <c r="H24" s="21"/>
      <c r="K24" s="20">
        <v>37080</v>
      </c>
      <c r="L24" s="20">
        <v>37121</v>
      </c>
      <c r="M24" s="22">
        <f t="shared" si="1"/>
        <v>0.17499999999999999</v>
      </c>
      <c r="N24">
        <v>41</v>
      </c>
      <c r="O24" s="21">
        <v>0.65555555555555556</v>
      </c>
      <c r="P24">
        <v>0</v>
      </c>
      <c r="Q24">
        <v>1</v>
      </c>
      <c r="R24">
        <v>0</v>
      </c>
      <c r="S24" t="s">
        <v>138</v>
      </c>
      <c r="T24" t="s">
        <v>156</v>
      </c>
      <c r="U24" t="s">
        <v>157</v>
      </c>
      <c r="V24" t="s">
        <v>157</v>
      </c>
      <c r="W24">
        <v>0</v>
      </c>
      <c r="X24" t="s">
        <v>210</v>
      </c>
      <c r="Y24" t="s">
        <v>211</v>
      </c>
      <c r="AA24">
        <v>-1</v>
      </c>
      <c r="AB24">
        <v>0</v>
      </c>
      <c r="AM24" s="24">
        <v>1</v>
      </c>
      <c r="AN24" s="24">
        <v>1</v>
      </c>
      <c r="AO24" s="24">
        <v>0</v>
      </c>
      <c r="AP24" s="24">
        <v>0</v>
      </c>
      <c r="AQ24">
        <v>0</v>
      </c>
      <c r="AR24" s="24">
        <v>0</v>
      </c>
      <c r="AS24">
        <v>0</v>
      </c>
      <c r="AT24" s="24">
        <v>0</v>
      </c>
      <c r="AU24" s="24">
        <v>0</v>
      </c>
      <c r="AV24" s="24">
        <v>0</v>
      </c>
      <c r="AW24" s="24">
        <v>1</v>
      </c>
      <c r="AY24" s="24">
        <v>0</v>
      </c>
      <c r="BA24" s="24">
        <v>0</v>
      </c>
      <c r="BB24" s="27" t="s">
        <v>55</v>
      </c>
      <c r="BC24" s="24">
        <v>0</v>
      </c>
      <c r="BD24" s="24">
        <v>1</v>
      </c>
      <c r="BE24" s="24">
        <v>0</v>
      </c>
      <c r="BF24" s="24">
        <v>0</v>
      </c>
      <c r="BG24" s="24">
        <v>1</v>
      </c>
      <c r="BH24" s="24">
        <v>0</v>
      </c>
      <c r="BI24" s="24">
        <v>0</v>
      </c>
      <c r="BJ24" s="24">
        <v>0</v>
      </c>
      <c r="BK24" s="24">
        <v>1</v>
      </c>
      <c r="BL24" s="24">
        <v>1</v>
      </c>
      <c r="BM24" s="24">
        <v>0</v>
      </c>
      <c r="BN24" s="24">
        <v>0</v>
      </c>
      <c r="BO24" s="24">
        <v>0</v>
      </c>
      <c r="BP24">
        <v>1</v>
      </c>
      <c r="BQ24" s="24">
        <v>0</v>
      </c>
      <c r="BR24" s="24">
        <v>0</v>
      </c>
      <c r="BS24" s="24">
        <v>1</v>
      </c>
      <c r="BT24" s="24">
        <v>0</v>
      </c>
      <c r="BU24" s="24">
        <v>0</v>
      </c>
      <c r="BV24" s="24">
        <v>0</v>
      </c>
      <c r="BW24" s="24">
        <v>0</v>
      </c>
      <c r="BX24" s="24">
        <v>0</v>
      </c>
      <c r="BY24" s="24">
        <v>0</v>
      </c>
      <c r="BZ24" s="24">
        <v>0</v>
      </c>
      <c r="CA24" s="24">
        <v>1</v>
      </c>
      <c r="CB24" s="24">
        <v>1</v>
      </c>
      <c r="CC24" s="24">
        <v>0</v>
      </c>
      <c r="CD24" s="24">
        <v>0</v>
      </c>
      <c r="CE24" s="24">
        <v>0</v>
      </c>
      <c r="CF24" s="24">
        <v>0</v>
      </c>
      <c r="CH24" s="21">
        <v>1.34</v>
      </c>
      <c r="CL24" t="s">
        <v>212</v>
      </c>
      <c r="CN24" t="s">
        <v>213</v>
      </c>
      <c r="CR24" s="27">
        <v>1</v>
      </c>
      <c r="CS24" s="25">
        <v>1</v>
      </c>
      <c r="CT24" s="24">
        <v>0</v>
      </c>
      <c r="CV24" s="24">
        <v>0</v>
      </c>
      <c r="CW24" s="20"/>
      <c r="CX24" s="20"/>
      <c r="CY24" s="21"/>
      <c r="CZ24" s="24">
        <v>0</v>
      </c>
      <c r="DA24" s="20"/>
      <c r="DC24">
        <v>1</v>
      </c>
      <c r="DD24" s="20">
        <v>37178</v>
      </c>
      <c r="DE24" s="23">
        <f>_xlfn.DAYS(DD24,L24)</f>
        <v>57</v>
      </c>
      <c r="DF24" s="21">
        <v>1.9</v>
      </c>
      <c r="DG24" s="20">
        <v>44546</v>
      </c>
      <c r="DH24" s="21">
        <f t="shared" si="0"/>
        <v>1.9</v>
      </c>
      <c r="DI24">
        <v>1</v>
      </c>
      <c r="DJ24">
        <v>1</v>
      </c>
      <c r="DK24">
        <v>1</v>
      </c>
      <c r="DL24">
        <v>0</v>
      </c>
      <c r="DM24">
        <v>4</v>
      </c>
      <c r="DN24" s="26">
        <v>1</v>
      </c>
      <c r="DO24" s="26">
        <v>0</v>
      </c>
      <c r="DP24" s="26">
        <v>1</v>
      </c>
      <c r="DQ24" s="26">
        <v>0</v>
      </c>
      <c r="DR24" s="26">
        <v>0</v>
      </c>
      <c r="DS24" s="26">
        <v>0</v>
      </c>
      <c r="DT24" s="26">
        <v>0</v>
      </c>
      <c r="DU24" s="26">
        <v>1</v>
      </c>
      <c r="DV24" s="26">
        <v>0</v>
      </c>
      <c r="DW24" s="26">
        <v>0</v>
      </c>
      <c r="DX24" s="26">
        <v>0</v>
      </c>
      <c r="DY24" s="26"/>
      <c r="DZ24" s="27">
        <v>5</v>
      </c>
    </row>
    <row r="25" spans="1:180" x14ac:dyDescent="0.25">
      <c r="A25">
        <v>24</v>
      </c>
      <c r="B25" t="s">
        <v>214</v>
      </c>
      <c r="C25" s="20">
        <v>36877</v>
      </c>
      <c r="D25" s="20">
        <v>37057</v>
      </c>
      <c r="E25" s="21">
        <v>0.49444444444444446</v>
      </c>
      <c r="F25">
        <v>0</v>
      </c>
      <c r="G25" s="20"/>
      <c r="H25" s="21"/>
      <c r="K25" s="20">
        <v>37131</v>
      </c>
      <c r="L25" s="20">
        <v>37140</v>
      </c>
      <c r="M25" s="22">
        <f t="shared" si="1"/>
        <v>0.22499999999999998</v>
      </c>
      <c r="N25">
        <v>9</v>
      </c>
      <c r="O25" s="21">
        <v>0.71944444444444444</v>
      </c>
      <c r="P25">
        <v>1</v>
      </c>
      <c r="Q25">
        <v>1</v>
      </c>
      <c r="R25">
        <v>0</v>
      </c>
      <c r="S25" t="s">
        <v>138</v>
      </c>
      <c r="T25" t="s">
        <v>156</v>
      </c>
      <c r="U25" t="s">
        <v>157</v>
      </c>
      <c r="V25" t="s">
        <v>157</v>
      </c>
      <c r="W25">
        <v>0</v>
      </c>
      <c r="X25" t="s">
        <v>210</v>
      </c>
      <c r="Y25" t="s">
        <v>211</v>
      </c>
      <c r="AA25">
        <v>-1</v>
      </c>
      <c r="AB25">
        <v>0</v>
      </c>
      <c r="AM25" s="24">
        <v>1</v>
      </c>
      <c r="AN25" s="24">
        <v>1</v>
      </c>
      <c r="AO25" s="24">
        <v>0</v>
      </c>
      <c r="AP25" s="24">
        <v>0</v>
      </c>
      <c r="AQ25">
        <v>0</v>
      </c>
      <c r="AR25" s="24">
        <v>0</v>
      </c>
      <c r="AS25">
        <v>0</v>
      </c>
      <c r="AT25" s="24">
        <v>0</v>
      </c>
      <c r="AU25" s="24">
        <v>0</v>
      </c>
      <c r="AV25" s="24">
        <v>0</v>
      </c>
      <c r="AW25" s="24">
        <v>1</v>
      </c>
      <c r="AY25" s="24">
        <v>0</v>
      </c>
      <c r="BA25" s="24">
        <v>0</v>
      </c>
      <c r="BB25" s="27" t="s">
        <v>55</v>
      </c>
      <c r="BC25" s="24">
        <v>0</v>
      </c>
      <c r="BD25" s="24">
        <v>1</v>
      </c>
      <c r="BE25" s="24">
        <v>0</v>
      </c>
      <c r="BF25" s="24">
        <v>0</v>
      </c>
      <c r="BG25" s="24">
        <v>1</v>
      </c>
      <c r="BH25" s="24">
        <v>0</v>
      </c>
      <c r="BI25" s="24">
        <v>0</v>
      </c>
      <c r="BJ25" s="24">
        <v>0</v>
      </c>
      <c r="BK25" s="24">
        <v>1</v>
      </c>
      <c r="BL25" s="24">
        <v>0</v>
      </c>
      <c r="BM25" s="24">
        <v>1</v>
      </c>
      <c r="BN25" s="24">
        <v>0</v>
      </c>
      <c r="BO25" s="24">
        <v>0</v>
      </c>
      <c r="BP25">
        <v>1</v>
      </c>
      <c r="BQ25" s="24">
        <v>0</v>
      </c>
      <c r="BR25" s="24">
        <v>0</v>
      </c>
      <c r="BS25" s="24">
        <v>1</v>
      </c>
      <c r="BT25" s="24">
        <v>0</v>
      </c>
      <c r="BU25" s="24">
        <v>0</v>
      </c>
      <c r="BV25" s="24">
        <v>0</v>
      </c>
      <c r="BW25" s="24">
        <v>0</v>
      </c>
      <c r="BX25" s="24">
        <v>0</v>
      </c>
      <c r="BY25" s="24">
        <v>0</v>
      </c>
      <c r="BZ25" s="24">
        <v>0</v>
      </c>
      <c r="CA25" s="24">
        <v>1</v>
      </c>
      <c r="CB25" s="24">
        <v>1</v>
      </c>
      <c r="CC25" s="24">
        <v>0</v>
      </c>
      <c r="CD25" s="24">
        <v>0</v>
      </c>
      <c r="CE25" s="24">
        <v>0</v>
      </c>
      <c r="CF25" s="24">
        <v>0</v>
      </c>
      <c r="CH25" s="21">
        <v>1.2</v>
      </c>
      <c r="CJ25" t="s">
        <v>215</v>
      </c>
      <c r="CL25" t="s">
        <v>216</v>
      </c>
      <c r="CN25" t="s">
        <v>217</v>
      </c>
      <c r="CO25">
        <v>233</v>
      </c>
      <c r="CP25">
        <v>99</v>
      </c>
      <c r="CR25" s="27">
        <v>1</v>
      </c>
      <c r="CS25" s="25">
        <v>1</v>
      </c>
      <c r="CT25" s="24">
        <v>0</v>
      </c>
      <c r="CV25" s="24">
        <v>0</v>
      </c>
      <c r="CX25"/>
      <c r="CY25" s="21"/>
      <c r="CZ25" s="24">
        <v>0</v>
      </c>
      <c r="DC25">
        <v>1</v>
      </c>
      <c r="DD25" s="20">
        <v>37277</v>
      </c>
      <c r="DE25" s="23">
        <f>_xlfn.DAYS(DD25,L25)</f>
        <v>137</v>
      </c>
      <c r="DF25" s="21">
        <v>4.5666666666666664</v>
      </c>
      <c r="DG25" s="20">
        <v>44546</v>
      </c>
      <c r="DH25" s="21">
        <f t="shared" si="0"/>
        <v>4.5666666666666664</v>
      </c>
      <c r="DI25">
        <v>1</v>
      </c>
      <c r="DJ25">
        <v>2</v>
      </c>
      <c r="DK25">
        <v>2</v>
      </c>
      <c r="DL25">
        <v>2</v>
      </c>
      <c r="DM25">
        <v>3</v>
      </c>
      <c r="DN25" s="26">
        <v>0</v>
      </c>
      <c r="DO25" s="26">
        <v>0</v>
      </c>
      <c r="DP25" s="26">
        <v>0</v>
      </c>
      <c r="DQ25" s="26">
        <v>1</v>
      </c>
      <c r="DR25" s="26">
        <v>0</v>
      </c>
      <c r="DS25" s="26">
        <v>0</v>
      </c>
      <c r="DT25" s="26">
        <v>1</v>
      </c>
      <c r="DU25" s="26">
        <v>1</v>
      </c>
      <c r="DV25" s="26">
        <v>0</v>
      </c>
      <c r="DW25" s="26">
        <v>0</v>
      </c>
      <c r="DX25" s="26">
        <v>0</v>
      </c>
      <c r="DY25" s="26"/>
      <c r="DZ25" s="27">
        <v>5</v>
      </c>
    </row>
    <row r="26" spans="1:180" x14ac:dyDescent="0.25">
      <c r="A26">
        <v>25</v>
      </c>
      <c r="B26" t="s">
        <v>218</v>
      </c>
      <c r="C26" s="20">
        <v>34836</v>
      </c>
      <c r="D26" s="20">
        <v>36875</v>
      </c>
      <c r="E26" s="21">
        <v>5.5777777777777775</v>
      </c>
      <c r="F26">
        <v>0</v>
      </c>
      <c r="G26" s="20"/>
      <c r="H26" s="21"/>
      <c r="K26" s="20">
        <v>37134</v>
      </c>
      <c r="L26" s="20">
        <v>37141</v>
      </c>
      <c r="M26" s="22">
        <f t="shared" si="1"/>
        <v>0.72777777777777786</v>
      </c>
      <c r="N26">
        <v>7</v>
      </c>
      <c r="O26" s="21">
        <v>6.3055555555555554</v>
      </c>
      <c r="P26">
        <v>1</v>
      </c>
      <c r="Q26">
        <v>1</v>
      </c>
      <c r="R26">
        <v>0</v>
      </c>
      <c r="S26" t="s">
        <v>138</v>
      </c>
      <c r="T26" t="s">
        <v>139</v>
      </c>
      <c r="U26" t="s">
        <v>207</v>
      </c>
      <c r="V26" t="s">
        <v>134</v>
      </c>
      <c r="W26">
        <v>1</v>
      </c>
      <c r="X26" t="s">
        <v>135</v>
      </c>
      <c r="AA26">
        <v>1</v>
      </c>
      <c r="AB26">
        <v>0</v>
      </c>
      <c r="AD26">
        <v>5</v>
      </c>
      <c r="AM26" s="24">
        <v>0</v>
      </c>
      <c r="AN26" s="24">
        <v>0</v>
      </c>
      <c r="AO26" s="24">
        <v>0</v>
      </c>
      <c r="AP26" s="24">
        <v>1</v>
      </c>
      <c r="AQ26">
        <v>12</v>
      </c>
      <c r="AR26" s="24">
        <v>0</v>
      </c>
      <c r="AS26">
        <v>0</v>
      </c>
      <c r="AT26" s="24">
        <v>0</v>
      </c>
      <c r="AU26" s="24">
        <v>0</v>
      </c>
      <c r="AV26" s="24">
        <v>0</v>
      </c>
      <c r="AW26" s="24">
        <v>1</v>
      </c>
      <c r="AY26" s="24">
        <v>0</v>
      </c>
      <c r="BA26" s="24">
        <v>0</v>
      </c>
      <c r="BB26" s="27" t="s">
        <v>55</v>
      </c>
      <c r="BC26" s="24">
        <v>0</v>
      </c>
      <c r="BD26" s="24">
        <v>1</v>
      </c>
      <c r="BE26" s="24">
        <v>0</v>
      </c>
      <c r="BF26" s="24">
        <v>0</v>
      </c>
      <c r="BG26" s="24">
        <v>1</v>
      </c>
      <c r="BH26" s="24">
        <v>0</v>
      </c>
      <c r="BI26" s="24">
        <v>0</v>
      </c>
      <c r="BJ26" s="24">
        <v>0</v>
      </c>
      <c r="BK26" s="24">
        <v>1</v>
      </c>
      <c r="BL26" s="24">
        <v>0</v>
      </c>
      <c r="BM26" s="24">
        <v>1</v>
      </c>
      <c r="BN26" s="24">
        <v>0</v>
      </c>
      <c r="BO26" s="24">
        <v>0</v>
      </c>
      <c r="BP26">
        <v>1</v>
      </c>
      <c r="BQ26" s="24">
        <v>0</v>
      </c>
      <c r="BR26" s="24">
        <v>0</v>
      </c>
      <c r="BS26" s="24">
        <v>0</v>
      </c>
      <c r="BT26" s="24">
        <v>0</v>
      </c>
      <c r="BU26" s="24">
        <v>0</v>
      </c>
      <c r="BV26" s="24">
        <v>0</v>
      </c>
      <c r="BW26" s="24">
        <v>1</v>
      </c>
      <c r="BX26" s="24">
        <v>0</v>
      </c>
      <c r="BY26" s="24">
        <v>0</v>
      </c>
      <c r="BZ26" s="24">
        <v>0</v>
      </c>
      <c r="CA26" s="24">
        <v>1</v>
      </c>
      <c r="CB26" s="24">
        <v>0</v>
      </c>
      <c r="CC26" s="24">
        <v>0</v>
      </c>
      <c r="CD26" s="24">
        <v>0</v>
      </c>
      <c r="CE26" s="24">
        <v>0</v>
      </c>
      <c r="CF26" s="24">
        <v>0</v>
      </c>
      <c r="CH26" s="21">
        <v>2634</v>
      </c>
      <c r="CJ26" t="s">
        <v>219</v>
      </c>
      <c r="CL26" t="s">
        <v>220</v>
      </c>
      <c r="CN26">
        <v>0</v>
      </c>
      <c r="CO26" s="28">
        <v>17107</v>
      </c>
      <c r="CR26" s="27">
        <v>0</v>
      </c>
      <c r="CS26" s="27">
        <v>0</v>
      </c>
      <c r="CT26" s="24">
        <v>0</v>
      </c>
      <c r="CV26" s="24">
        <v>1</v>
      </c>
      <c r="CW26" s="20">
        <v>37310</v>
      </c>
      <c r="CX26" s="23">
        <f>_xlfn.DAYS(CW26,L26)</f>
        <v>169</v>
      </c>
      <c r="CY26" s="21">
        <v>5.6333333333333337</v>
      </c>
      <c r="CZ26" s="24">
        <v>2</v>
      </c>
      <c r="DC26">
        <v>1</v>
      </c>
      <c r="DD26" s="20">
        <v>37485</v>
      </c>
      <c r="DE26" s="23">
        <f>_xlfn.DAYS(DD26,L26)</f>
        <v>344</v>
      </c>
      <c r="DF26" s="21">
        <v>11.466666666666667</v>
      </c>
      <c r="DG26" s="20">
        <v>44546</v>
      </c>
      <c r="DH26" s="21">
        <f t="shared" si="0"/>
        <v>11.466666666666667</v>
      </c>
      <c r="DI26">
        <v>0</v>
      </c>
      <c r="DJ26">
        <v>0</v>
      </c>
      <c r="DK26">
        <v>0</v>
      </c>
      <c r="DL26">
        <v>0</v>
      </c>
      <c r="DM26">
        <v>0</v>
      </c>
      <c r="DN26" s="26">
        <v>0</v>
      </c>
      <c r="DO26" s="26">
        <v>0</v>
      </c>
      <c r="DP26" s="26">
        <v>0</v>
      </c>
      <c r="DQ26" s="26">
        <v>0</v>
      </c>
      <c r="DR26" s="26">
        <v>0</v>
      </c>
      <c r="DS26" s="26">
        <v>0</v>
      </c>
      <c r="DT26" s="26">
        <v>0</v>
      </c>
      <c r="DU26" s="26">
        <v>0</v>
      </c>
      <c r="DV26" s="26">
        <v>0</v>
      </c>
      <c r="DW26" s="26">
        <v>0</v>
      </c>
      <c r="DX26" s="26">
        <v>0</v>
      </c>
      <c r="DY26" s="26"/>
      <c r="DZ26" s="27">
        <v>0</v>
      </c>
      <c r="FT26" s="28"/>
      <c r="FX26" s="28"/>
    </row>
    <row r="27" spans="1:180" x14ac:dyDescent="0.25">
      <c r="A27">
        <v>26</v>
      </c>
      <c r="B27" t="s">
        <v>221</v>
      </c>
      <c r="C27" s="20">
        <v>34517</v>
      </c>
      <c r="D27" s="20">
        <v>36927</v>
      </c>
      <c r="E27" s="21">
        <v>6.5916666666666668</v>
      </c>
      <c r="F27">
        <v>0</v>
      </c>
      <c r="G27" s="20"/>
      <c r="H27" s="21"/>
      <c r="K27" s="20">
        <v>37139</v>
      </c>
      <c r="L27" s="20">
        <v>37154</v>
      </c>
      <c r="M27" s="22">
        <f t="shared" si="1"/>
        <v>0.625</v>
      </c>
      <c r="N27">
        <v>15</v>
      </c>
      <c r="O27" s="21">
        <v>7.2166666666666668</v>
      </c>
      <c r="P27">
        <v>0</v>
      </c>
      <c r="Q27">
        <v>1</v>
      </c>
      <c r="R27">
        <v>0</v>
      </c>
      <c r="S27" t="s">
        <v>138</v>
      </c>
      <c r="T27" t="s">
        <v>139</v>
      </c>
      <c r="U27" t="s">
        <v>163</v>
      </c>
      <c r="V27" t="s">
        <v>134</v>
      </c>
      <c r="W27">
        <v>1</v>
      </c>
      <c r="X27" t="s">
        <v>135</v>
      </c>
      <c r="AA27">
        <v>1</v>
      </c>
      <c r="AB27">
        <v>0</v>
      </c>
      <c r="AD27">
        <v>4</v>
      </c>
      <c r="AM27" s="24">
        <v>0</v>
      </c>
      <c r="AN27" s="24">
        <v>1</v>
      </c>
      <c r="AO27" s="24">
        <v>0</v>
      </c>
      <c r="AP27" s="24">
        <v>0</v>
      </c>
      <c r="AQ27">
        <v>0</v>
      </c>
      <c r="AR27" s="24">
        <v>0</v>
      </c>
      <c r="AS27">
        <v>0</v>
      </c>
      <c r="AT27" s="24">
        <v>0</v>
      </c>
      <c r="AU27" s="24">
        <v>0</v>
      </c>
      <c r="AV27" s="24">
        <v>0</v>
      </c>
      <c r="AW27" s="24">
        <v>1</v>
      </c>
      <c r="AY27" s="24">
        <v>0</v>
      </c>
      <c r="BA27" s="24">
        <v>0</v>
      </c>
      <c r="BB27" s="27" t="s">
        <v>55</v>
      </c>
      <c r="BC27" s="24">
        <v>0</v>
      </c>
      <c r="BD27" s="24">
        <v>1</v>
      </c>
      <c r="BE27" s="24">
        <v>0</v>
      </c>
      <c r="BF27" s="24">
        <v>0</v>
      </c>
      <c r="BG27" s="24">
        <v>1</v>
      </c>
      <c r="BH27" s="24">
        <v>0</v>
      </c>
      <c r="BI27" s="24">
        <v>0</v>
      </c>
      <c r="BJ27" s="24">
        <v>0</v>
      </c>
      <c r="BK27" s="24">
        <v>1</v>
      </c>
      <c r="BL27" s="24">
        <v>1</v>
      </c>
      <c r="BM27" s="24">
        <v>0</v>
      </c>
      <c r="BN27" s="24">
        <v>0</v>
      </c>
      <c r="BO27" s="24">
        <v>0</v>
      </c>
      <c r="BP27">
        <v>1</v>
      </c>
      <c r="BY27" s="24">
        <v>0</v>
      </c>
      <c r="BZ27" s="24">
        <v>0</v>
      </c>
      <c r="CA27" s="24">
        <v>1</v>
      </c>
      <c r="CB27" s="24">
        <v>0</v>
      </c>
      <c r="CC27" s="24">
        <v>0</v>
      </c>
      <c r="CD27" s="24">
        <v>0</v>
      </c>
      <c r="CE27" s="24">
        <v>0</v>
      </c>
      <c r="CF27" s="24">
        <v>0</v>
      </c>
      <c r="CH27" s="21">
        <v>1.92</v>
      </c>
      <c r="CJ27" t="s">
        <v>222</v>
      </c>
      <c r="CL27" t="s">
        <v>223</v>
      </c>
      <c r="CN27">
        <v>0</v>
      </c>
      <c r="CO27" s="28">
        <v>56714</v>
      </c>
      <c r="CP27">
        <v>100</v>
      </c>
      <c r="CQ27">
        <v>100</v>
      </c>
      <c r="CR27" s="27">
        <v>0</v>
      </c>
      <c r="CS27" s="27">
        <v>0</v>
      </c>
      <c r="CT27" s="24">
        <v>0</v>
      </c>
      <c r="CV27" s="24">
        <v>0</v>
      </c>
      <c r="CX27"/>
      <c r="CY27" s="21"/>
      <c r="CZ27" s="24">
        <v>0</v>
      </c>
      <c r="DC27">
        <v>0</v>
      </c>
      <c r="DD27" s="20"/>
      <c r="DG27" s="20">
        <v>44546</v>
      </c>
      <c r="DH27" s="21">
        <f t="shared" si="0"/>
        <v>246.4</v>
      </c>
      <c r="DI27">
        <v>1</v>
      </c>
      <c r="DJ27">
        <v>1</v>
      </c>
      <c r="DK27">
        <v>0</v>
      </c>
      <c r="DL27">
        <v>0</v>
      </c>
      <c r="DM27">
        <v>1</v>
      </c>
      <c r="DN27" s="26">
        <v>0</v>
      </c>
      <c r="DO27" s="26">
        <v>0</v>
      </c>
      <c r="DP27" s="26">
        <v>0</v>
      </c>
      <c r="DQ27" s="26">
        <v>0</v>
      </c>
      <c r="DR27" s="26">
        <v>0</v>
      </c>
      <c r="DS27" s="26">
        <v>0</v>
      </c>
      <c r="DT27" s="26">
        <v>0</v>
      </c>
      <c r="DU27" s="26">
        <v>0</v>
      </c>
      <c r="DV27" s="26">
        <v>0</v>
      </c>
      <c r="DW27" s="26">
        <v>0</v>
      </c>
      <c r="DX27" s="26">
        <v>0</v>
      </c>
      <c r="DY27" s="26"/>
      <c r="DZ27" s="27">
        <v>0</v>
      </c>
      <c r="FX27" s="28"/>
    </row>
    <row r="28" spans="1:180" x14ac:dyDescent="0.25">
      <c r="A28">
        <v>27</v>
      </c>
      <c r="B28" t="s">
        <v>224</v>
      </c>
      <c r="C28" s="20">
        <v>33593</v>
      </c>
      <c r="D28" s="20">
        <v>36920</v>
      </c>
      <c r="E28" s="21">
        <v>9.1055555555555561</v>
      </c>
      <c r="F28">
        <v>0</v>
      </c>
      <c r="G28" s="20"/>
      <c r="H28" s="21"/>
      <c r="K28" s="20">
        <v>37169</v>
      </c>
      <c r="L28" s="20">
        <v>37175</v>
      </c>
      <c r="M28" s="22">
        <f t="shared" si="1"/>
        <v>0.69999999999999929</v>
      </c>
      <c r="N28">
        <v>6</v>
      </c>
      <c r="O28" s="21">
        <v>9.8055555555555554</v>
      </c>
      <c r="P28">
        <v>0</v>
      </c>
      <c r="Q28">
        <v>1</v>
      </c>
      <c r="R28">
        <v>0</v>
      </c>
      <c r="S28" t="s">
        <v>138</v>
      </c>
      <c r="T28" t="s">
        <v>139</v>
      </c>
      <c r="U28" t="s">
        <v>225</v>
      </c>
      <c r="V28" t="s">
        <v>134</v>
      </c>
      <c r="W28">
        <v>1</v>
      </c>
      <c r="X28" t="s">
        <v>135</v>
      </c>
      <c r="AA28">
        <v>1</v>
      </c>
      <c r="AB28">
        <v>0</v>
      </c>
      <c r="AD28">
        <v>2</v>
      </c>
      <c r="AM28" s="24">
        <v>0</v>
      </c>
      <c r="AN28" s="24">
        <v>0</v>
      </c>
      <c r="AO28" s="24">
        <v>0</v>
      </c>
      <c r="AP28" s="24">
        <v>1</v>
      </c>
      <c r="AQ28">
        <v>12</v>
      </c>
      <c r="AR28" s="24">
        <v>0</v>
      </c>
      <c r="AS28">
        <v>0</v>
      </c>
      <c r="AT28" s="24">
        <v>0</v>
      </c>
      <c r="AU28" s="24">
        <v>0</v>
      </c>
      <c r="AV28" s="24">
        <v>0</v>
      </c>
      <c r="AW28" s="24">
        <v>1</v>
      </c>
      <c r="AY28" s="24">
        <v>0</v>
      </c>
      <c r="BA28" s="24">
        <v>0</v>
      </c>
      <c r="BB28" s="27" t="s">
        <v>55</v>
      </c>
      <c r="BC28" s="24">
        <v>0</v>
      </c>
      <c r="BD28" s="24">
        <v>1</v>
      </c>
      <c r="BE28" s="24">
        <v>0</v>
      </c>
      <c r="BF28" s="24">
        <v>0</v>
      </c>
      <c r="BG28" s="24">
        <v>1</v>
      </c>
      <c r="BH28" s="24">
        <v>0</v>
      </c>
      <c r="BI28" s="24">
        <v>0</v>
      </c>
      <c r="BJ28" s="24">
        <v>0</v>
      </c>
      <c r="BK28" s="24">
        <v>1</v>
      </c>
      <c r="BL28" s="24">
        <v>1</v>
      </c>
      <c r="BM28" s="24">
        <v>0</v>
      </c>
      <c r="BN28" s="24">
        <v>0</v>
      </c>
      <c r="BO28" s="24">
        <v>0</v>
      </c>
      <c r="BP28">
        <v>1</v>
      </c>
      <c r="BY28" s="24">
        <v>0</v>
      </c>
      <c r="BZ28" s="24">
        <v>0</v>
      </c>
      <c r="CA28" s="24">
        <v>1</v>
      </c>
      <c r="CB28" s="24">
        <v>0</v>
      </c>
      <c r="CC28" s="24">
        <v>0</v>
      </c>
      <c r="CD28" s="24">
        <v>0</v>
      </c>
      <c r="CE28" s="24">
        <v>0</v>
      </c>
      <c r="CF28" s="24">
        <v>0</v>
      </c>
      <c r="CH28" s="21">
        <v>4.3</v>
      </c>
      <c r="CJ28" t="s">
        <v>226</v>
      </c>
      <c r="CL28" t="s">
        <v>227</v>
      </c>
      <c r="CN28">
        <v>0</v>
      </c>
      <c r="CO28" s="28">
        <v>124427</v>
      </c>
      <c r="CR28" s="27">
        <v>0</v>
      </c>
      <c r="CS28" s="27">
        <v>0</v>
      </c>
      <c r="CT28" s="24">
        <v>0</v>
      </c>
      <c r="CV28" s="24">
        <v>1</v>
      </c>
      <c r="CW28" s="20">
        <v>38305</v>
      </c>
      <c r="CX28" s="23">
        <f>_xlfn.DAYS(CW28,L28)</f>
        <v>1130</v>
      </c>
      <c r="CY28" s="21">
        <v>37.666666666666664</v>
      </c>
      <c r="CZ28" s="24">
        <v>5</v>
      </c>
      <c r="DC28">
        <v>1</v>
      </c>
      <c r="DD28" s="20">
        <v>38366</v>
      </c>
      <c r="DE28" s="23">
        <f>_xlfn.DAYS(DD28,L28)</f>
        <v>1191</v>
      </c>
      <c r="DF28" s="21">
        <v>39.700000000000003</v>
      </c>
      <c r="DG28" s="20">
        <v>44546</v>
      </c>
      <c r="DH28" s="21">
        <f t="shared" si="0"/>
        <v>39.700000000000003</v>
      </c>
      <c r="DI28">
        <v>1</v>
      </c>
      <c r="DJ28">
        <v>1</v>
      </c>
      <c r="DK28">
        <v>0</v>
      </c>
      <c r="DL28">
        <v>2</v>
      </c>
      <c r="DM28">
        <v>3</v>
      </c>
      <c r="DN28" s="26">
        <v>0</v>
      </c>
      <c r="DO28" s="26">
        <v>0</v>
      </c>
      <c r="DP28" s="26">
        <v>0</v>
      </c>
      <c r="DQ28" s="26">
        <v>0</v>
      </c>
      <c r="DR28" s="26">
        <v>0</v>
      </c>
      <c r="DS28" s="26">
        <v>0</v>
      </c>
      <c r="DT28" s="26">
        <v>0</v>
      </c>
      <c r="DU28" s="26">
        <v>1</v>
      </c>
      <c r="DV28" s="26">
        <v>0</v>
      </c>
      <c r="DW28" s="26">
        <v>0</v>
      </c>
      <c r="DX28" s="26">
        <v>0</v>
      </c>
      <c r="DY28" s="26"/>
      <c r="DZ28" s="27">
        <v>1.5</v>
      </c>
      <c r="FX28" s="28"/>
    </row>
    <row r="29" spans="1:180" x14ac:dyDescent="0.25">
      <c r="A29">
        <v>28</v>
      </c>
      <c r="B29" t="s">
        <v>228</v>
      </c>
      <c r="C29" s="20">
        <v>36164</v>
      </c>
      <c r="D29" s="20">
        <v>36937</v>
      </c>
      <c r="E29" s="21">
        <v>2.1138888888888889</v>
      </c>
      <c r="F29">
        <v>0</v>
      </c>
      <c r="G29" s="20"/>
      <c r="H29" s="21"/>
      <c r="K29" s="20">
        <v>37177</v>
      </c>
      <c r="L29" s="20">
        <v>37182</v>
      </c>
      <c r="M29" s="22">
        <f t="shared" si="1"/>
        <v>0.67499999999999982</v>
      </c>
      <c r="N29">
        <v>5</v>
      </c>
      <c r="O29" s="21">
        <v>2.7888888888888888</v>
      </c>
      <c r="P29">
        <v>1</v>
      </c>
      <c r="Q29">
        <v>1</v>
      </c>
      <c r="R29">
        <v>0</v>
      </c>
      <c r="S29" t="s">
        <v>138</v>
      </c>
      <c r="T29" t="s">
        <v>139</v>
      </c>
      <c r="U29" t="s">
        <v>180</v>
      </c>
      <c r="V29" t="s">
        <v>134</v>
      </c>
      <c r="W29">
        <v>1</v>
      </c>
      <c r="X29" t="s">
        <v>135</v>
      </c>
      <c r="AA29">
        <v>1</v>
      </c>
      <c r="AB29">
        <v>0</v>
      </c>
      <c r="AD29">
        <v>6</v>
      </c>
      <c r="AM29" s="24">
        <v>0</v>
      </c>
      <c r="AN29" s="24">
        <v>1</v>
      </c>
      <c r="AO29" s="24">
        <v>0</v>
      </c>
      <c r="AP29" s="24">
        <v>0</v>
      </c>
      <c r="AQ29">
        <v>0</v>
      </c>
      <c r="AR29" s="24">
        <v>0</v>
      </c>
      <c r="AS29">
        <v>0</v>
      </c>
      <c r="AT29" s="24">
        <v>0</v>
      </c>
      <c r="AU29" s="24">
        <v>0</v>
      </c>
      <c r="AV29" s="24">
        <v>0</v>
      </c>
      <c r="AW29" s="24">
        <v>1</v>
      </c>
      <c r="AY29" s="24">
        <v>0</v>
      </c>
      <c r="BA29" s="24">
        <v>0</v>
      </c>
      <c r="BB29" s="27" t="s">
        <v>55</v>
      </c>
      <c r="BC29" s="24">
        <v>0</v>
      </c>
      <c r="BD29" s="24">
        <v>1</v>
      </c>
      <c r="BE29" s="24">
        <v>0</v>
      </c>
      <c r="BF29" s="24">
        <v>0</v>
      </c>
      <c r="BG29" s="24">
        <v>0</v>
      </c>
      <c r="BH29" s="24">
        <v>1</v>
      </c>
      <c r="BI29" s="24">
        <v>0</v>
      </c>
      <c r="BJ29" s="24">
        <v>0</v>
      </c>
      <c r="BK29" s="24">
        <v>1</v>
      </c>
      <c r="BL29" s="24">
        <v>0</v>
      </c>
      <c r="BM29" s="24">
        <v>1</v>
      </c>
      <c r="BN29" s="24">
        <v>0</v>
      </c>
      <c r="BO29" s="24">
        <v>0</v>
      </c>
      <c r="BP29">
        <v>1</v>
      </c>
      <c r="BY29" s="24">
        <v>0</v>
      </c>
      <c r="BZ29" s="24">
        <v>0</v>
      </c>
      <c r="CA29" s="24">
        <v>1</v>
      </c>
      <c r="CB29" s="24">
        <v>0</v>
      </c>
      <c r="CC29" s="24">
        <v>0</v>
      </c>
      <c r="CD29" s="24">
        <v>0</v>
      </c>
      <c r="CE29" s="24">
        <v>0</v>
      </c>
      <c r="CF29" s="24">
        <v>0</v>
      </c>
      <c r="CH29" s="21">
        <v>3.86</v>
      </c>
      <c r="CJ29" t="s">
        <v>229</v>
      </c>
      <c r="CL29" t="s">
        <v>230</v>
      </c>
      <c r="CN29">
        <v>0</v>
      </c>
      <c r="CO29" s="28">
        <v>170648</v>
      </c>
      <c r="CR29" s="27">
        <v>1</v>
      </c>
      <c r="CS29" s="25">
        <v>1</v>
      </c>
      <c r="CT29" s="24">
        <v>0</v>
      </c>
      <c r="CV29" s="24">
        <v>0</v>
      </c>
      <c r="CX29"/>
      <c r="CY29" s="21"/>
      <c r="CZ29" s="24">
        <v>0</v>
      </c>
      <c r="DC29">
        <v>1</v>
      </c>
      <c r="DD29" s="20">
        <v>37330</v>
      </c>
      <c r="DE29" s="23">
        <f>_xlfn.DAYS(DD29,L29)</f>
        <v>148</v>
      </c>
      <c r="DF29" s="21">
        <v>4.9333333333333336</v>
      </c>
      <c r="DG29" s="20">
        <v>44546</v>
      </c>
      <c r="DH29" s="21">
        <f t="shared" si="0"/>
        <v>4.9333333333333336</v>
      </c>
      <c r="DI29">
        <v>1</v>
      </c>
      <c r="DJ29">
        <v>0</v>
      </c>
      <c r="DK29">
        <v>0</v>
      </c>
      <c r="DL29">
        <v>4</v>
      </c>
      <c r="DM29">
        <v>4</v>
      </c>
      <c r="DN29" s="26">
        <v>1</v>
      </c>
      <c r="DO29" s="26">
        <v>0</v>
      </c>
      <c r="DP29" s="26">
        <v>1</v>
      </c>
      <c r="DQ29" s="26">
        <v>1</v>
      </c>
      <c r="DR29" s="26">
        <v>0</v>
      </c>
      <c r="DS29" s="26">
        <v>0</v>
      </c>
      <c r="DT29" s="26">
        <v>1</v>
      </c>
      <c r="DU29" s="26">
        <v>1</v>
      </c>
      <c r="DV29" s="26">
        <v>0</v>
      </c>
      <c r="DW29" s="26">
        <v>0</v>
      </c>
      <c r="DX29" s="26">
        <v>0</v>
      </c>
      <c r="DY29" s="26"/>
      <c r="DZ29" s="27">
        <v>5</v>
      </c>
      <c r="FX29" s="28"/>
    </row>
    <row r="30" spans="1:180" x14ac:dyDescent="0.25">
      <c r="A30">
        <v>29</v>
      </c>
      <c r="B30" t="s">
        <v>231</v>
      </c>
      <c r="C30" s="20">
        <v>36233</v>
      </c>
      <c r="D30" s="20">
        <v>36965</v>
      </c>
      <c r="E30" s="21">
        <v>2.0027777777777778</v>
      </c>
      <c r="F30">
        <v>0</v>
      </c>
      <c r="G30" s="20"/>
      <c r="H30" s="21"/>
      <c r="K30" s="20">
        <v>37228</v>
      </c>
      <c r="L30" s="20">
        <v>37238</v>
      </c>
      <c r="M30" s="22">
        <f t="shared" si="1"/>
        <v>0.74444444444444446</v>
      </c>
      <c r="N30">
        <v>10</v>
      </c>
      <c r="O30" s="21">
        <v>2.7472222222222222</v>
      </c>
      <c r="P30">
        <v>1</v>
      </c>
      <c r="Q30">
        <v>1</v>
      </c>
      <c r="R30">
        <v>0</v>
      </c>
      <c r="S30" t="s">
        <v>138</v>
      </c>
      <c r="T30" t="s">
        <v>139</v>
      </c>
      <c r="U30" t="s">
        <v>151</v>
      </c>
      <c r="V30" t="s">
        <v>151</v>
      </c>
      <c r="W30">
        <v>1</v>
      </c>
      <c r="X30" t="s">
        <v>158</v>
      </c>
      <c r="Y30" t="s">
        <v>232</v>
      </c>
      <c r="AA30">
        <v>1</v>
      </c>
      <c r="AB30">
        <v>0</v>
      </c>
      <c r="AM30" s="24">
        <v>0</v>
      </c>
      <c r="AN30" s="24">
        <v>1</v>
      </c>
      <c r="AO30" s="24">
        <v>0</v>
      </c>
      <c r="AP30" s="24">
        <v>0</v>
      </c>
      <c r="AQ30">
        <v>0</v>
      </c>
      <c r="AR30" s="24">
        <v>0</v>
      </c>
      <c r="AS30">
        <v>0</v>
      </c>
      <c r="AT30" s="24">
        <v>0</v>
      </c>
      <c r="AU30" s="24">
        <v>1</v>
      </c>
      <c r="AV30" s="24">
        <v>0</v>
      </c>
      <c r="AW30" s="24">
        <v>1</v>
      </c>
      <c r="AY30" s="24">
        <v>0</v>
      </c>
      <c r="BA30" s="24">
        <v>0</v>
      </c>
      <c r="BB30" s="27" t="s">
        <v>55</v>
      </c>
      <c r="BC30" s="24">
        <v>0</v>
      </c>
      <c r="BD30" s="24">
        <v>1</v>
      </c>
      <c r="BE30" s="24">
        <v>0</v>
      </c>
      <c r="BF30" s="24">
        <v>0</v>
      </c>
      <c r="BG30" s="24">
        <v>0</v>
      </c>
      <c r="BH30" s="24">
        <v>1</v>
      </c>
      <c r="BI30" s="24">
        <v>0</v>
      </c>
      <c r="BJ30" s="24">
        <v>0</v>
      </c>
      <c r="BK30" s="24">
        <v>1</v>
      </c>
      <c r="BL30" s="24">
        <v>0</v>
      </c>
      <c r="BM30" s="24">
        <v>1</v>
      </c>
      <c r="BN30" s="24">
        <v>0</v>
      </c>
      <c r="BO30" s="24">
        <v>0</v>
      </c>
      <c r="BP30">
        <v>1</v>
      </c>
      <c r="BY30" s="24">
        <v>0</v>
      </c>
      <c r="BZ30" s="24">
        <v>0</v>
      </c>
      <c r="CA30" s="24">
        <v>1</v>
      </c>
      <c r="CB30" s="24">
        <v>0</v>
      </c>
      <c r="CC30" s="24">
        <v>0</v>
      </c>
      <c r="CD30" s="24">
        <v>0</v>
      </c>
      <c r="CE30" s="24">
        <v>0</v>
      </c>
      <c r="CF30" s="24">
        <v>0</v>
      </c>
      <c r="CH30" s="21">
        <v>2.98</v>
      </c>
      <c r="CJ30">
        <v>2</v>
      </c>
      <c r="CL30" t="s">
        <v>233</v>
      </c>
      <c r="CN30">
        <v>0</v>
      </c>
      <c r="CO30" s="28">
        <v>234263</v>
      </c>
      <c r="CQ30">
        <v>100</v>
      </c>
      <c r="CR30" s="27">
        <v>1</v>
      </c>
      <c r="CS30" s="25">
        <v>1</v>
      </c>
      <c r="CT30" s="24">
        <v>0</v>
      </c>
      <c r="CV30" s="24">
        <v>0</v>
      </c>
      <c r="CX30"/>
      <c r="CY30" s="21"/>
      <c r="CZ30" s="24">
        <v>0</v>
      </c>
      <c r="DC30">
        <v>0</v>
      </c>
      <c r="DD30" s="20"/>
      <c r="DG30" s="20">
        <v>44546</v>
      </c>
      <c r="DH30" s="21">
        <f t="shared" si="0"/>
        <v>243.6</v>
      </c>
      <c r="DI30">
        <v>0</v>
      </c>
      <c r="DJ30">
        <v>0</v>
      </c>
      <c r="DK30">
        <v>0</v>
      </c>
      <c r="DL30">
        <v>0</v>
      </c>
      <c r="DM30">
        <v>0</v>
      </c>
      <c r="DN30" s="26">
        <v>0</v>
      </c>
      <c r="DO30" s="26">
        <v>0</v>
      </c>
      <c r="DP30" s="26">
        <v>0</v>
      </c>
      <c r="DQ30" s="26">
        <v>0</v>
      </c>
      <c r="DR30" s="26">
        <v>0</v>
      </c>
      <c r="DS30" s="26">
        <v>0</v>
      </c>
      <c r="DT30" s="26">
        <v>0</v>
      </c>
      <c r="DU30" s="26">
        <v>0</v>
      </c>
      <c r="DV30" s="26">
        <v>0</v>
      </c>
      <c r="DW30" s="26">
        <v>0</v>
      </c>
      <c r="DX30" s="26">
        <v>0</v>
      </c>
      <c r="DY30" s="26"/>
      <c r="DZ30" s="27">
        <v>0</v>
      </c>
      <c r="FX30" s="28"/>
    </row>
    <row r="31" spans="1:180" x14ac:dyDescent="0.25">
      <c r="A31">
        <v>30</v>
      </c>
      <c r="B31" t="s">
        <v>234</v>
      </c>
      <c r="C31" s="20">
        <v>31054</v>
      </c>
      <c r="D31" s="20">
        <v>37179</v>
      </c>
      <c r="E31" s="21">
        <v>16.772222222222222</v>
      </c>
      <c r="F31">
        <v>0</v>
      </c>
      <c r="G31" s="20"/>
      <c r="H31" s="21"/>
      <c r="K31" s="20">
        <v>37252</v>
      </c>
      <c r="L31" s="20">
        <v>37259</v>
      </c>
      <c r="M31" s="22">
        <f t="shared" si="1"/>
        <v>0.21666666666666501</v>
      </c>
      <c r="N31">
        <v>7</v>
      </c>
      <c r="O31" s="21">
        <v>16.988888888888887</v>
      </c>
      <c r="P31">
        <v>1</v>
      </c>
      <c r="Q31">
        <v>1</v>
      </c>
      <c r="R31">
        <v>0</v>
      </c>
      <c r="S31" t="s">
        <v>138</v>
      </c>
      <c r="T31" t="s">
        <v>139</v>
      </c>
      <c r="U31" t="s">
        <v>148</v>
      </c>
      <c r="V31" t="s">
        <v>148</v>
      </c>
      <c r="W31">
        <v>0</v>
      </c>
      <c r="X31" t="s">
        <v>135</v>
      </c>
      <c r="AA31">
        <v>-1</v>
      </c>
      <c r="AB31">
        <v>0</v>
      </c>
      <c r="AM31" s="24">
        <v>0</v>
      </c>
      <c r="AN31" s="24">
        <v>0</v>
      </c>
      <c r="AO31" s="24">
        <v>0</v>
      </c>
      <c r="AP31" s="24">
        <v>0</v>
      </c>
      <c r="AQ31">
        <v>0</v>
      </c>
      <c r="AR31" s="24">
        <v>1</v>
      </c>
      <c r="AS31">
        <v>5</v>
      </c>
      <c r="AT31" s="24">
        <v>0</v>
      </c>
      <c r="AU31" s="24">
        <v>0</v>
      </c>
      <c r="AV31" s="24">
        <v>0</v>
      </c>
      <c r="AW31" s="24">
        <v>1</v>
      </c>
      <c r="AY31" s="24">
        <v>0</v>
      </c>
      <c r="BA31" s="24">
        <v>0</v>
      </c>
      <c r="BB31" s="27" t="s">
        <v>55</v>
      </c>
      <c r="BC31" s="24">
        <v>0</v>
      </c>
      <c r="BD31" s="24">
        <v>1</v>
      </c>
      <c r="BE31" s="24">
        <v>0</v>
      </c>
      <c r="BF31" s="24">
        <v>0</v>
      </c>
      <c r="BG31" s="24">
        <v>0</v>
      </c>
      <c r="BH31" s="24">
        <v>1</v>
      </c>
      <c r="BI31" s="24">
        <v>0</v>
      </c>
      <c r="BJ31" s="24">
        <v>0</v>
      </c>
      <c r="BK31" s="24">
        <v>1</v>
      </c>
      <c r="BL31" s="24">
        <v>1</v>
      </c>
      <c r="BM31" s="24">
        <v>0</v>
      </c>
      <c r="BN31" s="24">
        <v>0</v>
      </c>
      <c r="BO31" s="24">
        <v>0</v>
      </c>
      <c r="BP31">
        <v>1</v>
      </c>
      <c r="BQ31" s="24">
        <v>1</v>
      </c>
      <c r="BR31" s="24">
        <v>0</v>
      </c>
      <c r="BS31" s="24">
        <v>0</v>
      </c>
      <c r="BT31" s="24">
        <v>0</v>
      </c>
      <c r="BU31" s="24">
        <v>0</v>
      </c>
      <c r="BV31" s="24">
        <v>0</v>
      </c>
      <c r="BW31" s="24">
        <v>0</v>
      </c>
      <c r="BX31" s="24">
        <v>0</v>
      </c>
      <c r="BY31" s="24">
        <v>0</v>
      </c>
      <c r="BZ31" s="24">
        <v>0</v>
      </c>
      <c r="CA31" s="24">
        <v>1</v>
      </c>
      <c r="CB31" s="24">
        <v>0</v>
      </c>
      <c r="CC31" s="24">
        <v>0</v>
      </c>
      <c r="CD31" s="24">
        <v>0</v>
      </c>
      <c r="CE31" s="24">
        <v>0</v>
      </c>
      <c r="CF31" s="24">
        <v>0</v>
      </c>
      <c r="CH31" s="21">
        <v>0.9</v>
      </c>
      <c r="CJ31" t="s">
        <v>235</v>
      </c>
      <c r="CL31" t="s">
        <v>236</v>
      </c>
      <c r="CN31">
        <v>0</v>
      </c>
      <c r="CO31" s="28">
        <v>16942</v>
      </c>
      <c r="CP31">
        <v>100</v>
      </c>
      <c r="CQ31">
        <v>100</v>
      </c>
      <c r="CR31" s="27">
        <v>1</v>
      </c>
      <c r="CS31" s="25">
        <v>1</v>
      </c>
      <c r="CT31" s="24">
        <v>0</v>
      </c>
      <c r="CV31" s="24">
        <v>0</v>
      </c>
      <c r="CX31"/>
      <c r="CY31" s="21"/>
      <c r="CZ31" s="24">
        <v>0</v>
      </c>
      <c r="DC31">
        <v>0</v>
      </c>
      <c r="DD31" s="20"/>
      <c r="DG31" s="20">
        <v>44546</v>
      </c>
      <c r="DH31" s="21">
        <f t="shared" si="0"/>
        <v>242.9</v>
      </c>
      <c r="DI31">
        <v>1</v>
      </c>
      <c r="DJ31">
        <v>0</v>
      </c>
      <c r="DK31">
        <v>1</v>
      </c>
      <c r="DL31">
        <v>0</v>
      </c>
      <c r="DM31">
        <v>1</v>
      </c>
      <c r="DN31" s="26">
        <v>0</v>
      </c>
      <c r="DO31" s="26">
        <v>0</v>
      </c>
      <c r="DP31" s="26">
        <v>0</v>
      </c>
      <c r="DQ31" s="26">
        <v>0</v>
      </c>
      <c r="DR31" s="26">
        <v>0</v>
      </c>
      <c r="DS31" s="26">
        <v>0</v>
      </c>
      <c r="DT31" s="26">
        <v>0</v>
      </c>
      <c r="DU31" s="26">
        <v>1</v>
      </c>
      <c r="DV31" s="26">
        <v>0</v>
      </c>
      <c r="DW31" s="26">
        <v>0</v>
      </c>
      <c r="DX31" s="26">
        <v>0</v>
      </c>
      <c r="DY31" s="26"/>
      <c r="DZ31" s="27">
        <v>2</v>
      </c>
      <c r="FX31" s="28"/>
    </row>
    <row r="32" spans="1:180" x14ac:dyDescent="0.25">
      <c r="A32">
        <v>31</v>
      </c>
      <c r="B32" t="s">
        <v>237</v>
      </c>
      <c r="C32" s="20">
        <v>31480</v>
      </c>
      <c r="D32" s="20">
        <v>37149</v>
      </c>
      <c r="E32" s="21">
        <v>15.516666666666667</v>
      </c>
      <c r="F32">
        <v>0</v>
      </c>
      <c r="G32" s="20"/>
      <c r="H32" s="21"/>
      <c r="K32" s="20">
        <v>37260</v>
      </c>
      <c r="L32" s="20">
        <v>37266</v>
      </c>
      <c r="M32" s="22">
        <f t="shared" si="1"/>
        <v>0.31944444444444287</v>
      </c>
      <c r="N32">
        <v>6</v>
      </c>
      <c r="O32" s="21">
        <v>15.83611111111111</v>
      </c>
      <c r="P32">
        <v>0</v>
      </c>
      <c r="Q32">
        <v>1</v>
      </c>
      <c r="R32">
        <v>0</v>
      </c>
      <c r="S32" t="s">
        <v>138</v>
      </c>
      <c r="T32" t="s">
        <v>139</v>
      </c>
      <c r="U32" t="s">
        <v>148</v>
      </c>
      <c r="V32" t="s">
        <v>148</v>
      </c>
      <c r="W32">
        <v>0</v>
      </c>
      <c r="X32" t="s">
        <v>135</v>
      </c>
      <c r="AA32">
        <v>-1</v>
      </c>
      <c r="AB32">
        <v>0</v>
      </c>
      <c r="AM32" s="24">
        <v>0</v>
      </c>
      <c r="AN32" s="24">
        <v>0</v>
      </c>
      <c r="AO32" s="24">
        <v>0</v>
      </c>
      <c r="AP32" s="24">
        <v>0</v>
      </c>
      <c r="AQ32">
        <v>0</v>
      </c>
      <c r="AR32" s="24">
        <v>0</v>
      </c>
      <c r="AS32">
        <v>0</v>
      </c>
      <c r="AT32" s="24">
        <v>0</v>
      </c>
      <c r="AU32" s="24">
        <v>0</v>
      </c>
      <c r="AV32" s="24">
        <v>0</v>
      </c>
      <c r="AW32" s="24">
        <v>1</v>
      </c>
      <c r="AX32">
        <v>200</v>
      </c>
      <c r="AY32" s="24">
        <v>0</v>
      </c>
      <c r="BA32" s="24">
        <v>0</v>
      </c>
      <c r="BB32" s="27" t="s">
        <v>55</v>
      </c>
      <c r="BC32" s="24">
        <v>0</v>
      </c>
      <c r="BD32" s="24">
        <v>1</v>
      </c>
      <c r="BE32" s="24">
        <v>0</v>
      </c>
      <c r="BF32" s="24">
        <v>0</v>
      </c>
      <c r="BG32" s="24">
        <v>1</v>
      </c>
      <c r="BH32" s="24">
        <v>0</v>
      </c>
      <c r="BI32" s="24">
        <v>0</v>
      </c>
      <c r="BJ32" s="24">
        <v>0</v>
      </c>
      <c r="BK32" s="24">
        <v>1</v>
      </c>
      <c r="BL32" s="24">
        <v>1</v>
      </c>
      <c r="BM32" s="24">
        <v>0</v>
      </c>
      <c r="BN32" s="24">
        <v>0</v>
      </c>
      <c r="BO32" s="24">
        <v>0</v>
      </c>
      <c r="BP32">
        <v>1</v>
      </c>
      <c r="BY32" s="24">
        <v>0</v>
      </c>
      <c r="BZ32" s="24">
        <v>0</v>
      </c>
      <c r="CA32" s="24">
        <v>1</v>
      </c>
      <c r="CB32" s="24">
        <v>0</v>
      </c>
      <c r="CC32" s="24">
        <v>0</v>
      </c>
      <c r="CD32" s="24">
        <v>0</v>
      </c>
      <c r="CE32" s="24">
        <v>0</v>
      </c>
      <c r="CF32" s="24">
        <v>0</v>
      </c>
      <c r="CH32" s="21">
        <v>1.85</v>
      </c>
      <c r="CJ32" t="s">
        <v>238</v>
      </c>
      <c r="CL32" t="s">
        <v>239</v>
      </c>
      <c r="CN32">
        <v>0</v>
      </c>
      <c r="CO32" s="28">
        <v>14806</v>
      </c>
      <c r="CQ32">
        <v>100</v>
      </c>
      <c r="CR32" s="27">
        <v>1</v>
      </c>
      <c r="CS32" s="25">
        <v>1</v>
      </c>
      <c r="CT32" s="24">
        <v>0</v>
      </c>
      <c r="CV32" s="24">
        <v>0</v>
      </c>
      <c r="CX32"/>
      <c r="CY32" s="21"/>
      <c r="CZ32" s="24">
        <v>0</v>
      </c>
      <c r="DC32">
        <v>0</v>
      </c>
      <c r="DD32" s="20"/>
      <c r="DG32" s="20">
        <v>44546</v>
      </c>
      <c r="DH32" s="21">
        <f t="shared" si="0"/>
        <v>242.66666666666666</v>
      </c>
      <c r="DI32">
        <v>1</v>
      </c>
      <c r="DJ32">
        <v>1</v>
      </c>
      <c r="DK32">
        <v>0</v>
      </c>
      <c r="DL32">
        <v>0</v>
      </c>
      <c r="DM32">
        <v>1</v>
      </c>
      <c r="DN32" s="26">
        <v>0</v>
      </c>
      <c r="DO32" s="26">
        <v>0</v>
      </c>
      <c r="DP32" s="26">
        <v>0</v>
      </c>
      <c r="DQ32" s="26">
        <v>0</v>
      </c>
      <c r="DR32" s="26">
        <v>0</v>
      </c>
      <c r="DS32" s="26">
        <v>0</v>
      </c>
      <c r="DT32" s="26">
        <v>0</v>
      </c>
      <c r="DU32" s="26">
        <v>1</v>
      </c>
      <c r="DV32" s="26">
        <v>0</v>
      </c>
      <c r="DW32" s="26">
        <v>0</v>
      </c>
      <c r="DX32" s="26">
        <v>0</v>
      </c>
      <c r="DY32" s="26"/>
      <c r="DZ32" s="27">
        <v>2</v>
      </c>
      <c r="FX32" s="28"/>
    </row>
    <row r="33" spans="1:180" x14ac:dyDescent="0.25">
      <c r="A33">
        <v>32</v>
      </c>
      <c r="B33" t="s">
        <v>240</v>
      </c>
      <c r="C33" s="20">
        <v>35312</v>
      </c>
      <c r="D33" s="20">
        <v>37057</v>
      </c>
      <c r="E33" s="21">
        <v>4.7805555555555559</v>
      </c>
      <c r="F33">
        <v>0</v>
      </c>
      <c r="G33" s="20"/>
      <c r="H33" s="21"/>
      <c r="K33" s="20">
        <v>37313</v>
      </c>
      <c r="L33" s="20">
        <v>37318</v>
      </c>
      <c r="M33" s="22">
        <f t="shared" si="1"/>
        <v>0.7166666666666659</v>
      </c>
      <c r="N33">
        <v>5</v>
      </c>
      <c r="O33" s="21">
        <v>5.4972222222222218</v>
      </c>
      <c r="P33">
        <v>0</v>
      </c>
      <c r="Q33">
        <v>1</v>
      </c>
      <c r="R33">
        <v>0</v>
      </c>
      <c r="S33" t="s">
        <v>138</v>
      </c>
      <c r="T33" t="s">
        <v>139</v>
      </c>
      <c r="U33" t="s">
        <v>202</v>
      </c>
      <c r="V33" t="s">
        <v>145</v>
      </c>
      <c r="W33">
        <v>0</v>
      </c>
      <c r="X33" t="s">
        <v>135</v>
      </c>
      <c r="AA33">
        <v>-1</v>
      </c>
      <c r="AB33">
        <v>0</v>
      </c>
      <c r="AM33" s="24">
        <v>0</v>
      </c>
      <c r="AN33" s="24">
        <v>0</v>
      </c>
      <c r="AO33" s="24">
        <v>0</v>
      </c>
      <c r="AP33" s="24">
        <v>0</v>
      </c>
      <c r="AQ33">
        <v>0</v>
      </c>
      <c r="AR33" s="24">
        <v>1</v>
      </c>
      <c r="AT33" s="24">
        <v>0</v>
      </c>
      <c r="AU33" s="24">
        <v>0</v>
      </c>
      <c r="AV33" s="24">
        <v>0</v>
      </c>
      <c r="AW33" s="24">
        <v>1</v>
      </c>
      <c r="AX33">
        <v>20</v>
      </c>
      <c r="AY33" s="24">
        <v>0</v>
      </c>
      <c r="BA33" s="24">
        <v>0</v>
      </c>
      <c r="BB33" s="27" t="s">
        <v>55</v>
      </c>
      <c r="BC33" s="24">
        <v>0</v>
      </c>
      <c r="BD33" s="24">
        <v>1</v>
      </c>
      <c r="BE33" s="24">
        <v>0</v>
      </c>
      <c r="BF33" s="24">
        <v>0</v>
      </c>
      <c r="BG33" s="24">
        <v>0</v>
      </c>
      <c r="BH33" s="24">
        <v>1</v>
      </c>
      <c r="BI33" s="24">
        <v>0</v>
      </c>
      <c r="BJ33" s="24">
        <v>0</v>
      </c>
      <c r="BK33" s="24">
        <v>1</v>
      </c>
      <c r="BL33" s="24">
        <v>0</v>
      </c>
      <c r="BM33" s="24">
        <v>0</v>
      </c>
      <c r="BN33" s="24">
        <v>1</v>
      </c>
      <c r="BO33" s="24">
        <v>0</v>
      </c>
      <c r="BP33">
        <v>1</v>
      </c>
      <c r="BQ33" s="24">
        <v>1</v>
      </c>
      <c r="BR33" s="24">
        <v>0</v>
      </c>
      <c r="BS33" s="24">
        <v>0</v>
      </c>
      <c r="BT33" s="24">
        <v>0</v>
      </c>
      <c r="BU33" s="24">
        <v>0</v>
      </c>
      <c r="BV33" s="24">
        <v>0</v>
      </c>
      <c r="BW33" s="24">
        <v>0</v>
      </c>
      <c r="BX33" s="24">
        <v>0</v>
      </c>
      <c r="BY33" s="24">
        <v>0</v>
      </c>
      <c r="BZ33" s="24">
        <v>0</v>
      </c>
      <c r="CA33" s="24">
        <v>1</v>
      </c>
      <c r="CB33" s="24">
        <v>0</v>
      </c>
      <c r="CC33" s="24">
        <v>0</v>
      </c>
      <c r="CD33" s="24">
        <v>0</v>
      </c>
      <c r="CE33" s="24">
        <v>0</v>
      </c>
      <c r="CF33" s="24">
        <v>0</v>
      </c>
      <c r="CH33" s="21">
        <v>3738</v>
      </c>
      <c r="CJ33" t="s">
        <v>241</v>
      </c>
      <c r="CL33" t="s">
        <v>242</v>
      </c>
      <c r="CN33">
        <v>0</v>
      </c>
      <c r="CP33">
        <v>100</v>
      </c>
      <c r="CQ33">
        <v>100</v>
      </c>
      <c r="CR33" s="27">
        <v>1</v>
      </c>
      <c r="CS33" s="25">
        <v>1</v>
      </c>
      <c r="CT33" s="24">
        <v>0</v>
      </c>
      <c r="CV33" s="24">
        <v>0</v>
      </c>
      <c r="CX33"/>
      <c r="CY33" s="21"/>
      <c r="CZ33" s="24">
        <v>0</v>
      </c>
      <c r="DC33">
        <v>0</v>
      </c>
      <c r="DD33" s="20"/>
      <c r="DG33" s="20">
        <v>44546</v>
      </c>
      <c r="DH33" s="21">
        <f t="shared" si="0"/>
        <v>240.93333333333334</v>
      </c>
      <c r="DI33">
        <v>0</v>
      </c>
      <c r="DJ33">
        <v>0</v>
      </c>
      <c r="DK33">
        <v>0</v>
      </c>
      <c r="DL33">
        <v>0</v>
      </c>
      <c r="DM33">
        <v>0</v>
      </c>
      <c r="DN33" s="26">
        <v>0</v>
      </c>
      <c r="DO33" s="26">
        <v>0</v>
      </c>
      <c r="DP33" s="26">
        <v>0</v>
      </c>
      <c r="DQ33" s="26">
        <v>0</v>
      </c>
      <c r="DR33" s="26">
        <v>0</v>
      </c>
      <c r="DS33" s="26">
        <v>0</v>
      </c>
      <c r="DT33" s="26">
        <v>0</v>
      </c>
      <c r="DU33" s="26">
        <v>0</v>
      </c>
      <c r="DV33" s="26">
        <v>0</v>
      </c>
      <c r="DW33" s="26">
        <v>0</v>
      </c>
      <c r="DX33" s="26">
        <v>0</v>
      </c>
      <c r="DY33" s="26"/>
      <c r="DZ33" s="27">
        <v>0</v>
      </c>
      <c r="FT33" s="28"/>
    </row>
    <row r="34" spans="1:180" x14ac:dyDescent="0.25">
      <c r="A34">
        <v>33</v>
      </c>
      <c r="B34" t="s">
        <v>243</v>
      </c>
      <c r="C34" s="20">
        <v>34973</v>
      </c>
      <c r="D34" s="20">
        <v>37240</v>
      </c>
      <c r="E34" s="21">
        <v>6.2055555555555557</v>
      </c>
      <c r="F34">
        <v>0</v>
      </c>
      <c r="G34" s="20"/>
      <c r="H34" s="21"/>
      <c r="K34" s="29">
        <v>37319</v>
      </c>
      <c r="L34" s="29">
        <v>37343</v>
      </c>
      <c r="M34" s="22">
        <f t="shared" si="1"/>
        <v>0.28611111111111054</v>
      </c>
      <c r="N34">
        <v>24</v>
      </c>
      <c r="O34" s="21">
        <v>6.4916666666666663</v>
      </c>
      <c r="P34">
        <v>0</v>
      </c>
      <c r="Q34">
        <v>1</v>
      </c>
      <c r="R34">
        <v>0</v>
      </c>
      <c r="S34" t="s">
        <v>138</v>
      </c>
      <c r="T34" t="s">
        <v>139</v>
      </c>
      <c r="U34" t="s">
        <v>151</v>
      </c>
      <c r="V34" t="s">
        <v>151</v>
      </c>
      <c r="W34">
        <v>1</v>
      </c>
      <c r="X34" t="s">
        <v>135</v>
      </c>
      <c r="AA34">
        <v>1</v>
      </c>
      <c r="AB34">
        <v>0</v>
      </c>
      <c r="AG34" t="s">
        <v>244</v>
      </c>
      <c r="AM34" s="24">
        <v>0</v>
      </c>
      <c r="AN34" s="24">
        <v>0</v>
      </c>
      <c r="AO34" s="24">
        <v>0</v>
      </c>
      <c r="AP34" s="24">
        <v>1</v>
      </c>
      <c r="AQ34">
        <v>12</v>
      </c>
      <c r="AR34" s="24">
        <v>0</v>
      </c>
      <c r="AS34">
        <v>0</v>
      </c>
      <c r="AT34" s="24">
        <v>0</v>
      </c>
      <c r="AU34" s="24">
        <v>1</v>
      </c>
      <c r="AV34" s="24">
        <v>0</v>
      </c>
      <c r="AW34" s="24">
        <v>1</v>
      </c>
      <c r="AY34" s="24">
        <v>0</v>
      </c>
      <c r="BA34" s="24">
        <v>0</v>
      </c>
      <c r="BB34" s="27" t="s">
        <v>55</v>
      </c>
      <c r="BC34" s="24">
        <v>0</v>
      </c>
      <c r="BD34" s="24">
        <v>1</v>
      </c>
      <c r="BE34" s="24">
        <v>0</v>
      </c>
      <c r="BF34" s="24">
        <v>0</v>
      </c>
      <c r="BG34" s="24">
        <v>1</v>
      </c>
      <c r="BH34" s="24">
        <v>0</v>
      </c>
      <c r="BI34" s="24">
        <v>0</v>
      </c>
      <c r="BJ34" s="24">
        <v>0</v>
      </c>
      <c r="BK34" s="24">
        <v>1</v>
      </c>
      <c r="BL34" s="24">
        <v>1</v>
      </c>
      <c r="BM34" s="24">
        <v>0</v>
      </c>
      <c r="BN34" s="24">
        <v>0</v>
      </c>
      <c r="BO34" s="24">
        <v>0</v>
      </c>
      <c r="BP34">
        <v>1</v>
      </c>
      <c r="BY34" s="24">
        <v>0</v>
      </c>
      <c r="BZ34" s="24">
        <v>0</v>
      </c>
      <c r="CA34" s="24">
        <v>1</v>
      </c>
      <c r="CB34" s="24">
        <v>0</v>
      </c>
      <c r="CC34" s="24">
        <v>0</v>
      </c>
      <c r="CD34" s="24">
        <v>0</v>
      </c>
      <c r="CE34" s="24">
        <v>0</v>
      </c>
      <c r="CF34" s="24">
        <v>0</v>
      </c>
      <c r="CH34" s="21">
        <v>3.16</v>
      </c>
      <c r="CJ34" t="s">
        <v>245</v>
      </c>
      <c r="CL34" t="s">
        <v>246</v>
      </c>
      <c r="CN34">
        <v>0</v>
      </c>
      <c r="CO34" s="28">
        <v>42243</v>
      </c>
      <c r="CP34">
        <v>100</v>
      </c>
      <c r="CQ34">
        <v>100</v>
      </c>
      <c r="CR34" s="27">
        <v>1</v>
      </c>
      <c r="CS34" s="27">
        <v>0</v>
      </c>
      <c r="CT34" s="24">
        <v>0</v>
      </c>
      <c r="CV34" s="24">
        <v>0</v>
      </c>
      <c r="CX34"/>
      <c r="CY34" s="21"/>
      <c r="CZ34" s="24">
        <v>0</v>
      </c>
      <c r="DC34">
        <v>0</v>
      </c>
      <c r="DD34" s="20"/>
      <c r="DG34" s="20">
        <v>44546</v>
      </c>
      <c r="DH34" s="21">
        <f t="shared" si="0"/>
        <v>240.1</v>
      </c>
      <c r="DI34">
        <v>1</v>
      </c>
      <c r="DJ34">
        <v>1</v>
      </c>
      <c r="DK34">
        <v>0</v>
      </c>
      <c r="DL34">
        <v>0</v>
      </c>
      <c r="DM34">
        <v>1</v>
      </c>
      <c r="DN34" s="26">
        <v>0</v>
      </c>
      <c r="DO34" s="26">
        <v>0</v>
      </c>
      <c r="DP34" s="26">
        <v>0</v>
      </c>
      <c r="DQ34" s="26">
        <v>0</v>
      </c>
      <c r="DR34" s="26">
        <v>0</v>
      </c>
      <c r="DS34" s="26">
        <v>0</v>
      </c>
      <c r="DT34" s="26">
        <v>0</v>
      </c>
      <c r="DU34" s="26">
        <v>0</v>
      </c>
      <c r="DV34" s="26">
        <v>0</v>
      </c>
      <c r="DW34" s="26">
        <v>0</v>
      </c>
      <c r="DX34" s="26">
        <v>0</v>
      </c>
      <c r="DY34" s="26"/>
      <c r="DZ34" s="27">
        <v>0</v>
      </c>
      <c r="FX34" s="28"/>
    </row>
    <row r="35" spans="1:180" x14ac:dyDescent="0.25">
      <c r="A35">
        <v>34</v>
      </c>
      <c r="B35" t="s">
        <v>247</v>
      </c>
      <c r="C35" s="20">
        <v>35186</v>
      </c>
      <c r="D35" s="20">
        <v>37149</v>
      </c>
      <c r="E35" s="21">
        <v>5.3722222222222218</v>
      </c>
      <c r="F35">
        <v>0</v>
      </c>
      <c r="G35" s="20"/>
      <c r="H35" s="21"/>
      <c r="K35" s="20">
        <v>37343</v>
      </c>
      <c r="L35" s="20">
        <v>37354</v>
      </c>
      <c r="M35" s="22">
        <f t="shared" si="1"/>
        <v>0.56388888888888911</v>
      </c>
      <c r="N35">
        <v>11</v>
      </c>
      <c r="O35" s="21">
        <v>5.9361111111111109</v>
      </c>
      <c r="P35">
        <v>1</v>
      </c>
      <c r="Q35">
        <v>1</v>
      </c>
      <c r="R35">
        <v>0</v>
      </c>
      <c r="S35" t="s">
        <v>131</v>
      </c>
      <c r="T35" t="s">
        <v>132</v>
      </c>
      <c r="U35" t="s">
        <v>248</v>
      </c>
      <c r="V35" t="s">
        <v>248</v>
      </c>
      <c r="W35">
        <v>1</v>
      </c>
      <c r="X35" t="s">
        <v>135</v>
      </c>
      <c r="AB35">
        <v>0</v>
      </c>
      <c r="AF35">
        <v>3</v>
      </c>
      <c r="AM35" s="24">
        <v>0</v>
      </c>
      <c r="AN35" s="24">
        <v>0</v>
      </c>
      <c r="AO35" s="24">
        <v>0</v>
      </c>
      <c r="AP35" s="24">
        <v>0</v>
      </c>
      <c r="AQ35">
        <v>0</v>
      </c>
      <c r="AR35" s="24">
        <v>0</v>
      </c>
      <c r="AS35">
        <v>0</v>
      </c>
      <c r="AT35" s="24">
        <v>1</v>
      </c>
      <c r="AU35" s="24">
        <v>1</v>
      </c>
      <c r="AV35" s="24">
        <v>0</v>
      </c>
      <c r="AW35" s="24">
        <v>0</v>
      </c>
      <c r="AY35" s="24">
        <v>1</v>
      </c>
      <c r="AZ35" t="s">
        <v>174</v>
      </c>
      <c r="BA35" s="24">
        <v>0</v>
      </c>
      <c r="BB35" s="27" t="s">
        <v>57</v>
      </c>
      <c r="BC35" s="24">
        <v>0</v>
      </c>
      <c r="BD35" s="24">
        <v>0</v>
      </c>
      <c r="BE35" s="24">
        <v>0</v>
      </c>
      <c r="BF35" s="24">
        <v>1</v>
      </c>
      <c r="BG35" s="24">
        <v>1</v>
      </c>
      <c r="BH35" s="24">
        <v>0</v>
      </c>
      <c r="BI35" s="24">
        <v>0</v>
      </c>
      <c r="BJ35" s="24">
        <v>0</v>
      </c>
      <c r="BK35" s="24">
        <v>1</v>
      </c>
      <c r="BL35" s="24">
        <v>1</v>
      </c>
      <c r="BM35" s="24">
        <v>0</v>
      </c>
      <c r="BN35" s="24">
        <v>0</v>
      </c>
      <c r="BO35" s="24">
        <v>0</v>
      </c>
      <c r="BP35">
        <v>1</v>
      </c>
      <c r="BQ35" s="24">
        <v>0</v>
      </c>
      <c r="BR35" s="24">
        <v>0</v>
      </c>
      <c r="BS35" s="24">
        <v>0</v>
      </c>
      <c r="BT35" s="24">
        <v>1</v>
      </c>
      <c r="BU35" s="24">
        <v>0</v>
      </c>
      <c r="BV35" s="24">
        <v>0</v>
      </c>
      <c r="BW35" s="24">
        <v>0</v>
      </c>
      <c r="BX35" s="24">
        <v>0</v>
      </c>
      <c r="BY35" s="24">
        <v>1</v>
      </c>
      <c r="BZ35" s="24">
        <v>0</v>
      </c>
      <c r="CA35" s="24">
        <v>0</v>
      </c>
      <c r="CB35" s="24">
        <v>0</v>
      </c>
      <c r="CC35" s="24">
        <v>0</v>
      </c>
      <c r="CD35" s="24">
        <v>0</v>
      </c>
      <c r="CE35" s="24">
        <v>0</v>
      </c>
      <c r="CF35" s="24">
        <v>0</v>
      </c>
      <c r="CH35" s="21">
        <v>13.76</v>
      </c>
      <c r="CJ35" t="s">
        <v>249</v>
      </c>
      <c r="CL35" t="s">
        <v>250</v>
      </c>
      <c r="CO35" s="28">
        <v>2759</v>
      </c>
      <c r="CQ35">
        <v>100</v>
      </c>
      <c r="CR35" s="25">
        <v>1</v>
      </c>
      <c r="CS35" s="25">
        <v>1</v>
      </c>
      <c r="CT35" s="24">
        <v>0</v>
      </c>
      <c r="CV35" s="24">
        <v>0</v>
      </c>
      <c r="CX35"/>
      <c r="CY35" s="21"/>
      <c r="CZ35" s="24">
        <v>0</v>
      </c>
      <c r="DC35">
        <v>0</v>
      </c>
      <c r="DD35" s="20"/>
      <c r="DG35" s="20">
        <v>44546</v>
      </c>
      <c r="DH35" s="21">
        <f t="shared" si="0"/>
        <v>239.73333333333332</v>
      </c>
      <c r="DI35">
        <v>0</v>
      </c>
      <c r="DJ35">
        <v>0</v>
      </c>
      <c r="DK35">
        <v>0</v>
      </c>
      <c r="DL35">
        <v>0</v>
      </c>
      <c r="DM35">
        <v>0</v>
      </c>
      <c r="DN35" s="26">
        <v>0</v>
      </c>
      <c r="DO35" s="26">
        <v>0</v>
      </c>
      <c r="DP35" s="26">
        <v>0</v>
      </c>
      <c r="DQ35" s="26">
        <v>0</v>
      </c>
      <c r="DR35" s="26">
        <v>0</v>
      </c>
      <c r="DS35" s="26">
        <v>0</v>
      </c>
      <c r="DT35" s="26">
        <v>0</v>
      </c>
      <c r="DU35" s="26">
        <v>0</v>
      </c>
      <c r="DV35" s="26">
        <v>0</v>
      </c>
      <c r="DW35" s="26">
        <v>0</v>
      </c>
      <c r="DX35" s="26">
        <v>0</v>
      </c>
      <c r="DY35" s="26"/>
      <c r="DZ35" s="25">
        <v>0</v>
      </c>
      <c r="FX35" s="28"/>
    </row>
    <row r="36" spans="1:180" x14ac:dyDescent="0.25">
      <c r="A36">
        <v>35</v>
      </c>
      <c r="B36" t="s">
        <v>251</v>
      </c>
      <c r="C36" s="20">
        <v>36887</v>
      </c>
      <c r="D36" s="20">
        <v>37026</v>
      </c>
      <c r="E36" s="21">
        <v>0.38333333333333336</v>
      </c>
      <c r="F36">
        <v>0</v>
      </c>
      <c r="G36" s="20"/>
      <c r="H36" s="21"/>
      <c r="K36" s="20">
        <v>37356</v>
      </c>
      <c r="L36" s="20">
        <v>37358</v>
      </c>
      <c r="M36" s="22">
        <f t="shared" si="1"/>
        <v>0.90833333333333344</v>
      </c>
      <c r="N36">
        <v>2</v>
      </c>
      <c r="O36" s="21">
        <v>1.2916666666666667</v>
      </c>
      <c r="P36">
        <v>1</v>
      </c>
      <c r="Q36">
        <v>0</v>
      </c>
      <c r="R36">
        <v>2</v>
      </c>
      <c r="S36" t="s">
        <v>138</v>
      </c>
      <c r="T36" t="s">
        <v>156</v>
      </c>
      <c r="U36" t="s">
        <v>157</v>
      </c>
      <c r="V36" t="s">
        <v>157</v>
      </c>
      <c r="W36">
        <v>0</v>
      </c>
      <c r="X36" t="s">
        <v>210</v>
      </c>
      <c r="Y36" t="s">
        <v>211</v>
      </c>
      <c r="AA36">
        <v>-1</v>
      </c>
      <c r="AB36">
        <v>0</v>
      </c>
      <c r="AM36" s="24">
        <v>0</v>
      </c>
      <c r="AN36" s="24">
        <v>0</v>
      </c>
      <c r="AO36" s="24">
        <v>0</v>
      </c>
      <c r="AP36" s="24">
        <v>0</v>
      </c>
      <c r="AQ36">
        <v>0</v>
      </c>
      <c r="AR36" s="24">
        <v>0</v>
      </c>
      <c r="AS36">
        <v>0</v>
      </c>
      <c r="AT36" s="24">
        <v>0</v>
      </c>
      <c r="AU36" s="24">
        <v>0</v>
      </c>
      <c r="AV36" s="24">
        <v>0</v>
      </c>
      <c r="AW36" s="24">
        <v>0</v>
      </c>
      <c r="AY36" s="24">
        <v>0</v>
      </c>
      <c r="BA36" s="24">
        <v>1</v>
      </c>
      <c r="BB36" s="27" t="s">
        <v>55</v>
      </c>
      <c r="BC36" s="24">
        <v>0</v>
      </c>
      <c r="BD36" s="24">
        <v>1</v>
      </c>
      <c r="BE36" s="24">
        <v>0</v>
      </c>
      <c r="BF36" s="24">
        <v>0</v>
      </c>
      <c r="BG36" s="24">
        <v>0</v>
      </c>
      <c r="BH36" s="24">
        <v>1</v>
      </c>
      <c r="BI36" s="24">
        <v>0</v>
      </c>
      <c r="BJ36" s="24">
        <v>0</v>
      </c>
      <c r="BK36" s="24">
        <v>1</v>
      </c>
      <c r="BL36" s="24">
        <v>0</v>
      </c>
      <c r="BM36" s="24">
        <v>1</v>
      </c>
      <c r="BN36" s="24">
        <v>0</v>
      </c>
      <c r="BO36" s="24">
        <v>0</v>
      </c>
      <c r="BP36">
        <v>1</v>
      </c>
      <c r="BQ36" s="24">
        <v>0</v>
      </c>
      <c r="BR36" s="24">
        <v>0</v>
      </c>
      <c r="BS36" s="24">
        <v>1</v>
      </c>
      <c r="BT36" s="24">
        <v>0</v>
      </c>
      <c r="BU36" s="24">
        <v>0</v>
      </c>
      <c r="BV36" s="24">
        <v>0</v>
      </c>
      <c r="BW36" s="24">
        <v>0</v>
      </c>
      <c r="BX36" s="24">
        <v>0</v>
      </c>
      <c r="BY36" s="24">
        <v>0</v>
      </c>
      <c r="BZ36" s="24">
        <v>0</v>
      </c>
      <c r="CA36" s="24">
        <v>0</v>
      </c>
      <c r="CB36" s="24">
        <v>1</v>
      </c>
      <c r="CC36" s="24">
        <v>0</v>
      </c>
      <c r="CD36" s="24">
        <v>0</v>
      </c>
      <c r="CE36" s="24">
        <v>0</v>
      </c>
      <c r="CF36" s="24">
        <v>0</v>
      </c>
      <c r="CH36" s="21">
        <v>0.48</v>
      </c>
      <c r="CJ36" t="s">
        <v>252</v>
      </c>
      <c r="CL36" t="s">
        <v>253</v>
      </c>
      <c r="CN36" t="s">
        <v>254</v>
      </c>
      <c r="CO36" t="s">
        <v>255</v>
      </c>
      <c r="CP36">
        <v>93</v>
      </c>
      <c r="CR36" s="27">
        <v>1</v>
      </c>
      <c r="CS36" s="25">
        <v>1</v>
      </c>
      <c r="CT36" s="24">
        <v>1</v>
      </c>
      <c r="CV36" s="24">
        <v>0</v>
      </c>
      <c r="CX36"/>
      <c r="CY36" s="21"/>
      <c r="CZ36" s="24">
        <v>0</v>
      </c>
      <c r="DC36">
        <v>1</v>
      </c>
      <c r="DD36" s="20">
        <v>37569</v>
      </c>
      <c r="DE36" s="23">
        <f>_xlfn.DAYS(DD36,L36)</f>
        <v>211</v>
      </c>
      <c r="DF36" s="21">
        <v>7.0333333333333332</v>
      </c>
      <c r="DG36" s="20">
        <v>44546</v>
      </c>
      <c r="DH36" s="21">
        <f t="shared" si="0"/>
        <v>7.0333333333333332</v>
      </c>
      <c r="DI36">
        <v>1</v>
      </c>
      <c r="DJ36">
        <v>1</v>
      </c>
      <c r="DK36">
        <v>2</v>
      </c>
      <c r="DL36">
        <v>0</v>
      </c>
      <c r="DM36">
        <v>3</v>
      </c>
      <c r="DN36" s="26">
        <v>1</v>
      </c>
      <c r="DO36" s="26">
        <v>0</v>
      </c>
      <c r="DP36" s="26">
        <v>1</v>
      </c>
      <c r="DQ36" s="26">
        <v>0</v>
      </c>
      <c r="DR36" s="26">
        <v>0</v>
      </c>
      <c r="DS36" s="26">
        <v>0</v>
      </c>
      <c r="DT36" s="26">
        <v>0</v>
      </c>
      <c r="DU36" s="26">
        <v>1</v>
      </c>
      <c r="DV36" s="26">
        <v>0</v>
      </c>
      <c r="DW36" s="26">
        <v>0</v>
      </c>
      <c r="DX36" s="26">
        <v>0</v>
      </c>
      <c r="DY36" s="26"/>
      <c r="DZ36" s="27">
        <v>5</v>
      </c>
    </row>
    <row r="37" spans="1:180" x14ac:dyDescent="0.25">
      <c r="A37">
        <v>36</v>
      </c>
      <c r="B37" t="s">
        <v>256</v>
      </c>
      <c r="C37" s="20">
        <v>35966</v>
      </c>
      <c r="D37" s="20">
        <v>37149</v>
      </c>
      <c r="E37" s="21">
        <v>3.2361111111111112</v>
      </c>
      <c r="F37">
        <v>0</v>
      </c>
      <c r="G37" s="20"/>
      <c r="H37" s="21"/>
      <c r="K37" s="20">
        <v>37357</v>
      </c>
      <c r="L37" s="20">
        <v>37364</v>
      </c>
      <c r="M37" s="22">
        <f t="shared" si="1"/>
        <v>0.59166666666666679</v>
      </c>
      <c r="N37">
        <v>7</v>
      </c>
      <c r="O37" s="21">
        <v>3.8277777777777779</v>
      </c>
      <c r="P37">
        <v>1</v>
      </c>
      <c r="Q37">
        <v>0</v>
      </c>
      <c r="R37">
        <v>0</v>
      </c>
      <c r="S37" t="s">
        <v>138</v>
      </c>
      <c r="T37" t="s">
        <v>139</v>
      </c>
      <c r="U37" t="s">
        <v>151</v>
      </c>
      <c r="V37" t="s">
        <v>151</v>
      </c>
      <c r="W37">
        <v>1</v>
      </c>
      <c r="X37" t="s">
        <v>135</v>
      </c>
      <c r="AA37">
        <v>1</v>
      </c>
      <c r="AB37">
        <v>0</v>
      </c>
      <c r="AM37" s="24">
        <v>0</v>
      </c>
      <c r="AN37" s="24">
        <v>0</v>
      </c>
      <c r="AO37" s="24">
        <v>0</v>
      </c>
      <c r="AP37" s="24">
        <v>1</v>
      </c>
      <c r="AQ37">
        <v>12</v>
      </c>
      <c r="AR37" s="24">
        <v>0</v>
      </c>
      <c r="AS37">
        <v>0</v>
      </c>
      <c r="AT37" s="24">
        <v>0</v>
      </c>
      <c r="AU37" s="24">
        <v>1</v>
      </c>
      <c r="AV37" s="24">
        <v>0</v>
      </c>
      <c r="AW37" s="24">
        <v>1</v>
      </c>
      <c r="AY37" s="24">
        <v>0</v>
      </c>
      <c r="BA37" s="24">
        <v>0</v>
      </c>
      <c r="BB37" s="27" t="s">
        <v>55</v>
      </c>
      <c r="BC37" s="24">
        <v>0</v>
      </c>
      <c r="BD37" s="24">
        <v>1</v>
      </c>
      <c r="BE37" s="24">
        <v>0</v>
      </c>
      <c r="BF37" s="24">
        <v>0</v>
      </c>
      <c r="BG37" s="24">
        <v>1</v>
      </c>
      <c r="BH37" s="24">
        <v>0</v>
      </c>
      <c r="BI37" s="24">
        <v>0</v>
      </c>
      <c r="BJ37" s="24">
        <v>0</v>
      </c>
      <c r="BK37" s="24">
        <v>1</v>
      </c>
      <c r="BL37" s="24">
        <v>0</v>
      </c>
      <c r="BM37" s="24">
        <v>1</v>
      </c>
      <c r="BN37" s="24">
        <v>0</v>
      </c>
      <c r="BO37" s="24">
        <v>0</v>
      </c>
      <c r="BP37">
        <v>0</v>
      </c>
      <c r="BQ37" s="24">
        <v>0</v>
      </c>
      <c r="BR37" s="24">
        <v>0</v>
      </c>
      <c r="BS37" s="24">
        <v>0</v>
      </c>
      <c r="BT37" s="24">
        <v>0</v>
      </c>
      <c r="BU37" s="24">
        <v>0</v>
      </c>
      <c r="BV37" s="24">
        <v>0</v>
      </c>
      <c r="BW37" s="24">
        <v>1</v>
      </c>
      <c r="BX37" s="24">
        <v>0</v>
      </c>
      <c r="BY37" s="24">
        <v>0</v>
      </c>
      <c r="BZ37" s="24">
        <v>0</v>
      </c>
      <c r="CA37" s="24">
        <v>1</v>
      </c>
      <c r="CB37" s="24">
        <v>0</v>
      </c>
      <c r="CC37" s="24">
        <v>0</v>
      </c>
      <c r="CD37" s="24">
        <v>0</v>
      </c>
      <c r="CE37" s="24">
        <v>0</v>
      </c>
      <c r="CF37" s="24">
        <v>0</v>
      </c>
      <c r="CH37" s="21">
        <v>3.85</v>
      </c>
      <c r="CJ37" t="s">
        <v>257</v>
      </c>
      <c r="CL37" t="s">
        <v>195</v>
      </c>
      <c r="CN37">
        <v>0</v>
      </c>
      <c r="CO37" s="28">
        <v>141117</v>
      </c>
      <c r="CP37">
        <v>100</v>
      </c>
      <c r="CQ37">
        <v>100</v>
      </c>
      <c r="CR37" s="27">
        <v>1</v>
      </c>
      <c r="CS37" s="25">
        <v>1</v>
      </c>
      <c r="CT37" s="24">
        <v>0</v>
      </c>
      <c r="CV37" s="24">
        <v>0</v>
      </c>
      <c r="CX37"/>
      <c r="CY37" s="21"/>
      <c r="CZ37" s="24">
        <v>0</v>
      </c>
      <c r="DC37">
        <v>0</v>
      </c>
      <c r="DD37" s="20"/>
      <c r="DG37" s="20">
        <v>44546</v>
      </c>
      <c r="DH37" s="21">
        <f t="shared" si="0"/>
        <v>239.4</v>
      </c>
      <c r="DI37">
        <v>1</v>
      </c>
      <c r="DJ37">
        <v>1</v>
      </c>
      <c r="DK37">
        <v>1</v>
      </c>
      <c r="DL37">
        <v>1</v>
      </c>
      <c r="DM37">
        <v>3</v>
      </c>
      <c r="DN37" s="26">
        <v>0</v>
      </c>
      <c r="DO37" s="26">
        <v>0</v>
      </c>
      <c r="DP37" s="26">
        <v>0</v>
      </c>
      <c r="DQ37" s="26">
        <v>0</v>
      </c>
      <c r="DR37" s="26">
        <v>0</v>
      </c>
      <c r="DS37" s="26">
        <v>0</v>
      </c>
      <c r="DT37" s="26">
        <v>0</v>
      </c>
      <c r="DU37" s="26">
        <v>1</v>
      </c>
      <c r="DV37" s="26">
        <v>0</v>
      </c>
      <c r="DW37" s="26">
        <v>0</v>
      </c>
      <c r="DX37" s="26">
        <v>0</v>
      </c>
      <c r="DY37" s="26"/>
      <c r="DZ37" s="27">
        <v>2</v>
      </c>
      <c r="FX37" s="28"/>
    </row>
    <row r="38" spans="1:180" x14ac:dyDescent="0.25">
      <c r="A38">
        <v>37</v>
      </c>
      <c r="B38" t="s">
        <v>258</v>
      </c>
      <c r="C38" s="20">
        <v>35445</v>
      </c>
      <c r="D38" s="20">
        <v>35596</v>
      </c>
      <c r="E38" s="21">
        <v>0.41666666666666669</v>
      </c>
      <c r="F38">
        <v>0</v>
      </c>
      <c r="G38" s="20"/>
      <c r="H38" s="21"/>
      <c r="K38" s="20">
        <v>37401</v>
      </c>
      <c r="L38" s="20">
        <v>37407</v>
      </c>
      <c r="M38" s="22">
        <f t="shared" si="1"/>
        <v>4.9611111111111112</v>
      </c>
      <c r="N38">
        <v>6</v>
      </c>
      <c r="O38" s="21">
        <v>5.3777777777777782</v>
      </c>
      <c r="P38">
        <v>0</v>
      </c>
      <c r="Q38">
        <v>1</v>
      </c>
      <c r="R38">
        <v>0</v>
      </c>
      <c r="S38" t="s">
        <v>138</v>
      </c>
      <c r="T38" t="s">
        <v>139</v>
      </c>
      <c r="U38" t="s">
        <v>146</v>
      </c>
      <c r="V38" t="s">
        <v>158</v>
      </c>
      <c r="W38">
        <v>1</v>
      </c>
      <c r="X38" t="s">
        <v>135</v>
      </c>
      <c r="AB38">
        <v>0</v>
      </c>
      <c r="AM38" s="24">
        <v>0</v>
      </c>
      <c r="AN38" s="24">
        <v>1</v>
      </c>
      <c r="AO38" s="24">
        <v>0</v>
      </c>
      <c r="AP38" s="24">
        <v>0</v>
      </c>
      <c r="AQ38">
        <v>0</v>
      </c>
      <c r="AR38" s="24">
        <v>0</v>
      </c>
      <c r="AS38">
        <v>0</v>
      </c>
      <c r="AT38" s="24">
        <v>0</v>
      </c>
      <c r="AU38" s="24">
        <v>0</v>
      </c>
      <c r="AV38" s="24">
        <v>0</v>
      </c>
      <c r="AW38" s="24">
        <v>1</v>
      </c>
      <c r="AY38" s="24">
        <v>0</v>
      </c>
      <c r="BA38" s="24">
        <v>0</v>
      </c>
      <c r="BB38" s="27" t="s">
        <v>55</v>
      </c>
      <c r="BC38" s="24">
        <v>0</v>
      </c>
      <c r="BD38" s="24">
        <v>1</v>
      </c>
      <c r="BE38" s="24">
        <v>0</v>
      </c>
      <c r="BF38" s="24">
        <v>0</v>
      </c>
      <c r="BG38" s="24">
        <v>1</v>
      </c>
      <c r="BH38" s="24">
        <v>0</v>
      </c>
      <c r="BI38" s="24">
        <v>0</v>
      </c>
      <c r="BJ38" s="24">
        <v>0</v>
      </c>
      <c r="BK38" s="24">
        <v>1</v>
      </c>
      <c r="BL38" s="24">
        <v>1</v>
      </c>
      <c r="BM38" s="24">
        <v>0</v>
      </c>
      <c r="BN38" s="24">
        <v>0</v>
      </c>
      <c r="BO38" s="24">
        <v>0</v>
      </c>
      <c r="BP38">
        <v>1</v>
      </c>
      <c r="BY38" s="24">
        <v>0</v>
      </c>
      <c r="BZ38" s="24">
        <v>0</v>
      </c>
      <c r="CA38" s="24">
        <v>1</v>
      </c>
      <c r="CB38" s="24">
        <v>0</v>
      </c>
      <c r="CC38" s="24">
        <v>0</v>
      </c>
      <c r="CD38" s="24">
        <v>0</v>
      </c>
      <c r="CE38" s="24">
        <v>0</v>
      </c>
      <c r="CF38" s="24">
        <v>0</v>
      </c>
      <c r="CH38" s="21">
        <v>3.12</v>
      </c>
      <c r="CJ38" t="s">
        <v>259</v>
      </c>
      <c r="CL38" t="s">
        <v>260</v>
      </c>
      <c r="CN38">
        <v>0</v>
      </c>
      <c r="CO38" s="28">
        <v>47155</v>
      </c>
      <c r="CP38">
        <v>100</v>
      </c>
      <c r="CQ38">
        <v>100</v>
      </c>
      <c r="CR38" s="27">
        <v>1</v>
      </c>
      <c r="CS38" s="27">
        <v>0</v>
      </c>
      <c r="CT38" s="24">
        <v>0</v>
      </c>
      <c r="CV38" s="24">
        <v>0</v>
      </c>
      <c r="CX38"/>
      <c r="CY38" s="21"/>
      <c r="CZ38" s="24">
        <v>0</v>
      </c>
      <c r="DC38">
        <v>0</v>
      </c>
      <c r="DD38" s="20"/>
      <c r="DG38" s="20">
        <v>44546</v>
      </c>
      <c r="DH38" s="21">
        <f t="shared" si="0"/>
        <v>237.96666666666667</v>
      </c>
      <c r="DI38">
        <v>1</v>
      </c>
      <c r="DJ38">
        <v>1</v>
      </c>
      <c r="DK38">
        <v>0</v>
      </c>
      <c r="DL38">
        <v>0</v>
      </c>
      <c r="DM38">
        <v>1</v>
      </c>
      <c r="DN38" s="26">
        <v>0</v>
      </c>
      <c r="DO38" s="26">
        <v>0</v>
      </c>
      <c r="DP38" s="26">
        <v>0</v>
      </c>
      <c r="DQ38" s="26">
        <v>0</v>
      </c>
      <c r="DR38" s="26">
        <v>0</v>
      </c>
      <c r="DS38" s="26">
        <v>0</v>
      </c>
      <c r="DT38" s="26">
        <v>0</v>
      </c>
      <c r="DU38" s="26">
        <v>0</v>
      </c>
      <c r="DV38" s="26">
        <v>0</v>
      </c>
      <c r="DW38" s="26">
        <v>0</v>
      </c>
      <c r="DX38" s="26">
        <v>0</v>
      </c>
      <c r="DY38" s="26"/>
      <c r="DZ38" s="27">
        <v>0</v>
      </c>
      <c r="FX38" s="28"/>
    </row>
    <row r="39" spans="1:180" x14ac:dyDescent="0.25">
      <c r="A39">
        <v>38</v>
      </c>
      <c r="B39" t="s">
        <v>261</v>
      </c>
      <c r="C39" s="20">
        <v>32252</v>
      </c>
      <c r="D39" s="20">
        <v>32313</v>
      </c>
      <c r="E39" s="21">
        <v>0.16666666666666666</v>
      </c>
      <c r="F39">
        <v>0</v>
      </c>
      <c r="G39" s="20"/>
      <c r="H39" s="21"/>
      <c r="K39" s="20">
        <v>37433</v>
      </c>
      <c r="L39" s="20">
        <v>37441</v>
      </c>
      <c r="M39" s="22">
        <f t="shared" si="1"/>
        <v>14.041666666666668</v>
      </c>
      <c r="N39">
        <v>8</v>
      </c>
      <c r="O39" s="21">
        <v>14.208333333333334</v>
      </c>
      <c r="P39">
        <v>0</v>
      </c>
      <c r="Q39">
        <v>1</v>
      </c>
      <c r="R39">
        <v>0</v>
      </c>
      <c r="S39" t="s">
        <v>138</v>
      </c>
      <c r="T39" t="s">
        <v>139</v>
      </c>
      <c r="U39" t="s">
        <v>262</v>
      </c>
      <c r="V39" t="s">
        <v>158</v>
      </c>
      <c r="W39">
        <v>0</v>
      </c>
      <c r="X39" t="s">
        <v>135</v>
      </c>
      <c r="AA39">
        <v>-1</v>
      </c>
      <c r="AB39">
        <v>0</v>
      </c>
      <c r="AM39" s="24">
        <v>0</v>
      </c>
      <c r="AN39" s="24">
        <v>1</v>
      </c>
      <c r="AO39" s="24">
        <v>0</v>
      </c>
      <c r="AP39" s="24">
        <v>0</v>
      </c>
      <c r="AQ39">
        <v>0</v>
      </c>
      <c r="AR39" s="24">
        <v>0</v>
      </c>
      <c r="AS39">
        <v>0</v>
      </c>
      <c r="AT39" s="24">
        <v>0</v>
      </c>
      <c r="AU39" s="24">
        <v>0</v>
      </c>
      <c r="AV39" s="24">
        <v>0</v>
      </c>
      <c r="AW39" s="24">
        <v>1</v>
      </c>
      <c r="AY39" s="24">
        <v>0</v>
      </c>
      <c r="BA39" s="24">
        <v>0</v>
      </c>
      <c r="BB39" s="27" t="s">
        <v>55</v>
      </c>
      <c r="BC39" s="24">
        <v>0</v>
      </c>
      <c r="BD39" s="24">
        <v>1</v>
      </c>
      <c r="BE39" s="24">
        <v>0</v>
      </c>
      <c r="BF39" s="24">
        <v>0</v>
      </c>
      <c r="BG39" s="24">
        <v>0</v>
      </c>
      <c r="BH39" s="24">
        <v>1</v>
      </c>
      <c r="BI39" s="24">
        <v>0</v>
      </c>
      <c r="BJ39" s="24">
        <v>0</v>
      </c>
      <c r="BK39" s="24">
        <v>1</v>
      </c>
      <c r="BL39" s="24">
        <v>0</v>
      </c>
      <c r="BM39" s="24">
        <v>1</v>
      </c>
      <c r="BN39" s="24">
        <v>0</v>
      </c>
      <c r="BO39" s="24">
        <v>0</v>
      </c>
      <c r="BP39">
        <v>1</v>
      </c>
      <c r="BY39" s="24">
        <v>0</v>
      </c>
      <c r="BZ39" s="24">
        <v>0</v>
      </c>
      <c r="CA39" s="24">
        <v>1</v>
      </c>
      <c r="CB39" s="24">
        <v>0</v>
      </c>
      <c r="CC39" s="24">
        <v>0</v>
      </c>
      <c r="CD39" s="24">
        <v>0</v>
      </c>
      <c r="CE39" s="24">
        <v>0</v>
      </c>
      <c r="CF39" s="24">
        <v>0</v>
      </c>
      <c r="CH39" s="21" t="s">
        <v>263</v>
      </c>
      <c r="CJ39" t="s">
        <v>264</v>
      </c>
      <c r="CL39" t="s">
        <v>265</v>
      </c>
      <c r="CN39">
        <v>0</v>
      </c>
      <c r="CO39" s="28">
        <v>49316</v>
      </c>
      <c r="CP39">
        <v>100</v>
      </c>
      <c r="CR39" s="27"/>
      <c r="CS39" s="27"/>
      <c r="CT39" s="24">
        <v>0</v>
      </c>
      <c r="CV39" s="24">
        <v>0</v>
      </c>
      <c r="CX39"/>
      <c r="CY39" s="21"/>
      <c r="CZ39" s="24">
        <v>0</v>
      </c>
      <c r="DC39">
        <v>1</v>
      </c>
      <c r="DD39" s="20">
        <v>38439</v>
      </c>
      <c r="DE39" s="23">
        <f>_xlfn.DAYS(DD39,L39)</f>
        <v>998</v>
      </c>
      <c r="DF39" s="21">
        <v>33.266666666666666</v>
      </c>
      <c r="DG39" s="20">
        <v>44546</v>
      </c>
      <c r="DH39" s="21">
        <f t="shared" si="0"/>
        <v>33.266666666666666</v>
      </c>
      <c r="DI39">
        <v>1</v>
      </c>
      <c r="DJ39">
        <v>1</v>
      </c>
      <c r="DK39">
        <v>1</v>
      </c>
      <c r="DL39">
        <v>1</v>
      </c>
      <c r="DM39">
        <v>3</v>
      </c>
      <c r="DN39" s="26">
        <v>0</v>
      </c>
      <c r="DO39" s="26">
        <v>0</v>
      </c>
      <c r="DP39" s="26">
        <v>0</v>
      </c>
      <c r="DQ39" s="26">
        <v>0</v>
      </c>
      <c r="DR39" s="26">
        <v>0</v>
      </c>
      <c r="DS39" s="26">
        <v>0</v>
      </c>
      <c r="DT39" s="26">
        <v>0</v>
      </c>
      <c r="DU39" s="26">
        <v>1</v>
      </c>
      <c r="DV39" s="26">
        <v>0</v>
      </c>
      <c r="DW39" s="26">
        <v>0</v>
      </c>
      <c r="DX39" s="26">
        <v>0</v>
      </c>
      <c r="DY39" s="26"/>
      <c r="DZ39" s="27">
        <v>3</v>
      </c>
      <c r="FX39" s="28"/>
    </row>
    <row r="40" spans="1:180" x14ac:dyDescent="0.25">
      <c r="A40">
        <v>39</v>
      </c>
      <c r="B40" t="s">
        <v>266</v>
      </c>
      <c r="C40" s="20">
        <v>35954</v>
      </c>
      <c r="D40" s="20">
        <v>36206</v>
      </c>
      <c r="E40" s="21">
        <v>0.68611111111111112</v>
      </c>
      <c r="F40">
        <v>0</v>
      </c>
      <c r="G40" s="20"/>
      <c r="H40" s="21"/>
      <c r="K40" s="20">
        <v>37477</v>
      </c>
      <c r="L40" s="20">
        <v>37489</v>
      </c>
      <c r="M40" s="22">
        <f t="shared" si="1"/>
        <v>3.5166666666666666</v>
      </c>
      <c r="N40">
        <v>12</v>
      </c>
      <c r="O40" s="21">
        <v>4.2027777777777775</v>
      </c>
      <c r="P40">
        <v>0</v>
      </c>
      <c r="Q40">
        <v>0</v>
      </c>
      <c r="R40">
        <v>0</v>
      </c>
      <c r="S40" t="s">
        <v>138</v>
      </c>
      <c r="T40" t="s">
        <v>139</v>
      </c>
      <c r="U40" t="s">
        <v>267</v>
      </c>
      <c r="V40" t="s">
        <v>268</v>
      </c>
      <c r="W40">
        <v>0</v>
      </c>
      <c r="X40" t="s">
        <v>135</v>
      </c>
      <c r="AA40">
        <v>-1</v>
      </c>
      <c r="AB40">
        <v>0</v>
      </c>
      <c r="AM40" s="24">
        <v>0</v>
      </c>
      <c r="AN40" s="24">
        <v>1</v>
      </c>
      <c r="AO40" s="24">
        <v>0</v>
      </c>
      <c r="AP40" s="24">
        <v>0</v>
      </c>
      <c r="AQ40">
        <v>0</v>
      </c>
      <c r="AR40" s="24">
        <v>0</v>
      </c>
      <c r="AS40">
        <v>0</v>
      </c>
      <c r="AT40" s="24">
        <v>0</v>
      </c>
      <c r="AU40" s="24">
        <v>1</v>
      </c>
      <c r="AV40" s="24">
        <v>0</v>
      </c>
      <c r="AW40" s="24">
        <v>1</v>
      </c>
      <c r="AY40" s="24">
        <v>0</v>
      </c>
      <c r="BA40" s="24">
        <v>0</v>
      </c>
      <c r="BB40" s="27" t="s">
        <v>55</v>
      </c>
      <c r="BC40" s="24">
        <v>0</v>
      </c>
      <c r="BD40" s="24">
        <v>1</v>
      </c>
      <c r="BE40" s="24">
        <v>0</v>
      </c>
      <c r="BF40" s="24">
        <v>0</v>
      </c>
      <c r="BG40" s="24">
        <v>1</v>
      </c>
      <c r="BH40" s="24">
        <v>0</v>
      </c>
      <c r="BI40" s="24">
        <v>0</v>
      </c>
      <c r="BJ40" s="24">
        <v>0</v>
      </c>
      <c r="BK40" s="24">
        <v>1</v>
      </c>
      <c r="BL40" s="24">
        <v>1</v>
      </c>
      <c r="BM40" s="24">
        <v>0</v>
      </c>
      <c r="BN40" s="24">
        <v>0</v>
      </c>
      <c r="BO40" s="24">
        <v>0</v>
      </c>
      <c r="BP40">
        <v>1</v>
      </c>
      <c r="BY40" s="24">
        <v>0</v>
      </c>
      <c r="BZ40" s="24">
        <v>0</v>
      </c>
      <c r="CA40" s="24">
        <v>1</v>
      </c>
      <c r="CB40" s="24">
        <v>0</v>
      </c>
      <c r="CC40" s="24">
        <v>0</v>
      </c>
      <c r="CD40" s="24">
        <v>1</v>
      </c>
      <c r="CE40" s="24">
        <v>0</v>
      </c>
      <c r="CF40" s="24">
        <v>0</v>
      </c>
      <c r="CH40" s="21" t="s">
        <v>269</v>
      </c>
      <c r="CJ40" t="s">
        <v>270</v>
      </c>
      <c r="CL40" t="s">
        <v>271</v>
      </c>
      <c r="CN40">
        <v>0</v>
      </c>
      <c r="CO40" t="s">
        <v>272</v>
      </c>
      <c r="CP40">
        <v>100</v>
      </c>
      <c r="CQ40">
        <v>80</v>
      </c>
      <c r="CR40" s="27">
        <v>1</v>
      </c>
      <c r="CS40" s="25">
        <v>1</v>
      </c>
      <c r="CT40" s="24">
        <v>0</v>
      </c>
      <c r="CV40" s="24">
        <v>0</v>
      </c>
      <c r="CX40"/>
      <c r="CY40" s="21"/>
      <c r="CZ40" s="24">
        <v>0</v>
      </c>
      <c r="DC40">
        <v>0</v>
      </c>
      <c r="DD40" s="20"/>
      <c r="DG40" s="20">
        <v>44546</v>
      </c>
      <c r="DH40" s="21">
        <f t="shared" si="0"/>
        <v>235.23333333333332</v>
      </c>
      <c r="DI40">
        <v>1</v>
      </c>
      <c r="DJ40">
        <v>1</v>
      </c>
      <c r="DK40">
        <v>1</v>
      </c>
      <c r="DL40">
        <v>1</v>
      </c>
      <c r="DM40">
        <v>3</v>
      </c>
      <c r="DN40" s="26">
        <v>0</v>
      </c>
      <c r="DO40" s="26">
        <v>0</v>
      </c>
      <c r="DP40" s="26">
        <v>0</v>
      </c>
      <c r="DQ40" s="26">
        <v>0</v>
      </c>
      <c r="DR40" s="26">
        <v>0</v>
      </c>
      <c r="DS40" s="26">
        <v>0</v>
      </c>
      <c r="DT40" s="26">
        <v>0</v>
      </c>
      <c r="DU40" s="26">
        <v>1</v>
      </c>
      <c r="DV40" s="26">
        <v>0</v>
      </c>
      <c r="DW40" s="26">
        <v>0</v>
      </c>
      <c r="DX40" s="26">
        <v>0</v>
      </c>
      <c r="DY40" s="26"/>
      <c r="DZ40" s="27">
        <v>2</v>
      </c>
    </row>
    <row r="41" spans="1:180" x14ac:dyDescent="0.25">
      <c r="A41">
        <v>40</v>
      </c>
      <c r="B41" t="s">
        <v>273</v>
      </c>
      <c r="C41" s="20">
        <v>32857</v>
      </c>
      <c r="D41" s="20">
        <v>37330</v>
      </c>
      <c r="E41" s="21">
        <v>12.25</v>
      </c>
      <c r="F41">
        <v>0</v>
      </c>
      <c r="G41" s="20"/>
      <c r="H41" s="21"/>
      <c r="K41" s="20">
        <v>37482</v>
      </c>
      <c r="L41" s="20">
        <v>37490</v>
      </c>
      <c r="M41" s="22">
        <f t="shared" si="1"/>
        <v>0.43611111111111178</v>
      </c>
      <c r="N41">
        <v>8</v>
      </c>
      <c r="O41" s="21">
        <v>12.686111111111112</v>
      </c>
      <c r="P41">
        <v>0</v>
      </c>
      <c r="Q41">
        <v>1</v>
      </c>
      <c r="R41">
        <v>0</v>
      </c>
      <c r="S41" t="s">
        <v>138</v>
      </c>
      <c r="T41" t="s">
        <v>139</v>
      </c>
      <c r="U41" t="s">
        <v>140</v>
      </c>
      <c r="V41" t="s">
        <v>141</v>
      </c>
      <c r="W41">
        <v>1</v>
      </c>
      <c r="X41" t="s">
        <v>135</v>
      </c>
      <c r="AB41">
        <v>1</v>
      </c>
      <c r="AM41" s="24">
        <v>0</v>
      </c>
      <c r="AN41" s="24">
        <v>1</v>
      </c>
      <c r="AO41" s="24">
        <v>0</v>
      </c>
      <c r="AP41" s="24">
        <v>0</v>
      </c>
      <c r="AQ41">
        <v>0</v>
      </c>
      <c r="AR41" s="24">
        <v>0</v>
      </c>
      <c r="AS41">
        <v>0</v>
      </c>
      <c r="AT41" s="24">
        <v>0</v>
      </c>
      <c r="AU41" s="24">
        <v>0</v>
      </c>
      <c r="AV41" s="24">
        <v>0</v>
      </c>
      <c r="AW41" s="24">
        <v>1</v>
      </c>
      <c r="AY41" s="24">
        <v>0</v>
      </c>
      <c r="BA41" s="24">
        <v>0</v>
      </c>
      <c r="BB41" s="27" t="s">
        <v>57</v>
      </c>
      <c r="BC41" s="24">
        <v>0</v>
      </c>
      <c r="BD41" s="24">
        <v>0</v>
      </c>
      <c r="BE41" s="24">
        <v>0</v>
      </c>
      <c r="BF41" s="24">
        <v>1</v>
      </c>
      <c r="BG41" s="24">
        <v>0</v>
      </c>
      <c r="BH41" s="24">
        <v>0</v>
      </c>
      <c r="BI41" s="24">
        <v>1</v>
      </c>
      <c r="BJ41" s="24">
        <v>0</v>
      </c>
      <c r="BK41" s="24">
        <v>0</v>
      </c>
      <c r="BL41" s="24">
        <v>1</v>
      </c>
      <c r="BM41" s="24">
        <v>0</v>
      </c>
      <c r="BN41" s="24">
        <v>0</v>
      </c>
      <c r="BO41" s="24">
        <v>0</v>
      </c>
      <c r="BP41">
        <v>1</v>
      </c>
      <c r="BY41" s="24">
        <v>0</v>
      </c>
      <c r="BZ41" s="24">
        <v>0</v>
      </c>
      <c r="CA41" s="24">
        <v>1</v>
      </c>
      <c r="CB41" s="24">
        <v>0</v>
      </c>
      <c r="CC41" s="24">
        <v>0</v>
      </c>
      <c r="CD41" s="24">
        <v>0</v>
      </c>
      <c r="CE41" s="24">
        <v>0</v>
      </c>
      <c r="CF41" s="24">
        <v>0</v>
      </c>
      <c r="CH41" s="21" t="s">
        <v>274</v>
      </c>
      <c r="CJ41" t="s">
        <v>274</v>
      </c>
      <c r="CL41" t="s">
        <v>275</v>
      </c>
      <c r="CN41">
        <v>0</v>
      </c>
      <c r="CO41" s="28">
        <v>99066</v>
      </c>
      <c r="CR41" s="27">
        <v>1</v>
      </c>
      <c r="CS41" s="25">
        <v>1</v>
      </c>
      <c r="CT41" s="24">
        <v>0</v>
      </c>
      <c r="CV41" s="24">
        <v>0</v>
      </c>
      <c r="CX41"/>
      <c r="CY41" s="21"/>
      <c r="CZ41" s="24">
        <v>0</v>
      </c>
      <c r="DC41">
        <v>1</v>
      </c>
      <c r="DD41" s="20">
        <v>37652</v>
      </c>
      <c r="DE41" s="23">
        <f>_xlfn.DAYS(DD41,L41)</f>
        <v>162</v>
      </c>
      <c r="DF41" s="21">
        <v>5.4</v>
      </c>
      <c r="DG41" s="20">
        <v>44546</v>
      </c>
      <c r="DH41" s="21">
        <f t="shared" si="0"/>
        <v>5.4</v>
      </c>
      <c r="DI41">
        <v>1</v>
      </c>
      <c r="DJ41">
        <v>3</v>
      </c>
      <c r="DK41">
        <v>0</v>
      </c>
      <c r="DL41">
        <v>0</v>
      </c>
      <c r="DM41">
        <v>2</v>
      </c>
      <c r="DN41" s="26">
        <v>0</v>
      </c>
      <c r="DO41" s="26">
        <v>0</v>
      </c>
      <c r="DP41" s="26">
        <v>0</v>
      </c>
      <c r="DQ41" s="26">
        <v>0</v>
      </c>
      <c r="DR41" s="26">
        <v>0</v>
      </c>
      <c r="DS41" s="26">
        <v>0</v>
      </c>
      <c r="DT41" s="26">
        <v>0</v>
      </c>
      <c r="DU41" s="26">
        <v>1</v>
      </c>
      <c r="DV41" s="26">
        <v>0</v>
      </c>
      <c r="DW41" s="26">
        <v>0</v>
      </c>
      <c r="DX41" s="26">
        <v>0</v>
      </c>
      <c r="DY41" s="26"/>
      <c r="DZ41" s="27">
        <v>2</v>
      </c>
      <c r="FX41" s="28"/>
    </row>
    <row r="42" spans="1:180" x14ac:dyDescent="0.25">
      <c r="A42">
        <v>41</v>
      </c>
      <c r="B42" t="s">
        <v>276</v>
      </c>
      <c r="C42" s="20">
        <v>33714</v>
      </c>
      <c r="D42" s="20">
        <v>37231</v>
      </c>
      <c r="E42" s="21">
        <v>9.6277777777777782</v>
      </c>
      <c r="F42">
        <v>0</v>
      </c>
      <c r="G42" s="20"/>
      <c r="H42" s="21"/>
      <c r="K42" s="20">
        <v>37529</v>
      </c>
      <c r="L42" s="20">
        <v>37539</v>
      </c>
      <c r="M42" s="22">
        <f t="shared" si="1"/>
        <v>0.84444444444444322</v>
      </c>
      <c r="N42">
        <v>10</v>
      </c>
      <c r="O42" s="21">
        <v>10.472222222222221</v>
      </c>
      <c r="P42">
        <v>0</v>
      </c>
      <c r="Q42">
        <v>0</v>
      </c>
      <c r="R42">
        <v>0</v>
      </c>
      <c r="S42" t="s">
        <v>138</v>
      </c>
      <c r="T42" t="s">
        <v>139</v>
      </c>
      <c r="U42" t="s">
        <v>151</v>
      </c>
      <c r="V42" t="s">
        <v>151</v>
      </c>
      <c r="W42">
        <v>1</v>
      </c>
      <c r="X42" t="s">
        <v>135</v>
      </c>
      <c r="AA42">
        <v>1</v>
      </c>
      <c r="AB42">
        <v>0</v>
      </c>
      <c r="AM42" s="24">
        <v>0</v>
      </c>
      <c r="AN42" s="24">
        <v>0</v>
      </c>
      <c r="AO42" s="24">
        <v>0</v>
      </c>
      <c r="AP42" s="24">
        <v>1</v>
      </c>
      <c r="AQ42">
        <v>12</v>
      </c>
      <c r="AR42" s="24">
        <v>0</v>
      </c>
      <c r="AS42">
        <v>0</v>
      </c>
      <c r="AT42" s="24">
        <v>0</v>
      </c>
      <c r="AU42" s="24">
        <v>1</v>
      </c>
      <c r="AV42" s="24">
        <v>0</v>
      </c>
      <c r="AW42" s="24">
        <v>1</v>
      </c>
      <c r="AY42" s="24">
        <v>0</v>
      </c>
      <c r="BA42" s="24">
        <v>0</v>
      </c>
      <c r="BB42" s="27" t="s">
        <v>55</v>
      </c>
      <c r="BC42" s="24">
        <v>0</v>
      </c>
      <c r="BD42" s="24">
        <v>1</v>
      </c>
      <c r="BE42" s="24">
        <v>0</v>
      </c>
      <c r="BF42" s="24">
        <v>0</v>
      </c>
      <c r="BG42" s="24">
        <v>0</v>
      </c>
      <c r="BH42" s="24">
        <v>1</v>
      </c>
      <c r="BI42" s="24">
        <v>0</v>
      </c>
      <c r="BJ42" s="24">
        <v>0</v>
      </c>
      <c r="BK42" s="24">
        <v>1</v>
      </c>
      <c r="BL42" s="24">
        <v>0</v>
      </c>
      <c r="BM42" s="24">
        <v>1</v>
      </c>
      <c r="BN42" s="24">
        <v>0</v>
      </c>
      <c r="BO42" s="24">
        <v>0</v>
      </c>
      <c r="BP42">
        <v>1</v>
      </c>
      <c r="BY42" s="24">
        <v>0</v>
      </c>
      <c r="BZ42" s="24">
        <v>0</v>
      </c>
      <c r="CA42" s="24">
        <v>1</v>
      </c>
      <c r="CB42" s="24">
        <v>0</v>
      </c>
      <c r="CC42" s="24">
        <v>0</v>
      </c>
      <c r="CD42" s="24">
        <v>0</v>
      </c>
      <c r="CE42" s="24">
        <v>0</v>
      </c>
      <c r="CF42" s="24">
        <v>0</v>
      </c>
      <c r="CH42" s="21" t="s">
        <v>277</v>
      </c>
      <c r="CJ42" t="s">
        <v>278</v>
      </c>
      <c r="CL42" t="s">
        <v>279</v>
      </c>
      <c r="CN42">
        <v>0</v>
      </c>
      <c r="CO42" s="28">
        <v>80789</v>
      </c>
      <c r="CQ42">
        <v>100</v>
      </c>
      <c r="CR42" s="27">
        <v>1</v>
      </c>
      <c r="CS42" s="27">
        <v>0</v>
      </c>
      <c r="CT42" s="24">
        <v>0</v>
      </c>
      <c r="CV42" s="24">
        <v>0</v>
      </c>
      <c r="CX42"/>
      <c r="CY42" s="21"/>
      <c r="CZ42" s="24">
        <v>0</v>
      </c>
      <c r="DC42">
        <v>0</v>
      </c>
      <c r="DD42" s="20"/>
      <c r="DG42" s="20">
        <v>44546</v>
      </c>
      <c r="DH42" s="21">
        <f t="shared" si="0"/>
        <v>233.56666666666666</v>
      </c>
      <c r="DI42">
        <v>1</v>
      </c>
      <c r="DJ42">
        <v>1</v>
      </c>
      <c r="DK42">
        <v>0</v>
      </c>
      <c r="DL42">
        <v>0</v>
      </c>
      <c r="DM42">
        <v>1</v>
      </c>
      <c r="DN42" s="26">
        <v>0</v>
      </c>
      <c r="DO42" s="26">
        <v>0</v>
      </c>
      <c r="DP42" s="26">
        <v>0</v>
      </c>
      <c r="DQ42" s="26">
        <v>0</v>
      </c>
      <c r="DR42" s="26">
        <v>0</v>
      </c>
      <c r="DS42" s="26">
        <v>0</v>
      </c>
      <c r="DT42" s="26">
        <v>0</v>
      </c>
      <c r="DU42" s="26">
        <v>0</v>
      </c>
      <c r="DV42" s="26">
        <v>0</v>
      </c>
      <c r="DW42" s="26">
        <v>0</v>
      </c>
      <c r="DX42" s="26">
        <v>0</v>
      </c>
      <c r="DY42" s="26"/>
      <c r="DZ42" s="27">
        <v>0</v>
      </c>
      <c r="FX42" s="28"/>
    </row>
    <row r="43" spans="1:180" x14ac:dyDescent="0.25">
      <c r="A43">
        <v>42</v>
      </c>
      <c r="B43" t="s">
        <v>280</v>
      </c>
      <c r="C43" s="20">
        <v>31679</v>
      </c>
      <c r="D43" s="20">
        <v>36906</v>
      </c>
      <c r="E43" s="21">
        <v>14.308333333333334</v>
      </c>
      <c r="F43">
        <v>0</v>
      </c>
      <c r="G43" s="20">
        <v>37419</v>
      </c>
      <c r="H43" s="21">
        <v>17.100000000000001</v>
      </c>
      <c r="K43" s="20">
        <v>37545</v>
      </c>
      <c r="L43" s="20">
        <v>37553</v>
      </c>
      <c r="M43" s="22">
        <f t="shared" si="1"/>
        <v>1.7749999999999986</v>
      </c>
      <c r="N43">
        <v>8</v>
      </c>
      <c r="O43" s="21">
        <v>16.083333333333332</v>
      </c>
      <c r="P43">
        <v>1</v>
      </c>
      <c r="Q43">
        <v>1</v>
      </c>
      <c r="R43">
        <v>0</v>
      </c>
      <c r="S43" t="s">
        <v>138</v>
      </c>
      <c r="T43" t="s">
        <v>139</v>
      </c>
      <c r="U43" t="s">
        <v>133</v>
      </c>
      <c r="V43" t="s">
        <v>134</v>
      </c>
      <c r="W43">
        <v>1</v>
      </c>
      <c r="X43" t="s">
        <v>135</v>
      </c>
      <c r="AA43">
        <v>2</v>
      </c>
      <c r="AB43">
        <v>0</v>
      </c>
      <c r="AD43">
        <v>3</v>
      </c>
      <c r="AJ43" s="30"/>
      <c r="AK43" s="30"/>
      <c r="AM43" s="24">
        <v>0</v>
      </c>
      <c r="AN43" s="24">
        <v>0</v>
      </c>
      <c r="AO43" s="24">
        <v>0</v>
      </c>
      <c r="AP43" s="24">
        <v>1</v>
      </c>
      <c r="AQ43">
        <v>12</v>
      </c>
      <c r="AR43" s="24">
        <v>0</v>
      </c>
      <c r="AS43">
        <v>0</v>
      </c>
      <c r="AT43" s="24">
        <v>0</v>
      </c>
      <c r="AU43" s="24">
        <v>0</v>
      </c>
      <c r="AV43" s="24">
        <v>0</v>
      </c>
      <c r="AW43" s="24">
        <v>1</v>
      </c>
      <c r="AY43" s="24">
        <v>0</v>
      </c>
      <c r="BA43" s="24">
        <v>0</v>
      </c>
      <c r="BB43" s="27" t="s">
        <v>55</v>
      </c>
      <c r="BC43" s="24">
        <v>0</v>
      </c>
      <c r="BD43" s="24">
        <v>1</v>
      </c>
      <c r="BE43" s="24">
        <v>0</v>
      </c>
      <c r="BF43" s="24">
        <v>0</v>
      </c>
      <c r="BG43" s="24">
        <v>0</v>
      </c>
      <c r="BH43" s="24">
        <v>1</v>
      </c>
      <c r="BI43" s="24">
        <v>0</v>
      </c>
      <c r="BJ43" s="24">
        <v>0</v>
      </c>
      <c r="BK43" s="24">
        <v>1</v>
      </c>
      <c r="BL43" s="24">
        <v>1</v>
      </c>
      <c r="BM43" s="24">
        <v>0</v>
      </c>
      <c r="BN43" s="24">
        <v>0</v>
      </c>
      <c r="BO43" s="24">
        <v>0</v>
      </c>
      <c r="BP43">
        <v>1</v>
      </c>
      <c r="BQ43" s="24">
        <v>1</v>
      </c>
      <c r="BR43" s="24">
        <v>0</v>
      </c>
      <c r="BS43" s="24">
        <v>0</v>
      </c>
      <c r="BT43" s="24">
        <v>0</v>
      </c>
      <c r="BU43" s="24">
        <v>0</v>
      </c>
      <c r="BV43" s="24">
        <v>0</v>
      </c>
      <c r="BW43" s="24">
        <v>0</v>
      </c>
      <c r="BX43" s="24">
        <v>0</v>
      </c>
      <c r="BY43" s="24">
        <v>0</v>
      </c>
      <c r="BZ43" s="24">
        <v>0</v>
      </c>
      <c r="CA43" s="24">
        <v>1</v>
      </c>
      <c r="CB43" s="24">
        <v>0</v>
      </c>
      <c r="CC43" s="24">
        <v>0</v>
      </c>
      <c r="CD43" s="24">
        <v>0</v>
      </c>
      <c r="CE43" s="24">
        <v>0</v>
      </c>
      <c r="CF43" s="24">
        <v>0</v>
      </c>
      <c r="CH43" s="21" t="s">
        <v>250</v>
      </c>
      <c r="CJ43" t="s">
        <v>281</v>
      </c>
      <c r="CL43" t="s">
        <v>235</v>
      </c>
      <c r="CN43">
        <v>0</v>
      </c>
      <c r="CO43" s="28">
        <v>168007</v>
      </c>
      <c r="CR43" s="27">
        <v>1</v>
      </c>
      <c r="CS43" s="25">
        <v>1</v>
      </c>
      <c r="CT43" s="24">
        <v>0</v>
      </c>
      <c r="CV43" s="24">
        <v>0</v>
      </c>
      <c r="CX43"/>
      <c r="CY43" s="21"/>
      <c r="CZ43" s="24">
        <v>0</v>
      </c>
      <c r="DC43">
        <v>0</v>
      </c>
      <c r="DD43" s="20"/>
      <c r="DG43" s="20">
        <v>44546</v>
      </c>
      <c r="DH43" s="21">
        <f t="shared" si="0"/>
        <v>233.1</v>
      </c>
      <c r="DI43">
        <v>1</v>
      </c>
      <c r="DJ43">
        <v>3</v>
      </c>
      <c r="DK43">
        <v>0</v>
      </c>
      <c r="DL43">
        <v>0</v>
      </c>
      <c r="DM43">
        <v>2</v>
      </c>
      <c r="DN43" s="26">
        <v>0</v>
      </c>
      <c r="DO43" s="26">
        <v>0</v>
      </c>
      <c r="DP43" s="26">
        <v>0</v>
      </c>
      <c r="DQ43" s="26">
        <v>0</v>
      </c>
      <c r="DR43" s="26">
        <v>0</v>
      </c>
      <c r="DS43" s="26">
        <v>0</v>
      </c>
      <c r="DT43" s="26">
        <v>0</v>
      </c>
      <c r="DU43" s="26">
        <v>0</v>
      </c>
      <c r="DV43" s="26">
        <v>1</v>
      </c>
      <c r="DW43" s="26">
        <v>0</v>
      </c>
      <c r="DX43" s="26">
        <v>0</v>
      </c>
      <c r="DY43" s="26"/>
      <c r="DZ43" s="27">
        <v>1</v>
      </c>
      <c r="FX43" s="28"/>
    </row>
    <row r="44" spans="1:180" x14ac:dyDescent="0.25">
      <c r="A44">
        <v>43</v>
      </c>
      <c r="B44" t="s">
        <v>282</v>
      </c>
      <c r="C44" s="20">
        <v>36661</v>
      </c>
      <c r="D44" s="20">
        <v>37391</v>
      </c>
      <c r="E44" s="21">
        <v>2</v>
      </c>
      <c r="F44">
        <v>0</v>
      </c>
      <c r="G44" s="20"/>
      <c r="H44" s="21"/>
      <c r="K44" s="20">
        <v>37565</v>
      </c>
      <c r="L44" s="20">
        <v>37574</v>
      </c>
      <c r="M44" s="22">
        <f t="shared" si="1"/>
        <v>0.49722222222222223</v>
      </c>
      <c r="N44">
        <v>9</v>
      </c>
      <c r="O44" s="21">
        <v>2.4972222222222222</v>
      </c>
      <c r="P44">
        <v>0</v>
      </c>
      <c r="Q44">
        <v>1</v>
      </c>
      <c r="R44">
        <v>0</v>
      </c>
      <c r="S44" t="s">
        <v>138</v>
      </c>
      <c r="T44" t="s">
        <v>139</v>
      </c>
      <c r="U44" t="s">
        <v>151</v>
      </c>
      <c r="V44" t="s">
        <v>151</v>
      </c>
      <c r="W44">
        <v>1</v>
      </c>
      <c r="X44" t="s">
        <v>135</v>
      </c>
      <c r="AA44">
        <v>1</v>
      </c>
      <c r="AB44">
        <v>0</v>
      </c>
      <c r="AM44" s="24">
        <v>0</v>
      </c>
      <c r="AN44" s="24">
        <v>1</v>
      </c>
      <c r="AO44" s="24">
        <v>0</v>
      </c>
      <c r="AP44" s="24">
        <v>0</v>
      </c>
      <c r="AQ44">
        <v>0</v>
      </c>
      <c r="AR44" s="24">
        <v>0</v>
      </c>
      <c r="AS44">
        <v>0</v>
      </c>
      <c r="AT44" s="24">
        <v>0</v>
      </c>
      <c r="AU44" s="24">
        <v>1</v>
      </c>
      <c r="AV44" s="24">
        <v>0</v>
      </c>
      <c r="AW44" s="24">
        <v>1</v>
      </c>
      <c r="AY44" s="24">
        <v>0</v>
      </c>
      <c r="BA44" s="24">
        <v>0</v>
      </c>
      <c r="BB44" s="27" t="s">
        <v>55</v>
      </c>
      <c r="BC44" s="24">
        <v>0</v>
      </c>
      <c r="BD44" s="24">
        <v>1</v>
      </c>
      <c r="BE44" s="24">
        <v>0</v>
      </c>
      <c r="BF44" s="24">
        <v>0</v>
      </c>
      <c r="BG44" s="24">
        <v>1</v>
      </c>
      <c r="BH44" s="24">
        <v>0</v>
      </c>
      <c r="BI44" s="24">
        <v>0</v>
      </c>
      <c r="BJ44" s="24">
        <v>0</v>
      </c>
      <c r="BK44" s="24">
        <v>1</v>
      </c>
      <c r="BL44" s="24">
        <v>1</v>
      </c>
      <c r="BM44" s="24">
        <v>0</v>
      </c>
      <c r="BN44" s="24">
        <v>0</v>
      </c>
      <c r="BO44" s="24">
        <v>0</v>
      </c>
      <c r="BP44">
        <v>1</v>
      </c>
      <c r="BY44" s="24">
        <v>0</v>
      </c>
      <c r="BZ44" s="24">
        <v>0</v>
      </c>
      <c r="CA44" s="24">
        <v>1</v>
      </c>
      <c r="CB44" s="24">
        <v>0</v>
      </c>
      <c r="CC44" s="24">
        <v>0</v>
      </c>
      <c r="CD44" s="24">
        <v>0</v>
      </c>
      <c r="CE44" s="24">
        <v>0</v>
      </c>
      <c r="CF44" s="24">
        <v>0</v>
      </c>
      <c r="CH44" s="21" t="s">
        <v>283</v>
      </c>
      <c r="CJ44" t="s">
        <v>284</v>
      </c>
      <c r="CL44" t="s">
        <v>285</v>
      </c>
      <c r="CN44">
        <v>0</v>
      </c>
      <c r="CO44" s="28">
        <v>181575</v>
      </c>
      <c r="CR44" s="27">
        <v>1</v>
      </c>
      <c r="CS44" s="25">
        <v>1</v>
      </c>
      <c r="CT44" s="24">
        <v>0</v>
      </c>
      <c r="CV44" s="24">
        <v>0</v>
      </c>
      <c r="CX44"/>
      <c r="CY44" s="21"/>
      <c r="CZ44" s="24">
        <v>0</v>
      </c>
      <c r="DC44">
        <v>0</v>
      </c>
      <c r="DD44" s="20"/>
      <c r="DG44" s="20">
        <v>44546</v>
      </c>
      <c r="DH44" s="21">
        <f t="shared" si="0"/>
        <v>232.4</v>
      </c>
      <c r="DI44">
        <v>1</v>
      </c>
      <c r="DJ44">
        <v>1</v>
      </c>
      <c r="DK44">
        <v>0</v>
      </c>
      <c r="DL44">
        <v>0</v>
      </c>
      <c r="DM44">
        <v>1</v>
      </c>
      <c r="DN44" s="26">
        <v>0</v>
      </c>
      <c r="DO44" s="26">
        <v>0</v>
      </c>
      <c r="DP44" s="26">
        <v>0</v>
      </c>
      <c r="DQ44" s="26">
        <v>0</v>
      </c>
      <c r="DR44" s="26">
        <v>0</v>
      </c>
      <c r="DS44" s="26">
        <v>0</v>
      </c>
      <c r="DT44" s="26">
        <v>0</v>
      </c>
      <c r="DU44" s="26">
        <v>0</v>
      </c>
      <c r="DV44" s="26">
        <v>0</v>
      </c>
      <c r="DW44" s="26">
        <v>0</v>
      </c>
      <c r="DX44" s="26">
        <v>0</v>
      </c>
      <c r="DY44" s="26"/>
      <c r="DZ44" s="27">
        <v>0</v>
      </c>
      <c r="FX44" s="28"/>
    </row>
    <row r="45" spans="1:180" x14ac:dyDescent="0.25">
      <c r="A45">
        <v>44</v>
      </c>
      <c r="B45" t="s">
        <v>286</v>
      </c>
      <c r="C45" s="20">
        <v>36524</v>
      </c>
      <c r="D45" s="20">
        <v>36615</v>
      </c>
      <c r="E45" s="21">
        <v>0.25</v>
      </c>
      <c r="F45">
        <v>0</v>
      </c>
      <c r="G45" s="20"/>
      <c r="H45" s="21"/>
      <c r="K45" s="20">
        <v>37593</v>
      </c>
      <c r="L45" s="20">
        <v>37602</v>
      </c>
      <c r="M45" s="22">
        <f t="shared" si="1"/>
        <v>2.7</v>
      </c>
      <c r="N45">
        <v>9</v>
      </c>
      <c r="O45" s="21">
        <v>2.95</v>
      </c>
      <c r="P45">
        <v>1</v>
      </c>
      <c r="Q45">
        <v>0</v>
      </c>
      <c r="R45">
        <v>0</v>
      </c>
      <c r="S45" t="s">
        <v>138</v>
      </c>
      <c r="T45" t="s">
        <v>139</v>
      </c>
      <c r="U45" t="s">
        <v>287</v>
      </c>
      <c r="V45" t="s">
        <v>288</v>
      </c>
      <c r="W45">
        <v>0</v>
      </c>
      <c r="X45" t="s">
        <v>135</v>
      </c>
      <c r="AA45">
        <v>-1</v>
      </c>
      <c r="AB45">
        <v>0</v>
      </c>
      <c r="AM45" s="24">
        <v>0</v>
      </c>
      <c r="AN45" s="24">
        <v>1</v>
      </c>
      <c r="AO45" s="24">
        <v>0</v>
      </c>
      <c r="AP45" s="24">
        <v>0</v>
      </c>
      <c r="AQ45">
        <v>0</v>
      </c>
      <c r="AR45" s="24">
        <v>0</v>
      </c>
      <c r="AS45">
        <v>0</v>
      </c>
      <c r="AT45" s="24">
        <v>0</v>
      </c>
      <c r="AU45" s="24">
        <v>0</v>
      </c>
      <c r="AV45" s="24">
        <v>0</v>
      </c>
      <c r="AW45" s="24">
        <v>1</v>
      </c>
      <c r="AY45" s="24">
        <v>0</v>
      </c>
      <c r="BA45" s="24">
        <v>0</v>
      </c>
      <c r="BB45" s="27" t="s">
        <v>55</v>
      </c>
      <c r="BC45" s="24">
        <v>0</v>
      </c>
      <c r="BD45" s="24">
        <v>1</v>
      </c>
      <c r="BE45" s="24">
        <v>0</v>
      </c>
      <c r="BF45" s="24">
        <v>0</v>
      </c>
      <c r="BG45" s="24">
        <v>0</v>
      </c>
      <c r="BH45" s="24">
        <v>0</v>
      </c>
      <c r="BI45" s="24">
        <v>0</v>
      </c>
      <c r="BJ45" s="24">
        <v>1</v>
      </c>
      <c r="BK45" s="24">
        <v>1</v>
      </c>
      <c r="BL45" s="24">
        <v>0</v>
      </c>
      <c r="BM45" s="24">
        <v>0</v>
      </c>
      <c r="BN45" s="24">
        <v>0</v>
      </c>
      <c r="BO45" s="24">
        <v>1</v>
      </c>
      <c r="BP45">
        <v>1</v>
      </c>
      <c r="BY45" s="24">
        <v>0</v>
      </c>
      <c r="BZ45" s="24">
        <v>0</v>
      </c>
      <c r="CA45" s="24">
        <v>1</v>
      </c>
      <c r="CB45" s="24">
        <v>0</v>
      </c>
      <c r="CC45" s="24">
        <v>0</v>
      </c>
      <c r="CD45" s="24">
        <v>0</v>
      </c>
      <c r="CE45" s="24">
        <v>0</v>
      </c>
      <c r="CF45" s="24">
        <v>0</v>
      </c>
      <c r="CH45" s="21" t="s">
        <v>289</v>
      </c>
      <c r="CJ45" t="s">
        <v>290</v>
      </c>
      <c r="CL45" t="s">
        <v>291</v>
      </c>
      <c r="CN45">
        <v>0</v>
      </c>
      <c r="CO45" t="s">
        <v>292</v>
      </c>
      <c r="CQ45">
        <v>100</v>
      </c>
      <c r="CR45" s="27">
        <v>0</v>
      </c>
      <c r="CS45" s="27">
        <v>0</v>
      </c>
      <c r="CT45" s="24">
        <v>0</v>
      </c>
      <c r="CV45" s="24">
        <v>0</v>
      </c>
      <c r="CX45"/>
      <c r="CY45" s="21"/>
      <c r="CZ45" s="24">
        <v>0</v>
      </c>
      <c r="DC45">
        <v>0</v>
      </c>
      <c r="DD45" s="20"/>
      <c r="DG45" s="20">
        <v>44546</v>
      </c>
      <c r="DH45" s="21">
        <f t="shared" si="0"/>
        <v>231.46666666666667</v>
      </c>
      <c r="DI45">
        <v>1</v>
      </c>
      <c r="DJ45">
        <v>1</v>
      </c>
      <c r="DK45">
        <v>1</v>
      </c>
      <c r="DL45">
        <v>0</v>
      </c>
      <c r="DM45">
        <v>2</v>
      </c>
      <c r="DN45" s="26">
        <v>0</v>
      </c>
      <c r="DO45" s="26">
        <v>0</v>
      </c>
      <c r="DP45" s="26">
        <v>1</v>
      </c>
      <c r="DQ45" s="26">
        <v>0</v>
      </c>
      <c r="DR45" s="26">
        <v>0</v>
      </c>
      <c r="DS45" s="26">
        <v>0</v>
      </c>
      <c r="DT45" s="26">
        <v>0</v>
      </c>
      <c r="DU45" s="26">
        <v>1</v>
      </c>
      <c r="DV45" s="26">
        <v>0</v>
      </c>
      <c r="DW45" s="26">
        <v>0</v>
      </c>
      <c r="DX45" s="26">
        <v>0</v>
      </c>
      <c r="DY45" s="26"/>
      <c r="DZ45" s="27">
        <v>2</v>
      </c>
    </row>
    <row r="46" spans="1:180" x14ac:dyDescent="0.25">
      <c r="A46">
        <v>45</v>
      </c>
      <c r="B46" t="s">
        <v>293</v>
      </c>
      <c r="C46" s="20">
        <v>36551</v>
      </c>
      <c r="D46" s="20">
        <v>37391</v>
      </c>
      <c r="E46" s="21">
        <v>2.3027777777777776</v>
      </c>
      <c r="F46">
        <v>0</v>
      </c>
      <c r="G46" s="20"/>
      <c r="H46" s="21"/>
      <c r="K46" s="20">
        <v>37630</v>
      </c>
      <c r="L46" s="20">
        <v>37637</v>
      </c>
      <c r="M46" s="22">
        <f t="shared" si="1"/>
        <v>0.66944444444444473</v>
      </c>
      <c r="N46">
        <v>7</v>
      </c>
      <c r="O46" s="21">
        <v>2.9722222222222223</v>
      </c>
      <c r="P46">
        <v>1</v>
      </c>
      <c r="Q46">
        <v>1</v>
      </c>
      <c r="R46">
        <v>0</v>
      </c>
      <c r="S46" t="s">
        <v>131</v>
      </c>
      <c r="T46" t="s">
        <v>132</v>
      </c>
      <c r="U46" t="s">
        <v>167</v>
      </c>
      <c r="V46" t="s">
        <v>167</v>
      </c>
      <c r="W46">
        <v>1</v>
      </c>
      <c r="X46" t="s">
        <v>135</v>
      </c>
      <c r="AB46">
        <v>0</v>
      </c>
      <c r="AF46">
        <v>4</v>
      </c>
      <c r="AM46" s="24">
        <v>0</v>
      </c>
      <c r="AN46" s="24">
        <v>1</v>
      </c>
      <c r="AO46" s="24">
        <v>0</v>
      </c>
      <c r="AP46" s="24">
        <v>0</v>
      </c>
      <c r="AQ46">
        <v>0</v>
      </c>
      <c r="AR46" s="24">
        <v>0</v>
      </c>
      <c r="AS46">
        <v>0</v>
      </c>
      <c r="AT46" s="24">
        <v>1</v>
      </c>
      <c r="AU46" s="24">
        <v>0</v>
      </c>
      <c r="AV46" s="24">
        <v>0</v>
      </c>
      <c r="AW46" s="24">
        <v>0</v>
      </c>
      <c r="AY46" s="24">
        <v>0</v>
      </c>
      <c r="BA46" s="24">
        <v>0</v>
      </c>
      <c r="BB46" s="27" t="s">
        <v>57</v>
      </c>
      <c r="BC46" s="24">
        <v>0</v>
      </c>
      <c r="BD46" s="24">
        <v>0</v>
      </c>
      <c r="BE46" s="24">
        <v>0</v>
      </c>
      <c r="BF46" s="24">
        <v>1</v>
      </c>
      <c r="BG46" s="24">
        <v>1</v>
      </c>
      <c r="BH46" s="24">
        <v>0</v>
      </c>
      <c r="BI46" s="24">
        <v>0</v>
      </c>
      <c r="BJ46" s="24">
        <v>0</v>
      </c>
      <c r="BK46" s="24">
        <v>1</v>
      </c>
      <c r="BL46" s="24">
        <v>1</v>
      </c>
      <c r="BM46" s="24">
        <v>0</v>
      </c>
      <c r="BN46" s="24">
        <v>0</v>
      </c>
      <c r="BO46" s="24">
        <v>0</v>
      </c>
      <c r="BP46">
        <v>1</v>
      </c>
      <c r="BQ46" s="24">
        <v>0</v>
      </c>
      <c r="BR46" s="24">
        <v>0</v>
      </c>
      <c r="BS46" s="24">
        <v>0</v>
      </c>
      <c r="BT46" s="24">
        <v>1</v>
      </c>
      <c r="BU46" s="24">
        <v>0</v>
      </c>
      <c r="BV46" s="24">
        <v>0</v>
      </c>
      <c r="BW46" s="24">
        <v>0</v>
      </c>
      <c r="BX46" s="24">
        <v>0</v>
      </c>
      <c r="BY46" s="24">
        <v>1</v>
      </c>
      <c r="BZ46" s="24">
        <v>0</v>
      </c>
      <c r="CA46" s="24">
        <v>0</v>
      </c>
      <c r="CB46" s="24">
        <v>0</v>
      </c>
      <c r="CC46" s="24">
        <v>0</v>
      </c>
      <c r="CD46" s="24">
        <v>0</v>
      </c>
      <c r="CE46" s="24">
        <v>0</v>
      </c>
      <c r="CF46" s="24">
        <v>0</v>
      </c>
      <c r="CH46" s="21" t="s">
        <v>294</v>
      </c>
      <c r="CJ46" t="s">
        <v>295</v>
      </c>
      <c r="CL46" t="s">
        <v>296</v>
      </c>
      <c r="CO46" t="s">
        <v>297</v>
      </c>
      <c r="CQ46">
        <v>100</v>
      </c>
      <c r="CR46" s="25">
        <v>1</v>
      </c>
      <c r="CS46" s="25">
        <v>1</v>
      </c>
      <c r="CT46" s="24">
        <v>0</v>
      </c>
      <c r="CV46" s="24">
        <v>0</v>
      </c>
      <c r="CX46"/>
      <c r="CY46" s="21"/>
      <c r="CZ46" s="24">
        <v>0</v>
      </c>
      <c r="DC46">
        <v>0</v>
      </c>
      <c r="DD46" s="20"/>
      <c r="DG46" s="20">
        <v>44546</v>
      </c>
      <c r="DH46" s="21">
        <f t="shared" si="0"/>
        <v>230.3</v>
      </c>
      <c r="DI46">
        <v>0</v>
      </c>
      <c r="DJ46">
        <v>0</v>
      </c>
      <c r="DK46">
        <v>0</v>
      </c>
      <c r="DL46">
        <v>0</v>
      </c>
      <c r="DM46">
        <v>0</v>
      </c>
      <c r="DN46" s="26">
        <v>0</v>
      </c>
      <c r="DO46" s="26">
        <v>0</v>
      </c>
      <c r="DP46" s="26">
        <v>0</v>
      </c>
      <c r="DQ46" s="26">
        <v>0</v>
      </c>
      <c r="DR46" s="26">
        <v>0</v>
      </c>
      <c r="DS46" s="26">
        <v>0</v>
      </c>
      <c r="DT46" s="26">
        <v>0</v>
      </c>
      <c r="DU46" s="26">
        <v>0</v>
      </c>
      <c r="DV46" s="26">
        <v>0</v>
      </c>
      <c r="DW46" s="26">
        <v>0</v>
      </c>
      <c r="DX46" s="26">
        <v>0</v>
      </c>
      <c r="DY46" s="26"/>
      <c r="DZ46" s="25">
        <v>0</v>
      </c>
    </row>
    <row r="47" spans="1:180" x14ac:dyDescent="0.25">
      <c r="A47">
        <v>46</v>
      </c>
      <c r="B47" t="s">
        <v>298</v>
      </c>
      <c r="C47" s="20">
        <v>32412</v>
      </c>
      <c r="D47" s="20">
        <v>37544</v>
      </c>
      <c r="E47" s="21">
        <v>14.052777777777777</v>
      </c>
      <c r="F47">
        <v>0</v>
      </c>
      <c r="G47" s="20"/>
      <c r="H47" s="21"/>
      <c r="K47" s="20">
        <v>37691</v>
      </c>
      <c r="L47" s="20">
        <v>37700</v>
      </c>
      <c r="M47" s="22">
        <f t="shared" si="1"/>
        <v>0.43055555555555536</v>
      </c>
      <c r="N47">
        <v>9</v>
      </c>
      <c r="O47" s="21">
        <v>14.483333333333333</v>
      </c>
      <c r="P47">
        <v>1</v>
      </c>
      <c r="Q47">
        <v>1</v>
      </c>
      <c r="R47">
        <v>0</v>
      </c>
      <c r="S47" t="s">
        <v>138</v>
      </c>
      <c r="T47" t="s">
        <v>139</v>
      </c>
      <c r="U47" t="s">
        <v>151</v>
      </c>
      <c r="V47" t="s">
        <v>151</v>
      </c>
      <c r="W47">
        <v>1</v>
      </c>
      <c r="X47" t="s">
        <v>135</v>
      </c>
      <c r="AA47">
        <v>1</v>
      </c>
      <c r="AB47">
        <v>0</v>
      </c>
      <c r="AM47" s="24">
        <v>0</v>
      </c>
      <c r="AN47" s="24">
        <v>0</v>
      </c>
      <c r="AO47" s="24">
        <v>0</v>
      </c>
      <c r="AP47" s="24">
        <v>1</v>
      </c>
      <c r="AQ47">
        <v>12</v>
      </c>
      <c r="AR47" s="24">
        <v>0</v>
      </c>
      <c r="AS47">
        <v>0</v>
      </c>
      <c r="AT47" s="24">
        <v>0</v>
      </c>
      <c r="AU47" s="24">
        <v>1</v>
      </c>
      <c r="AV47" s="24">
        <v>0</v>
      </c>
      <c r="AW47" s="24">
        <v>1</v>
      </c>
      <c r="AY47" s="24">
        <v>0</v>
      </c>
      <c r="BA47" s="24">
        <v>0</v>
      </c>
      <c r="BB47" s="27" t="s">
        <v>55</v>
      </c>
      <c r="BC47" s="24">
        <v>0</v>
      </c>
      <c r="BD47" s="24">
        <v>1</v>
      </c>
      <c r="BE47" s="24">
        <v>0</v>
      </c>
      <c r="BF47" s="24">
        <v>0</v>
      </c>
      <c r="BG47" s="24">
        <v>0</v>
      </c>
      <c r="BH47" s="24">
        <v>1</v>
      </c>
      <c r="BI47" s="24">
        <v>0</v>
      </c>
      <c r="BJ47" s="24">
        <v>0</v>
      </c>
      <c r="BK47" s="24">
        <v>1</v>
      </c>
      <c r="BL47" s="24">
        <v>1</v>
      </c>
      <c r="BM47" s="24">
        <v>0</v>
      </c>
      <c r="BN47" s="24">
        <v>0</v>
      </c>
      <c r="BO47" s="24">
        <v>0</v>
      </c>
      <c r="BP47">
        <v>1</v>
      </c>
      <c r="BQ47" s="24">
        <v>1</v>
      </c>
      <c r="BR47" s="24">
        <v>0</v>
      </c>
      <c r="BS47" s="24">
        <v>0</v>
      </c>
      <c r="BT47" s="24">
        <v>0</v>
      </c>
      <c r="BU47" s="24">
        <v>0</v>
      </c>
      <c r="BV47" s="24">
        <v>0</v>
      </c>
      <c r="BW47" s="24">
        <v>0</v>
      </c>
      <c r="BX47" s="24">
        <v>0</v>
      </c>
      <c r="BY47" s="24">
        <v>0</v>
      </c>
      <c r="BZ47" s="24">
        <v>0</v>
      </c>
      <c r="CA47" s="24">
        <v>1</v>
      </c>
      <c r="CB47" s="24">
        <v>0</v>
      </c>
      <c r="CC47" s="24">
        <v>0</v>
      </c>
      <c r="CD47" s="24">
        <v>0</v>
      </c>
      <c r="CE47" s="24">
        <v>0</v>
      </c>
      <c r="CF47" s="24">
        <v>0</v>
      </c>
      <c r="CH47" s="21" t="s">
        <v>290</v>
      </c>
      <c r="CJ47" t="s">
        <v>299</v>
      </c>
      <c r="CL47" t="s">
        <v>300</v>
      </c>
      <c r="CN47">
        <v>0</v>
      </c>
      <c r="CO47" s="28">
        <v>43664</v>
      </c>
      <c r="CP47">
        <v>100</v>
      </c>
      <c r="CQ47">
        <v>100</v>
      </c>
      <c r="CR47" s="27">
        <v>1</v>
      </c>
      <c r="CS47" s="25">
        <v>1</v>
      </c>
      <c r="CT47" s="24">
        <v>0</v>
      </c>
      <c r="CV47" s="24">
        <v>0</v>
      </c>
      <c r="CX47"/>
      <c r="CY47" s="21"/>
      <c r="CZ47" s="24">
        <v>0</v>
      </c>
      <c r="DC47">
        <v>0</v>
      </c>
      <c r="DD47" s="20"/>
      <c r="DG47" s="20">
        <v>44546</v>
      </c>
      <c r="DH47" s="21">
        <f t="shared" si="0"/>
        <v>228.2</v>
      </c>
      <c r="DI47">
        <v>1</v>
      </c>
      <c r="DJ47">
        <v>3</v>
      </c>
      <c r="DK47">
        <v>0</v>
      </c>
      <c r="DL47">
        <v>0</v>
      </c>
      <c r="DM47">
        <v>3</v>
      </c>
      <c r="DN47" s="26">
        <v>0</v>
      </c>
      <c r="DO47" s="26">
        <v>0</v>
      </c>
      <c r="DP47" s="26">
        <v>1</v>
      </c>
      <c r="DQ47" s="26">
        <v>0</v>
      </c>
      <c r="DR47" s="26">
        <v>0</v>
      </c>
      <c r="DS47" s="26">
        <v>0</v>
      </c>
      <c r="DT47" s="26">
        <v>0</v>
      </c>
      <c r="DU47" s="26">
        <v>1</v>
      </c>
      <c r="DV47" s="26">
        <v>0</v>
      </c>
      <c r="DW47" s="26">
        <v>0</v>
      </c>
      <c r="DX47" s="26">
        <v>0</v>
      </c>
      <c r="DY47" s="26"/>
      <c r="DZ47" s="27">
        <v>5</v>
      </c>
      <c r="FX47" s="28"/>
    </row>
    <row r="48" spans="1:180" x14ac:dyDescent="0.25">
      <c r="A48">
        <v>47</v>
      </c>
      <c r="B48" t="s">
        <v>301</v>
      </c>
      <c r="C48" s="20">
        <v>36090</v>
      </c>
      <c r="D48" s="20">
        <v>37361</v>
      </c>
      <c r="E48" s="21">
        <v>3.4805555555555556</v>
      </c>
      <c r="F48">
        <v>0</v>
      </c>
      <c r="G48" s="20"/>
      <c r="H48" s="21"/>
      <c r="K48" s="20">
        <v>37748</v>
      </c>
      <c r="L48" s="20">
        <v>37761</v>
      </c>
      <c r="M48" s="22">
        <f t="shared" si="1"/>
        <v>1.0972222222222219</v>
      </c>
      <c r="N48">
        <v>13</v>
      </c>
      <c r="O48" s="21">
        <v>4.5777777777777775</v>
      </c>
      <c r="P48">
        <v>0</v>
      </c>
      <c r="Q48">
        <v>1</v>
      </c>
      <c r="R48">
        <v>0</v>
      </c>
      <c r="S48" t="s">
        <v>138</v>
      </c>
      <c r="T48" t="s">
        <v>302</v>
      </c>
      <c r="U48" t="s">
        <v>151</v>
      </c>
      <c r="V48" t="s">
        <v>151</v>
      </c>
      <c r="W48">
        <v>1</v>
      </c>
      <c r="X48" t="s">
        <v>135</v>
      </c>
      <c r="AA48">
        <v>1</v>
      </c>
      <c r="AB48">
        <v>0</v>
      </c>
      <c r="AG48" t="s">
        <v>303</v>
      </c>
      <c r="AM48" s="24">
        <v>1</v>
      </c>
      <c r="AN48" s="24">
        <v>0</v>
      </c>
      <c r="AO48" s="24">
        <v>0</v>
      </c>
      <c r="AP48" s="24">
        <v>1</v>
      </c>
      <c r="AQ48">
        <v>12</v>
      </c>
      <c r="AR48" s="24">
        <v>0</v>
      </c>
      <c r="AS48">
        <v>0</v>
      </c>
      <c r="AT48" s="24">
        <v>0</v>
      </c>
      <c r="AU48" s="24">
        <v>1</v>
      </c>
      <c r="AV48" s="24">
        <v>0</v>
      </c>
      <c r="AW48" s="24">
        <v>1</v>
      </c>
      <c r="AY48" s="24">
        <v>0</v>
      </c>
      <c r="BA48" s="24">
        <v>0</v>
      </c>
      <c r="BB48" s="27" t="s">
        <v>56</v>
      </c>
      <c r="BC48" s="24">
        <v>0</v>
      </c>
      <c r="BD48" s="24">
        <v>0</v>
      </c>
      <c r="BE48" s="24">
        <v>1</v>
      </c>
      <c r="BF48" s="24">
        <v>0</v>
      </c>
      <c r="BG48" s="24">
        <v>0</v>
      </c>
      <c r="BH48" s="24">
        <v>0</v>
      </c>
      <c r="BI48" s="24">
        <v>1</v>
      </c>
      <c r="BJ48" s="24">
        <v>0</v>
      </c>
      <c r="BK48" s="24">
        <v>1</v>
      </c>
      <c r="BL48" s="24">
        <v>0</v>
      </c>
      <c r="BM48" s="24">
        <v>1</v>
      </c>
      <c r="BN48" s="24">
        <v>0</v>
      </c>
      <c r="BO48" s="24">
        <v>0</v>
      </c>
      <c r="BP48">
        <v>1</v>
      </c>
      <c r="BQ48" s="24">
        <v>0</v>
      </c>
      <c r="BR48" s="24">
        <v>0</v>
      </c>
      <c r="BS48" s="24">
        <v>0</v>
      </c>
      <c r="BT48" s="24">
        <v>0</v>
      </c>
      <c r="BU48" s="24">
        <v>1</v>
      </c>
      <c r="BV48" s="24">
        <v>0</v>
      </c>
      <c r="BW48" s="24">
        <v>0</v>
      </c>
      <c r="BX48" s="24">
        <v>0</v>
      </c>
      <c r="BY48" s="24">
        <v>0</v>
      </c>
      <c r="BZ48" s="24">
        <v>0</v>
      </c>
      <c r="CA48" s="24">
        <v>1</v>
      </c>
      <c r="CB48" s="24">
        <v>0</v>
      </c>
      <c r="CC48" s="24">
        <v>0</v>
      </c>
      <c r="CD48" s="24">
        <v>0</v>
      </c>
      <c r="CE48" s="24">
        <v>0</v>
      </c>
      <c r="CF48" s="24">
        <v>1</v>
      </c>
      <c r="CG48" t="s">
        <v>304</v>
      </c>
      <c r="CH48" s="21">
        <v>0.81</v>
      </c>
      <c r="CL48" t="s">
        <v>305</v>
      </c>
      <c r="CO48" s="28">
        <v>137274</v>
      </c>
      <c r="CQ48">
        <v>100</v>
      </c>
      <c r="CR48" s="27">
        <v>0</v>
      </c>
      <c r="CS48" s="25">
        <v>1</v>
      </c>
      <c r="CT48" s="24">
        <v>0</v>
      </c>
      <c r="CV48" s="24">
        <v>0</v>
      </c>
      <c r="CX48"/>
      <c r="CY48" s="21"/>
      <c r="CZ48" s="24">
        <v>0</v>
      </c>
      <c r="DC48">
        <v>0</v>
      </c>
      <c r="DD48" s="20"/>
      <c r="DG48" s="20">
        <v>44546</v>
      </c>
      <c r="DH48" s="21">
        <f t="shared" si="0"/>
        <v>226.16666666666666</v>
      </c>
      <c r="DI48">
        <v>1</v>
      </c>
      <c r="DJ48">
        <v>1</v>
      </c>
      <c r="DK48">
        <v>0</v>
      </c>
      <c r="DL48">
        <v>0</v>
      </c>
      <c r="DM48">
        <v>1</v>
      </c>
      <c r="DN48" s="26">
        <v>0</v>
      </c>
      <c r="DO48" s="26">
        <v>0</v>
      </c>
      <c r="DP48" s="26">
        <v>0</v>
      </c>
      <c r="DQ48" s="26">
        <v>0</v>
      </c>
      <c r="DR48" s="26">
        <v>0</v>
      </c>
      <c r="DS48" s="26">
        <v>0</v>
      </c>
      <c r="DT48" s="26">
        <v>0</v>
      </c>
      <c r="DU48" s="26">
        <v>0</v>
      </c>
      <c r="DV48" s="26">
        <v>0</v>
      </c>
      <c r="DW48" s="26">
        <v>0</v>
      </c>
      <c r="DX48" s="26">
        <v>0</v>
      </c>
      <c r="DY48" s="26"/>
      <c r="DZ48" s="27">
        <v>0</v>
      </c>
      <c r="FX48" s="28"/>
    </row>
    <row r="49" spans="1:180" x14ac:dyDescent="0.25">
      <c r="A49">
        <v>48</v>
      </c>
      <c r="B49" t="s">
        <v>306</v>
      </c>
      <c r="C49" s="20">
        <v>34457</v>
      </c>
      <c r="D49" s="20">
        <v>36624</v>
      </c>
      <c r="E49" s="21">
        <v>5.9305555555555554</v>
      </c>
      <c r="F49">
        <v>0</v>
      </c>
      <c r="G49" s="20">
        <v>37628</v>
      </c>
      <c r="H49" s="21">
        <v>33.466666666666669</v>
      </c>
      <c r="K49" s="20">
        <v>37762</v>
      </c>
      <c r="L49" s="20">
        <v>37763</v>
      </c>
      <c r="M49" s="22">
        <f t="shared" si="1"/>
        <v>3.1222222222222218</v>
      </c>
      <c r="N49">
        <v>1</v>
      </c>
      <c r="O49" s="21">
        <v>9.0527777777777771</v>
      </c>
      <c r="P49">
        <v>1</v>
      </c>
      <c r="Q49">
        <v>1</v>
      </c>
      <c r="R49">
        <v>0</v>
      </c>
      <c r="S49" t="s">
        <v>131</v>
      </c>
      <c r="T49" t="s">
        <v>132</v>
      </c>
      <c r="U49" t="s">
        <v>163</v>
      </c>
      <c r="V49" t="s">
        <v>134</v>
      </c>
      <c r="W49">
        <v>1</v>
      </c>
      <c r="X49" t="s">
        <v>135</v>
      </c>
      <c r="AA49">
        <v>2</v>
      </c>
      <c r="AB49">
        <v>0</v>
      </c>
      <c r="AD49">
        <v>4</v>
      </c>
      <c r="AJ49" s="30"/>
      <c r="AK49" s="30"/>
      <c r="AM49" s="24">
        <v>0</v>
      </c>
      <c r="AN49" s="24">
        <v>0</v>
      </c>
      <c r="AO49" s="24">
        <v>0</v>
      </c>
      <c r="AP49" s="24">
        <v>1</v>
      </c>
      <c r="AQ49">
        <v>12</v>
      </c>
      <c r="AR49" s="24">
        <v>0</v>
      </c>
      <c r="AS49">
        <v>0</v>
      </c>
      <c r="AT49" s="24">
        <v>0</v>
      </c>
      <c r="AU49" s="24">
        <v>0</v>
      </c>
      <c r="AV49" s="24">
        <v>0</v>
      </c>
      <c r="AW49" s="24">
        <v>1</v>
      </c>
      <c r="AY49" s="24">
        <v>0</v>
      </c>
      <c r="BA49" s="24">
        <v>0</v>
      </c>
      <c r="BB49" s="27" t="s">
        <v>57</v>
      </c>
      <c r="BC49" s="24">
        <v>0</v>
      </c>
      <c r="BD49" s="24">
        <v>0</v>
      </c>
      <c r="BE49" s="24">
        <v>0</v>
      </c>
      <c r="BF49" s="24">
        <v>1</v>
      </c>
      <c r="BG49" s="24">
        <v>1</v>
      </c>
      <c r="BH49" s="24">
        <v>0</v>
      </c>
      <c r="BI49" s="24">
        <v>0</v>
      </c>
      <c r="BJ49" s="24">
        <v>0</v>
      </c>
      <c r="BK49" s="24">
        <v>1</v>
      </c>
      <c r="BL49" s="24">
        <v>0</v>
      </c>
      <c r="BM49" s="24">
        <v>1</v>
      </c>
      <c r="BN49" s="24">
        <v>0</v>
      </c>
      <c r="BO49" s="24">
        <v>0</v>
      </c>
      <c r="BP49">
        <v>1</v>
      </c>
      <c r="BQ49" s="24">
        <v>0</v>
      </c>
      <c r="BR49" s="24">
        <v>0</v>
      </c>
      <c r="BS49" s="24">
        <v>0</v>
      </c>
      <c r="BT49" s="24">
        <v>1</v>
      </c>
      <c r="BU49" s="24">
        <v>0</v>
      </c>
      <c r="BV49" s="24">
        <v>0</v>
      </c>
      <c r="BW49" s="24">
        <v>0</v>
      </c>
      <c r="BX49" s="24">
        <v>0</v>
      </c>
      <c r="BY49" s="24">
        <v>1</v>
      </c>
      <c r="BZ49" s="24">
        <v>0</v>
      </c>
      <c r="CA49" s="24">
        <v>0</v>
      </c>
      <c r="CB49" s="24">
        <v>0</v>
      </c>
      <c r="CC49" s="24">
        <v>0</v>
      </c>
      <c r="CD49" s="24">
        <v>0</v>
      </c>
      <c r="CE49" s="24">
        <v>0</v>
      </c>
      <c r="CF49" s="24">
        <v>0</v>
      </c>
      <c r="CH49" s="21" t="s">
        <v>307</v>
      </c>
      <c r="CJ49" t="s">
        <v>308</v>
      </c>
      <c r="CL49" t="s">
        <v>309</v>
      </c>
      <c r="CO49" s="28">
        <v>298872</v>
      </c>
      <c r="CQ49">
        <v>100</v>
      </c>
      <c r="CR49" s="25">
        <v>1</v>
      </c>
      <c r="CS49" s="25">
        <v>1</v>
      </c>
      <c r="CT49" s="24">
        <v>0</v>
      </c>
      <c r="CV49" s="24">
        <v>0</v>
      </c>
      <c r="CX49"/>
      <c r="CY49" s="21"/>
      <c r="CZ49" s="24">
        <v>0</v>
      </c>
      <c r="DC49">
        <v>1</v>
      </c>
      <c r="DD49" s="20">
        <v>43901</v>
      </c>
      <c r="DE49" s="23">
        <f>_xlfn.DAYS(DD49,L49)</f>
        <v>6138</v>
      </c>
      <c r="DF49" s="21">
        <v>204.6</v>
      </c>
      <c r="DG49" s="20">
        <v>44546</v>
      </c>
      <c r="DH49" s="21">
        <f t="shared" si="0"/>
        <v>204.6</v>
      </c>
      <c r="DI49">
        <v>0</v>
      </c>
      <c r="DJ49">
        <v>0</v>
      </c>
      <c r="DK49">
        <v>0</v>
      </c>
      <c r="DL49">
        <v>0</v>
      </c>
      <c r="DM49">
        <v>0</v>
      </c>
      <c r="DN49" s="26">
        <v>0</v>
      </c>
      <c r="DO49" s="26">
        <v>0</v>
      </c>
      <c r="DP49" s="26">
        <v>0</v>
      </c>
      <c r="DQ49" s="26">
        <v>0</v>
      </c>
      <c r="DR49" s="26">
        <v>0</v>
      </c>
      <c r="DS49" s="26">
        <v>0</v>
      </c>
      <c r="DT49" s="26">
        <v>0</v>
      </c>
      <c r="DU49" s="26">
        <v>0</v>
      </c>
      <c r="DV49" s="26">
        <v>0</v>
      </c>
      <c r="DW49" s="26">
        <v>0</v>
      </c>
      <c r="DX49" s="26">
        <v>0</v>
      </c>
      <c r="DY49" s="26"/>
      <c r="DZ49" s="25">
        <v>0</v>
      </c>
      <c r="FX49" s="28"/>
    </row>
    <row r="50" spans="1:180" x14ac:dyDescent="0.25">
      <c r="A50">
        <v>49</v>
      </c>
      <c r="B50" t="s">
        <v>310</v>
      </c>
      <c r="C50" s="20">
        <v>32389</v>
      </c>
      <c r="D50" s="20">
        <v>37223</v>
      </c>
      <c r="E50" s="21">
        <v>13.236111111111111</v>
      </c>
      <c r="F50">
        <v>0</v>
      </c>
      <c r="G50" s="20">
        <v>37664</v>
      </c>
      <c r="H50" s="21">
        <v>14.7</v>
      </c>
      <c r="K50" s="20">
        <v>37774</v>
      </c>
      <c r="L50" s="20">
        <v>37782</v>
      </c>
      <c r="M50" s="22">
        <f t="shared" si="1"/>
        <v>1.5333333333333332</v>
      </c>
      <c r="N50">
        <v>8</v>
      </c>
      <c r="O50" s="21">
        <v>14.769444444444444</v>
      </c>
      <c r="P50">
        <v>0</v>
      </c>
      <c r="Q50">
        <v>0</v>
      </c>
      <c r="R50" s="23">
        <v>0</v>
      </c>
      <c r="S50" t="s">
        <v>131</v>
      </c>
      <c r="T50" t="s">
        <v>132</v>
      </c>
      <c r="U50" t="s">
        <v>311</v>
      </c>
      <c r="V50" t="s">
        <v>134</v>
      </c>
      <c r="W50">
        <v>1</v>
      </c>
      <c r="X50" t="s">
        <v>135</v>
      </c>
      <c r="AA50">
        <v>2</v>
      </c>
      <c r="AB50">
        <v>0</v>
      </c>
      <c r="AD50">
        <v>1</v>
      </c>
      <c r="AJ50" s="30"/>
      <c r="AK50" s="30"/>
      <c r="AM50" s="24">
        <v>0</v>
      </c>
      <c r="AN50" s="24">
        <v>1</v>
      </c>
      <c r="AO50" s="24">
        <v>0</v>
      </c>
      <c r="AP50" s="24">
        <v>0</v>
      </c>
      <c r="AQ50">
        <v>0</v>
      </c>
      <c r="AR50" s="24">
        <v>0</v>
      </c>
      <c r="AS50">
        <v>0</v>
      </c>
      <c r="AT50" s="24">
        <v>0</v>
      </c>
      <c r="AU50" s="24">
        <v>0</v>
      </c>
      <c r="AV50" s="24">
        <v>0</v>
      </c>
      <c r="AW50" s="24">
        <v>1</v>
      </c>
      <c r="AY50" s="24">
        <v>0</v>
      </c>
      <c r="BA50" s="24">
        <v>0</v>
      </c>
      <c r="BB50" s="27" t="s">
        <v>57</v>
      </c>
      <c r="BC50" s="24">
        <v>0</v>
      </c>
      <c r="BD50" s="24">
        <v>0</v>
      </c>
      <c r="BE50" s="24">
        <v>0</v>
      </c>
      <c r="BF50" s="24">
        <v>1</v>
      </c>
      <c r="BG50" s="24">
        <v>1</v>
      </c>
      <c r="BH50" s="24">
        <v>0</v>
      </c>
      <c r="BI50" s="24">
        <v>0</v>
      </c>
      <c r="BJ50" s="24">
        <v>0</v>
      </c>
      <c r="BK50" s="24">
        <v>1</v>
      </c>
      <c r="BL50" s="24">
        <v>1</v>
      </c>
      <c r="BM50" s="24">
        <v>0</v>
      </c>
      <c r="BN50" s="24">
        <v>0</v>
      </c>
      <c r="BO50" s="24">
        <v>0</v>
      </c>
      <c r="BP50">
        <v>1</v>
      </c>
      <c r="BQ50" s="24">
        <v>0</v>
      </c>
      <c r="BR50" s="24">
        <v>0</v>
      </c>
      <c r="BS50" s="24">
        <v>0</v>
      </c>
      <c r="BT50" s="24">
        <v>1</v>
      </c>
      <c r="BU50" s="24">
        <v>0</v>
      </c>
      <c r="BV50" s="24">
        <v>0</v>
      </c>
      <c r="BW50" s="24">
        <v>0</v>
      </c>
      <c r="BX50" s="24">
        <v>0</v>
      </c>
      <c r="BY50" s="24">
        <v>1</v>
      </c>
      <c r="BZ50" s="24">
        <v>0</v>
      </c>
      <c r="CA50" s="24">
        <v>0</v>
      </c>
      <c r="CB50" s="24">
        <v>0</v>
      </c>
      <c r="CC50" s="24">
        <v>0</v>
      </c>
      <c r="CD50" s="24">
        <v>0</v>
      </c>
      <c r="CE50" s="24">
        <v>0</v>
      </c>
      <c r="CF50" s="24">
        <v>0</v>
      </c>
      <c r="CH50" s="21"/>
      <c r="CJ50" t="s">
        <v>312</v>
      </c>
      <c r="CL50" t="s">
        <v>296</v>
      </c>
      <c r="CO50" s="28">
        <v>281768</v>
      </c>
      <c r="CR50" s="25">
        <v>1</v>
      </c>
      <c r="CS50" s="25">
        <v>1</v>
      </c>
      <c r="CT50" s="24">
        <v>0</v>
      </c>
      <c r="CV50" s="24">
        <v>1</v>
      </c>
      <c r="CW50" s="20">
        <v>37862</v>
      </c>
      <c r="CX50" s="23">
        <f>_xlfn.DAYS(CW50,L50)</f>
        <v>80</v>
      </c>
      <c r="CY50" s="21">
        <v>2.6666666666666665</v>
      </c>
      <c r="CZ50" s="24">
        <v>1</v>
      </c>
      <c r="DC50">
        <v>1</v>
      </c>
      <c r="DD50" s="20">
        <v>38293</v>
      </c>
      <c r="DE50" s="23">
        <f>_xlfn.DAYS(DD50,L50)</f>
        <v>511</v>
      </c>
      <c r="DF50" s="21">
        <v>17.033333333333335</v>
      </c>
      <c r="DG50" s="20">
        <v>44546</v>
      </c>
      <c r="DH50" s="21">
        <f t="shared" si="0"/>
        <v>17.033333333333335</v>
      </c>
      <c r="DI50">
        <v>0</v>
      </c>
      <c r="DJ50">
        <v>0</v>
      </c>
      <c r="DK50">
        <v>0</v>
      </c>
      <c r="DL50">
        <v>0</v>
      </c>
      <c r="DM50">
        <v>0</v>
      </c>
      <c r="DN50" s="26">
        <v>0</v>
      </c>
      <c r="DO50" s="26">
        <v>0</v>
      </c>
      <c r="DP50" s="26">
        <v>0</v>
      </c>
      <c r="DQ50" s="26">
        <v>0</v>
      </c>
      <c r="DR50" s="26">
        <v>0</v>
      </c>
      <c r="DS50" s="26">
        <v>0</v>
      </c>
      <c r="DT50" s="26">
        <v>0</v>
      </c>
      <c r="DU50" s="26">
        <v>0</v>
      </c>
      <c r="DV50" s="26">
        <v>0</v>
      </c>
      <c r="DW50" s="26">
        <v>0</v>
      </c>
      <c r="DX50" s="26">
        <v>0</v>
      </c>
      <c r="DY50" s="26"/>
      <c r="DZ50" s="25">
        <v>0</v>
      </c>
      <c r="FX50" s="28"/>
    </row>
    <row r="51" spans="1:180" x14ac:dyDescent="0.25">
      <c r="A51">
        <v>50</v>
      </c>
      <c r="B51" t="s">
        <v>313</v>
      </c>
      <c r="C51" s="20">
        <v>34773</v>
      </c>
      <c r="D51" s="20">
        <v>37575</v>
      </c>
      <c r="E51" s="21">
        <v>7.666666666666667</v>
      </c>
      <c r="F51">
        <v>0</v>
      </c>
      <c r="G51" s="20"/>
      <c r="H51" s="21"/>
      <c r="K51" s="20">
        <v>37776</v>
      </c>
      <c r="L51" s="20">
        <v>37789</v>
      </c>
      <c r="M51" s="22">
        <f t="shared" si="1"/>
        <v>0.58888888888888946</v>
      </c>
      <c r="N51">
        <v>13</v>
      </c>
      <c r="O51" s="21">
        <v>8.2555555555555564</v>
      </c>
      <c r="P51">
        <v>0</v>
      </c>
      <c r="Q51">
        <v>0</v>
      </c>
      <c r="S51" t="s">
        <v>138</v>
      </c>
      <c r="T51" t="s">
        <v>302</v>
      </c>
      <c r="U51" t="s">
        <v>151</v>
      </c>
      <c r="V51" t="s">
        <v>151</v>
      </c>
      <c r="W51">
        <v>1</v>
      </c>
      <c r="X51" t="s">
        <v>135</v>
      </c>
      <c r="AA51">
        <v>1</v>
      </c>
      <c r="AB51">
        <v>0</v>
      </c>
      <c r="AG51" t="s">
        <v>314</v>
      </c>
      <c r="AM51" s="24">
        <v>1</v>
      </c>
      <c r="AN51" s="24">
        <v>0</v>
      </c>
      <c r="AO51" s="24">
        <v>0</v>
      </c>
      <c r="AP51" s="24">
        <v>1</v>
      </c>
      <c r="AR51" s="24">
        <v>0</v>
      </c>
      <c r="AS51">
        <v>0</v>
      </c>
      <c r="AT51" s="24">
        <v>0</v>
      </c>
      <c r="AU51" s="24">
        <v>1</v>
      </c>
      <c r="AV51" s="24">
        <v>0</v>
      </c>
      <c r="AW51" s="24">
        <v>1</v>
      </c>
      <c r="AY51" s="24">
        <v>0</v>
      </c>
      <c r="BA51" s="24">
        <v>0</v>
      </c>
      <c r="BB51" s="27" t="s">
        <v>56</v>
      </c>
      <c r="BC51" s="24">
        <v>0</v>
      </c>
      <c r="BD51" s="24">
        <v>0</v>
      </c>
      <c r="BE51" s="24">
        <v>1</v>
      </c>
      <c r="BF51" s="24">
        <v>0</v>
      </c>
      <c r="BG51" s="24">
        <v>1</v>
      </c>
      <c r="BH51" s="24">
        <v>0</v>
      </c>
      <c r="BI51" s="24">
        <v>0</v>
      </c>
      <c r="BJ51" s="24">
        <v>0</v>
      </c>
      <c r="BK51" s="24">
        <v>1</v>
      </c>
      <c r="BL51" s="24">
        <v>1</v>
      </c>
      <c r="BM51" s="24">
        <v>0</v>
      </c>
      <c r="BN51" s="24">
        <v>0</v>
      </c>
      <c r="BO51" s="24">
        <v>0</v>
      </c>
      <c r="BP51">
        <v>1</v>
      </c>
      <c r="BQ51" s="24">
        <v>0</v>
      </c>
      <c r="BR51" s="24">
        <v>0</v>
      </c>
      <c r="BS51" s="24">
        <v>0</v>
      </c>
      <c r="BT51" s="24">
        <v>0</v>
      </c>
      <c r="BU51" s="24">
        <v>1</v>
      </c>
      <c r="BV51" s="24">
        <v>0</v>
      </c>
      <c r="BW51" s="24">
        <v>0</v>
      </c>
      <c r="BX51" s="24">
        <v>0</v>
      </c>
      <c r="BY51" s="24">
        <v>0</v>
      </c>
      <c r="BZ51" s="24">
        <v>0</v>
      </c>
      <c r="CA51" s="24">
        <v>1</v>
      </c>
      <c r="CB51" s="24">
        <v>0</v>
      </c>
      <c r="CC51" s="24">
        <v>0</v>
      </c>
      <c r="CD51" s="24">
        <v>0</v>
      </c>
      <c r="CE51" s="24">
        <v>0</v>
      </c>
      <c r="CF51" s="24">
        <v>1</v>
      </c>
      <c r="CG51" t="s">
        <v>304</v>
      </c>
      <c r="CH51" s="21"/>
      <c r="CJ51" t="s">
        <v>315</v>
      </c>
      <c r="CL51" t="s">
        <v>316</v>
      </c>
      <c r="CR51" s="27">
        <v>0</v>
      </c>
      <c r="CS51" s="25">
        <v>1</v>
      </c>
      <c r="CT51" s="24">
        <v>0</v>
      </c>
      <c r="CV51" s="24">
        <v>1</v>
      </c>
      <c r="CW51" s="20">
        <v>37929</v>
      </c>
      <c r="CX51" s="23">
        <f>_xlfn.DAYS(CW51,L51)</f>
        <v>140</v>
      </c>
      <c r="CY51" s="21">
        <v>4.666666666666667</v>
      </c>
      <c r="CZ51" s="24">
        <v>2</v>
      </c>
      <c r="DC51">
        <v>1</v>
      </c>
      <c r="DD51" s="20">
        <v>37948</v>
      </c>
      <c r="DE51" s="23">
        <f>_xlfn.DAYS(DD51,L51)</f>
        <v>159</v>
      </c>
      <c r="DF51" s="21">
        <v>5.3</v>
      </c>
      <c r="DG51" s="20">
        <v>44546</v>
      </c>
      <c r="DH51" s="21">
        <f t="shared" si="0"/>
        <v>5.3</v>
      </c>
      <c r="DI51">
        <v>1</v>
      </c>
      <c r="DJ51">
        <v>1</v>
      </c>
      <c r="DK51">
        <v>0</v>
      </c>
      <c r="DL51">
        <v>0</v>
      </c>
      <c r="DM51">
        <v>1</v>
      </c>
      <c r="DN51" s="26">
        <v>0</v>
      </c>
      <c r="DO51" s="26">
        <v>0</v>
      </c>
      <c r="DP51" s="26">
        <v>0</v>
      </c>
      <c r="DQ51" s="26">
        <v>0</v>
      </c>
      <c r="DR51" s="26">
        <v>0</v>
      </c>
      <c r="DS51" s="26">
        <v>0</v>
      </c>
      <c r="DT51" s="26">
        <v>0</v>
      </c>
      <c r="DU51" s="26">
        <v>0</v>
      </c>
      <c r="DV51" s="26">
        <v>0</v>
      </c>
      <c r="DW51" s="26">
        <v>0</v>
      </c>
      <c r="DX51" s="26">
        <v>0</v>
      </c>
      <c r="DY51" s="26"/>
      <c r="DZ51" s="27">
        <v>0</v>
      </c>
    </row>
    <row r="52" spans="1:180" x14ac:dyDescent="0.25">
      <c r="A52">
        <v>51</v>
      </c>
      <c r="B52" t="s">
        <v>317</v>
      </c>
      <c r="C52" s="20">
        <v>31314</v>
      </c>
      <c r="D52" s="20">
        <v>36518</v>
      </c>
      <c r="E52" s="21">
        <v>14.25</v>
      </c>
      <c r="F52">
        <v>0</v>
      </c>
      <c r="G52" s="20">
        <v>37646</v>
      </c>
      <c r="H52" s="21">
        <v>37.6</v>
      </c>
      <c r="K52" s="20">
        <v>37810</v>
      </c>
      <c r="L52" s="20">
        <v>37819</v>
      </c>
      <c r="M52" s="22">
        <f t="shared" si="1"/>
        <v>3.56388888888889</v>
      </c>
      <c r="N52">
        <v>9</v>
      </c>
      <c r="O52" s="21">
        <v>17.81388888888889</v>
      </c>
      <c r="P52">
        <v>0</v>
      </c>
      <c r="Q52">
        <v>1</v>
      </c>
      <c r="R52">
        <v>0</v>
      </c>
      <c r="S52" t="s">
        <v>138</v>
      </c>
      <c r="T52" t="s">
        <v>139</v>
      </c>
      <c r="U52" t="s">
        <v>151</v>
      </c>
      <c r="V52" t="s">
        <v>151</v>
      </c>
      <c r="W52">
        <v>1</v>
      </c>
      <c r="X52" t="s">
        <v>135</v>
      </c>
      <c r="AA52">
        <v>2</v>
      </c>
      <c r="AB52">
        <v>0</v>
      </c>
      <c r="AG52" t="s">
        <v>318</v>
      </c>
      <c r="AM52" s="24">
        <v>0</v>
      </c>
      <c r="AN52" s="24">
        <v>0</v>
      </c>
      <c r="AO52" s="24">
        <v>0</v>
      </c>
      <c r="AP52" s="24">
        <v>1</v>
      </c>
      <c r="AQ52">
        <v>12</v>
      </c>
      <c r="AR52" s="24">
        <v>0</v>
      </c>
      <c r="AS52">
        <v>0</v>
      </c>
      <c r="AT52" s="24">
        <v>0</v>
      </c>
      <c r="AU52" s="24">
        <v>1</v>
      </c>
      <c r="AV52" s="24">
        <v>0</v>
      </c>
      <c r="AW52" s="24">
        <v>1</v>
      </c>
      <c r="AY52" s="24">
        <v>0</v>
      </c>
      <c r="BA52" s="24">
        <v>0</v>
      </c>
      <c r="BB52" s="27" t="s">
        <v>55</v>
      </c>
      <c r="BC52" s="24">
        <v>0</v>
      </c>
      <c r="BD52" s="24">
        <v>1</v>
      </c>
      <c r="BE52" s="24">
        <v>0</v>
      </c>
      <c r="BF52" s="24">
        <v>0</v>
      </c>
      <c r="BG52" s="24">
        <v>1</v>
      </c>
      <c r="BH52" s="24">
        <v>0</v>
      </c>
      <c r="BI52" s="24">
        <v>0</v>
      </c>
      <c r="BJ52" s="24">
        <v>0</v>
      </c>
      <c r="BK52" s="24">
        <v>1</v>
      </c>
      <c r="BL52" s="24">
        <v>1</v>
      </c>
      <c r="BM52" s="24">
        <v>0</v>
      </c>
      <c r="BN52" s="24">
        <v>0</v>
      </c>
      <c r="BO52" s="24">
        <v>0</v>
      </c>
      <c r="BP52">
        <v>1</v>
      </c>
      <c r="BY52" s="24">
        <v>0</v>
      </c>
      <c r="BZ52" s="24">
        <v>0</v>
      </c>
      <c r="CA52" s="24">
        <v>1</v>
      </c>
      <c r="CB52" s="24">
        <v>0</v>
      </c>
      <c r="CC52" s="24">
        <v>0</v>
      </c>
      <c r="CD52" s="24">
        <v>0</v>
      </c>
      <c r="CE52" s="24">
        <v>0</v>
      </c>
      <c r="CF52" s="24">
        <v>0</v>
      </c>
      <c r="CH52" s="21" t="s">
        <v>319</v>
      </c>
      <c r="CJ52" t="s">
        <v>320</v>
      </c>
      <c r="CL52" t="s">
        <v>321</v>
      </c>
      <c r="CN52">
        <v>0</v>
      </c>
      <c r="CO52" s="28">
        <v>66481</v>
      </c>
      <c r="CP52">
        <v>100</v>
      </c>
      <c r="CQ52">
        <v>100</v>
      </c>
      <c r="CR52" s="27">
        <v>1</v>
      </c>
      <c r="CS52" s="27">
        <v>0</v>
      </c>
      <c r="CT52" s="24">
        <v>0</v>
      </c>
      <c r="CV52" s="24">
        <v>0</v>
      </c>
      <c r="CX52"/>
      <c r="CY52" s="21"/>
      <c r="CZ52" s="24">
        <v>0</v>
      </c>
      <c r="DC52">
        <v>0</v>
      </c>
      <c r="DD52" s="20"/>
      <c r="DG52" s="20">
        <v>44546</v>
      </c>
      <c r="DH52" s="21">
        <f t="shared" si="0"/>
        <v>224.23333333333332</v>
      </c>
      <c r="DI52">
        <v>1</v>
      </c>
      <c r="DJ52">
        <v>1</v>
      </c>
      <c r="DK52">
        <v>0</v>
      </c>
      <c r="DL52">
        <v>0</v>
      </c>
      <c r="DM52">
        <v>2</v>
      </c>
      <c r="DN52" s="26">
        <v>0</v>
      </c>
      <c r="DO52" s="26">
        <v>0</v>
      </c>
      <c r="DP52" s="26">
        <v>0</v>
      </c>
      <c r="DQ52" s="26">
        <v>0</v>
      </c>
      <c r="DR52" s="26">
        <v>0</v>
      </c>
      <c r="DS52" s="26">
        <v>0</v>
      </c>
      <c r="DT52" s="26">
        <v>0</v>
      </c>
      <c r="DU52" s="26">
        <v>1</v>
      </c>
      <c r="DV52" s="26">
        <v>1</v>
      </c>
      <c r="DW52" s="26">
        <v>0</v>
      </c>
      <c r="DX52" s="26">
        <v>0</v>
      </c>
      <c r="DY52" s="26"/>
      <c r="DZ52" s="27">
        <v>2</v>
      </c>
      <c r="FX52" s="28"/>
    </row>
    <row r="53" spans="1:180" x14ac:dyDescent="0.25">
      <c r="A53">
        <v>52</v>
      </c>
      <c r="B53" t="s">
        <v>322</v>
      </c>
      <c r="C53" s="20">
        <v>35078</v>
      </c>
      <c r="D53" s="20">
        <v>37544</v>
      </c>
      <c r="E53" s="21">
        <v>6.7527777777777782</v>
      </c>
      <c r="F53">
        <v>0</v>
      </c>
      <c r="G53" s="20"/>
      <c r="H53" s="21"/>
      <c r="K53" s="20">
        <v>37845</v>
      </c>
      <c r="L53" s="20">
        <v>37845</v>
      </c>
      <c r="M53" s="22">
        <f t="shared" si="1"/>
        <v>0.82499999999999929</v>
      </c>
      <c r="N53">
        <v>0</v>
      </c>
      <c r="O53" s="21">
        <v>7.5777777777777775</v>
      </c>
      <c r="P53">
        <v>0</v>
      </c>
      <c r="Q53">
        <v>0</v>
      </c>
      <c r="R53" s="23">
        <v>0</v>
      </c>
      <c r="S53" t="s">
        <v>131</v>
      </c>
      <c r="T53" t="s">
        <v>132</v>
      </c>
      <c r="U53" t="s">
        <v>167</v>
      </c>
      <c r="V53" t="s">
        <v>167</v>
      </c>
      <c r="W53">
        <v>1</v>
      </c>
      <c r="X53" t="s">
        <v>135</v>
      </c>
      <c r="AB53">
        <v>0</v>
      </c>
      <c r="AF53">
        <v>4</v>
      </c>
      <c r="AM53" s="24">
        <v>0</v>
      </c>
      <c r="AN53" s="24">
        <v>1</v>
      </c>
      <c r="AO53" s="24">
        <v>0</v>
      </c>
      <c r="AP53" s="24">
        <v>0</v>
      </c>
      <c r="AQ53">
        <v>0</v>
      </c>
      <c r="AR53" s="24">
        <v>0</v>
      </c>
      <c r="AS53">
        <v>0</v>
      </c>
      <c r="AT53" s="24">
        <v>1</v>
      </c>
      <c r="AU53" s="24">
        <v>0</v>
      </c>
      <c r="AV53" s="24">
        <v>0</v>
      </c>
      <c r="AW53" s="24">
        <v>0</v>
      </c>
      <c r="AY53" s="24">
        <v>0</v>
      </c>
      <c r="BA53" s="24">
        <v>0</v>
      </c>
      <c r="BB53" s="27" t="s">
        <v>57</v>
      </c>
      <c r="BC53" s="24">
        <v>0</v>
      </c>
      <c r="BD53" s="24">
        <v>0</v>
      </c>
      <c r="BE53" s="24">
        <v>0</v>
      </c>
      <c r="BF53" s="24">
        <v>1</v>
      </c>
      <c r="BG53" s="24">
        <v>1</v>
      </c>
      <c r="BH53" s="24">
        <v>0</v>
      </c>
      <c r="BI53" s="24">
        <v>0</v>
      </c>
      <c r="BJ53" s="24">
        <v>0</v>
      </c>
      <c r="BK53" s="24">
        <v>1</v>
      </c>
      <c r="BL53" s="24">
        <v>1</v>
      </c>
      <c r="BM53" s="24">
        <v>0</v>
      </c>
      <c r="BN53" s="24">
        <v>0</v>
      </c>
      <c r="BO53" s="24">
        <v>0</v>
      </c>
      <c r="BP53">
        <v>1</v>
      </c>
      <c r="BQ53" s="24">
        <v>0</v>
      </c>
      <c r="BR53" s="24">
        <v>0</v>
      </c>
      <c r="BS53" s="24">
        <v>0</v>
      </c>
      <c r="BT53" s="24">
        <v>1</v>
      </c>
      <c r="BU53" s="24">
        <v>0</v>
      </c>
      <c r="BV53" s="24">
        <v>0</v>
      </c>
      <c r="BW53" s="24">
        <v>0</v>
      </c>
      <c r="BX53" s="24">
        <v>0</v>
      </c>
      <c r="BY53" s="24">
        <v>1</v>
      </c>
      <c r="BZ53" s="24">
        <v>0</v>
      </c>
      <c r="CA53" s="24">
        <v>0</v>
      </c>
      <c r="CB53" s="24">
        <v>0</v>
      </c>
      <c r="CC53" s="24">
        <v>0</v>
      </c>
      <c r="CD53" s="24">
        <v>0</v>
      </c>
      <c r="CE53" s="24">
        <v>0</v>
      </c>
      <c r="CF53" s="24">
        <v>0</v>
      </c>
      <c r="CH53" s="21" t="s">
        <v>323</v>
      </c>
      <c r="CJ53" t="s">
        <v>324</v>
      </c>
      <c r="CL53" t="s">
        <v>325</v>
      </c>
      <c r="CO53" s="28">
        <v>40803</v>
      </c>
      <c r="CR53" s="25">
        <v>1</v>
      </c>
      <c r="CS53" s="25">
        <v>1</v>
      </c>
      <c r="CT53" s="24">
        <v>0</v>
      </c>
      <c r="CV53" s="24">
        <v>1</v>
      </c>
      <c r="CW53" s="20">
        <v>38866</v>
      </c>
      <c r="CX53" s="23">
        <f>_xlfn.DAYS(CW53,L53)</f>
        <v>1021</v>
      </c>
      <c r="CY53" s="21">
        <v>34.033333333333331</v>
      </c>
      <c r="CZ53" s="24">
        <v>5</v>
      </c>
      <c r="DC53">
        <v>1</v>
      </c>
      <c r="DD53" s="20">
        <v>39434</v>
      </c>
      <c r="DE53" s="23">
        <f>_xlfn.DAYS(DD53,L53)</f>
        <v>1589</v>
      </c>
      <c r="DF53" s="21">
        <v>52.966666666666669</v>
      </c>
      <c r="DG53" s="20">
        <v>44546</v>
      </c>
      <c r="DH53" s="21">
        <f t="shared" si="0"/>
        <v>52.966666666666669</v>
      </c>
      <c r="DI53">
        <v>0</v>
      </c>
      <c r="DJ53">
        <v>0</v>
      </c>
      <c r="DK53">
        <v>0</v>
      </c>
      <c r="DL53">
        <v>0</v>
      </c>
      <c r="DM53">
        <v>0</v>
      </c>
      <c r="DN53" s="26">
        <v>0</v>
      </c>
      <c r="DO53" s="26">
        <v>0</v>
      </c>
      <c r="DP53" s="26">
        <v>0</v>
      </c>
      <c r="DQ53" s="26">
        <v>0</v>
      </c>
      <c r="DR53" s="26">
        <v>0</v>
      </c>
      <c r="DS53" s="26">
        <v>0</v>
      </c>
      <c r="DT53" s="26">
        <v>0</v>
      </c>
      <c r="DU53" s="26">
        <v>0</v>
      </c>
      <c r="DV53" s="26">
        <v>0</v>
      </c>
      <c r="DW53" s="26">
        <v>0</v>
      </c>
      <c r="DX53" s="26">
        <v>0</v>
      </c>
      <c r="DY53" s="26"/>
      <c r="DZ53" s="25">
        <v>0</v>
      </c>
      <c r="FX53" s="28"/>
    </row>
    <row r="54" spans="1:180" x14ac:dyDescent="0.25">
      <c r="A54">
        <v>53</v>
      </c>
      <c r="B54" t="s">
        <v>326</v>
      </c>
      <c r="C54" s="20">
        <v>33747</v>
      </c>
      <c r="D54" s="20"/>
      <c r="E54" s="21"/>
      <c r="F54">
        <v>0</v>
      </c>
      <c r="G54" s="20"/>
      <c r="H54" s="21"/>
      <c r="K54" s="20">
        <v>37850</v>
      </c>
      <c r="L54" s="20">
        <v>37854</v>
      </c>
      <c r="M54" s="22">
        <f t="shared" si="1"/>
        <v>11.244444444444444</v>
      </c>
      <c r="N54">
        <v>4</v>
      </c>
      <c r="O54" s="21">
        <v>11.244444444444444</v>
      </c>
      <c r="P54">
        <v>1</v>
      </c>
      <c r="Q54">
        <v>1</v>
      </c>
      <c r="R54">
        <v>0</v>
      </c>
      <c r="S54" t="s">
        <v>138</v>
      </c>
      <c r="T54" t="s">
        <v>139</v>
      </c>
      <c r="U54" t="s">
        <v>148</v>
      </c>
      <c r="V54" t="s">
        <v>148</v>
      </c>
      <c r="W54">
        <v>0</v>
      </c>
      <c r="X54" t="s">
        <v>135</v>
      </c>
      <c r="Z54" t="s">
        <v>327</v>
      </c>
      <c r="AA54">
        <v>-1</v>
      </c>
      <c r="AB54">
        <v>0</v>
      </c>
      <c r="AM54" s="24">
        <v>0</v>
      </c>
      <c r="AN54" s="24">
        <v>0</v>
      </c>
      <c r="AO54" s="24">
        <v>0</v>
      </c>
      <c r="AP54" s="24">
        <v>0</v>
      </c>
      <c r="AQ54">
        <v>0</v>
      </c>
      <c r="AR54" s="24">
        <v>1</v>
      </c>
      <c r="AT54" s="24">
        <v>0</v>
      </c>
      <c r="AU54" s="24">
        <v>0</v>
      </c>
      <c r="AV54" s="24">
        <v>0</v>
      </c>
      <c r="AW54" s="24">
        <v>1</v>
      </c>
      <c r="AX54">
        <v>200</v>
      </c>
      <c r="AY54" s="24">
        <v>0</v>
      </c>
      <c r="BA54" s="24">
        <v>0</v>
      </c>
      <c r="BB54" s="27" t="s">
        <v>55</v>
      </c>
      <c r="BC54" s="24">
        <v>0</v>
      </c>
      <c r="BD54" s="24">
        <v>1</v>
      </c>
      <c r="BE54" s="24">
        <v>0</v>
      </c>
      <c r="BF54" s="24">
        <v>0</v>
      </c>
      <c r="BG54" s="24">
        <v>0</v>
      </c>
      <c r="BH54" s="24">
        <v>0</v>
      </c>
      <c r="BI54" s="24">
        <v>1</v>
      </c>
      <c r="BJ54" s="24">
        <v>0</v>
      </c>
      <c r="BK54" s="24">
        <v>1</v>
      </c>
      <c r="BL54" s="24">
        <v>0</v>
      </c>
      <c r="BM54" s="24">
        <v>0</v>
      </c>
      <c r="BN54" s="24">
        <v>1</v>
      </c>
      <c r="BO54" s="24">
        <v>0</v>
      </c>
      <c r="BP54">
        <v>1</v>
      </c>
      <c r="BY54" s="24">
        <v>0</v>
      </c>
      <c r="BZ54" s="24">
        <v>0</v>
      </c>
      <c r="CA54" s="24">
        <v>1</v>
      </c>
      <c r="CB54" s="24">
        <v>0</v>
      </c>
      <c r="CC54" s="24">
        <v>0</v>
      </c>
      <c r="CD54" s="24">
        <v>0</v>
      </c>
      <c r="CE54" s="24">
        <v>0</v>
      </c>
      <c r="CF54" s="24">
        <v>0</v>
      </c>
      <c r="CH54" s="21"/>
      <c r="CJ54" t="s">
        <v>328</v>
      </c>
      <c r="CL54" t="s">
        <v>329</v>
      </c>
      <c r="CN54">
        <v>0</v>
      </c>
      <c r="CO54" s="28">
        <v>60028</v>
      </c>
      <c r="CR54" s="27">
        <v>0</v>
      </c>
      <c r="CS54" s="25">
        <v>1</v>
      </c>
      <c r="CV54" s="24">
        <v>0</v>
      </c>
      <c r="CX54"/>
      <c r="CY54" s="21"/>
      <c r="CZ54" s="24">
        <v>0</v>
      </c>
      <c r="DC54">
        <v>1</v>
      </c>
      <c r="DD54" s="20">
        <v>37964</v>
      </c>
      <c r="DE54" s="23">
        <f>_xlfn.DAYS(DD54,L54)</f>
        <v>110</v>
      </c>
      <c r="DF54" s="21">
        <v>3.6666666666666665</v>
      </c>
      <c r="DG54" s="20">
        <v>44546</v>
      </c>
      <c r="DH54" s="21">
        <f t="shared" si="0"/>
        <v>3.6666666666666665</v>
      </c>
      <c r="DI54">
        <v>1</v>
      </c>
      <c r="DJ54">
        <v>1</v>
      </c>
      <c r="DK54">
        <v>1</v>
      </c>
      <c r="DL54">
        <v>1</v>
      </c>
      <c r="DM54">
        <v>3</v>
      </c>
      <c r="DN54" s="26">
        <v>0</v>
      </c>
      <c r="DO54" s="26">
        <v>0</v>
      </c>
      <c r="DP54" s="26">
        <v>0</v>
      </c>
      <c r="DQ54" s="26">
        <v>0</v>
      </c>
      <c r="DR54" s="26">
        <v>0</v>
      </c>
      <c r="DS54" s="26">
        <v>0</v>
      </c>
      <c r="DT54" s="26">
        <v>0</v>
      </c>
      <c r="DU54" s="26">
        <v>1</v>
      </c>
      <c r="DV54" s="26">
        <v>0</v>
      </c>
      <c r="DW54" s="26">
        <v>0</v>
      </c>
      <c r="DX54" s="26">
        <v>0</v>
      </c>
      <c r="DY54" s="26"/>
      <c r="DZ54" s="27">
        <v>5</v>
      </c>
      <c r="FX54" s="28"/>
    </row>
    <row r="55" spans="1:180" x14ac:dyDescent="0.25">
      <c r="A55">
        <v>54</v>
      </c>
      <c r="B55" t="s">
        <v>330</v>
      </c>
      <c r="C55" s="20">
        <v>31841</v>
      </c>
      <c r="D55" s="20">
        <v>37593</v>
      </c>
      <c r="E55" s="21">
        <v>15.744444444444444</v>
      </c>
      <c r="F55">
        <v>0</v>
      </c>
      <c r="G55" s="20">
        <v>37656</v>
      </c>
      <c r="H55" s="21">
        <v>2.1</v>
      </c>
      <c r="K55" s="20">
        <v>37880</v>
      </c>
      <c r="L55" s="20">
        <v>37880</v>
      </c>
      <c r="M55" s="22">
        <f t="shared" si="1"/>
        <v>0.78611111111111143</v>
      </c>
      <c r="N55">
        <v>0</v>
      </c>
      <c r="O55" s="21">
        <v>16.530555555555555</v>
      </c>
      <c r="P55">
        <v>1</v>
      </c>
      <c r="Q55">
        <v>1</v>
      </c>
      <c r="R55">
        <v>0</v>
      </c>
      <c r="S55" t="s">
        <v>131</v>
      </c>
      <c r="T55" t="s">
        <v>132</v>
      </c>
      <c r="U55" t="s">
        <v>197</v>
      </c>
      <c r="V55" t="s">
        <v>134</v>
      </c>
      <c r="W55">
        <v>1</v>
      </c>
      <c r="X55" t="s">
        <v>135</v>
      </c>
      <c r="AA55">
        <v>2</v>
      </c>
      <c r="AB55">
        <v>0</v>
      </c>
      <c r="AJ55" s="30"/>
      <c r="AK55" s="30"/>
      <c r="AM55" s="24">
        <v>0</v>
      </c>
      <c r="AN55" s="24">
        <v>1</v>
      </c>
      <c r="AO55" s="24">
        <v>0</v>
      </c>
      <c r="AP55" s="24">
        <v>0</v>
      </c>
      <c r="AQ55">
        <v>0</v>
      </c>
      <c r="AR55" s="24">
        <v>0</v>
      </c>
      <c r="AS55">
        <v>0</v>
      </c>
      <c r="AT55" s="24">
        <v>0</v>
      </c>
      <c r="AU55" s="24">
        <v>0</v>
      </c>
      <c r="AV55" s="24">
        <v>0</v>
      </c>
      <c r="AW55" s="24">
        <v>1</v>
      </c>
      <c r="AY55" s="24">
        <v>0</v>
      </c>
      <c r="BA55" s="24">
        <v>0</v>
      </c>
      <c r="BB55" s="27" t="s">
        <v>57</v>
      </c>
      <c r="BC55" s="24">
        <v>0</v>
      </c>
      <c r="BD55" s="24">
        <v>0</v>
      </c>
      <c r="BE55" s="24">
        <v>0</v>
      </c>
      <c r="BF55" s="24">
        <v>1</v>
      </c>
      <c r="BG55" s="24">
        <v>1</v>
      </c>
      <c r="BH55" s="24">
        <v>0</v>
      </c>
      <c r="BI55" s="24">
        <v>0</v>
      </c>
      <c r="BJ55" s="24">
        <v>0</v>
      </c>
      <c r="BK55" s="24">
        <v>1</v>
      </c>
      <c r="BL55" s="24">
        <v>1</v>
      </c>
      <c r="BM55" s="24">
        <v>0</v>
      </c>
      <c r="BN55" s="24">
        <v>0</v>
      </c>
      <c r="BO55" s="24">
        <v>0</v>
      </c>
      <c r="BP55">
        <v>1</v>
      </c>
      <c r="BQ55" s="24">
        <v>0</v>
      </c>
      <c r="BR55" s="24">
        <v>0</v>
      </c>
      <c r="BS55" s="24">
        <v>0</v>
      </c>
      <c r="BT55" s="24">
        <v>1</v>
      </c>
      <c r="BU55" s="24">
        <v>0</v>
      </c>
      <c r="BV55" s="24">
        <v>0</v>
      </c>
      <c r="BW55" s="24">
        <v>0</v>
      </c>
      <c r="BX55" s="24">
        <v>0</v>
      </c>
      <c r="BY55" s="24">
        <v>1</v>
      </c>
      <c r="BZ55" s="24">
        <v>0</v>
      </c>
      <c r="CA55" s="24">
        <v>0</v>
      </c>
      <c r="CB55" s="24">
        <v>0</v>
      </c>
      <c r="CC55" s="24">
        <v>0</v>
      </c>
      <c r="CD55" s="24">
        <v>0</v>
      </c>
      <c r="CE55" s="24">
        <v>0</v>
      </c>
      <c r="CF55" s="24">
        <v>0</v>
      </c>
      <c r="CH55" s="21" t="s">
        <v>331</v>
      </c>
      <c r="CJ55" t="s">
        <v>332</v>
      </c>
      <c r="CL55" t="s">
        <v>333</v>
      </c>
      <c r="CO55" s="28">
        <v>183888</v>
      </c>
      <c r="CR55" s="25">
        <v>1</v>
      </c>
      <c r="CS55" s="25">
        <v>1</v>
      </c>
      <c r="CV55" s="24">
        <v>0</v>
      </c>
      <c r="CX55"/>
      <c r="CY55" s="21"/>
      <c r="CZ55" s="24">
        <v>0</v>
      </c>
      <c r="DC55">
        <v>1</v>
      </c>
      <c r="DD55" s="20">
        <v>37891</v>
      </c>
      <c r="DE55" s="23">
        <f>_xlfn.DAYS(DD55,L55)</f>
        <v>11</v>
      </c>
      <c r="DF55" s="21">
        <v>0.36666666666666664</v>
      </c>
      <c r="DG55" s="20">
        <v>44546</v>
      </c>
      <c r="DH55" s="21">
        <f t="shared" si="0"/>
        <v>0.36666666666666664</v>
      </c>
      <c r="DI55">
        <v>0</v>
      </c>
      <c r="DJ55">
        <v>0</v>
      </c>
      <c r="DK55">
        <v>0</v>
      </c>
      <c r="DL55">
        <v>0</v>
      </c>
      <c r="DM55">
        <v>0</v>
      </c>
      <c r="DN55" s="26">
        <v>0</v>
      </c>
      <c r="DO55" s="26">
        <v>0</v>
      </c>
      <c r="DP55" s="26">
        <v>0</v>
      </c>
      <c r="DQ55" s="26">
        <v>0</v>
      </c>
      <c r="DR55" s="26">
        <v>0</v>
      </c>
      <c r="DS55" s="26">
        <v>0</v>
      </c>
      <c r="DT55" s="26">
        <v>0</v>
      </c>
      <c r="DU55" s="26">
        <v>0</v>
      </c>
      <c r="DV55" s="26">
        <v>0</v>
      </c>
      <c r="DW55" s="26">
        <v>0</v>
      </c>
      <c r="DX55" s="26">
        <v>0</v>
      </c>
      <c r="DY55" s="26"/>
      <c r="DZ55" s="25">
        <v>0</v>
      </c>
      <c r="FX55" s="28"/>
    </row>
    <row r="56" spans="1:180" x14ac:dyDescent="0.25">
      <c r="A56">
        <v>55</v>
      </c>
      <c r="B56" t="s">
        <v>334</v>
      </c>
      <c r="C56" s="20">
        <v>31997</v>
      </c>
      <c r="D56" s="20">
        <v>37302</v>
      </c>
      <c r="E56" s="21">
        <v>14.519444444444444</v>
      </c>
      <c r="F56">
        <v>0</v>
      </c>
      <c r="G56" s="20">
        <v>37787</v>
      </c>
      <c r="H56" s="21">
        <v>16.166666666666668</v>
      </c>
      <c r="K56" s="20">
        <v>37893</v>
      </c>
      <c r="L56" s="20">
        <v>37901</v>
      </c>
      <c r="M56" s="22">
        <f t="shared" si="1"/>
        <v>1.6444444444444439</v>
      </c>
      <c r="N56">
        <v>8</v>
      </c>
      <c r="O56" s="21">
        <v>16.163888888888888</v>
      </c>
      <c r="P56">
        <v>1</v>
      </c>
      <c r="Q56">
        <v>1</v>
      </c>
      <c r="R56">
        <v>0</v>
      </c>
      <c r="S56" t="s">
        <v>131</v>
      </c>
      <c r="T56" t="s">
        <v>132</v>
      </c>
      <c r="U56" t="s">
        <v>248</v>
      </c>
      <c r="V56" t="s">
        <v>248</v>
      </c>
      <c r="W56">
        <v>1</v>
      </c>
      <c r="X56" t="s">
        <v>135</v>
      </c>
      <c r="Z56" t="s">
        <v>335</v>
      </c>
      <c r="AA56">
        <v>2</v>
      </c>
      <c r="AB56">
        <v>0</v>
      </c>
      <c r="AM56" s="24">
        <v>0</v>
      </c>
      <c r="AN56" s="24">
        <v>0</v>
      </c>
      <c r="AO56" s="24">
        <v>0</v>
      </c>
      <c r="AP56" s="24">
        <v>0</v>
      </c>
      <c r="AQ56">
        <v>0</v>
      </c>
      <c r="AR56" s="24">
        <v>0</v>
      </c>
      <c r="AS56">
        <v>0</v>
      </c>
      <c r="AT56" s="24">
        <v>1</v>
      </c>
      <c r="AU56" s="24">
        <v>1</v>
      </c>
      <c r="AV56" s="24">
        <v>0</v>
      </c>
      <c r="AW56" s="24">
        <v>0</v>
      </c>
      <c r="AY56" s="24">
        <v>1</v>
      </c>
      <c r="AZ56" t="s">
        <v>174</v>
      </c>
      <c r="BA56" s="24">
        <v>0</v>
      </c>
      <c r="BB56" s="27" t="s">
        <v>57</v>
      </c>
      <c r="BC56" s="24">
        <v>0</v>
      </c>
      <c r="BD56" s="24">
        <v>0</v>
      </c>
      <c r="BE56" s="24">
        <v>0</v>
      </c>
      <c r="BF56" s="24">
        <v>1</v>
      </c>
      <c r="BG56" s="24">
        <v>0</v>
      </c>
      <c r="BH56" s="24">
        <v>0</v>
      </c>
      <c r="BI56" s="24">
        <v>1</v>
      </c>
      <c r="BJ56" s="24">
        <v>0</v>
      </c>
      <c r="BK56" s="24">
        <v>1</v>
      </c>
      <c r="BL56" s="24">
        <v>0</v>
      </c>
      <c r="BM56" s="24">
        <v>0</v>
      </c>
      <c r="BN56" s="24">
        <v>1</v>
      </c>
      <c r="BO56" s="24">
        <v>0</v>
      </c>
      <c r="BP56">
        <v>1</v>
      </c>
      <c r="BQ56" s="24">
        <v>0</v>
      </c>
      <c r="BR56" s="24">
        <v>0</v>
      </c>
      <c r="BS56" s="24">
        <v>0</v>
      </c>
      <c r="BT56" s="24">
        <v>1</v>
      </c>
      <c r="BU56" s="24">
        <v>0</v>
      </c>
      <c r="BV56" s="24">
        <v>0</v>
      </c>
      <c r="BW56" s="24">
        <v>0</v>
      </c>
      <c r="BX56" s="24">
        <v>0</v>
      </c>
      <c r="BY56" s="24">
        <v>1</v>
      </c>
      <c r="BZ56" s="24">
        <v>0</v>
      </c>
      <c r="CA56" s="24">
        <v>0</v>
      </c>
      <c r="CB56" s="24">
        <v>0</v>
      </c>
      <c r="CC56" s="24">
        <v>0</v>
      </c>
      <c r="CD56" s="24">
        <v>0</v>
      </c>
      <c r="CE56" s="24">
        <v>0</v>
      </c>
      <c r="CF56" s="24">
        <v>0</v>
      </c>
      <c r="CH56" s="21" t="s">
        <v>275</v>
      </c>
      <c r="CJ56" t="s">
        <v>325</v>
      </c>
      <c r="CL56" t="s">
        <v>336</v>
      </c>
      <c r="CO56" t="s">
        <v>337</v>
      </c>
      <c r="CP56">
        <v>100</v>
      </c>
      <c r="CQ56">
        <v>100</v>
      </c>
      <c r="CR56" s="25">
        <v>1</v>
      </c>
      <c r="CS56" s="25">
        <v>1</v>
      </c>
      <c r="CT56" s="24">
        <v>0</v>
      </c>
      <c r="CV56" s="24">
        <v>1</v>
      </c>
      <c r="CW56" s="20">
        <v>40059</v>
      </c>
      <c r="CX56" s="23">
        <f>_xlfn.DAYS(CW56,L56)</f>
        <v>2158</v>
      </c>
      <c r="CY56" s="21">
        <v>71.933333333333337</v>
      </c>
      <c r="CZ56" s="24">
        <v>5</v>
      </c>
      <c r="DC56">
        <v>0</v>
      </c>
      <c r="DD56" s="20"/>
      <c r="DG56" s="20">
        <v>44546</v>
      </c>
      <c r="DH56" s="21">
        <f t="shared" si="0"/>
        <v>221.5</v>
      </c>
      <c r="DI56">
        <v>0</v>
      </c>
      <c r="DJ56">
        <v>0</v>
      </c>
      <c r="DK56">
        <v>0</v>
      </c>
      <c r="DL56">
        <v>0</v>
      </c>
      <c r="DM56">
        <v>0</v>
      </c>
      <c r="DN56" s="26">
        <v>0</v>
      </c>
      <c r="DO56" s="26">
        <v>0</v>
      </c>
      <c r="DP56" s="26">
        <v>0</v>
      </c>
      <c r="DQ56" s="26">
        <v>0</v>
      </c>
      <c r="DR56" s="26">
        <v>0</v>
      </c>
      <c r="DS56" s="26">
        <v>0</v>
      </c>
      <c r="DT56" s="26">
        <v>0</v>
      </c>
      <c r="DU56" s="26">
        <v>0</v>
      </c>
      <c r="DV56" s="26">
        <v>0</v>
      </c>
      <c r="DW56" s="26">
        <v>0</v>
      </c>
      <c r="DX56" s="26">
        <v>0</v>
      </c>
      <c r="DY56" s="26"/>
      <c r="DZ56" s="25">
        <v>0</v>
      </c>
    </row>
    <row r="57" spans="1:180" x14ac:dyDescent="0.25">
      <c r="A57">
        <v>56</v>
      </c>
      <c r="B57" t="s">
        <v>338</v>
      </c>
      <c r="C57" s="20">
        <v>34360</v>
      </c>
      <c r="D57" s="20">
        <v>35231</v>
      </c>
      <c r="E57" s="21">
        <v>2.3861111111111111</v>
      </c>
      <c r="F57">
        <v>0</v>
      </c>
      <c r="G57" s="20"/>
      <c r="H57" s="21"/>
      <c r="K57" s="20">
        <v>37896</v>
      </c>
      <c r="L57" s="20">
        <v>37903</v>
      </c>
      <c r="M57" s="22">
        <f t="shared" si="1"/>
        <v>7.3166666666666664</v>
      </c>
      <c r="N57">
        <v>7</v>
      </c>
      <c r="O57" s="21">
        <v>9.7027777777777775</v>
      </c>
      <c r="P57">
        <v>0</v>
      </c>
      <c r="Q57">
        <v>0</v>
      </c>
      <c r="R57">
        <v>0</v>
      </c>
      <c r="S57" t="s">
        <v>138</v>
      </c>
      <c r="T57" t="s">
        <v>139</v>
      </c>
      <c r="U57" t="s">
        <v>143</v>
      </c>
      <c r="V57" t="s">
        <v>144</v>
      </c>
      <c r="W57">
        <v>0</v>
      </c>
      <c r="X57" t="s">
        <v>135</v>
      </c>
      <c r="AA57">
        <v>-1</v>
      </c>
      <c r="AB57">
        <v>0</v>
      </c>
      <c r="AM57" s="24">
        <v>0</v>
      </c>
      <c r="AN57" s="24">
        <v>1</v>
      </c>
      <c r="AO57" s="24">
        <v>0</v>
      </c>
      <c r="AP57" s="24">
        <v>0</v>
      </c>
      <c r="AQ57">
        <v>0</v>
      </c>
      <c r="AR57" s="24">
        <v>0</v>
      </c>
      <c r="AS57">
        <v>0</v>
      </c>
      <c r="AT57" s="24">
        <v>0</v>
      </c>
      <c r="AU57" s="24">
        <v>0</v>
      </c>
      <c r="AV57" s="24">
        <v>0</v>
      </c>
      <c r="AW57" s="24">
        <v>1</v>
      </c>
      <c r="AY57" s="24">
        <v>0</v>
      </c>
      <c r="BA57" s="24">
        <v>0</v>
      </c>
      <c r="BB57" s="27" t="s">
        <v>55</v>
      </c>
      <c r="BC57" s="24">
        <v>0</v>
      </c>
      <c r="BD57" s="24">
        <v>1</v>
      </c>
      <c r="BE57" s="24">
        <v>0</v>
      </c>
      <c r="BF57" s="24">
        <v>0</v>
      </c>
      <c r="BG57" s="24">
        <v>1</v>
      </c>
      <c r="BH57" s="24">
        <v>0</v>
      </c>
      <c r="BI57" s="24">
        <v>0</v>
      </c>
      <c r="BJ57" s="24">
        <v>0</v>
      </c>
      <c r="BK57" s="24">
        <v>1</v>
      </c>
      <c r="BL57" s="24">
        <v>1</v>
      </c>
      <c r="BM57" s="24">
        <v>0</v>
      </c>
      <c r="BN57" s="24">
        <v>0</v>
      </c>
      <c r="BO57" s="24">
        <v>0</v>
      </c>
      <c r="BP57">
        <v>1</v>
      </c>
      <c r="BY57" s="24">
        <v>0</v>
      </c>
      <c r="BZ57" s="24">
        <v>0</v>
      </c>
      <c r="CA57" s="24">
        <v>1</v>
      </c>
      <c r="CB57" s="24">
        <v>0</v>
      </c>
      <c r="CC57" s="24">
        <v>0</v>
      </c>
      <c r="CD57" s="24">
        <v>0</v>
      </c>
      <c r="CE57" s="24">
        <v>0</v>
      </c>
      <c r="CF57" s="24">
        <v>0</v>
      </c>
      <c r="CH57" s="21" t="s">
        <v>339</v>
      </c>
      <c r="CJ57" t="s">
        <v>340</v>
      </c>
      <c r="CL57">
        <v>0.75</v>
      </c>
      <c r="CN57">
        <v>0</v>
      </c>
      <c r="CO57" s="28">
        <v>97941</v>
      </c>
      <c r="CP57">
        <v>100</v>
      </c>
      <c r="CQ57">
        <v>90</v>
      </c>
      <c r="CR57" s="27">
        <v>0</v>
      </c>
      <c r="CS57" s="25">
        <v>1</v>
      </c>
      <c r="CT57" s="24">
        <v>0</v>
      </c>
      <c r="CV57" s="24">
        <v>0</v>
      </c>
      <c r="CX57"/>
      <c r="CY57" s="21"/>
      <c r="CZ57" s="24">
        <v>0</v>
      </c>
      <c r="DC57">
        <v>0</v>
      </c>
      <c r="DD57" s="20"/>
      <c r="DG57" s="20">
        <v>44546</v>
      </c>
      <c r="DH57" s="21">
        <f t="shared" si="0"/>
        <v>221.43333333333334</v>
      </c>
      <c r="DI57">
        <v>1</v>
      </c>
      <c r="DJ57">
        <v>1</v>
      </c>
      <c r="DK57">
        <v>1</v>
      </c>
      <c r="DL57">
        <v>1</v>
      </c>
      <c r="DM57">
        <v>4</v>
      </c>
      <c r="DN57" s="26">
        <v>1</v>
      </c>
      <c r="DO57" s="26">
        <v>0</v>
      </c>
      <c r="DP57" s="26">
        <v>0</v>
      </c>
      <c r="DQ57" s="26">
        <v>0</v>
      </c>
      <c r="DR57" s="26">
        <v>0</v>
      </c>
      <c r="DS57" s="26">
        <v>0</v>
      </c>
      <c r="DT57" s="26">
        <v>1</v>
      </c>
      <c r="DU57" s="26">
        <v>1</v>
      </c>
      <c r="DV57" s="26">
        <v>0</v>
      </c>
      <c r="DW57" s="26">
        <v>0</v>
      </c>
      <c r="DX57" s="26">
        <v>0</v>
      </c>
      <c r="DY57" s="26"/>
      <c r="DZ57" s="27">
        <v>5</v>
      </c>
      <c r="FX57" s="28"/>
    </row>
    <row r="58" spans="1:180" x14ac:dyDescent="0.25">
      <c r="A58">
        <v>57</v>
      </c>
      <c r="B58" t="s">
        <v>341</v>
      </c>
      <c r="C58" s="20">
        <v>34250</v>
      </c>
      <c r="D58" s="20">
        <v>37667</v>
      </c>
      <c r="E58" s="21">
        <v>9.3527777777777779</v>
      </c>
      <c r="F58">
        <v>0</v>
      </c>
      <c r="G58" s="20"/>
      <c r="H58" s="21"/>
      <c r="K58" s="20">
        <v>37900</v>
      </c>
      <c r="L58" s="20">
        <v>37910</v>
      </c>
      <c r="M58" s="22">
        <f t="shared" si="1"/>
        <v>0.66944444444444429</v>
      </c>
      <c r="N58">
        <v>10</v>
      </c>
      <c r="O58" s="21">
        <v>10.022222222222222</v>
      </c>
      <c r="P58">
        <v>1</v>
      </c>
      <c r="Q58">
        <v>1</v>
      </c>
      <c r="R58">
        <v>0</v>
      </c>
      <c r="S58" t="s">
        <v>138</v>
      </c>
      <c r="T58" t="s">
        <v>139</v>
      </c>
      <c r="U58" t="s">
        <v>151</v>
      </c>
      <c r="V58" t="s">
        <v>151</v>
      </c>
      <c r="W58">
        <v>1</v>
      </c>
      <c r="X58" t="s">
        <v>135</v>
      </c>
      <c r="AA58">
        <v>1</v>
      </c>
      <c r="AB58">
        <v>0</v>
      </c>
      <c r="AM58" s="24">
        <v>0</v>
      </c>
      <c r="AN58" s="24">
        <v>0</v>
      </c>
      <c r="AO58" s="24">
        <v>0</v>
      </c>
      <c r="AP58" s="24">
        <v>1</v>
      </c>
      <c r="AQ58">
        <v>12</v>
      </c>
      <c r="AR58" s="24">
        <v>0</v>
      </c>
      <c r="AS58">
        <v>0</v>
      </c>
      <c r="AT58" s="24">
        <v>0</v>
      </c>
      <c r="AU58" s="24">
        <v>1</v>
      </c>
      <c r="AV58" s="24">
        <v>0</v>
      </c>
      <c r="AW58" s="24">
        <v>1</v>
      </c>
      <c r="AY58" s="24">
        <v>0</v>
      </c>
      <c r="BA58" s="24">
        <v>0</v>
      </c>
      <c r="BB58" s="27" t="s">
        <v>55</v>
      </c>
      <c r="BC58" s="24">
        <v>0</v>
      </c>
      <c r="BD58" s="24">
        <v>1</v>
      </c>
      <c r="BE58" s="24">
        <v>0</v>
      </c>
      <c r="BF58" s="24">
        <v>0</v>
      </c>
      <c r="BG58" s="24">
        <v>0</v>
      </c>
      <c r="BH58" s="24">
        <v>1</v>
      </c>
      <c r="BI58" s="24">
        <v>0</v>
      </c>
      <c r="BJ58" s="24">
        <v>0</v>
      </c>
      <c r="BK58" s="24">
        <v>1</v>
      </c>
      <c r="BL58" s="24">
        <v>0</v>
      </c>
      <c r="BM58" s="24">
        <v>1</v>
      </c>
      <c r="BN58" s="24">
        <v>0</v>
      </c>
      <c r="BO58" s="24">
        <v>0</v>
      </c>
      <c r="BP58">
        <v>1</v>
      </c>
      <c r="BY58" s="24">
        <v>0</v>
      </c>
      <c r="BZ58" s="24">
        <v>0</v>
      </c>
      <c r="CA58" s="24">
        <v>1</v>
      </c>
      <c r="CB58" s="24">
        <v>0</v>
      </c>
      <c r="CC58" s="24">
        <v>0</v>
      </c>
      <c r="CD58" s="24">
        <v>0</v>
      </c>
      <c r="CE58" s="24">
        <v>0</v>
      </c>
      <c r="CF58" s="24">
        <v>0</v>
      </c>
      <c r="CH58" s="21" t="s">
        <v>342</v>
      </c>
      <c r="CJ58" t="s">
        <v>223</v>
      </c>
      <c r="CL58">
        <v>0.96</v>
      </c>
      <c r="CN58">
        <v>0</v>
      </c>
      <c r="CO58" s="28">
        <v>110586</v>
      </c>
      <c r="CP58">
        <v>100</v>
      </c>
      <c r="CQ58">
        <v>100</v>
      </c>
      <c r="CR58" s="27">
        <v>1</v>
      </c>
      <c r="CS58" s="25">
        <v>1</v>
      </c>
      <c r="CT58" s="24">
        <v>0</v>
      </c>
      <c r="CV58" s="24">
        <v>0</v>
      </c>
      <c r="CX58"/>
      <c r="CY58" s="21"/>
      <c r="CZ58" s="24">
        <v>0</v>
      </c>
      <c r="DC58">
        <v>0</v>
      </c>
      <c r="DD58" s="20"/>
      <c r="DG58" s="20">
        <v>44546</v>
      </c>
      <c r="DH58" s="21">
        <f t="shared" si="0"/>
        <v>221.2</v>
      </c>
      <c r="DI58">
        <v>1</v>
      </c>
      <c r="DJ58">
        <v>1</v>
      </c>
      <c r="DK58">
        <v>1</v>
      </c>
      <c r="DL58">
        <v>0</v>
      </c>
      <c r="DM58">
        <v>2</v>
      </c>
      <c r="DN58" s="26">
        <v>0</v>
      </c>
      <c r="DO58" s="26">
        <v>0</v>
      </c>
      <c r="DP58" s="26">
        <v>0</v>
      </c>
      <c r="DQ58" s="26">
        <v>0</v>
      </c>
      <c r="DR58" s="26">
        <v>0</v>
      </c>
      <c r="DS58" s="26">
        <v>0</v>
      </c>
      <c r="DT58" s="26">
        <v>0</v>
      </c>
      <c r="DU58" s="26">
        <v>1</v>
      </c>
      <c r="DV58" s="26">
        <v>1</v>
      </c>
      <c r="DW58" s="26">
        <v>0</v>
      </c>
      <c r="DX58" s="26">
        <v>0</v>
      </c>
      <c r="DY58" s="26"/>
      <c r="DZ58" s="27">
        <v>2</v>
      </c>
      <c r="FX58" s="28"/>
    </row>
    <row r="59" spans="1:180" x14ac:dyDescent="0.25">
      <c r="A59">
        <v>58</v>
      </c>
      <c r="B59" t="s">
        <v>343</v>
      </c>
      <c r="C59" s="20">
        <v>35325</v>
      </c>
      <c r="D59" s="20">
        <v>37574</v>
      </c>
      <c r="E59" s="21">
        <v>6.1583333333333332</v>
      </c>
      <c r="F59">
        <v>0</v>
      </c>
      <c r="G59" s="20"/>
      <c r="H59" s="21"/>
      <c r="K59" s="20">
        <v>37909</v>
      </c>
      <c r="L59" s="20">
        <v>37910</v>
      </c>
      <c r="M59" s="22">
        <f t="shared" si="1"/>
        <v>0.9222222222222225</v>
      </c>
      <c r="N59">
        <v>1</v>
      </c>
      <c r="O59" s="21">
        <v>7.0805555555555557</v>
      </c>
      <c r="P59">
        <v>0</v>
      </c>
      <c r="Q59">
        <v>1</v>
      </c>
      <c r="R59">
        <v>0</v>
      </c>
      <c r="S59" t="s">
        <v>138</v>
      </c>
      <c r="T59" t="s">
        <v>162</v>
      </c>
      <c r="U59" t="s">
        <v>151</v>
      </c>
      <c r="V59" t="s">
        <v>151</v>
      </c>
      <c r="W59">
        <v>1</v>
      </c>
      <c r="X59" t="s">
        <v>135</v>
      </c>
      <c r="Z59" t="s">
        <v>344</v>
      </c>
      <c r="AA59">
        <v>1</v>
      </c>
      <c r="AB59">
        <v>1</v>
      </c>
      <c r="AM59" s="24">
        <v>0</v>
      </c>
      <c r="AN59" s="24">
        <v>1</v>
      </c>
      <c r="AO59" s="24">
        <v>0</v>
      </c>
      <c r="AP59" s="24">
        <v>0</v>
      </c>
      <c r="AQ59">
        <v>0</v>
      </c>
      <c r="AR59" s="24">
        <v>0</v>
      </c>
      <c r="AS59">
        <v>0</v>
      </c>
      <c r="AT59" s="24">
        <v>0</v>
      </c>
      <c r="AU59" s="24">
        <v>1</v>
      </c>
      <c r="AV59" s="24">
        <v>0</v>
      </c>
      <c r="AW59" s="24">
        <v>1</v>
      </c>
      <c r="AY59" s="24">
        <v>0</v>
      </c>
      <c r="BA59" s="24">
        <v>0</v>
      </c>
      <c r="BB59" s="27" t="s">
        <v>55</v>
      </c>
      <c r="BC59" s="24">
        <v>0</v>
      </c>
      <c r="BD59" s="24">
        <v>1</v>
      </c>
      <c r="BE59" s="24">
        <v>0</v>
      </c>
      <c r="BF59" s="24">
        <v>0</v>
      </c>
      <c r="BG59" s="24">
        <v>1</v>
      </c>
      <c r="BH59" s="24">
        <v>0</v>
      </c>
      <c r="BI59" s="24">
        <v>0</v>
      </c>
      <c r="BJ59" s="24">
        <v>0</v>
      </c>
      <c r="BK59" s="24">
        <v>1</v>
      </c>
      <c r="BL59" s="24">
        <v>1</v>
      </c>
      <c r="BM59" s="24">
        <v>0</v>
      </c>
      <c r="BN59" s="24">
        <v>0</v>
      </c>
      <c r="BO59" s="24">
        <v>0</v>
      </c>
      <c r="BP59">
        <v>1</v>
      </c>
      <c r="BY59" s="24">
        <v>0</v>
      </c>
      <c r="BZ59" s="24">
        <v>0</v>
      </c>
      <c r="CA59" s="24">
        <v>1</v>
      </c>
      <c r="CB59" s="24">
        <v>0</v>
      </c>
      <c r="CC59" s="24">
        <v>0</v>
      </c>
      <c r="CD59" s="24">
        <v>0</v>
      </c>
      <c r="CE59" s="24">
        <v>0</v>
      </c>
      <c r="CF59" s="24">
        <v>0</v>
      </c>
      <c r="CH59" s="21" t="s">
        <v>284</v>
      </c>
      <c r="CJ59" t="s">
        <v>328</v>
      </c>
      <c r="CL59">
        <v>0.8</v>
      </c>
      <c r="CN59">
        <v>0</v>
      </c>
      <c r="CO59" s="28">
        <v>106193</v>
      </c>
      <c r="CR59" s="27">
        <v>1</v>
      </c>
      <c r="CS59" s="25">
        <v>1</v>
      </c>
      <c r="CT59" s="24">
        <v>0</v>
      </c>
      <c r="CV59" s="24">
        <v>0</v>
      </c>
      <c r="CX59"/>
      <c r="CY59" s="21"/>
      <c r="CZ59" s="24">
        <v>0</v>
      </c>
      <c r="DC59">
        <v>1</v>
      </c>
      <c r="DD59" s="20">
        <v>38024</v>
      </c>
      <c r="DE59" s="23">
        <f>_xlfn.DAYS(DD59,L59)</f>
        <v>114</v>
      </c>
      <c r="DF59" s="21">
        <v>3.8</v>
      </c>
      <c r="DG59" s="20">
        <v>44546</v>
      </c>
      <c r="DH59" s="21">
        <f t="shared" si="0"/>
        <v>3.8</v>
      </c>
      <c r="DI59">
        <v>1</v>
      </c>
      <c r="DJ59">
        <v>1</v>
      </c>
      <c r="DK59">
        <v>0</v>
      </c>
      <c r="DL59">
        <v>0</v>
      </c>
      <c r="DM59">
        <v>4</v>
      </c>
      <c r="DN59" s="26">
        <v>1</v>
      </c>
      <c r="DO59" s="26">
        <v>0</v>
      </c>
      <c r="DP59" s="26">
        <v>1</v>
      </c>
      <c r="DQ59" s="26">
        <v>0</v>
      </c>
      <c r="DR59" s="26">
        <v>0</v>
      </c>
      <c r="DS59" s="26">
        <v>0</v>
      </c>
      <c r="DT59" s="26">
        <v>1</v>
      </c>
      <c r="DU59" s="26">
        <v>1</v>
      </c>
      <c r="DV59" s="26">
        <v>0</v>
      </c>
      <c r="DW59" s="26">
        <v>0</v>
      </c>
      <c r="DX59" s="26">
        <v>0</v>
      </c>
      <c r="DY59" s="26"/>
      <c r="DZ59" s="27">
        <v>5</v>
      </c>
      <c r="FX59" s="28"/>
    </row>
    <row r="60" spans="1:180" x14ac:dyDescent="0.25">
      <c r="A60">
        <v>59</v>
      </c>
      <c r="B60" t="s">
        <v>345</v>
      </c>
      <c r="C60" s="20">
        <v>36334</v>
      </c>
      <c r="D60" s="20">
        <v>37679</v>
      </c>
      <c r="E60" s="21">
        <v>3.6777777777777776</v>
      </c>
      <c r="F60">
        <v>0</v>
      </c>
      <c r="G60" s="20"/>
      <c r="H60" s="21"/>
      <c r="K60" s="20">
        <v>37923</v>
      </c>
      <c r="L60" s="20">
        <v>37930</v>
      </c>
      <c r="M60" s="22">
        <f t="shared" si="1"/>
        <v>0.68888888888888866</v>
      </c>
      <c r="N60">
        <v>7</v>
      </c>
      <c r="O60" s="21">
        <v>4.3666666666666663</v>
      </c>
      <c r="P60">
        <v>1</v>
      </c>
      <c r="Q60">
        <v>1</v>
      </c>
      <c r="R60">
        <v>0</v>
      </c>
      <c r="S60" t="s">
        <v>131</v>
      </c>
      <c r="T60" t="s">
        <v>132</v>
      </c>
      <c r="U60" t="s">
        <v>167</v>
      </c>
      <c r="V60" t="s">
        <v>167</v>
      </c>
      <c r="W60">
        <v>1</v>
      </c>
      <c r="X60" t="s">
        <v>135</v>
      </c>
      <c r="AB60">
        <v>0</v>
      </c>
      <c r="AF60">
        <v>4</v>
      </c>
      <c r="AM60" s="24">
        <v>0</v>
      </c>
      <c r="AN60" s="24">
        <v>1</v>
      </c>
      <c r="AO60" s="24">
        <v>0</v>
      </c>
      <c r="AP60" s="24">
        <v>0</v>
      </c>
      <c r="AQ60">
        <v>0</v>
      </c>
      <c r="AR60" s="24">
        <v>0</v>
      </c>
      <c r="AS60">
        <v>0</v>
      </c>
      <c r="AT60" s="24">
        <v>1</v>
      </c>
      <c r="AU60" s="24">
        <v>0</v>
      </c>
      <c r="AV60" s="24">
        <v>0</v>
      </c>
      <c r="AW60" s="24">
        <v>0</v>
      </c>
      <c r="AY60" s="24">
        <v>0</v>
      </c>
      <c r="BA60" s="24">
        <v>0</v>
      </c>
      <c r="BB60" s="27" t="s">
        <v>57</v>
      </c>
      <c r="BC60" s="24">
        <v>0</v>
      </c>
      <c r="BD60" s="24">
        <v>0</v>
      </c>
      <c r="BE60" s="24">
        <v>0</v>
      </c>
      <c r="BF60" s="24">
        <v>1</v>
      </c>
      <c r="BG60" s="24">
        <v>0</v>
      </c>
      <c r="BH60" s="24">
        <v>1</v>
      </c>
      <c r="BI60" s="24">
        <v>0</v>
      </c>
      <c r="BJ60" s="24">
        <v>0</v>
      </c>
      <c r="BK60" s="24">
        <v>1</v>
      </c>
      <c r="BL60" s="24">
        <v>0</v>
      </c>
      <c r="BM60" s="24">
        <v>1</v>
      </c>
      <c r="BN60" s="24">
        <v>0</v>
      </c>
      <c r="BO60" s="24">
        <v>0</v>
      </c>
      <c r="BP60">
        <v>1</v>
      </c>
      <c r="BQ60" s="24">
        <v>0</v>
      </c>
      <c r="BR60" s="24">
        <v>0</v>
      </c>
      <c r="BS60" s="24">
        <v>0</v>
      </c>
      <c r="BT60" s="24">
        <v>1</v>
      </c>
      <c r="BU60" s="24">
        <v>0</v>
      </c>
      <c r="BV60" s="24">
        <v>0</v>
      </c>
      <c r="BW60" s="24">
        <v>0</v>
      </c>
      <c r="BX60" s="24">
        <v>0</v>
      </c>
      <c r="BY60" s="24">
        <v>1</v>
      </c>
      <c r="BZ60" s="24">
        <v>0</v>
      </c>
      <c r="CA60" s="24">
        <v>0</v>
      </c>
      <c r="CB60" s="24">
        <v>0</v>
      </c>
      <c r="CC60" s="24">
        <v>0</v>
      </c>
      <c r="CD60" s="24">
        <v>0</v>
      </c>
      <c r="CE60" s="24">
        <v>0</v>
      </c>
      <c r="CF60" s="24">
        <v>0</v>
      </c>
      <c r="CH60" s="21" t="s">
        <v>346</v>
      </c>
      <c r="CJ60" t="s">
        <v>347</v>
      </c>
      <c r="CL60" t="s">
        <v>348</v>
      </c>
      <c r="CO60" t="s">
        <v>349</v>
      </c>
      <c r="CR60" s="25">
        <v>1</v>
      </c>
      <c r="CS60" s="25">
        <v>1</v>
      </c>
      <c r="CT60" s="24">
        <v>0</v>
      </c>
      <c r="CV60" s="24">
        <v>1</v>
      </c>
      <c r="CW60" s="20">
        <v>38275</v>
      </c>
      <c r="CX60" s="23">
        <f>_xlfn.DAYS(CW60,L60)</f>
        <v>345</v>
      </c>
      <c r="CY60" s="21">
        <v>11.5</v>
      </c>
      <c r="CZ60" s="24">
        <v>3</v>
      </c>
      <c r="DC60">
        <v>1</v>
      </c>
      <c r="DD60" s="20">
        <v>38367</v>
      </c>
      <c r="DE60" s="23">
        <f>_xlfn.DAYS(DD60,L60)</f>
        <v>437</v>
      </c>
      <c r="DF60" s="21">
        <v>14.566666666666666</v>
      </c>
      <c r="DG60" s="20">
        <v>44546</v>
      </c>
      <c r="DH60" s="21">
        <f t="shared" si="0"/>
        <v>14.566666666666666</v>
      </c>
      <c r="DI60">
        <v>0</v>
      </c>
      <c r="DJ60">
        <v>0</v>
      </c>
      <c r="DK60">
        <v>0</v>
      </c>
      <c r="DL60">
        <v>0</v>
      </c>
      <c r="DM60">
        <v>0</v>
      </c>
      <c r="DN60" s="26">
        <v>0</v>
      </c>
      <c r="DO60" s="26">
        <v>0</v>
      </c>
      <c r="DP60" s="26">
        <v>0</v>
      </c>
      <c r="DQ60" s="26">
        <v>0</v>
      </c>
      <c r="DR60" s="26">
        <v>0</v>
      </c>
      <c r="DS60" s="26">
        <v>0</v>
      </c>
      <c r="DT60" s="26">
        <v>0</v>
      </c>
      <c r="DU60" s="26">
        <v>0</v>
      </c>
      <c r="DV60" s="26">
        <v>0</v>
      </c>
      <c r="DW60" s="26">
        <v>0</v>
      </c>
      <c r="DX60" s="26">
        <v>0</v>
      </c>
      <c r="DY60" s="26"/>
      <c r="DZ60" s="25">
        <v>0</v>
      </c>
    </row>
    <row r="61" spans="1:180" x14ac:dyDescent="0.25">
      <c r="A61">
        <v>60</v>
      </c>
      <c r="B61" t="s">
        <v>350</v>
      </c>
      <c r="C61" s="20">
        <v>34938</v>
      </c>
      <c r="D61" s="20">
        <v>37724</v>
      </c>
      <c r="E61" s="21">
        <v>7.6277777777777782</v>
      </c>
      <c r="F61">
        <v>0</v>
      </c>
      <c r="G61" s="20"/>
      <c r="H61" s="21"/>
      <c r="K61" s="20">
        <v>37945</v>
      </c>
      <c r="L61" s="20">
        <v>37952</v>
      </c>
      <c r="M61" s="22">
        <f t="shared" si="1"/>
        <v>0.62222222222222179</v>
      </c>
      <c r="N61">
        <v>7</v>
      </c>
      <c r="O61" s="21">
        <v>8.25</v>
      </c>
      <c r="P61">
        <v>1</v>
      </c>
      <c r="Q61">
        <v>0</v>
      </c>
      <c r="R61">
        <v>0</v>
      </c>
      <c r="S61" t="s">
        <v>138</v>
      </c>
      <c r="T61" t="s">
        <v>139</v>
      </c>
      <c r="U61" t="s">
        <v>151</v>
      </c>
      <c r="V61" t="s">
        <v>151</v>
      </c>
      <c r="W61">
        <v>1</v>
      </c>
      <c r="X61" t="s">
        <v>135</v>
      </c>
      <c r="AA61">
        <v>1</v>
      </c>
      <c r="AB61">
        <v>0</v>
      </c>
      <c r="AM61" s="24">
        <v>0</v>
      </c>
      <c r="AN61" s="24">
        <v>0</v>
      </c>
      <c r="AO61" s="24">
        <v>0</v>
      </c>
      <c r="AP61" s="24">
        <v>1</v>
      </c>
      <c r="AQ61">
        <v>12</v>
      </c>
      <c r="AR61" s="24">
        <v>0</v>
      </c>
      <c r="AS61">
        <v>0</v>
      </c>
      <c r="AT61" s="24">
        <v>0</v>
      </c>
      <c r="AU61" s="24">
        <v>1</v>
      </c>
      <c r="AV61" s="24">
        <v>0</v>
      </c>
      <c r="AW61" s="24">
        <v>1</v>
      </c>
      <c r="AY61" s="24">
        <v>0</v>
      </c>
      <c r="BA61" s="24">
        <v>0</v>
      </c>
      <c r="BB61" s="27" t="s">
        <v>55</v>
      </c>
      <c r="BC61" s="24">
        <v>0</v>
      </c>
      <c r="BD61" s="24">
        <v>1</v>
      </c>
      <c r="BE61" s="24">
        <v>0</v>
      </c>
      <c r="BF61" s="24">
        <v>0</v>
      </c>
      <c r="BG61" s="24">
        <v>1</v>
      </c>
      <c r="BH61" s="24">
        <v>0</v>
      </c>
      <c r="BI61" s="24">
        <v>0</v>
      </c>
      <c r="BJ61" s="24">
        <v>0</v>
      </c>
      <c r="BK61" s="24">
        <v>1</v>
      </c>
      <c r="BL61" s="24">
        <v>1</v>
      </c>
      <c r="BM61" s="24">
        <v>0</v>
      </c>
      <c r="BN61" s="24">
        <v>0</v>
      </c>
      <c r="BO61" s="24">
        <v>0</v>
      </c>
      <c r="BP61">
        <v>1</v>
      </c>
      <c r="BY61" s="24">
        <v>0</v>
      </c>
      <c r="BZ61" s="24">
        <v>0</v>
      </c>
      <c r="CA61" s="24">
        <v>1</v>
      </c>
      <c r="CB61" s="24">
        <v>0</v>
      </c>
      <c r="CC61" s="24">
        <v>0</v>
      </c>
      <c r="CD61" s="24">
        <v>0</v>
      </c>
      <c r="CE61" s="24">
        <v>0</v>
      </c>
      <c r="CF61" s="24">
        <v>0</v>
      </c>
      <c r="CH61" s="21" t="s">
        <v>351</v>
      </c>
      <c r="CJ61" t="s">
        <v>329</v>
      </c>
      <c r="CL61" t="s">
        <v>352</v>
      </c>
      <c r="CN61">
        <v>0</v>
      </c>
      <c r="CO61" s="28">
        <v>64896</v>
      </c>
      <c r="CP61">
        <v>100</v>
      </c>
      <c r="CR61" s="27">
        <v>1</v>
      </c>
      <c r="CS61" s="25">
        <v>1</v>
      </c>
      <c r="CT61" s="24">
        <v>0</v>
      </c>
      <c r="CV61" s="24">
        <v>0</v>
      </c>
      <c r="CX61"/>
      <c r="CY61" s="21"/>
      <c r="CZ61" s="24">
        <v>0</v>
      </c>
      <c r="DC61">
        <v>1</v>
      </c>
      <c r="DD61" s="20">
        <v>38163</v>
      </c>
      <c r="DE61" s="23">
        <f>_xlfn.DAYS(DD61,L61)</f>
        <v>211</v>
      </c>
      <c r="DF61" s="21">
        <v>7.0333333333333332</v>
      </c>
      <c r="DG61" s="20">
        <v>44546</v>
      </c>
      <c r="DH61" s="21">
        <f t="shared" si="0"/>
        <v>7.0333333333333332</v>
      </c>
      <c r="DI61">
        <v>1</v>
      </c>
      <c r="DJ61">
        <v>1</v>
      </c>
      <c r="DK61">
        <v>1</v>
      </c>
      <c r="DL61">
        <v>0</v>
      </c>
      <c r="DM61">
        <v>4</v>
      </c>
      <c r="DN61" s="26">
        <v>0</v>
      </c>
      <c r="DO61" s="26">
        <v>0</v>
      </c>
      <c r="DP61" s="26">
        <v>1</v>
      </c>
      <c r="DQ61" s="26">
        <v>1</v>
      </c>
      <c r="DR61" s="26">
        <v>0</v>
      </c>
      <c r="DS61" s="26">
        <v>0</v>
      </c>
      <c r="DT61" s="26">
        <v>1</v>
      </c>
      <c r="DU61" s="26">
        <v>1</v>
      </c>
      <c r="DV61" s="26">
        <v>0</v>
      </c>
      <c r="DW61" s="26">
        <v>0</v>
      </c>
      <c r="DX61" s="26">
        <v>0</v>
      </c>
      <c r="DY61" s="26"/>
      <c r="DZ61" s="27">
        <v>5</v>
      </c>
      <c r="FX61" s="28"/>
    </row>
    <row r="62" spans="1:180" x14ac:dyDescent="0.25">
      <c r="A62">
        <v>61</v>
      </c>
      <c r="B62" t="s">
        <v>353</v>
      </c>
      <c r="C62" s="20">
        <v>31637</v>
      </c>
      <c r="D62" s="20">
        <v>36753</v>
      </c>
      <c r="E62" s="21">
        <v>14.005555555555556</v>
      </c>
      <c r="F62">
        <v>0</v>
      </c>
      <c r="G62" s="20">
        <v>37756</v>
      </c>
      <c r="H62" s="21">
        <v>33.43333333333333</v>
      </c>
      <c r="K62" s="20">
        <v>37952</v>
      </c>
      <c r="L62" s="20">
        <v>37960</v>
      </c>
      <c r="M62" s="22">
        <f t="shared" si="1"/>
        <v>3.3055555555555536</v>
      </c>
      <c r="N62">
        <v>8</v>
      </c>
      <c r="O62" s="21">
        <v>17.31111111111111</v>
      </c>
      <c r="P62">
        <v>1</v>
      </c>
      <c r="Q62">
        <v>0</v>
      </c>
      <c r="R62">
        <v>0</v>
      </c>
      <c r="S62" t="s">
        <v>138</v>
      </c>
      <c r="T62" t="s">
        <v>139</v>
      </c>
      <c r="U62" t="s">
        <v>140</v>
      </c>
      <c r="V62" t="s">
        <v>141</v>
      </c>
      <c r="W62">
        <v>1</v>
      </c>
      <c r="X62" t="s">
        <v>135</v>
      </c>
      <c r="AB62">
        <v>0</v>
      </c>
      <c r="AM62" s="24">
        <v>0</v>
      </c>
      <c r="AN62" s="24">
        <v>0</v>
      </c>
      <c r="AO62" s="24">
        <v>0</v>
      </c>
      <c r="AP62" s="24">
        <v>1</v>
      </c>
      <c r="AQ62">
        <v>12</v>
      </c>
      <c r="AR62" s="24">
        <v>0</v>
      </c>
      <c r="AS62">
        <v>0</v>
      </c>
      <c r="AT62" s="24">
        <v>0</v>
      </c>
      <c r="AU62" s="24">
        <v>1</v>
      </c>
      <c r="AV62" s="24">
        <v>0</v>
      </c>
      <c r="AW62" s="24">
        <v>1</v>
      </c>
      <c r="AY62" s="24">
        <v>0</v>
      </c>
      <c r="BA62" s="24">
        <v>0</v>
      </c>
      <c r="BB62" s="27" t="s">
        <v>55</v>
      </c>
      <c r="BC62" s="24">
        <v>0</v>
      </c>
      <c r="BD62" s="24">
        <v>1</v>
      </c>
      <c r="BE62" s="24">
        <v>0</v>
      </c>
      <c r="BF62" s="24">
        <v>0</v>
      </c>
      <c r="BG62" s="24">
        <v>1</v>
      </c>
      <c r="BH62" s="24">
        <v>0</v>
      </c>
      <c r="BI62" s="24">
        <v>0</v>
      </c>
      <c r="BJ62" s="24">
        <v>0</v>
      </c>
      <c r="BK62" s="24">
        <v>1</v>
      </c>
      <c r="BL62" s="24">
        <v>1</v>
      </c>
      <c r="BM62" s="24">
        <v>0</v>
      </c>
      <c r="BN62" s="24">
        <v>0</v>
      </c>
      <c r="BO62" s="24">
        <v>0</v>
      </c>
      <c r="BP62">
        <v>1</v>
      </c>
      <c r="BY62" s="24">
        <v>0</v>
      </c>
      <c r="BZ62" s="24">
        <v>0</v>
      </c>
      <c r="CA62" s="24">
        <v>1</v>
      </c>
      <c r="CB62" s="24">
        <v>0</v>
      </c>
      <c r="CC62" s="24">
        <v>0</v>
      </c>
      <c r="CD62" s="24">
        <v>0</v>
      </c>
      <c r="CE62" s="24">
        <v>0</v>
      </c>
      <c r="CF62" s="24">
        <v>0</v>
      </c>
      <c r="CH62" s="21" t="s">
        <v>354</v>
      </c>
      <c r="CJ62" t="s">
        <v>355</v>
      </c>
      <c r="CL62" t="s">
        <v>356</v>
      </c>
      <c r="CN62">
        <v>0</v>
      </c>
      <c r="CR62" s="27"/>
      <c r="CS62" s="25">
        <v>1</v>
      </c>
      <c r="CT62" s="24">
        <v>1</v>
      </c>
      <c r="CV62" s="24">
        <v>0</v>
      </c>
      <c r="CX62"/>
      <c r="CY62" s="21"/>
      <c r="CZ62" s="24">
        <v>0</v>
      </c>
      <c r="DC62">
        <v>1</v>
      </c>
      <c r="DD62" s="20">
        <v>38254</v>
      </c>
      <c r="DE62" s="23">
        <f>_xlfn.DAYS(DD62,L62)</f>
        <v>294</v>
      </c>
      <c r="DF62" s="21">
        <v>9.8000000000000007</v>
      </c>
      <c r="DG62" s="20">
        <v>44546</v>
      </c>
      <c r="DH62" s="21">
        <f t="shared" si="0"/>
        <v>9.8000000000000007</v>
      </c>
      <c r="DI62">
        <v>1</v>
      </c>
      <c r="DJ62">
        <v>1</v>
      </c>
      <c r="DK62">
        <v>1</v>
      </c>
      <c r="DL62">
        <v>0</v>
      </c>
      <c r="DM62">
        <v>3</v>
      </c>
      <c r="DN62" s="26">
        <v>0</v>
      </c>
      <c r="DO62" s="26">
        <v>0</v>
      </c>
      <c r="DP62" s="26">
        <v>1</v>
      </c>
      <c r="DQ62" s="26">
        <v>0</v>
      </c>
      <c r="DR62" s="26">
        <v>0</v>
      </c>
      <c r="DS62" s="26">
        <v>0</v>
      </c>
      <c r="DT62" s="26">
        <v>0</v>
      </c>
      <c r="DU62" s="26">
        <v>1</v>
      </c>
      <c r="DV62" s="26">
        <v>0</v>
      </c>
      <c r="DW62" s="26">
        <v>0</v>
      </c>
      <c r="DX62" s="26">
        <v>0</v>
      </c>
      <c r="DY62" s="26"/>
      <c r="DZ62" s="27">
        <v>3</v>
      </c>
    </row>
    <row r="63" spans="1:180" x14ac:dyDescent="0.25">
      <c r="A63">
        <v>62</v>
      </c>
      <c r="B63" t="s">
        <v>357</v>
      </c>
      <c r="C63" s="20">
        <v>36899</v>
      </c>
      <c r="D63" s="20">
        <v>37179</v>
      </c>
      <c r="E63" s="21">
        <v>0.76944444444444449</v>
      </c>
      <c r="F63">
        <v>0</v>
      </c>
      <c r="G63" s="20"/>
      <c r="H63" s="21"/>
      <c r="K63" s="20">
        <v>38012</v>
      </c>
      <c r="L63" s="20">
        <v>38022</v>
      </c>
      <c r="M63" s="22">
        <f t="shared" si="1"/>
        <v>2.3055555555555558</v>
      </c>
      <c r="N63">
        <v>10</v>
      </c>
      <c r="O63" s="21">
        <v>3.0750000000000002</v>
      </c>
      <c r="P63">
        <v>1</v>
      </c>
      <c r="Q63">
        <v>1</v>
      </c>
      <c r="R63">
        <v>0</v>
      </c>
      <c r="S63" t="s">
        <v>138</v>
      </c>
      <c r="T63" t="s">
        <v>302</v>
      </c>
      <c r="U63" t="s">
        <v>262</v>
      </c>
      <c r="V63" t="s">
        <v>158</v>
      </c>
      <c r="W63">
        <v>0</v>
      </c>
      <c r="X63" t="s">
        <v>135</v>
      </c>
      <c r="AA63">
        <v>-1</v>
      </c>
      <c r="AB63">
        <v>0</v>
      </c>
      <c r="AM63" s="24">
        <v>1</v>
      </c>
      <c r="AN63" s="24">
        <v>1</v>
      </c>
      <c r="AO63" s="24">
        <v>0</v>
      </c>
      <c r="AP63" s="24">
        <v>0</v>
      </c>
      <c r="AQ63">
        <v>0</v>
      </c>
      <c r="AR63" s="24">
        <v>0</v>
      </c>
      <c r="AS63">
        <v>0</v>
      </c>
      <c r="AT63" s="24">
        <v>0</v>
      </c>
      <c r="AU63" s="24">
        <v>0</v>
      </c>
      <c r="AV63" s="24">
        <v>0</v>
      </c>
      <c r="AW63" s="24">
        <v>1</v>
      </c>
      <c r="AY63" s="24">
        <v>0</v>
      </c>
      <c r="BA63" s="24">
        <v>0</v>
      </c>
      <c r="BB63" s="27" t="s">
        <v>56</v>
      </c>
      <c r="BC63" s="24">
        <v>0</v>
      </c>
      <c r="BD63" s="24">
        <v>0</v>
      </c>
      <c r="BE63" s="24">
        <v>1</v>
      </c>
      <c r="BF63" s="24">
        <v>0</v>
      </c>
      <c r="BG63" s="24">
        <v>0</v>
      </c>
      <c r="BH63" s="24">
        <v>1</v>
      </c>
      <c r="BI63" s="24">
        <v>0</v>
      </c>
      <c r="BJ63" s="24">
        <v>0</v>
      </c>
      <c r="BK63" s="24">
        <v>1</v>
      </c>
      <c r="BL63" s="24">
        <v>0</v>
      </c>
      <c r="BM63" s="24">
        <v>1</v>
      </c>
      <c r="BN63" s="24">
        <v>0</v>
      </c>
      <c r="BO63" s="24">
        <v>0</v>
      </c>
      <c r="BP63">
        <v>1</v>
      </c>
      <c r="BQ63" s="24">
        <v>0</v>
      </c>
      <c r="BR63" s="24">
        <v>0</v>
      </c>
      <c r="BS63" s="24">
        <v>0</v>
      </c>
      <c r="BT63" s="24">
        <v>0</v>
      </c>
      <c r="BU63" s="24">
        <v>1</v>
      </c>
      <c r="BV63" s="24">
        <v>0</v>
      </c>
      <c r="BW63" s="24">
        <v>0</v>
      </c>
      <c r="BX63" s="24">
        <v>0</v>
      </c>
      <c r="BY63" s="24">
        <v>0</v>
      </c>
      <c r="BZ63" s="24">
        <v>0</v>
      </c>
      <c r="CA63" s="24">
        <v>1</v>
      </c>
      <c r="CB63" s="24">
        <v>0</v>
      </c>
      <c r="CC63" s="24">
        <v>0</v>
      </c>
      <c r="CD63" s="24">
        <v>0</v>
      </c>
      <c r="CE63" s="24">
        <v>0</v>
      </c>
      <c r="CF63" s="24">
        <v>1</v>
      </c>
      <c r="CG63" t="s">
        <v>304</v>
      </c>
      <c r="CH63" s="21" t="s">
        <v>358</v>
      </c>
      <c r="CR63" s="27">
        <v>0</v>
      </c>
      <c r="CS63" s="25">
        <v>1</v>
      </c>
      <c r="CT63" s="24">
        <v>1</v>
      </c>
      <c r="CV63" s="24">
        <v>0</v>
      </c>
      <c r="CW63" s="20"/>
      <c r="CY63" s="21"/>
      <c r="CZ63" s="24">
        <v>1</v>
      </c>
      <c r="DC63">
        <v>1</v>
      </c>
      <c r="DD63" s="20">
        <v>41540</v>
      </c>
      <c r="DE63" s="23">
        <f>_xlfn.DAYS(DD63,L63)</f>
        <v>3518</v>
      </c>
      <c r="DF63" s="21">
        <v>117.26666666666667</v>
      </c>
      <c r="DG63" s="20">
        <v>44546</v>
      </c>
      <c r="DH63" s="21">
        <f t="shared" si="0"/>
        <v>117.26666666666667</v>
      </c>
      <c r="DI63">
        <v>0</v>
      </c>
      <c r="DJ63">
        <v>0</v>
      </c>
      <c r="DK63">
        <v>0</v>
      </c>
      <c r="DL63">
        <v>0</v>
      </c>
      <c r="DM63">
        <v>0</v>
      </c>
      <c r="DN63" s="26">
        <v>0</v>
      </c>
      <c r="DO63" s="26">
        <v>0</v>
      </c>
      <c r="DP63" s="26">
        <v>0</v>
      </c>
      <c r="DQ63" s="26">
        <v>0</v>
      </c>
      <c r="DR63" s="26">
        <v>0</v>
      </c>
      <c r="DS63" s="26">
        <v>0</v>
      </c>
      <c r="DT63" s="26">
        <v>0</v>
      </c>
      <c r="DU63" s="26">
        <v>0</v>
      </c>
      <c r="DV63" s="26">
        <v>0</v>
      </c>
      <c r="DW63" s="26">
        <v>0</v>
      </c>
      <c r="DX63" s="26">
        <v>0</v>
      </c>
      <c r="DY63" s="26"/>
      <c r="DZ63" s="27">
        <v>0</v>
      </c>
    </row>
    <row r="64" spans="1:180" x14ac:dyDescent="0.25">
      <c r="A64">
        <v>63</v>
      </c>
      <c r="B64" t="s">
        <v>359</v>
      </c>
      <c r="C64" s="20">
        <v>35108</v>
      </c>
      <c r="D64" s="20">
        <v>36814</v>
      </c>
      <c r="E64" s="21">
        <v>4.6722222222222225</v>
      </c>
      <c r="F64">
        <v>0</v>
      </c>
      <c r="G64" s="20">
        <v>37879</v>
      </c>
      <c r="H64" s="21">
        <v>35.5</v>
      </c>
      <c r="K64" s="20">
        <v>38029</v>
      </c>
      <c r="L64" s="20">
        <v>38036</v>
      </c>
      <c r="M64" s="22">
        <f t="shared" si="1"/>
        <v>3.344444444444445</v>
      </c>
      <c r="N64">
        <v>7</v>
      </c>
      <c r="O64" s="21">
        <v>8.0166666666666675</v>
      </c>
      <c r="P64">
        <v>0</v>
      </c>
      <c r="Q64">
        <v>1</v>
      </c>
      <c r="R64">
        <v>0</v>
      </c>
      <c r="S64" t="s">
        <v>138</v>
      </c>
      <c r="T64" t="s">
        <v>139</v>
      </c>
      <c r="U64" t="s">
        <v>151</v>
      </c>
      <c r="V64" t="s">
        <v>151</v>
      </c>
      <c r="W64">
        <v>1</v>
      </c>
      <c r="X64" t="s">
        <v>135</v>
      </c>
      <c r="AA64">
        <v>2</v>
      </c>
      <c r="AB64">
        <v>0</v>
      </c>
      <c r="AI64">
        <v>1</v>
      </c>
      <c r="AJ64" t="s">
        <v>184</v>
      </c>
      <c r="AK64" t="s">
        <v>360</v>
      </c>
      <c r="AM64" s="24">
        <v>0</v>
      </c>
      <c r="AN64" s="24">
        <v>0</v>
      </c>
      <c r="AO64" s="24">
        <v>0</v>
      </c>
      <c r="AP64" s="24">
        <v>1</v>
      </c>
      <c r="AQ64">
        <v>12</v>
      </c>
      <c r="AR64" s="24">
        <v>0</v>
      </c>
      <c r="AS64">
        <v>0</v>
      </c>
      <c r="AT64" s="24">
        <v>0</v>
      </c>
      <c r="AU64" s="24">
        <v>1</v>
      </c>
      <c r="AV64" s="24">
        <v>0</v>
      </c>
      <c r="AW64" s="24">
        <v>1</v>
      </c>
      <c r="AY64" s="24">
        <v>0</v>
      </c>
      <c r="BA64" s="24">
        <v>0</v>
      </c>
      <c r="BB64" s="27" t="s">
        <v>55</v>
      </c>
      <c r="BC64" s="24">
        <v>0</v>
      </c>
      <c r="BD64" s="24">
        <v>1</v>
      </c>
      <c r="BE64" s="24">
        <v>0</v>
      </c>
      <c r="BF64" s="24">
        <v>0</v>
      </c>
      <c r="BG64" s="24">
        <v>0</v>
      </c>
      <c r="BH64" s="24">
        <v>0</v>
      </c>
      <c r="BI64" s="24">
        <v>0</v>
      </c>
      <c r="BJ64" s="24">
        <v>1</v>
      </c>
      <c r="BK64" s="24">
        <v>1</v>
      </c>
      <c r="BL64" s="24">
        <v>0</v>
      </c>
      <c r="BM64" s="24">
        <v>1</v>
      </c>
      <c r="BN64" s="24">
        <v>0</v>
      </c>
      <c r="BO64" s="24">
        <v>0</v>
      </c>
      <c r="BP64">
        <v>1</v>
      </c>
      <c r="BQ64" s="24">
        <v>1</v>
      </c>
      <c r="BR64" s="24">
        <v>0</v>
      </c>
      <c r="BS64" s="24">
        <v>0</v>
      </c>
      <c r="BT64" s="24">
        <v>0</v>
      </c>
      <c r="BU64" s="24">
        <v>0</v>
      </c>
      <c r="BV64" s="24">
        <v>0</v>
      </c>
      <c r="BW64" s="24">
        <v>0</v>
      </c>
      <c r="BX64" s="24">
        <v>0</v>
      </c>
      <c r="BY64" s="24">
        <v>0</v>
      </c>
      <c r="BZ64" s="24">
        <v>0</v>
      </c>
      <c r="CA64" s="24">
        <v>1</v>
      </c>
      <c r="CB64" s="24">
        <v>0</v>
      </c>
      <c r="CC64" s="24">
        <v>0</v>
      </c>
      <c r="CD64" s="24">
        <v>0</v>
      </c>
      <c r="CE64" s="24">
        <v>0</v>
      </c>
      <c r="CF64" s="24">
        <v>0</v>
      </c>
      <c r="CH64" s="21" t="s">
        <v>361</v>
      </c>
      <c r="CJ64" t="s">
        <v>362</v>
      </c>
      <c r="CL64" t="s">
        <v>363</v>
      </c>
      <c r="CN64">
        <v>0</v>
      </c>
      <c r="CP64">
        <v>99</v>
      </c>
      <c r="CQ64">
        <v>100</v>
      </c>
      <c r="CR64" s="27">
        <v>1</v>
      </c>
      <c r="CS64" s="25">
        <v>1</v>
      </c>
      <c r="CT64" s="24">
        <v>0</v>
      </c>
      <c r="CV64" s="24">
        <v>0</v>
      </c>
      <c r="CX64"/>
      <c r="CY64" s="21"/>
      <c r="CZ64" s="24">
        <v>0</v>
      </c>
      <c r="DC64">
        <v>0</v>
      </c>
      <c r="DD64" s="20"/>
      <c r="DG64" s="20">
        <v>44546</v>
      </c>
      <c r="DH64" s="21">
        <f t="shared" si="0"/>
        <v>217</v>
      </c>
      <c r="DI64">
        <v>1</v>
      </c>
      <c r="DJ64">
        <v>1</v>
      </c>
      <c r="DK64">
        <v>0</v>
      </c>
      <c r="DL64">
        <v>0</v>
      </c>
      <c r="DM64">
        <v>2</v>
      </c>
      <c r="DN64" s="26">
        <v>0</v>
      </c>
      <c r="DO64" s="26">
        <v>0</v>
      </c>
      <c r="DP64" s="26">
        <v>1</v>
      </c>
      <c r="DQ64" s="26">
        <v>0</v>
      </c>
      <c r="DR64" s="26">
        <v>0</v>
      </c>
      <c r="DS64" s="26">
        <v>0</v>
      </c>
      <c r="DT64" s="26">
        <v>0</v>
      </c>
      <c r="DU64" s="26">
        <v>1</v>
      </c>
      <c r="DV64" s="26">
        <v>0</v>
      </c>
      <c r="DW64" s="26">
        <v>0</v>
      </c>
      <c r="DX64" s="26">
        <v>0</v>
      </c>
      <c r="DY64" s="26"/>
      <c r="DZ64" s="27">
        <v>2</v>
      </c>
    </row>
    <row r="65" spans="1:180" x14ac:dyDescent="0.25">
      <c r="A65">
        <v>64</v>
      </c>
      <c r="B65" t="s">
        <v>364</v>
      </c>
      <c r="C65" s="20">
        <v>33823</v>
      </c>
      <c r="D65" s="20">
        <v>37766</v>
      </c>
      <c r="E65" s="21">
        <v>10.8</v>
      </c>
      <c r="F65">
        <v>0</v>
      </c>
      <c r="G65" s="20"/>
      <c r="H65" s="21"/>
      <c r="K65" s="20">
        <v>38042</v>
      </c>
      <c r="L65" s="20">
        <v>38050</v>
      </c>
      <c r="M65" s="22">
        <f t="shared" si="1"/>
        <v>0.77499999999999858</v>
      </c>
      <c r="N65">
        <v>8</v>
      </c>
      <c r="O65" s="21">
        <v>11.574999999999999</v>
      </c>
      <c r="P65">
        <v>1</v>
      </c>
      <c r="Q65">
        <v>1</v>
      </c>
      <c r="R65">
        <v>0</v>
      </c>
      <c r="S65" t="s">
        <v>138</v>
      </c>
      <c r="T65" t="s">
        <v>162</v>
      </c>
      <c r="U65" t="s">
        <v>151</v>
      </c>
      <c r="V65" t="s">
        <v>151</v>
      </c>
      <c r="W65">
        <v>1</v>
      </c>
      <c r="X65" t="s">
        <v>135</v>
      </c>
      <c r="AA65">
        <v>1</v>
      </c>
      <c r="AB65">
        <v>1</v>
      </c>
      <c r="AM65" s="24">
        <v>0</v>
      </c>
      <c r="AN65" s="24">
        <v>0</v>
      </c>
      <c r="AO65" s="24">
        <v>0</v>
      </c>
      <c r="AP65" s="24">
        <v>1</v>
      </c>
      <c r="AQ65">
        <v>12</v>
      </c>
      <c r="AR65" s="24">
        <v>0</v>
      </c>
      <c r="AS65">
        <v>0</v>
      </c>
      <c r="AT65" s="24">
        <v>0</v>
      </c>
      <c r="AU65" s="24">
        <v>1</v>
      </c>
      <c r="AV65" s="24">
        <v>0</v>
      </c>
      <c r="AW65" s="24">
        <v>1</v>
      </c>
      <c r="AY65" s="24">
        <v>0</v>
      </c>
      <c r="BA65" s="24">
        <v>0</v>
      </c>
      <c r="BB65" s="27" t="s">
        <v>55</v>
      </c>
      <c r="BC65" s="24">
        <v>0</v>
      </c>
      <c r="BD65" s="24">
        <v>1</v>
      </c>
      <c r="BE65" s="24">
        <v>0</v>
      </c>
      <c r="BF65" s="24">
        <v>0</v>
      </c>
      <c r="BG65" s="24">
        <v>0</v>
      </c>
      <c r="BH65" s="24">
        <v>0</v>
      </c>
      <c r="BI65" s="24">
        <v>1</v>
      </c>
      <c r="BJ65" s="24">
        <v>0</v>
      </c>
      <c r="BK65" s="24">
        <v>1</v>
      </c>
      <c r="BL65" s="24">
        <v>1</v>
      </c>
      <c r="BM65" s="24">
        <v>0</v>
      </c>
      <c r="BN65" s="24">
        <v>0</v>
      </c>
      <c r="BO65" s="24">
        <v>0</v>
      </c>
      <c r="BP65">
        <v>0</v>
      </c>
      <c r="BQ65" s="24">
        <v>1</v>
      </c>
      <c r="BR65" s="24">
        <v>0</v>
      </c>
      <c r="BS65" s="24">
        <v>0</v>
      </c>
      <c r="BT65" s="24">
        <v>0</v>
      </c>
      <c r="BU65" s="24">
        <v>0</v>
      </c>
      <c r="BV65" s="24">
        <v>0</v>
      </c>
      <c r="BW65" s="24">
        <v>0</v>
      </c>
      <c r="BX65" s="24">
        <v>0</v>
      </c>
      <c r="BY65" s="24">
        <v>0</v>
      </c>
      <c r="BZ65" s="24">
        <v>0</v>
      </c>
      <c r="CA65" s="24">
        <v>1</v>
      </c>
      <c r="CB65" s="24">
        <v>0</v>
      </c>
      <c r="CC65" s="24">
        <v>0</v>
      </c>
      <c r="CD65" s="24">
        <v>1</v>
      </c>
      <c r="CE65" s="24">
        <v>0</v>
      </c>
      <c r="CF65" s="24">
        <v>0</v>
      </c>
      <c r="CH65" s="21" t="s">
        <v>205</v>
      </c>
      <c r="CJ65" t="s">
        <v>365</v>
      </c>
      <c r="CL65" t="s">
        <v>366</v>
      </c>
      <c r="CN65">
        <v>0</v>
      </c>
      <c r="CP65">
        <v>100</v>
      </c>
      <c r="CR65" s="27">
        <v>1</v>
      </c>
      <c r="CS65" s="25">
        <v>1</v>
      </c>
      <c r="CT65" s="24">
        <v>0</v>
      </c>
      <c r="CV65" s="24">
        <v>0</v>
      </c>
      <c r="CX65"/>
      <c r="CY65" s="21"/>
      <c r="CZ65" s="24">
        <v>0</v>
      </c>
      <c r="DC65">
        <v>0</v>
      </c>
      <c r="DD65" s="20"/>
      <c r="DG65" s="20">
        <v>44546</v>
      </c>
      <c r="DH65" s="21">
        <f t="shared" si="0"/>
        <v>216.53333333333333</v>
      </c>
      <c r="DI65">
        <v>1</v>
      </c>
      <c r="DJ65">
        <v>1</v>
      </c>
      <c r="DK65">
        <v>0</v>
      </c>
      <c r="DL65">
        <v>0</v>
      </c>
      <c r="DM65">
        <v>4</v>
      </c>
      <c r="DN65" s="26">
        <v>0</v>
      </c>
      <c r="DO65" s="26">
        <v>0</v>
      </c>
      <c r="DP65" s="26">
        <v>1</v>
      </c>
      <c r="DQ65" s="26">
        <v>0</v>
      </c>
      <c r="DR65" s="26">
        <v>0</v>
      </c>
      <c r="DS65" s="26">
        <v>0</v>
      </c>
      <c r="DT65" s="26">
        <v>0</v>
      </c>
      <c r="DU65" s="26">
        <v>1</v>
      </c>
      <c r="DV65" s="26">
        <v>0</v>
      </c>
      <c r="DW65" s="26">
        <v>0</v>
      </c>
      <c r="DX65" s="26">
        <v>0</v>
      </c>
      <c r="DY65" s="26"/>
      <c r="DZ65" s="27">
        <v>5</v>
      </c>
    </row>
    <row r="66" spans="1:180" x14ac:dyDescent="0.25">
      <c r="A66">
        <v>65</v>
      </c>
      <c r="B66" t="s">
        <v>367</v>
      </c>
      <c r="C66" s="20">
        <v>34853</v>
      </c>
      <c r="D66" s="20">
        <v>37118</v>
      </c>
      <c r="E66" s="21">
        <v>6.2</v>
      </c>
      <c r="F66">
        <v>0</v>
      </c>
      <c r="G66" s="20">
        <v>37848</v>
      </c>
      <c r="H66" s="21">
        <v>24.333333333333332</v>
      </c>
      <c r="K66" s="20">
        <v>38049</v>
      </c>
      <c r="L66" s="20">
        <v>38057</v>
      </c>
      <c r="M66" s="22">
        <f t="shared" si="1"/>
        <v>2.572222222222222</v>
      </c>
      <c r="N66">
        <v>8</v>
      </c>
      <c r="O66" s="21">
        <v>8.7722222222222221</v>
      </c>
      <c r="P66">
        <v>1</v>
      </c>
      <c r="Q66">
        <v>0</v>
      </c>
      <c r="R66">
        <v>0</v>
      </c>
      <c r="S66" t="s">
        <v>138</v>
      </c>
      <c r="T66" t="s">
        <v>139</v>
      </c>
      <c r="U66" t="s">
        <v>151</v>
      </c>
      <c r="V66" t="s">
        <v>151</v>
      </c>
      <c r="W66">
        <v>1</v>
      </c>
      <c r="X66" t="s">
        <v>135</v>
      </c>
      <c r="AA66">
        <v>2</v>
      </c>
      <c r="AB66">
        <v>0</v>
      </c>
      <c r="AG66" t="s">
        <v>303</v>
      </c>
      <c r="AI66">
        <v>1</v>
      </c>
      <c r="AM66" s="24">
        <v>0</v>
      </c>
      <c r="AN66" s="24">
        <v>0</v>
      </c>
      <c r="AO66" s="24">
        <v>0</v>
      </c>
      <c r="AP66" s="24">
        <v>1</v>
      </c>
      <c r="AQ66">
        <v>12</v>
      </c>
      <c r="AR66" s="24">
        <v>0</v>
      </c>
      <c r="AS66">
        <v>0</v>
      </c>
      <c r="AT66" s="24">
        <v>0</v>
      </c>
      <c r="AU66" s="24">
        <v>1</v>
      </c>
      <c r="AV66" s="24">
        <v>0</v>
      </c>
      <c r="AW66" s="24">
        <v>1</v>
      </c>
      <c r="AY66" s="24">
        <v>0</v>
      </c>
      <c r="BA66" s="24">
        <v>0</v>
      </c>
      <c r="BB66" s="27" t="s">
        <v>55</v>
      </c>
      <c r="BC66" s="24">
        <v>0</v>
      </c>
      <c r="BD66" s="24">
        <v>1</v>
      </c>
      <c r="BE66" s="24">
        <v>0</v>
      </c>
      <c r="BF66" s="24">
        <v>0</v>
      </c>
      <c r="BG66" s="24">
        <v>1</v>
      </c>
      <c r="BH66" s="24">
        <v>0</v>
      </c>
      <c r="BI66" s="24">
        <v>0</v>
      </c>
      <c r="BJ66" s="24">
        <v>0</v>
      </c>
      <c r="BK66" s="24">
        <v>1</v>
      </c>
      <c r="BL66" s="24">
        <v>0</v>
      </c>
      <c r="BM66" s="24">
        <v>1</v>
      </c>
      <c r="BN66" s="24">
        <v>0</v>
      </c>
      <c r="BO66" s="24">
        <v>0</v>
      </c>
      <c r="BP66">
        <v>1</v>
      </c>
      <c r="BY66" s="24">
        <v>0</v>
      </c>
      <c r="BZ66" s="24">
        <v>0</v>
      </c>
      <c r="CA66" s="24">
        <v>1</v>
      </c>
      <c r="CB66" s="24">
        <v>0</v>
      </c>
      <c r="CC66" s="24">
        <v>0</v>
      </c>
      <c r="CD66" s="24">
        <v>0</v>
      </c>
      <c r="CE66" s="24">
        <v>0</v>
      </c>
      <c r="CF66" s="24">
        <v>0</v>
      </c>
      <c r="CH66" s="21" t="s">
        <v>368</v>
      </c>
      <c r="CJ66" t="s">
        <v>362</v>
      </c>
      <c r="CL66" t="s">
        <v>358</v>
      </c>
      <c r="CN66">
        <v>0</v>
      </c>
      <c r="CQ66">
        <v>80</v>
      </c>
      <c r="CR66" s="27">
        <v>1</v>
      </c>
      <c r="CS66" s="25">
        <v>1</v>
      </c>
      <c r="CT66" s="24">
        <v>0</v>
      </c>
      <c r="CV66" s="24">
        <v>0</v>
      </c>
      <c r="CX66"/>
      <c r="CY66" s="21"/>
      <c r="CZ66" s="24">
        <v>0</v>
      </c>
      <c r="DC66">
        <v>0</v>
      </c>
      <c r="DD66" s="20"/>
      <c r="DG66" s="20">
        <v>44546</v>
      </c>
      <c r="DH66" s="21">
        <f t="shared" ref="DH66:DH129" si="2">MIN(_xlfn.DAYS(DG66,L66)/30,DF66)</f>
        <v>216.3</v>
      </c>
      <c r="DI66">
        <v>1</v>
      </c>
      <c r="DJ66">
        <v>1</v>
      </c>
      <c r="DK66">
        <v>1</v>
      </c>
      <c r="DL66">
        <v>0</v>
      </c>
      <c r="DM66">
        <v>4</v>
      </c>
      <c r="DN66" s="26">
        <v>0</v>
      </c>
      <c r="DO66" s="26">
        <v>0</v>
      </c>
      <c r="DP66" s="26">
        <v>1</v>
      </c>
      <c r="DQ66" s="26">
        <v>0</v>
      </c>
      <c r="DR66" s="26">
        <v>0</v>
      </c>
      <c r="DS66" s="26">
        <v>0</v>
      </c>
      <c r="DT66" s="26">
        <v>1</v>
      </c>
      <c r="DU66" s="26">
        <v>1</v>
      </c>
      <c r="DV66" s="26">
        <v>0</v>
      </c>
      <c r="DW66" s="26">
        <v>0</v>
      </c>
      <c r="DX66" s="26">
        <v>0</v>
      </c>
      <c r="DY66" s="26"/>
      <c r="DZ66" s="27">
        <v>5</v>
      </c>
    </row>
    <row r="67" spans="1:180" x14ac:dyDescent="0.25">
      <c r="A67">
        <v>66</v>
      </c>
      <c r="B67" t="s">
        <v>369</v>
      </c>
      <c r="C67" s="20">
        <v>34704</v>
      </c>
      <c r="D67" s="20">
        <v>37858</v>
      </c>
      <c r="E67" s="21">
        <v>8.6388888888888893</v>
      </c>
      <c r="F67">
        <v>0</v>
      </c>
      <c r="G67" s="20"/>
      <c r="H67" s="21"/>
      <c r="K67" s="20">
        <v>38064</v>
      </c>
      <c r="L67" s="20">
        <v>38071</v>
      </c>
      <c r="M67" s="22">
        <f t="shared" ref="M67:M130" si="3">O67-E67</f>
        <v>0.58333333333333215</v>
      </c>
      <c r="N67">
        <v>7</v>
      </c>
      <c r="O67" s="21">
        <v>9.2222222222222214</v>
      </c>
      <c r="P67">
        <v>1</v>
      </c>
      <c r="Q67">
        <v>0</v>
      </c>
      <c r="R67">
        <v>1</v>
      </c>
      <c r="S67" t="s">
        <v>138</v>
      </c>
      <c r="T67" t="s">
        <v>139</v>
      </c>
      <c r="U67" t="s">
        <v>151</v>
      </c>
      <c r="V67" t="s">
        <v>151</v>
      </c>
      <c r="W67">
        <v>1</v>
      </c>
      <c r="X67" t="s">
        <v>135</v>
      </c>
      <c r="AA67">
        <v>1</v>
      </c>
      <c r="AB67">
        <v>0</v>
      </c>
      <c r="AM67" s="24">
        <v>0</v>
      </c>
      <c r="AN67" s="24">
        <v>0</v>
      </c>
      <c r="AO67" s="24">
        <v>0</v>
      </c>
      <c r="AP67" s="24">
        <v>1</v>
      </c>
      <c r="AQ67">
        <v>12</v>
      </c>
      <c r="AR67" s="24">
        <v>0</v>
      </c>
      <c r="AS67">
        <v>0</v>
      </c>
      <c r="AT67" s="24">
        <v>0</v>
      </c>
      <c r="AU67" s="24">
        <v>1</v>
      </c>
      <c r="AV67" s="24">
        <v>0</v>
      </c>
      <c r="AW67" s="24">
        <v>1</v>
      </c>
      <c r="AY67" s="24">
        <v>0</v>
      </c>
      <c r="BA67" s="24">
        <v>0</v>
      </c>
      <c r="BB67" s="27" t="s">
        <v>55</v>
      </c>
      <c r="BC67" s="24">
        <v>0</v>
      </c>
      <c r="BD67" s="24">
        <v>1</v>
      </c>
      <c r="BE67" s="24">
        <v>0</v>
      </c>
      <c r="BF67" s="24">
        <v>0</v>
      </c>
      <c r="BG67" s="24">
        <v>1</v>
      </c>
      <c r="BH67" s="24">
        <v>0</v>
      </c>
      <c r="BI67" s="24">
        <v>0</v>
      </c>
      <c r="BJ67" s="24">
        <v>0</v>
      </c>
      <c r="BK67" s="24">
        <v>1</v>
      </c>
      <c r="BL67" s="24">
        <v>0</v>
      </c>
      <c r="BM67" s="24">
        <v>1</v>
      </c>
      <c r="BN67" s="24">
        <v>0</v>
      </c>
      <c r="BO67" s="24">
        <v>0</v>
      </c>
      <c r="BP67">
        <v>1</v>
      </c>
      <c r="BQ67" s="24">
        <v>0</v>
      </c>
      <c r="BR67" s="24">
        <v>0</v>
      </c>
      <c r="BS67" s="24">
        <v>0</v>
      </c>
      <c r="BT67" s="24">
        <v>0</v>
      </c>
      <c r="BU67" s="24">
        <v>0</v>
      </c>
      <c r="BV67" s="24">
        <v>0</v>
      </c>
      <c r="BW67" s="24">
        <v>1</v>
      </c>
      <c r="BX67" s="24">
        <v>0</v>
      </c>
      <c r="BY67" s="24">
        <v>0</v>
      </c>
      <c r="BZ67" s="24">
        <v>0</v>
      </c>
      <c r="CA67" s="24">
        <v>1</v>
      </c>
      <c r="CB67" s="24">
        <v>0</v>
      </c>
      <c r="CC67" s="24">
        <v>0</v>
      </c>
      <c r="CD67" s="24">
        <v>0</v>
      </c>
      <c r="CE67" s="24">
        <v>0</v>
      </c>
      <c r="CF67" s="24">
        <v>0</v>
      </c>
      <c r="CH67" s="21" t="s">
        <v>370</v>
      </c>
      <c r="CJ67" t="s">
        <v>371</v>
      </c>
      <c r="CL67" t="s">
        <v>372</v>
      </c>
      <c r="CN67">
        <v>0</v>
      </c>
      <c r="CQ67">
        <v>100</v>
      </c>
      <c r="CR67" s="27">
        <v>1</v>
      </c>
      <c r="CS67" s="25">
        <v>1</v>
      </c>
      <c r="CT67" s="24">
        <v>0</v>
      </c>
      <c r="CV67" s="24">
        <v>0</v>
      </c>
      <c r="CX67"/>
      <c r="CY67" s="21"/>
      <c r="CZ67" s="24">
        <v>0</v>
      </c>
      <c r="DC67">
        <v>0</v>
      </c>
      <c r="DD67" s="20"/>
      <c r="DG67" s="20">
        <v>44546</v>
      </c>
      <c r="DH67" s="21">
        <f t="shared" si="2"/>
        <v>215.83333333333334</v>
      </c>
      <c r="DI67">
        <v>1</v>
      </c>
      <c r="DJ67">
        <v>1</v>
      </c>
      <c r="DK67">
        <v>1</v>
      </c>
      <c r="DL67">
        <v>0</v>
      </c>
      <c r="DM67">
        <v>4</v>
      </c>
      <c r="DN67" s="26">
        <v>0</v>
      </c>
      <c r="DO67" s="26">
        <v>0</v>
      </c>
      <c r="DP67" s="26">
        <v>1</v>
      </c>
      <c r="DQ67" s="26">
        <v>0</v>
      </c>
      <c r="DR67" s="26">
        <v>0</v>
      </c>
      <c r="DS67" s="26">
        <v>0</v>
      </c>
      <c r="DT67" s="26">
        <v>0</v>
      </c>
      <c r="DU67" s="26">
        <v>1</v>
      </c>
      <c r="DV67" s="26">
        <v>0</v>
      </c>
      <c r="DW67" s="26">
        <v>0</v>
      </c>
      <c r="DX67" s="26">
        <v>0</v>
      </c>
      <c r="DY67" s="26"/>
      <c r="DZ67" s="27">
        <v>5</v>
      </c>
    </row>
    <row r="68" spans="1:180" x14ac:dyDescent="0.25">
      <c r="A68">
        <v>67</v>
      </c>
      <c r="B68" t="s">
        <v>373</v>
      </c>
      <c r="C68" s="20">
        <v>36075</v>
      </c>
      <c r="D68" s="20">
        <v>37848</v>
      </c>
      <c r="E68" s="21">
        <v>4.8555555555555552</v>
      </c>
      <c r="F68">
        <v>0</v>
      </c>
      <c r="G68" s="20"/>
      <c r="H68" s="21"/>
      <c r="K68" s="20">
        <v>38077</v>
      </c>
      <c r="L68" s="20">
        <v>38085</v>
      </c>
      <c r="M68" s="22">
        <f t="shared" si="3"/>
        <v>0.64722222222222303</v>
      </c>
      <c r="N68">
        <v>8</v>
      </c>
      <c r="O68" s="21">
        <v>5.5027777777777782</v>
      </c>
      <c r="P68">
        <v>0</v>
      </c>
      <c r="Q68">
        <v>1</v>
      </c>
      <c r="R68">
        <v>0</v>
      </c>
      <c r="S68" t="s">
        <v>138</v>
      </c>
      <c r="T68" t="s">
        <v>139</v>
      </c>
      <c r="U68" t="s">
        <v>151</v>
      </c>
      <c r="V68" t="s">
        <v>151</v>
      </c>
      <c r="W68">
        <v>1</v>
      </c>
      <c r="X68" t="s">
        <v>135</v>
      </c>
      <c r="AA68">
        <v>1</v>
      </c>
      <c r="AB68">
        <v>1</v>
      </c>
      <c r="AM68" s="24">
        <v>0</v>
      </c>
      <c r="AN68" s="24">
        <v>0</v>
      </c>
      <c r="AO68" s="24">
        <v>0</v>
      </c>
      <c r="AP68" s="24">
        <v>1</v>
      </c>
      <c r="AQ68">
        <v>12</v>
      </c>
      <c r="AR68" s="24">
        <v>0</v>
      </c>
      <c r="AS68">
        <v>0</v>
      </c>
      <c r="AT68" s="24">
        <v>0</v>
      </c>
      <c r="AU68" s="24">
        <v>1</v>
      </c>
      <c r="AV68" s="24">
        <v>0</v>
      </c>
      <c r="AW68" s="24">
        <v>1</v>
      </c>
      <c r="AY68" s="24">
        <v>0</v>
      </c>
      <c r="BA68" s="24">
        <v>0</v>
      </c>
      <c r="BB68" s="27" t="s">
        <v>55</v>
      </c>
      <c r="BC68" s="24">
        <v>0</v>
      </c>
      <c r="BD68" s="24">
        <v>1</v>
      </c>
      <c r="BE68" s="24">
        <v>0</v>
      </c>
      <c r="BF68" s="24">
        <v>0</v>
      </c>
      <c r="BG68" s="24">
        <v>1</v>
      </c>
      <c r="BH68" s="24">
        <v>0</v>
      </c>
      <c r="BI68" s="24">
        <v>0</v>
      </c>
      <c r="BJ68" s="24">
        <v>0</v>
      </c>
      <c r="BK68" s="24">
        <v>1</v>
      </c>
      <c r="BL68" s="24">
        <v>1</v>
      </c>
      <c r="BM68" s="24">
        <v>0</v>
      </c>
      <c r="BN68" s="24">
        <v>0</v>
      </c>
      <c r="BO68" s="24">
        <v>0</v>
      </c>
      <c r="BP68">
        <v>1</v>
      </c>
      <c r="BY68" s="24">
        <v>0</v>
      </c>
      <c r="BZ68" s="24">
        <v>0</v>
      </c>
      <c r="CA68" s="24">
        <v>1</v>
      </c>
      <c r="CB68" s="24">
        <v>0</v>
      </c>
      <c r="CC68" s="24">
        <v>0</v>
      </c>
      <c r="CD68" s="24">
        <v>0</v>
      </c>
      <c r="CE68" s="24">
        <v>0</v>
      </c>
      <c r="CF68" s="24">
        <v>0</v>
      </c>
      <c r="CH68" s="21" t="s">
        <v>374</v>
      </c>
      <c r="CJ68" t="s">
        <v>375</v>
      </c>
      <c r="CL68" t="s">
        <v>340</v>
      </c>
      <c r="CN68">
        <v>0</v>
      </c>
      <c r="CQ68">
        <v>100</v>
      </c>
      <c r="CR68" s="27">
        <v>1</v>
      </c>
      <c r="CS68" s="27">
        <v>0</v>
      </c>
      <c r="CT68" s="24">
        <v>0</v>
      </c>
      <c r="CV68" s="24">
        <v>0</v>
      </c>
      <c r="CX68"/>
      <c r="CY68" s="21"/>
      <c r="CZ68" s="24">
        <v>0</v>
      </c>
      <c r="DC68">
        <v>0</v>
      </c>
      <c r="DD68" s="20"/>
      <c r="DG68" s="20">
        <v>44546</v>
      </c>
      <c r="DH68" s="21">
        <f t="shared" si="2"/>
        <v>215.36666666666667</v>
      </c>
      <c r="DI68">
        <v>1</v>
      </c>
      <c r="DJ68">
        <v>1</v>
      </c>
      <c r="DK68">
        <v>0</v>
      </c>
      <c r="DL68">
        <v>0</v>
      </c>
      <c r="DM68">
        <v>1</v>
      </c>
      <c r="DN68" s="26">
        <v>0</v>
      </c>
      <c r="DO68" s="26">
        <v>0</v>
      </c>
      <c r="DP68" s="26">
        <v>0</v>
      </c>
      <c r="DQ68" s="26">
        <v>0</v>
      </c>
      <c r="DR68" s="26">
        <v>0</v>
      </c>
      <c r="DS68" s="26">
        <v>0</v>
      </c>
      <c r="DT68" s="26">
        <v>0</v>
      </c>
      <c r="DU68" s="26">
        <v>0</v>
      </c>
      <c r="DV68" s="26">
        <v>0</v>
      </c>
      <c r="DW68" s="26">
        <v>0</v>
      </c>
      <c r="DX68" s="26">
        <v>0</v>
      </c>
      <c r="DY68" s="26"/>
      <c r="DZ68" s="27">
        <v>0</v>
      </c>
    </row>
    <row r="69" spans="1:180" x14ac:dyDescent="0.25">
      <c r="A69">
        <v>68</v>
      </c>
      <c r="B69" t="s">
        <v>376</v>
      </c>
      <c r="C69" s="20">
        <v>34295</v>
      </c>
      <c r="D69" s="20">
        <v>37861</v>
      </c>
      <c r="E69" s="21">
        <v>9.7666666666666675</v>
      </c>
      <c r="F69">
        <v>0</v>
      </c>
      <c r="G69" s="20"/>
      <c r="H69" s="21"/>
      <c r="K69" s="20">
        <v>38084</v>
      </c>
      <c r="L69" s="20">
        <v>38092</v>
      </c>
      <c r="M69" s="22">
        <f t="shared" si="3"/>
        <v>0.63055555555555465</v>
      </c>
      <c r="N69">
        <v>8</v>
      </c>
      <c r="O69" s="21">
        <v>10.397222222222222</v>
      </c>
      <c r="P69">
        <v>1</v>
      </c>
      <c r="Q69">
        <v>1</v>
      </c>
      <c r="R69">
        <v>0</v>
      </c>
      <c r="S69" t="s">
        <v>138</v>
      </c>
      <c r="T69" t="s">
        <v>162</v>
      </c>
      <c r="U69" t="s">
        <v>151</v>
      </c>
      <c r="V69" t="s">
        <v>151</v>
      </c>
      <c r="W69">
        <v>1</v>
      </c>
      <c r="X69" t="s">
        <v>135</v>
      </c>
      <c r="AA69">
        <v>1</v>
      </c>
      <c r="AB69">
        <v>0</v>
      </c>
      <c r="AM69" s="24">
        <v>0</v>
      </c>
      <c r="AN69" s="24">
        <v>1</v>
      </c>
      <c r="AO69" s="24">
        <v>0</v>
      </c>
      <c r="AP69" s="24">
        <v>0</v>
      </c>
      <c r="AQ69">
        <v>0</v>
      </c>
      <c r="AR69" s="24">
        <v>0</v>
      </c>
      <c r="AS69">
        <v>0</v>
      </c>
      <c r="AT69" s="24">
        <v>0</v>
      </c>
      <c r="AU69" s="24">
        <v>1</v>
      </c>
      <c r="AV69" s="24">
        <v>0</v>
      </c>
      <c r="AW69" s="24">
        <v>1</v>
      </c>
      <c r="AY69" s="24">
        <v>0</v>
      </c>
      <c r="BA69" s="24">
        <v>0</v>
      </c>
      <c r="BB69" s="27" t="s">
        <v>55</v>
      </c>
      <c r="BC69" s="24">
        <v>0</v>
      </c>
      <c r="BD69" s="24">
        <v>1</v>
      </c>
      <c r="BE69" s="24">
        <v>0</v>
      </c>
      <c r="BF69" s="24">
        <v>0</v>
      </c>
      <c r="BG69" s="24">
        <v>0</v>
      </c>
      <c r="BH69" s="24">
        <v>1</v>
      </c>
      <c r="BI69" s="24">
        <v>0</v>
      </c>
      <c r="BJ69" s="24">
        <v>0</v>
      </c>
      <c r="BK69" s="24">
        <v>1</v>
      </c>
      <c r="BL69" s="24">
        <v>1</v>
      </c>
      <c r="BM69" s="24">
        <v>0</v>
      </c>
      <c r="BN69" s="24">
        <v>0</v>
      </c>
      <c r="BO69" s="24">
        <v>0</v>
      </c>
      <c r="BP69">
        <v>1</v>
      </c>
      <c r="BQ69" s="24">
        <v>1</v>
      </c>
      <c r="BR69" s="24">
        <v>0</v>
      </c>
      <c r="BS69" s="24">
        <v>0</v>
      </c>
      <c r="BT69" s="24">
        <v>0</v>
      </c>
      <c r="BU69" s="24">
        <v>0</v>
      </c>
      <c r="BV69" s="24">
        <v>0</v>
      </c>
      <c r="BW69" s="24">
        <v>0</v>
      </c>
      <c r="BX69" s="24">
        <v>0</v>
      </c>
      <c r="BY69" s="24">
        <v>0</v>
      </c>
      <c r="BZ69" s="24">
        <v>0</v>
      </c>
      <c r="CA69" s="24">
        <v>1</v>
      </c>
      <c r="CB69" s="24">
        <v>0</v>
      </c>
      <c r="CC69" s="24">
        <v>0</v>
      </c>
      <c r="CD69" s="24">
        <v>1</v>
      </c>
      <c r="CE69" s="24">
        <v>0</v>
      </c>
      <c r="CF69" s="24">
        <v>0</v>
      </c>
      <c r="CH69" s="21" t="s">
        <v>377</v>
      </c>
      <c r="CJ69" t="s">
        <v>378</v>
      </c>
      <c r="CL69" t="s">
        <v>379</v>
      </c>
      <c r="CN69">
        <v>0</v>
      </c>
      <c r="CO69" s="28">
        <v>7516</v>
      </c>
      <c r="CP69">
        <v>100</v>
      </c>
      <c r="CR69" s="27">
        <v>1</v>
      </c>
      <c r="CS69" s="25">
        <v>1</v>
      </c>
      <c r="CT69" s="24">
        <v>0</v>
      </c>
      <c r="CV69" s="24">
        <v>0</v>
      </c>
      <c r="CX69"/>
      <c r="CY69" s="21"/>
      <c r="CZ69" s="24">
        <v>0</v>
      </c>
      <c r="DC69">
        <v>1</v>
      </c>
      <c r="DD69" s="20">
        <v>38191</v>
      </c>
      <c r="DE69" s="23">
        <f>_xlfn.DAYS(DD69,L69)</f>
        <v>99</v>
      </c>
      <c r="DF69" s="21">
        <v>3.3</v>
      </c>
      <c r="DG69" s="20">
        <v>44546</v>
      </c>
      <c r="DH69" s="21">
        <f t="shared" si="2"/>
        <v>3.3</v>
      </c>
      <c r="DI69">
        <v>1</v>
      </c>
      <c r="DJ69">
        <v>1</v>
      </c>
      <c r="DK69">
        <v>1</v>
      </c>
      <c r="DL69">
        <v>0</v>
      </c>
      <c r="DM69">
        <v>4</v>
      </c>
      <c r="DN69" s="26">
        <v>1</v>
      </c>
      <c r="DO69" s="26">
        <v>0</v>
      </c>
      <c r="DP69" s="26">
        <v>1</v>
      </c>
      <c r="DQ69" s="26">
        <v>1</v>
      </c>
      <c r="DR69" s="26">
        <v>0</v>
      </c>
      <c r="DS69" s="26">
        <v>0</v>
      </c>
      <c r="DT69" s="26">
        <v>0</v>
      </c>
      <c r="DU69" s="26">
        <v>1</v>
      </c>
      <c r="DV69" s="26">
        <v>0</v>
      </c>
      <c r="DW69" s="26">
        <v>0</v>
      </c>
      <c r="DX69" s="26">
        <v>1</v>
      </c>
      <c r="DY69" s="26" t="s">
        <v>380</v>
      </c>
      <c r="DZ69" s="27">
        <v>5</v>
      </c>
      <c r="FX69" s="28"/>
    </row>
    <row r="70" spans="1:180" x14ac:dyDescent="0.25">
      <c r="A70">
        <v>69</v>
      </c>
      <c r="B70" t="s">
        <v>381</v>
      </c>
      <c r="C70" s="20">
        <v>33120</v>
      </c>
      <c r="D70" s="20">
        <v>36870</v>
      </c>
      <c r="E70" s="21">
        <v>10.266666666666667</v>
      </c>
      <c r="F70">
        <v>0</v>
      </c>
      <c r="G70" s="20">
        <v>37909</v>
      </c>
      <c r="H70" s="21">
        <v>34.633333333333333</v>
      </c>
      <c r="K70" s="20">
        <v>38131</v>
      </c>
      <c r="L70" s="20">
        <v>38134</v>
      </c>
      <c r="M70" s="22">
        <f t="shared" si="3"/>
        <v>3.4638888888888886</v>
      </c>
      <c r="N70">
        <v>3</v>
      </c>
      <c r="O70" s="21">
        <v>13.730555555555556</v>
      </c>
      <c r="P70">
        <v>0</v>
      </c>
      <c r="Q70">
        <v>1</v>
      </c>
      <c r="R70">
        <v>0</v>
      </c>
      <c r="S70" t="s">
        <v>138</v>
      </c>
      <c r="T70" t="s">
        <v>139</v>
      </c>
      <c r="U70" t="s">
        <v>151</v>
      </c>
      <c r="V70" t="s">
        <v>151</v>
      </c>
      <c r="W70">
        <v>1</v>
      </c>
      <c r="X70" t="s">
        <v>135</v>
      </c>
      <c r="AA70">
        <v>2</v>
      </c>
      <c r="AB70">
        <v>0</v>
      </c>
      <c r="AI70">
        <v>1</v>
      </c>
      <c r="AM70" s="24">
        <v>0</v>
      </c>
      <c r="AN70" s="24">
        <v>0</v>
      </c>
      <c r="AO70" s="24">
        <v>0</v>
      </c>
      <c r="AP70" s="24">
        <v>1</v>
      </c>
      <c r="AQ70">
        <v>12</v>
      </c>
      <c r="AR70" s="24">
        <v>0</v>
      </c>
      <c r="AS70">
        <v>0</v>
      </c>
      <c r="AT70" s="24">
        <v>0</v>
      </c>
      <c r="AU70" s="24">
        <v>1</v>
      </c>
      <c r="AV70" s="24">
        <v>0</v>
      </c>
      <c r="AW70" s="24">
        <v>1</v>
      </c>
      <c r="AY70" s="24">
        <v>0</v>
      </c>
      <c r="BA70" s="24">
        <v>0</v>
      </c>
      <c r="BB70" s="27" t="s">
        <v>55</v>
      </c>
      <c r="BC70" s="24">
        <v>0</v>
      </c>
      <c r="BD70" s="24">
        <v>1</v>
      </c>
      <c r="BE70" s="24">
        <v>0</v>
      </c>
      <c r="BF70" s="24">
        <v>0</v>
      </c>
      <c r="BG70" s="24">
        <v>1</v>
      </c>
      <c r="BH70" s="24">
        <v>0</v>
      </c>
      <c r="BI70" s="24">
        <v>0</v>
      </c>
      <c r="BJ70" s="24">
        <v>0</v>
      </c>
      <c r="BK70" s="24">
        <v>1</v>
      </c>
      <c r="BL70" s="24">
        <v>1</v>
      </c>
      <c r="BM70" s="24">
        <v>0</v>
      </c>
      <c r="BN70" s="24">
        <v>0</v>
      </c>
      <c r="BO70" s="24">
        <v>0</v>
      </c>
      <c r="BP70">
        <v>1</v>
      </c>
      <c r="BY70" s="24">
        <v>0</v>
      </c>
      <c r="BZ70" s="24">
        <v>0</v>
      </c>
      <c r="CA70" s="24">
        <v>1</v>
      </c>
      <c r="CB70" s="24">
        <v>0</v>
      </c>
      <c r="CC70" s="24">
        <v>0</v>
      </c>
      <c r="CD70" s="24">
        <v>0</v>
      </c>
      <c r="CE70" s="24">
        <v>0</v>
      </c>
      <c r="CF70" s="24">
        <v>0</v>
      </c>
      <c r="CH70" s="21" t="s">
        <v>382</v>
      </c>
      <c r="CJ70" t="s">
        <v>259</v>
      </c>
      <c r="CL70" t="s">
        <v>383</v>
      </c>
      <c r="CN70">
        <v>0</v>
      </c>
      <c r="CO70" t="s">
        <v>384</v>
      </c>
      <c r="CP70">
        <v>100</v>
      </c>
      <c r="CR70" s="27">
        <v>1</v>
      </c>
      <c r="CS70" s="25">
        <v>1</v>
      </c>
      <c r="CT70" s="24">
        <v>0</v>
      </c>
      <c r="CV70" s="24">
        <v>0</v>
      </c>
      <c r="CX70"/>
      <c r="CY70" s="21"/>
      <c r="CZ70" s="24">
        <v>0</v>
      </c>
      <c r="DC70">
        <v>0</v>
      </c>
      <c r="DD70" s="20"/>
      <c r="DG70" s="20">
        <v>44546</v>
      </c>
      <c r="DH70" s="21">
        <f t="shared" si="2"/>
        <v>213.73333333333332</v>
      </c>
      <c r="DI70">
        <v>1</v>
      </c>
      <c r="DJ70">
        <v>1</v>
      </c>
      <c r="DK70">
        <v>0</v>
      </c>
      <c r="DL70">
        <v>1</v>
      </c>
      <c r="DM70">
        <v>2</v>
      </c>
      <c r="DN70" s="26">
        <v>0</v>
      </c>
      <c r="DO70" s="26">
        <v>0</v>
      </c>
      <c r="DP70" s="26">
        <v>1</v>
      </c>
      <c r="DQ70" s="26">
        <v>0</v>
      </c>
      <c r="DR70" s="26">
        <v>0</v>
      </c>
      <c r="DS70" s="26">
        <v>0</v>
      </c>
      <c r="DT70" s="26">
        <v>0</v>
      </c>
      <c r="DU70" s="26">
        <v>0</v>
      </c>
      <c r="DV70" s="26">
        <v>1</v>
      </c>
      <c r="DW70" s="26">
        <v>0</v>
      </c>
      <c r="DX70" s="26">
        <v>0</v>
      </c>
      <c r="DY70" s="26"/>
      <c r="DZ70" s="27">
        <v>1.5</v>
      </c>
    </row>
    <row r="71" spans="1:180" x14ac:dyDescent="0.25">
      <c r="A71">
        <v>70</v>
      </c>
      <c r="B71" t="s">
        <v>385</v>
      </c>
      <c r="C71" s="20">
        <v>36626</v>
      </c>
      <c r="D71" s="20">
        <v>37580</v>
      </c>
      <c r="E71" s="21">
        <v>2.6111111111111112</v>
      </c>
      <c r="F71">
        <v>0</v>
      </c>
      <c r="G71" s="20">
        <v>38042</v>
      </c>
      <c r="H71" s="21">
        <v>15.4</v>
      </c>
      <c r="K71" s="20">
        <v>38125</v>
      </c>
      <c r="L71" s="20">
        <v>38134</v>
      </c>
      <c r="M71" s="22">
        <f t="shared" si="3"/>
        <v>1.5194444444444444</v>
      </c>
      <c r="N71">
        <v>9</v>
      </c>
      <c r="O71" s="21">
        <v>4.1305555555555555</v>
      </c>
      <c r="P71">
        <v>1</v>
      </c>
      <c r="Q71">
        <v>1</v>
      </c>
      <c r="R71">
        <v>0</v>
      </c>
      <c r="S71" t="s">
        <v>131</v>
      </c>
      <c r="T71" t="s">
        <v>132</v>
      </c>
      <c r="U71" t="s">
        <v>163</v>
      </c>
      <c r="V71" t="s">
        <v>134</v>
      </c>
      <c r="W71">
        <v>1</v>
      </c>
      <c r="X71" t="s">
        <v>135</v>
      </c>
      <c r="AA71">
        <v>2</v>
      </c>
      <c r="AB71">
        <v>0</v>
      </c>
      <c r="AD71">
        <v>4</v>
      </c>
      <c r="AM71" s="24">
        <v>0</v>
      </c>
      <c r="AN71" s="24">
        <v>1</v>
      </c>
      <c r="AO71" s="24">
        <v>0</v>
      </c>
      <c r="AP71" s="24">
        <v>0</v>
      </c>
      <c r="AQ71">
        <v>0</v>
      </c>
      <c r="AR71" s="24">
        <v>0</v>
      </c>
      <c r="AS71">
        <v>0</v>
      </c>
      <c r="AT71" s="24">
        <v>0</v>
      </c>
      <c r="AU71" s="24">
        <v>0</v>
      </c>
      <c r="AV71" s="24">
        <v>0</v>
      </c>
      <c r="AW71" s="24">
        <v>1</v>
      </c>
      <c r="AY71" s="24">
        <v>0</v>
      </c>
      <c r="BA71" s="24">
        <v>0</v>
      </c>
      <c r="BB71" s="27" t="s">
        <v>57</v>
      </c>
      <c r="BC71" s="24">
        <v>0</v>
      </c>
      <c r="BD71" s="24">
        <v>0</v>
      </c>
      <c r="BE71" s="24">
        <v>0</v>
      </c>
      <c r="BF71" s="24">
        <v>1</v>
      </c>
      <c r="BG71" s="24">
        <v>0</v>
      </c>
      <c r="BH71" s="24">
        <v>1</v>
      </c>
      <c r="BI71" s="24">
        <v>0</v>
      </c>
      <c r="BJ71" s="24">
        <v>0</v>
      </c>
      <c r="BK71" s="24">
        <v>1</v>
      </c>
      <c r="BL71" s="24">
        <v>0</v>
      </c>
      <c r="BM71" s="24">
        <v>1</v>
      </c>
      <c r="BN71" s="24">
        <v>0</v>
      </c>
      <c r="BO71" s="24">
        <v>0</v>
      </c>
      <c r="BP71">
        <v>1</v>
      </c>
      <c r="BQ71" s="24">
        <v>0</v>
      </c>
      <c r="BR71" s="24">
        <v>0</v>
      </c>
      <c r="BS71" s="24">
        <v>0</v>
      </c>
      <c r="BT71" s="24">
        <v>1</v>
      </c>
      <c r="BU71" s="24">
        <v>0</v>
      </c>
      <c r="BV71" s="24">
        <v>0</v>
      </c>
      <c r="BW71" s="24">
        <v>0</v>
      </c>
      <c r="BX71" s="24">
        <v>0</v>
      </c>
      <c r="BY71" s="24">
        <v>1</v>
      </c>
      <c r="BZ71" s="24">
        <v>0</v>
      </c>
      <c r="CA71" s="24">
        <v>0</v>
      </c>
      <c r="CB71" s="24">
        <v>0</v>
      </c>
      <c r="CC71" s="24">
        <v>0</v>
      </c>
      <c r="CD71" s="24">
        <v>0</v>
      </c>
      <c r="CE71" s="24">
        <v>0</v>
      </c>
      <c r="CF71" s="24">
        <v>0</v>
      </c>
      <c r="CH71" s="21"/>
      <c r="CJ71" t="s">
        <v>386</v>
      </c>
      <c r="CL71" t="s">
        <v>387</v>
      </c>
      <c r="CO71" t="s">
        <v>388</v>
      </c>
      <c r="CR71" s="25">
        <v>1</v>
      </c>
      <c r="CS71" s="25">
        <v>1</v>
      </c>
      <c r="CT71" s="24">
        <v>0</v>
      </c>
      <c r="CV71" s="24">
        <v>1</v>
      </c>
      <c r="CW71" s="20">
        <v>38216</v>
      </c>
      <c r="CX71" s="23">
        <f>_xlfn.DAYS(CW71,L71)</f>
        <v>82</v>
      </c>
      <c r="CY71" s="21">
        <v>2.7333333333333334</v>
      </c>
      <c r="CZ71" s="24">
        <v>1</v>
      </c>
      <c r="DC71">
        <v>1</v>
      </c>
      <c r="DD71" s="20">
        <v>38330</v>
      </c>
      <c r="DE71" s="23">
        <f>_xlfn.DAYS(DD71,L71)</f>
        <v>196</v>
      </c>
      <c r="DF71" s="21">
        <v>6.5333333333333332</v>
      </c>
      <c r="DG71" s="20">
        <v>44546</v>
      </c>
      <c r="DH71" s="21">
        <f t="shared" si="2"/>
        <v>6.5333333333333332</v>
      </c>
      <c r="DI71">
        <v>0</v>
      </c>
      <c r="DJ71">
        <v>0</v>
      </c>
      <c r="DK71">
        <v>0</v>
      </c>
      <c r="DL71">
        <v>0</v>
      </c>
      <c r="DM71">
        <v>0</v>
      </c>
      <c r="DN71" s="26">
        <v>0</v>
      </c>
      <c r="DO71" s="26">
        <v>0</v>
      </c>
      <c r="DP71" s="26">
        <v>0</v>
      </c>
      <c r="DQ71" s="26">
        <v>0</v>
      </c>
      <c r="DR71" s="26">
        <v>0</v>
      </c>
      <c r="DS71" s="26">
        <v>0</v>
      </c>
      <c r="DT71" s="26">
        <v>0</v>
      </c>
      <c r="DU71" s="26">
        <v>0</v>
      </c>
      <c r="DV71" s="26">
        <v>0</v>
      </c>
      <c r="DW71" s="26">
        <v>0</v>
      </c>
      <c r="DX71" s="26">
        <v>0</v>
      </c>
      <c r="DY71" s="26"/>
      <c r="DZ71" s="25">
        <v>0</v>
      </c>
    </row>
    <row r="72" spans="1:180" x14ac:dyDescent="0.25">
      <c r="A72">
        <v>71</v>
      </c>
      <c r="B72" t="s">
        <v>389</v>
      </c>
      <c r="C72" s="20">
        <v>36393</v>
      </c>
      <c r="D72" s="20">
        <v>37692</v>
      </c>
      <c r="E72" s="21">
        <v>3.5583333333333331</v>
      </c>
      <c r="F72">
        <v>0</v>
      </c>
      <c r="G72" s="20"/>
      <c r="H72" s="21"/>
      <c r="K72" s="20">
        <v>38162</v>
      </c>
      <c r="L72" s="20">
        <v>38170</v>
      </c>
      <c r="M72" s="22">
        <f t="shared" si="3"/>
        <v>1.3055555555555558</v>
      </c>
      <c r="N72">
        <v>8</v>
      </c>
      <c r="O72" s="21">
        <v>4.8638888888888889</v>
      </c>
      <c r="P72">
        <v>1</v>
      </c>
      <c r="Q72">
        <v>1</v>
      </c>
      <c r="R72">
        <v>0</v>
      </c>
      <c r="S72" t="s">
        <v>138</v>
      </c>
      <c r="T72" t="s">
        <v>139</v>
      </c>
      <c r="U72" t="s">
        <v>151</v>
      </c>
      <c r="V72" t="s">
        <v>151</v>
      </c>
      <c r="W72">
        <v>1</v>
      </c>
      <c r="X72" t="s">
        <v>135</v>
      </c>
      <c r="AA72">
        <v>1</v>
      </c>
      <c r="AB72">
        <v>0</v>
      </c>
      <c r="AG72" t="s">
        <v>390</v>
      </c>
      <c r="AM72" s="24">
        <v>0</v>
      </c>
      <c r="AN72" s="24">
        <v>0</v>
      </c>
      <c r="AO72" s="24">
        <v>0</v>
      </c>
      <c r="AP72" s="24">
        <v>1</v>
      </c>
      <c r="AQ72">
        <v>12</v>
      </c>
      <c r="AR72" s="24">
        <v>0</v>
      </c>
      <c r="AS72">
        <v>0</v>
      </c>
      <c r="AT72" s="24">
        <v>0</v>
      </c>
      <c r="AU72" s="24">
        <v>1</v>
      </c>
      <c r="AV72" s="24">
        <v>0</v>
      </c>
      <c r="AW72" s="24">
        <v>1</v>
      </c>
      <c r="AY72" s="24">
        <v>0</v>
      </c>
      <c r="BA72" s="24">
        <v>0</v>
      </c>
      <c r="BB72" s="27" t="s">
        <v>55</v>
      </c>
      <c r="BC72" s="24">
        <v>0</v>
      </c>
      <c r="BD72" s="24">
        <v>1</v>
      </c>
      <c r="BE72" s="24">
        <v>0</v>
      </c>
      <c r="BF72" s="24">
        <v>0</v>
      </c>
      <c r="BG72" s="24">
        <v>0</v>
      </c>
      <c r="BH72" s="24">
        <v>1</v>
      </c>
      <c r="BI72" s="24">
        <v>0</v>
      </c>
      <c r="BJ72" s="24">
        <v>0</v>
      </c>
      <c r="BK72" s="24">
        <v>1</v>
      </c>
      <c r="BL72" s="24">
        <v>0</v>
      </c>
      <c r="BM72" s="24">
        <v>1</v>
      </c>
      <c r="BN72" s="24">
        <v>0</v>
      </c>
      <c r="BO72" s="24">
        <v>0</v>
      </c>
      <c r="BP72">
        <v>0</v>
      </c>
      <c r="BY72" s="24">
        <v>0</v>
      </c>
      <c r="BZ72" s="24">
        <v>0</v>
      </c>
      <c r="CA72" s="24">
        <v>1</v>
      </c>
      <c r="CB72" s="24">
        <v>0</v>
      </c>
      <c r="CC72" s="24">
        <v>0</v>
      </c>
      <c r="CD72" s="24">
        <v>0</v>
      </c>
      <c r="CE72" s="24">
        <v>0</v>
      </c>
      <c r="CF72" s="24">
        <v>0</v>
      </c>
      <c r="CH72" s="21" t="s">
        <v>391</v>
      </c>
      <c r="CJ72" t="s">
        <v>392</v>
      </c>
      <c r="CL72" t="s">
        <v>393</v>
      </c>
      <c r="CN72">
        <v>0</v>
      </c>
      <c r="CO72" t="s">
        <v>394</v>
      </c>
      <c r="CP72">
        <v>100</v>
      </c>
      <c r="CR72" s="27">
        <v>0</v>
      </c>
      <c r="CS72" s="25">
        <v>1</v>
      </c>
      <c r="CT72" s="24">
        <v>0</v>
      </c>
      <c r="CV72" s="24">
        <v>0</v>
      </c>
      <c r="CX72"/>
      <c r="CY72" s="21"/>
      <c r="CZ72" s="24">
        <v>0</v>
      </c>
      <c r="DC72">
        <v>1</v>
      </c>
      <c r="DD72" s="20">
        <v>38222</v>
      </c>
      <c r="DE72" s="23">
        <f>_xlfn.DAYS(DD72,L72)</f>
        <v>52</v>
      </c>
      <c r="DF72" s="21">
        <v>1.7333333333333334</v>
      </c>
      <c r="DG72" s="20">
        <v>44546</v>
      </c>
      <c r="DH72" s="21">
        <f t="shared" si="2"/>
        <v>1.7333333333333334</v>
      </c>
      <c r="DI72">
        <v>1</v>
      </c>
      <c r="DJ72">
        <v>1</v>
      </c>
      <c r="DK72">
        <v>4</v>
      </c>
      <c r="DL72">
        <v>4</v>
      </c>
      <c r="DM72">
        <v>4</v>
      </c>
      <c r="DN72" s="26">
        <v>1</v>
      </c>
      <c r="DO72" s="26">
        <v>0</v>
      </c>
      <c r="DP72" s="26">
        <v>1</v>
      </c>
      <c r="DQ72" s="26">
        <v>0</v>
      </c>
      <c r="DR72" s="26">
        <v>0</v>
      </c>
      <c r="DS72" s="26">
        <v>0</v>
      </c>
      <c r="DT72" s="26">
        <v>1</v>
      </c>
      <c r="DU72" s="26">
        <v>1</v>
      </c>
      <c r="DV72" s="26">
        <v>0</v>
      </c>
      <c r="DW72" s="26">
        <v>0</v>
      </c>
      <c r="DX72" s="26">
        <v>1</v>
      </c>
      <c r="DY72" s="26" t="s">
        <v>380</v>
      </c>
      <c r="DZ72" s="27">
        <v>10</v>
      </c>
    </row>
    <row r="73" spans="1:180" x14ac:dyDescent="0.25">
      <c r="A73">
        <v>72</v>
      </c>
      <c r="B73" t="s">
        <v>395</v>
      </c>
      <c r="C73" s="20">
        <v>33168</v>
      </c>
      <c r="D73" s="20">
        <v>36937</v>
      </c>
      <c r="E73" s="21">
        <v>10.313888888888888</v>
      </c>
      <c r="F73">
        <v>0</v>
      </c>
      <c r="G73" s="20">
        <v>38001</v>
      </c>
      <c r="H73" s="21">
        <v>35.466666666666669</v>
      </c>
      <c r="K73" s="20">
        <v>38168</v>
      </c>
      <c r="L73" s="20">
        <v>38176</v>
      </c>
      <c r="M73" s="22">
        <f t="shared" si="3"/>
        <v>3.3972222222222221</v>
      </c>
      <c r="N73">
        <v>8</v>
      </c>
      <c r="O73" s="21">
        <v>13.71111111111111</v>
      </c>
      <c r="P73">
        <v>1</v>
      </c>
      <c r="Q73">
        <v>1</v>
      </c>
      <c r="R73">
        <v>0</v>
      </c>
      <c r="S73" t="s">
        <v>138</v>
      </c>
      <c r="T73" t="s">
        <v>139</v>
      </c>
      <c r="U73" t="s">
        <v>151</v>
      </c>
      <c r="V73" t="s">
        <v>151</v>
      </c>
      <c r="W73">
        <v>1</v>
      </c>
      <c r="X73" t="s">
        <v>135</v>
      </c>
      <c r="AA73">
        <v>2</v>
      </c>
      <c r="AB73">
        <v>0</v>
      </c>
      <c r="AG73" t="s">
        <v>396</v>
      </c>
      <c r="AI73">
        <v>1</v>
      </c>
      <c r="AJ73" t="s">
        <v>184</v>
      </c>
      <c r="AM73" s="24">
        <v>0</v>
      </c>
      <c r="AN73" s="24">
        <v>0</v>
      </c>
      <c r="AO73" s="24">
        <v>0</v>
      </c>
      <c r="AP73" s="24">
        <v>1</v>
      </c>
      <c r="AQ73">
        <v>12</v>
      </c>
      <c r="AR73" s="24">
        <v>0</v>
      </c>
      <c r="AS73">
        <v>0</v>
      </c>
      <c r="AT73" s="24">
        <v>0</v>
      </c>
      <c r="AU73" s="24">
        <v>1</v>
      </c>
      <c r="AV73" s="24">
        <v>0</v>
      </c>
      <c r="AW73" s="24">
        <v>1</v>
      </c>
      <c r="AY73" s="24">
        <v>0</v>
      </c>
      <c r="BA73" s="24">
        <v>0</v>
      </c>
      <c r="BB73" s="27" t="s">
        <v>55</v>
      </c>
      <c r="BC73" s="24">
        <v>0</v>
      </c>
      <c r="BD73" s="24">
        <v>1</v>
      </c>
      <c r="BE73" s="24">
        <v>0</v>
      </c>
      <c r="BF73" s="24">
        <v>0</v>
      </c>
      <c r="BG73" s="24">
        <v>1</v>
      </c>
      <c r="BH73" s="24">
        <v>0</v>
      </c>
      <c r="BI73" s="24">
        <v>0</v>
      </c>
      <c r="BJ73" s="24">
        <v>0</v>
      </c>
      <c r="BK73" s="24">
        <v>1</v>
      </c>
      <c r="BL73" s="24">
        <v>0</v>
      </c>
      <c r="BM73" s="24">
        <v>1</v>
      </c>
      <c r="BN73" s="24">
        <v>0</v>
      </c>
      <c r="BO73" s="24">
        <v>0</v>
      </c>
      <c r="BP73">
        <v>1</v>
      </c>
      <c r="BQ73" s="24">
        <v>0</v>
      </c>
      <c r="BR73" s="24">
        <v>0</v>
      </c>
      <c r="BS73" s="24">
        <v>0</v>
      </c>
      <c r="BT73" s="24">
        <v>0</v>
      </c>
      <c r="BU73" s="24">
        <v>0</v>
      </c>
      <c r="BV73" s="24">
        <v>0</v>
      </c>
      <c r="BW73" s="24">
        <v>1</v>
      </c>
      <c r="BX73" s="24">
        <v>0</v>
      </c>
      <c r="BY73" s="24">
        <v>0</v>
      </c>
      <c r="BZ73" s="24">
        <v>0</v>
      </c>
      <c r="CA73" s="24">
        <v>1</v>
      </c>
      <c r="CB73" s="24">
        <v>0</v>
      </c>
      <c r="CC73" s="24">
        <v>0</v>
      </c>
      <c r="CD73" s="24">
        <v>0</v>
      </c>
      <c r="CE73" s="24">
        <v>0</v>
      </c>
      <c r="CF73" s="24">
        <v>0</v>
      </c>
      <c r="CH73" s="21" t="s">
        <v>342</v>
      </c>
      <c r="CJ73" t="s">
        <v>220</v>
      </c>
      <c r="CL73" t="s">
        <v>260</v>
      </c>
      <c r="CN73">
        <v>0</v>
      </c>
      <c r="CR73" s="27">
        <v>1</v>
      </c>
      <c r="CS73" s="25">
        <v>1</v>
      </c>
      <c r="CT73" s="24">
        <v>0</v>
      </c>
      <c r="CV73" s="24">
        <v>0</v>
      </c>
      <c r="CX73"/>
      <c r="CY73" s="21"/>
      <c r="CZ73" s="24">
        <v>0</v>
      </c>
      <c r="DC73">
        <v>0</v>
      </c>
      <c r="DD73" s="20"/>
      <c r="DG73" s="20">
        <v>44546</v>
      </c>
      <c r="DH73" s="21">
        <f t="shared" si="2"/>
        <v>212.33333333333334</v>
      </c>
      <c r="DI73">
        <v>1</v>
      </c>
      <c r="DJ73">
        <v>1</v>
      </c>
      <c r="DK73">
        <v>0</v>
      </c>
      <c r="DL73">
        <v>0</v>
      </c>
      <c r="DM73">
        <v>2</v>
      </c>
      <c r="DN73" s="26">
        <v>0</v>
      </c>
      <c r="DO73" s="26">
        <v>0</v>
      </c>
      <c r="DP73" s="26">
        <v>1</v>
      </c>
      <c r="DQ73" s="26">
        <v>0</v>
      </c>
      <c r="DR73" s="26">
        <v>0</v>
      </c>
      <c r="DS73" s="26">
        <v>0</v>
      </c>
      <c r="DT73" s="26">
        <v>0</v>
      </c>
      <c r="DU73" s="26">
        <v>1</v>
      </c>
      <c r="DV73" s="26">
        <v>0</v>
      </c>
      <c r="DW73" s="26">
        <v>0</v>
      </c>
      <c r="DX73" s="26">
        <v>0</v>
      </c>
      <c r="DY73" s="26"/>
      <c r="DZ73" s="27">
        <v>2</v>
      </c>
    </row>
    <row r="74" spans="1:180" x14ac:dyDescent="0.25">
      <c r="A74">
        <v>73</v>
      </c>
      <c r="B74" t="s">
        <v>397</v>
      </c>
      <c r="C74" s="20">
        <v>34270</v>
      </c>
      <c r="D74" s="20">
        <v>38135</v>
      </c>
      <c r="E74" s="21">
        <v>10.583333333333334</v>
      </c>
      <c r="F74">
        <v>0</v>
      </c>
      <c r="G74" s="20"/>
      <c r="H74" s="21"/>
      <c r="K74" s="20">
        <v>38181</v>
      </c>
      <c r="L74" s="20">
        <v>38190</v>
      </c>
      <c r="M74" s="22">
        <f t="shared" si="3"/>
        <v>0.14999999999999858</v>
      </c>
      <c r="N74">
        <v>9</v>
      </c>
      <c r="O74" s="21">
        <v>10.733333333333333</v>
      </c>
      <c r="P74">
        <v>1</v>
      </c>
      <c r="Q74">
        <v>0</v>
      </c>
      <c r="R74">
        <v>0</v>
      </c>
      <c r="S74" t="s">
        <v>138</v>
      </c>
      <c r="T74" t="s">
        <v>139</v>
      </c>
      <c r="U74" t="s">
        <v>148</v>
      </c>
      <c r="V74" t="s">
        <v>148</v>
      </c>
      <c r="W74">
        <v>0</v>
      </c>
      <c r="X74" t="s">
        <v>135</v>
      </c>
      <c r="AA74">
        <v>-1</v>
      </c>
      <c r="AB74">
        <v>0</v>
      </c>
      <c r="AM74" s="24">
        <v>1</v>
      </c>
      <c r="AN74" s="24">
        <v>0</v>
      </c>
      <c r="AO74" s="24">
        <v>0</v>
      </c>
      <c r="AP74" s="24">
        <v>0</v>
      </c>
      <c r="AQ74">
        <v>0</v>
      </c>
      <c r="AR74" s="24">
        <v>0</v>
      </c>
      <c r="AS74">
        <v>0</v>
      </c>
      <c r="AT74" s="24">
        <v>0</v>
      </c>
      <c r="AU74" s="24">
        <v>0</v>
      </c>
      <c r="AV74" s="24">
        <v>0</v>
      </c>
      <c r="AW74" s="24">
        <v>1</v>
      </c>
      <c r="AY74" s="24">
        <v>0</v>
      </c>
      <c r="BA74" s="24">
        <v>0</v>
      </c>
      <c r="BB74" s="27" t="s">
        <v>55</v>
      </c>
      <c r="BC74" s="24">
        <v>0</v>
      </c>
      <c r="BD74" s="24">
        <v>1</v>
      </c>
      <c r="BE74" s="24">
        <v>0</v>
      </c>
      <c r="BF74" s="24">
        <v>0</v>
      </c>
      <c r="BG74" s="24">
        <v>1</v>
      </c>
      <c r="BH74" s="24">
        <v>0</v>
      </c>
      <c r="BI74" s="24">
        <v>0</v>
      </c>
      <c r="BJ74" s="24">
        <v>0</v>
      </c>
      <c r="BK74" s="24">
        <v>1</v>
      </c>
      <c r="BL74" s="24">
        <v>0</v>
      </c>
      <c r="BM74" s="24">
        <v>1</v>
      </c>
      <c r="BN74" s="24">
        <v>0</v>
      </c>
      <c r="BO74" s="24">
        <v>0</v>
      </c>
      <c r="BP74">
        <v>1</v>
      </c>
      <c r="BQ74" s="24">
        <v>0</v>
      </c>
      <c r="BR74" s="24">
        <v>0</v>
      </c>
      <c r="BS74" s="24">
        <v>0</v>
      </c>
      <c r="BT74" s="24">
        <v>0</v>
      </c>
      <c r="BU74" s="24">
        <v>0</v>
      </c>
      <c r="BV74" s="24">
        <v>0</v>
      </c>
      <c r="BW74" s="24">
        <v>1</v>
      </c>
      <c r="BX74" s="24">
        <v>0</v>
      </c>
      <c r="BY74" s="24">
        <v>0</v>
      </c>
      <c r="BZ74" s="24">
        <v>0</v>
      </c>
      <c r="CA74" s="24">
        <v>1</v>
      </c>
      <c r="CB74" s="24">
        <v>0</v>
      </c>
      <c r="CC74" s="24">
        <v>0</v>
      </c>
      <c r="CD74" s="24">
        <v>1</v>
      </c>
      <c r="CE74" s="24">
        <v>0</v>
      </c>
      <c r="CF74" s="24">
        <v>0</v>
      </c>
      <c r="CH74" s="21" t="s">
        <v>398</v>
      </c>
      <c r="CJ74" t="s">
        <v>399</v>
      </c>
      <c r="CL74" t="s">
        <v>400</v>
      </c>
      <c r="CN74">
        <v>0</v>
      </c>
      <c r="CQ74">
        <v>100</v>
      </c>
      <c r="CR74" s="27">
        <v>1</v>
      </c>
      <c r="CS74" s="25">
        <v>1</v>
      </c>
      <c r="CT74" s="24">
        <v>0</v>
      </c>
      <c r="CV74" s="24">
        <v>0</v>
      </c>
      <c r="CX74"/>
      <c r="CY74" s="21"/>
      <c r="CZ74" s="24">
        <v>0</v>
      </c>
      <c r="DC74">
        <v>0</v>
      </c>
      <c r="DD74" s="20"/>
      <c r="DG74" s="20">
        <v>44546</v>
      </c>
      <c r="DH74" s="21">
        <f t="shared" si="2"/>
        <v>211.86666666666667</v>
      </c>
      <c r="DI74">
        <v>1</v>
      </c>
      <c r="DJ74">
        <v>1</v>
      </c>
      <c r="DK74">
        <v>0</v>
      </c>
      <c r="DL74">
        <v>0</v>
      </c>
      <c r="DM74">
        <v>2</v>
      </c>
      <c r="DN74" s="26">
        <v>0</v>
      </c>
      <c r="DO74" s="26">
        <v>0</v>
      </c>
      <c r="DP74" s="26">
        <v>1</v>
      </c>
      <c r="DQ74" s="26">
        <v>0</v>
      </c>
      <c r="DR74" s="26">
        <v>0</v>
      </c>
      <c r="DS74" s="26">
        <v>0</v>
      </c>
      <c r="DT74" s="26">
        <v>0</v>
      </c>
      <c r="DU74" s="26">
        <v>1</v>
      </c>
      <c r="DV74" s="26">
        <v>0</v>
      </c>
      <c r="DW74" s="26">
        <v>0</v>
      </c>
      <c r="DX74" s="26">
        <v>0</v>
      </c>
      <c r="DY74" s="26"/>
      <c r="DZ74" s="27">
        <v>2</v>
      </c>
    </row>
    <row r="75" spans="1:180" x14ac:dyDescent="0.25">
      <c r="A75">
        <v>74</v>
      </c>
      <c r="B75" t="s">
        <v>401</v>
      </c>
      <c r="C75" s="20">
        <v>34574</v>
      </c>
      <c r="D75" s="20">
        <v>36845</v>
      </c>
      <c r="E75" s="21">
        <v>6.2138888888888886</v>
      </c>
      <c r="F75">
        <v>0</v>
      </c>
      <c r="G75" s="20">
        <v>37573</v>
      </c>
      <c r="H75" s="21">
        <v>24.266666666666666</v>
      </c>
      <c r="I75" s="20"/>
      <c r="J75" s="21"/>
      <c r="K75" s="20">
        <v>38201</v>
      </c>
      <c r="L75" s="20">
        <v>38210</v>
      </c>
      <c r="M75" s="22">
        <f t="shared" si="3"/>
        <v>3.7388888888888889</v>
      </c>
      <c r="N75">
        <v>9</v>
      </c>
      <c r="O75" s="21">
        <v>9.9527777777777775</v>
      </c>
      <c r="P75">
        <v>1</v>
      </c>
      <c r="Q75">
        <v>1</v>
      </c>
      <c r="R75">
        <v>0</v>
      </c>
      <c r="S75" t="s">
        <v>131</v>
      </c>
      <c r="T75" t="s">
        <v>132</v>
      </c>
      <c r="U75" t="s">
        <v>172</v>
      </c>
      <c r="V75" t="s">
        <v>173</v>
      </c>
      <c r="W75">
        <v>1</v>
      </c>
      <c r="X75" t="s">
        <v>135</v>
      </c>
      <c r="AA75">
        <v>3</v>
      </c>
      <c r="AB75">
        <v>0</v>
      </c>
      <c r="AL75" s="20">
        <v>38432</v>
      </c>
      <c r="AM75" s="24">
        <v>0</v>
      </c>
      <c r="AN75" s="24">
        <v>0</v>
      </c>
      <c r="AO75" s="24">
        <v>0</v>
      </c>
      <c r="AP75" s="24">
        <v>0</v>
      </c>
      <c r="AQ75">
        <v>0</v>
      </c>
      <c r="AR75" s="24">
        <v>0</v>
      </c>
      <c r="AS75">
        <v>0</v>
      </c>
      <c r="AT75" s="24">
        <v>1</v>
      </c>
      <c r="AU75" s="24">
        <v>1</v>
      </c>
      <c r="AV75" s="24">
        <v>0</v>
      </c>
      <c r="AW75" s="24">
        <v>0</v>
      </c>
      <c r="AY75" s="24">
        <v>1</v>
      </c>
      <c r="AZ75" t="s">
        <v>174</v>
      </c>
      <c r="BA75" s="24">
        <v>0</v>
      </c>
      <c r="BB75" s="27" t="s">
        <v>57</v>
      </c>
      <c r="BC75" s="24">
        <v>0</v>
      </c>
      <c r="BD75" s="24">
        <v>0</v>
      </c>
      <c r="BE75" s="24">
        <v>0</v>
      </c>
      <c r="BF75" s="24">
        <v>1</v>
      </c>
      <c r="BG75" s="24">
        <v>1</v>
      </c>
      <c r="BH75" s="24">
        <v>0</v>
      </c>
      <c r="BI75" s="24">
        <v>0</v>
      </c>
      <c r="BJ75" s="24">
        <v>0</v>
      </c>
      <c r="BK75" s="24">
        <v>1</v>
      </c>
      <c r="BL75" s="24">
        <v>1</v>
      </c>
      <c r="BM75" s="24">
        <v>0</v>
      </c>
      <c r="BN75" s="24">
        <v>0</v>
      </c>
      <c r="BO75" s="24">
        <v>0</v>
      </c>
      <c r="BP75">
        <v>1</v>
      </c>
      <c r="BQ75" s="24">
        <v>0</v>
      </c>
      <c r="BR75" s="24">
        <v>0</v>
      </c>
      <c r="BS75" s="24">
        <v>0</v>
      </c>
      <c r="BT75" s="24">
        <v>1</v>
      </c>
      <c r="BU75" s="24">
        <v>0</v>
      </c>
      <c r="BV75" s="24">
        <v>0</v>
      </c>
      <c r="BW75" s="24">
        <v>0</v>
      </c>
      <c r="BX75" s="24">
        <v>0</v>
      </c>
      <c r="BY75" s="24">
        <v>1</v>
      </c>
      <c r="BZ75" s="24">
        <v>0</v>
      </c>
      <c r="CA75" s="24">
        <v>0</v>
      </c>
      <c r="CB75" s="24">
        <v>0</v>
      </c>
      <c r="CC75" s="24">
        <v>0</v>
      </c>
      <c r="CD75" s="24">
        <v>0</v>
      </c>
      <c r="CE75" s="24">
        <v>0</v>
      </c>
      <c r="CF75" s="24">
        <v>0</v>
      </c>
      <c r="CH75" s="21"/>
      <c r="CJ75" t="s">
        <v>402</v>
      </c>
      <c r="CL75" t="s">
        <v>403</v>
      </c>
      <c r="CO75" t="s">
        <v>404</v>
      </c>
      <c r="CR75" s="25">
        <v>1</v>
      </c>
      <c r="CS75" s="25">
        <v>1</v>
      </c>
      <c r="CT75" s="24">
        <v>0</v>
      </c>
      <c r="CV75" s="24">
        <v>1</v>
      </c>
      <c r="CW75" s="20">
        <v>38432</v>
      </c>
      <c r="CX75" s="23">
        <f>_xlfn.DAYS(CW75,L75)</f>
        <v>222</v>
      </c>
      <c r="CY75" s="21">
        <v>7.4</v>
      </c>
      <c r="CZ75" s="24">
        <v>3</v>
      </c>
      <c r="DC75">
        <v>0</v>
      </c>
      <c r="DD75" s="20"/>
      <c r="DG75" s="20">
        <v>44546</v>
      </c>
      <c r="DH75" s="21">
        <f t="shared" si="2"/>
        <v>211.2</v>
      </c>
      <c r="DI75">
        <v>0</v>
      </c>
      <c r="DJ75">
        <v>0</v>
      </c>
      <c r="DK75">
        <v>0</v>
      </c>
      <c r="DL75">
        <v>0</v>
      </c>
      <c r="DM75">
        <v>0</v>
      </c>
      <c r="DN75" s="26">
        <v>0</v>
      </c>
      <c r="DO75" s="26">
        <v>0</v>
      </c>
      <c r="DP75" s="26">
        <v>0</v>
      </c>
      <c r="DQ75" s="26">
        <v>0</v>
      </c>
      <c r="DR75" s="26">
        <v>0</v>
      </c>
      <c r="DS75" s="26">
        <v>0</v>
      </c>
      <c r="DT75" s="26">
        <v>0</v>
      </c>
      <c r="DU75" s="26">
        <v>0</v>
      </c>
      <c r="DV75" s="26">
        <v>0</v>
      </c>
      <c r="DW75" s="26">
        <v>0</v>
      </c>
      <c r="DX75" s="26">
        <v>0</v>
      </c>
      <c r="DY75" s="26"/>
      <c r="DZ75" s="25">
        <v>0</v>
      </c>
    </row>
    <row r="76" spans="1:180" x14ac:dyDescent="0.25">
      <c r="A76">
        <v>75</v>
      </c>
      <c r="B76" t="s">
        <v>405</v>
      </c>
      <c r="C76" s="20">
        <v>37583</v>
      </c>
      <c r="D76" s="20">
        <v>38001</v>
      </c>
      <c r="E76" s="21">
        <v>1.1444444444444444</v>
      </c>
      <c r="F76">
        <v>0</v>
      </c>
      <c r="G76" s="20"/>
      <c r="H76" s="21"/>
      <c r="K76" s="20">
        <v>38218</v>
      </c>
      <c r="L76" s="20">
        <v>38224</v>
      </c>
      <c r="M76" s="22">
        <f t="shared" si="3"/>
        <v>0.61111111111111116</v>
      </c>
      <c r="N76">
        <v>6</v>
      </c>
      <c r="O76" s="21">
        <v>1.7555555555555555</v>
      </c>
      <c r="P76">
        <v>1</v>
      </c>
      <c r="Q76">
        <v>1</v>
      </c>
      <c r="R76">
        <v>0</v>
      </c>
      <c r="S76" t="s">
        <v>131</v>
      </c>
      <c r="T76" t="s">
        <v>132</v>
      </c>
      <c r="U76" t="s">
        <v>167</v>
      </c>
      <c r="V76" t="s">
        <v>167</v>
      </c>
      <c r="W76">
        <v>1</v>
      </c>
      <c r="X76" t="s">
        <v>135</v>
      </c>
      <c r="AB76">
        <v>0</v>
      </c>
      <c r="AF76">
        <v>4</v>
      </c>
      <c r="AM76" s="24">
        <v>0</v>
      </c>
      <c r="AN76" s="24">
        <v>1</v>
      </c>
      <c r="AO76" s="24">
        <v>0</v>
      </c>
      <c r="AP76" s="24">
        <v>0</v>
      </c>
      <c r="AQ76">
        <v>0</v>
      </c>
      <c r="AR76" s="24">
        <v>0</v>
      </c>
      <c r="AS76">
        <v>0</v>
      </c>
      <c r="AT76" s="24">
        <v>1</v>
      </c>
      <c r="AU76" s="24">
        <v>0</v>
      </c>
      <c r="AV76" s="24">
        <v>0</v>
      </c>
      <c r="AW76" s="24">
        <v>0</v>
      </c>
      <c r="AY76" s="24">
        <v>0</v>
      </c>
      <c r="BA76" s="24">
        <v>0</v>
      </c>
      <c r="BB76" s="27" t="s">
        <v>57</v>
      </c>
      <c r="BC76" s="24">
        <v>0</v>
      </c>
      <c r="BD76" s="24">
        <v>0</v>
      </c>
      <c r="BE76" s="24">
        <v>0</v>
      </c>
      <c r="BF76" s="24">
        <v>1</v>
      </c>
      <c r="BG76" s="24">
        <v>0</v>
      </c>
      <c r="BH76" s="24">
        <v>1</v>
      </c>
      <c r="BI76" s="24">
        <v>0</v>
      </c>
      <c r="BJ76" s="24">
        <v>0</v>
      </c>
      <c r="BK76" s="24">
        <v>0</v>
      </c>
      <c r="BL76" s="24">
        <v>0</v>
      </c>
      <c r="BM76" s="24">
        <v>1</v>
      </c>
      <c r="BN76" s="24">
        <v>0</v>
      </c>
      <c r="BO76" s="24">
        <v>0</v>
      </c>
      <c r="BP76">
        <v>0</v>
      </c>
      <c r="BQ76" s="24">
        <v>0</v>
      </c>
      <c r="BR76" s="24">
        <v>0</v>
      </c>
      <c r="BS76" s="24">
        <v>0</v>
      </c>
      <c r="BT76" s="24">
        <v>1</v>
      </c>
      <c r="BU76" s="24">
        <v>0</v>
      </c>
      <c r="BV76" s="24">
        <v>0</v>
      </c>
      <c r="BW76" s="24">
        <v>0</v>
      </c>
      <c r="BX76" s="24">
        <v>0</v>
      </c>
      <c r="BY76" s="24">
        <v>1</v>
      </c>
      <c r="BZ76" s="24">
        <v>0</v>
      </c>
      <c r="CA76" s="24">
        <v>0</v>
      </c>
      <c r="CB76" s="24">
        <v>0</v>
      </c>
      <c r="CC76" s="24">
        <v>0</v>
      </c>
      <c r="CD76" s="24">
        <v>0</v>
      </c>
      <c r="CE76" s="24">
        <v>0</v>
      </c>
      <c r="CF76" s="24">
        <v>0</v>
      </c>
      <c r="CH76" s="21"/>
      <c r="CJ76" t="s">
        <v>406</v>
      </c>
      <c r="CL76">
        <v>10</v>
      </c>
      <c r="CO76" s="28">
        <v>58122</v>
      </c>
      <c r="CR76" s="25">
        <v>1</v>
      </c>
      <c r="CS76" s="25">
        <v>1</v>
      </c>
      <c r="CT76" s="24">
        <v>0</v>
      </c>
      <c r="CV76" s="24">
        <v>0</v>
      </c>
      <c r="CX76"/>
      <c r="CY76" s="21"/>
      <c r="CZ76" s="24">
        <v>0</v>
      </c>
      <c r="DC76">
        <v>0</v>
      </c>
      <c r="DD76" s="20"/>
      <c r="DG76" s="20">
        <v>44546</v>
      </c>
      <c r="DH76" s="21">
        <f t="shared" si="2"/>
        <v>210.73333333333332</v>
      </c>
      <c r="DI76">
        <v>0</v>
      </c>
      <c r="DJ76">
        <v>0</v>
      </c>
      <c r="DK76">
        <v>0</v>
      </c>
      <c r="DL76">
        <v>0</v>
      </c>
      <c r="DM76">
        <v>0</v>
      </c>
      <c r="DN76" s="26">
        <v>0</v>
      </c>
      <c r="DO76" s="26">
        <v>0</v>
      </c>
      <c r="DP76" s="26">
        <v>0</v>
      </c>
      <c r="DQ76" s="26">
        <v>0</v>
      </c>
      <c r="DR76" s="26">
        <v>0</v>
      </c>
      <c r="DS76" s="26">
        <v>0</v>
      </c>
      <c r="DT76" s="26">
        <v>0</v>
      </c>
      <c r="DU76" s="26">
        <v>0</v>
      </c>
      <c r="DV76" s="26">
        <v>0</v>
      </c>
      <c r="DW76" s="26">
        <v>0</v>
      </c>
      <c r="DX76" s="26">
        <v>0</v>
      </c>
      <c r="DY76" s="26"/>
      <c r="DZ76" s="25">
        <v>0</v>
      </c>
      <c r="FX76" s="28"/>
    </row>
    <row r="77" spans="1:180" x14ac:dyDescent="0.25">
      <c r="A77">
        <v>76</v>
      </c>
      <c r="B77" t="s">
        <v>407</v>
      </c>
      <c r="C77" s="20">
        <v>36433</v>
      </c>
      <c r="D77" s="20">
        <v>37723</v>
      </c>
      <c r="E77" s="21">
        <v>3.5333333333333332</v>
      </c>
      <c r="F77">
        <v>0</v>
      </c>
      <c r="G77" s="20"/>
      <c r="H77" s="21"/>
      <c r="K77" s="20">
        <v>38217</v>
      </c>
      <c r="L77" s="20">
        <v>38224</v>
      </c>
      <c r="M77" s="22">
        <f t="shared" si="3"/>
        <v>1.3694444444444445</v>
      </c>
      <c r="N77">
        <v>7</v>
      </c>
      <c r="O77" s="21">
        <v>4.9027777777777777</v>
      </c>
      <c r="P77">
        <v>0</v>
      </c>
      <c r="Q77">
        <v>0</v>
      </c>
      <c r="R77" s="23">
        <v>0</v>
      </c>
      <c r="S77" t="s">
        <v>131</v>
      </c>
      <c r="T77" t="s">
        <v>132</v>
      </c>
      <c r="U77" t="s">
        <v>167</v>
      </c>
      <c r="V77" t="s">
        <v>167</v>
      </c>
      <c r="W77">
        <v>1</v>
      </c>
      <c r="X77" t="s">
        <v>135</v>
      </c>
      <c r="AB77">
        <v>0</v>
      </c>
      <c r="AF77">
        <v>4</v>
      </c>
      <c r="AM77" s="24">
        <v>0</v>
      </c>
      <c r="AN77" s="24">
        <v>1</v>
      </c>
      <c r="AO77" s="24">
        <v>0</v>
      </c>
      <c r="AP77" s="24">
        <v>0</v>
      </c>
      <c r="AQ77">
        <v>0</v>
      </c>
      <c r="AR77" s="24">
        <v>0</v>
      </c>
      <c r="AS77">
        <v>0</v>
      </c>
      <c r="AT77" s="24">
        <v>1</v>
      </c>
      <c r="AU77" s="24">
        <v>0</v>
      </c>
      <c r="AV77" s="24">
        <v>0</v>
      </c>
      <c r="AW77" s="24">
        <v>0</v>
      </c>
      <c r="AY77" s="24">
        <v>0</v>
      </c>
      <c r="BA77" s="24">
        <v>0</v>
      </c>
      <c r="BB77" s="27" t="s">
        <v>57</v>
      </c>
      <c r="BC77" s="24">
        <v>0</v>
      </c>
      <c r="BD77" s="24">
        <v>0</v>
      </c>
      <c r="BE77" s="24">
        <v>0</v>
      </c>
      <c r="BF77" s="24">
        <v>1</v>
      </c>
      <c r="BG77" s="24">
        <v>1</v>
      </c>
      <c r="BH77" s="24">
        <v>0</v>
      </c>
      <c r="BI77" s="24">
        <v>0</v>
      </c>
      <c r="BJ77" s="24">
        <v>0</v>
      </c>
      <c r="BK77" s="24">
        <v>1</v>
      </c>
      <c r="BL77" s="24">
        <v>1</v>
      </c>
      <c r="BM77" s="24">
        <v>0</v>
      </c>
      <c r="BN77" s="24">
        <v>0</v>
      </c>
      <c r="BO77" s="24">
        <v>0</v>
      </c>
      <c r="BP77">
        <v>1</v>
      </c>
      <c r="BQ77" s="24">
        <v>0</v>
      </c>
      <c r="BR77" s="24">
        <v>0</v>
      </c>
      <c r="BS77" s="24">
        <v>0</v>
      </c>
      <c r="BT77" s="24">
        <v>1</v>
      </c>
      <c r="BU77" s="24">
        <v>0</v>
      </c>
      <c r="BV77" s="24">
        <v>0</v>
      </c>
      <c r="BW77" s="24">
        <v>0</v>
      </c>
      <c r="BX77" s="24">
        <v>0</v>
      </c>
      <c r="BY77" s="24">
        <v>1</v>
      </c>
      <c r="BZ77" s="24">
        <v>0</v>
      </c>
      <c r="CA77" s="24">
        <v>0</v>
      </c>
      <c r="CB77" s="24">
        <v>0</v>
      </c>
      <c r="CC77" s="24">
        <v>0</v>
      </c>
      <c r="CD77" s="24">
        <v>0</v>
      </c>
      <c r="CE77" s="24">
        <v>0</v>
      </c>
      <c r="CF77" s="24">
        <v>0</v>
      </c>
      <c r="CH77" s="21"/>
      <c r="CJ77" t="s">
        <v>408</v>
      </c>
      <c r="CL77" t="s">
        <v>409</v>
      </c>
      <c r="CO77" s="28">
        <v>32378</v>
      </c>
      <c r="CR77" s="25">
        <v>1</v>
      </c>
      <c r="CS77" s="25">
        <v>1</v>
      </c>
      <c r="CT77" s="24">
        <v>0</v>
      </c>
      <c r="CV77" s="24">
        <v>0</v>
      </c>
      <c r="CX77"/>
      <c r="CY77" s="21"/>
      <c r="CZ77" s="24">
        <v>0</v>
      </c>
      <c r="DC77">
        <v>0</v>
      </c>
      <c r="DD77" s="20"/>
      <c r="DG77" s="20">
        <v>44546</v>
      </c>
      <c r="DH77" s="21">
        <f t="shared" si="2"/>
        <v>210.73333333333332</v>
      </c>
      <c r="DI77">
        <v>0</v>
      </c>
      <c r="DJ77">
        <v>0</v>
      </c>
      <c r="DK77">
        <v>0</v>
      </c>
      <c r="DL77">
        <v>0</v>
      </c>
      <c r="DM77">
        <v>0</v>
      </c>
      <c r="DN77" s="26">
        <v>0</v>
      </c>
      <c r="DO77" s="26">
        <v>0</v>
      </c>
      <c r="DP77" s="26">
        <v>0</v>
      </c>
      <c r="DQ77" s="26">
        <v>0</v>
      </c>
      <c r="DR77" s="26">
        <v>0</v>
      </c>
      <c r="DS77" s="26">
        <v>0</v>
      </c>
      <c r="DT77" s="26">
        <v>0</v>
      </c>
      <c r="DU77" s="26">
        <v>0</v>
      </c>
      <c r="DV77" s="26">
        <v>0</v>
      </c>
      <c r="DW77" s="26">
        <v>0</v>
      </c>
      <c r="DX77" s="26">
        <v>0</v>
      </c>
      <c r="DY77" s="26"/>
      <c r="DZ77" s="25">
        <v>0</v>
      </c>
      <c r="FX77" s="28"/>
    </row>
    <row r="78" spans="1:180" x14ac:dyDescent="0.25">
      <c r="A78">
        <v>77</v>
      </c>
      <c r="B78" t="s">
        <v>410</v>
      </c>
      <c r="C78" s="20">
        <v>36355</v>
      </c>
      <c r="D78" s="20">
        <v>38183</v>
      </c>
      <c r="E78" s="21">
        <v>5.0027777777777782</v>
      </c>
      <c r="F78">
        <v>0</v>
      </c>
      <c r="G78" s="20"/>
      <c r="H78" s="21"/>
      <c r="K78" s="20">
        <v>38280</v>
      </c>
      <c r="L78" s="20">
        <v>38288</v>
      </c>
      <c r="M78" s="22">
        <f t="shared" si="3"/>
        <v>0.28611111111111054</v>
      </c>
      <c r="N78">
        <v>8</v>
      </c>
      <c r="O78" s="21">
        <v>5.2888888888888888</v>
      </c>
      <c r="P78">
        <v>1</v>
      </c>
      <c r="Q78">
        <v>0</v>
      </c>
      <c r="R78">
        <v>0</v>
      </c>
      <c r="S78" t="s">
        <v>138</v>
      </c>
      <c r="T78" t="s">
        <v>139</v>
      </c>
      <c r="U78" t="s">
        <v>148</v>
      </c>
      <c r="V78" t="s">
        <v>148</v>
      </c>
      <c r="W78">
        <v>0</v>
      </c>
      <c r="X78" t="s">
        <v>135</v>
      </c>
      <c r="AA78">
        <v>-1</v>
      </c>
      <c r="AB78">
        <v>0</v>
      </c>
      <c r="AM78" s="24">
        <v>0</v>
      </c>
      <c r="AN78" s="24">
        <v>0</v>
      </c>
      <c r="AO78" s="24">
        <v>0</v>
      </c>
      <c r="AP78" s="24">
        <v>0</v>
      </c>
      <c r="AQ78">
        <v>0</v>
      </c>
      <c r="AR78" s="24">
        <v>1</v>
      </c>
      <c r="AS78">
        <v>7</v>
      </c>
      <c r="AT78" s="24">
        <v>0</v>
      </c>
      <c r="AU78" s="24">
        <v>0</v>
      </c>
      <c r="AV78" s="24">
        <v>0</v>
      </c>
      <c r="AW78" s="24">
        <v>1</v>
      </c>
      <c r="AY78" s="24">
        <v>0</v>
      </c>
      <c r="BA78" s="24">
        <v>0</v>
      </c>
      <c r="BB78" s="27" t="s">
        <v>55</v>
      </c>
      <c r="BC78" s="24">
        <v>0</v>
      </c>
      <c r="BD78" s="24">
        <v>1</v>
      </c>
      <c r="BE78" s="24">
        <v>0</v>
      </c>
      <c r="BF78" s="24">
        <v>0</v>
      </c>
      <c r="BG78" s="24">
        <v>1</v>
      </c>
      <c r="BH78" s="24">
        <v>0</v>
      </c>
      <c r="BI78" s="24">
        <v>0</v>
      </c>
      <c r="BJ78" s="24">
        <v>0</v>
      </c>
      <c r="BK78" s="24">
        <v>1</v>
      </c>
      <c r="BL78" s="24">
        <v>1</v>
      </c>
      <c r="BM78" s="24">
        <v>0</v>
      </c>
      <c r="BN78" s="24">
        <v>0</v>
      </c>
      <c r="BO78" s="24">
        <v>0</v>
      </c>
      <c r="BP78">
        <v>1</v>
      </c>
      <c r="BY78" s="24">
        <v>0</v>
      </c>
      <c r="BZ78" s="24">
        <v>0</v>
      </c>
      <c r="CA78" s="24">
        <v>1</v>
      </c>
      <c r="CB78" s="24">
        <v>0</v>
      </c>
      <c r="CC78" s="24">
        <v>0</v>
      </c>
      <c r="CD78" s="24">
        <v>1</v>
      </c>
      <c r="CE78" s="24">
        <v>0</v>
      </c>
      <c r="CF78" s="24">
        <v>0</v>
      </c>
      <c r="CH78" s="21" t="s">
        <v>411</v>
      </c>
      <c r="CJ78" t="s">
        <v>412</v>
      </c>
      <c r="CL78" t="s">
        <v>413</v>
      </c>
      <c r="CN78">
        <v>0</v>
      </c>
      <c r="CO78" t="s">
        <v>414</v>
      </c>
      <c r="CR78" s="27">
        <v>0</v>
      </c>
      <c r="CS78" s="25">
        <v>1</v>
      </c>
      <c r="CT78" s="24">
        <v>0</v>
      </c>
      <c r="CV78" s="24">
        <v>0</v>
      </c>
      <c r="CX78"/>
      <c r="CY78" s="21"/>
      <c r="CZ78" s="24">
        <v>0</v>
      </c>
      <c r="DC78">
        <v>0</v>
      </c>
      <c r="DD78" s="20"/>
      <c r="DG78" s="20">
        <v>44546</v>
      </c>
      <c r="DH78" s="21">
        <f t="shared" si="2"/>
        <v>208.6</v>
      </c>
      <c r="DI78">
        <v>1</v>
      </c>
      <c r="DJ78">
        <v>1</v>
      </c>
      <c r="DK78">
        <v>0</v>
      </c>
      <c r="DL78">
        <v>1</v>
      </c>
      <c r="DM78">
        <v>2</v>
      </c>
      <c r="DN78" s="26">
        <v>0</v>
      </c>
      <c r="DO78" s="26">
        <v>0</v>
      </c>
      <c r="DP78" s="26">
        <v>1</v>
      </c>
      <c r="DQ78" s="26">
        <v>0</v>
      </c>
      <c r="DR78" s="26">
        <v>0</v>
      </c>
      <c r="DS78" s="26">
        <v>0</v>
      </c>
      <c r="DT78" s="26">
        <v>1</v>
      </c>
      <c r="DU78" s="26">
        <v>1</v>
      </c>
      <c r="DV78" s="26">
        <v>0</v>
      </c>
      <c r="DW78" s="26">
        <v>0</v>
      </c>
      <c r="DX78" s="26">
        <v>0</v>
      </c>
      <c r="DY78" s="26"/>
      <c r="DZ78" s="27">
        <v>2</v>
      </c>
    </row>
    <row r="79" spans="1:180" x14ac:dyDescent="0.25">
      <c r="A79">
        <v>78</v>
      </c>
      <c r="B79" t="s">
        <v>415</v>
      </c>
      <c r="C79" s="20">
        <v>35133</v>
      </c>
      <c r="D79" s="20">
        <v>37940</v>
      </c>
      <c r="E79" s="21">
        <v>7.6833333333333336</v>
      </c>
      <c r="F79">
        <v>0</v>
      </c>
      <c r="G79" s="20"/>
      <c r="H79" s="21"/>
      <c r="K79" s="20">
        <v>38336</v>
      </c>
      <c r="L79" s="20">
        <v>38345</v>
      </c>
      <c r="M79" s="22">
        <f t="shared" si="3"/>
        <v>1.1083333333333325</v>
      </c>
      <c r="N79">
        <v>9</v>
      </c>
      <c r="O79" s="21">
        <v>8.7916666666666661</v>
      </c>
      <c r="P79">
        <v>1</v>
      </c>
      <c r="Q79">
        <v>1</v>
      </c>
      <c r="R79">
        <v>0</v>
      </c>
      <c r="S79" t="s">
        <v>138</v>
      </c>
      <c r="T79" t="s">
        <v>302</v>
      </c>
      <c r="U79" t="s">
        <v>416</v>
      </c>
      <c r="V79" t="s">
        <v>158</v>
      </c>
      <c r="W79">
        <v>0</v>
      </c>
      <c r="X79" t="s">
        <v>135</v>
      </c>
      <c r="AA79">
        <v>-1</v>
      </c>
      <c r="AB79">
        <v>0</v>
      </c>
      <c r="AM79" s="24">
        <v>1</v>
      </c>
      <c r="AN79" s="24">
        <v>1</v>
      </c>
      <c r="AO79" s="24">
        <v>0</v>
      </c>
      <c r="AP79" s="24">
        <v>0</v>
      </c>
      <c r="AQ79">
        <v>0</v>
      </c>
      <c r="AR79" s="24">
        <v>0</v>
      </c>
      <c r="AS79">
        <v>0</v>
      </c>
      <c r="AT79" s="24">
        <v>0</v>
      </c>
      <c r="AU79" s="24">
        <v>0</v>
      </c>
      <c r="AV79" s="24">
        <v>0</v>
      </c>
      <c r="AW79" s="24">
        <v>1</v>
      </c>
      <c r="AY79" s="24">
        <v>0</v>
      </c>
      <c r="BA79" s="24">
        <v>0</v>
      </c>
      <c r="BB79" s="27" t="s">
        <v>56</v>
      </c>
      <c r="BC79" s="24">
        <v>0</v>
      </c>
      <c r="BD79" s="24">
        <v>0</v>
      </c>
      <c r="BE79" s="24">
        <v>1</v>
      </c>
      <c r="BF79" s="24">
        <v>0</v>
      </c>
      <c r="BG79" s="24">
        <v>0</v>
      </c>
      <c r="BH79" s="24">
        <v>1</v>
      </c>
      <c r="BI79" s="24">
        <v>0</v>
      </c>
      <c r="BJ79" s="24">
        <v>0</v>
      </c>
      <c r="BK79" s="24">
        <v>1</v>
      </c>
      <c r="BL79" s="24">
        <v>1</v>
      </c>
      <c r="BM79" s="24">
        <v>0</v>
      </c>
      <c r="BN79" s="24">
        <v>0</v>
      </c>
      <c r="BO79" s="24">
        <v>0</v>
      </c>
      <c r="BP79">
        <v>1</v>
      </c>
      <c r="BQ79" s="24">
        <v>0</v>
      </c>
      <c r="BR79" s="24">
        <v>0</v>
      </c>
      <c r="BS79" s="24">
        <v>0</v>
      </c>
      <c r="BT79" s="24">
        <v>0</v>
      </c>
      <c r="BU79" s="24">
        <v>1</v>
      </c>
      <c r="BV79" s="24">
        <v>0</v>
      </c>
      <c r="BW79" s="24">
        <v>0</v>
      </c>
      <c r="BX79" s="24">
        <v>0</v>
      </c>
      <c r="BY79" s="24">
        <v>0</v>
      </c>
      <c r="BZ79" s="24">
        <v>0</v>
      </c>
      <c r="CA79" s="24">
        <v>1</v>
      </c>
      <c r="CB79" s="24">
        <v>0</v>
      </c>
      <c r="CC79" s="24">
        <v>0</v>
      </c>
      <c r="CD79" s="24">
        <v>0</v>
      </c>
      <c r="CE79" s="24">
        <v>0</v>
      </c>
      <c r="CF79" s="24">
        <v>1</v>
      </c>
      <c r="CG79" t="s">
        <v>304</v>
      </c>
      <c r="CH79" s="21"/>
      <c r="CR79" s="27">
        <v>0</v>
      </c>
      <c r="CS79" s="25">
        <v>1</v>
      </c>
      <c r="CT79" s="24">
        <v>1</v>
      </c>
      <c r="CV79" s="24">
        <v>0</v>
      </c>
      <c r="CX79"/>
      <c r="CY79" s="21"/>
      <c r="CZ79" s="24">
        <v>0</v>
      </c>
      <c r="DC79">
        <v>1</v>
      </c>
      <c r="DD79" s="20">
        <v>39713</v>
      </c>
      <c r="DE79" s="23">
        <f>_xlfn.DAYS(DD79,L79)</f>
        <v>1368</v>
      </c>
      <c r="DF79" s="21">
        <v>45.6</v>
      </c>
      <c r="DG79" s="20">
        <v>44546</v>
      </c>
      <c r="DH79" s="21">
        <f t="shared" si="2"/>
        <v>45.6</v>
      </c>
      <c r="DI79">
        <v>1</v>
      </c>
      <c r="DJ79">
        <v>1</v>
      </c>
      <c r="DK79">
        <v>1</v>
      </c>
      <c r="DL79">
        <v>0</v>
      </c>
      <c r="DM79">
        <v>3</v>
      </c>
      <c r="DN79" s="26">
        <v>0</v>
      </c>
      <c r="DO79" s="26">
        <v>0</v>
      </c>
      <c r="DP79" s="26">
        <v>1</v>
      </c>
      <c r="DQ79" s="26">
        <v>0</v>
      </c>
      <c r="DR79" s="26">
        <v>0</v>
      </c>
      <c r="DS79" s="26">
        <v>0</v>
      </c>
      <c r="DT79" s="26">
        <v>0</v>
      </c>
      <c r="DU79" s="26">
        <v>1</v>
      </c>
      <c r="DV79" s="26">
        <v>0</v>
      </c>
      <c r="DW79" s="26">
        <v>0</v>
      </c>
      <c r="DX79" s="26">
        <v>0</v>
      </c>
      <c r="DY79" s="26"/>
      <c r="DZ79" s="27">
        <v>5</v>
      </c>
    </row>
    <row r="80" spans="1:180" x14ac:dyDescent="0.25">
      <c r="A80">
        <v>79</v>
      </c>
      <c r="B80" t="s">
        <v>417</v>
      </c>
      <c r="C80" s="20">
        <v>36073</v>
      </c>
      <c r="D80" s="20">
        <v>37575</v>
      </c>
      <c r="E80" s="21">
        <v>4.1111111111111107</v>
      </c>
      <c r="F80">
        <v>0</v>
      </c>
      <c r="G80" s="20">
        <v>37940</v>
      </c>
      <c r="H80" s="21">
        <v>12.166666666666666</v>
      </c>
      <c r="K80" s="20">
        <v>38337</v>
      </c>
      <c r="L80" s="20">
        <v>38348</v>
      </c>
      <c r="M80" s="22">
        <f t="shared" si="3"/>
        <v>2.1166666666666671</v>
      </c>
      <c r="N80">
        <v>11</v>
      </c>
      <c r="O80" s="21">
        <v>6.2277777777777779</v>
      </c>
      <c r="P80">
        <v>0</v>
      </c>
      <c r="Q80">
        <v>1</v>
      </c>
      <c r="R80">
        <v>0</v>
      </c>
      <c r="S80" t="s">
        <v>138</v>
      </c>
      <c r="T80" t="s">
        <v>302</v>
      </c>
      <c r="U80" t="s">
        <v>151</v>
      </c>
      <c r="V80" t="s">
        <v>151</v>
      </c>
      <c r="W80">
        <v>1</v>
      </c>
      <c r="X80" t="s">
        <v>135</v>
      </c>
      <c r="AA80">
        <v>2</v>
      </c>
      <c r="AB80">
        <v>0</v>
      </c>
      <c r="AI80">
        <v>1</v>
      </c>
      <c r="AK80" t="s">
        <v>418</v>
      </c>
      <c r="AM80" s="24">
        <v>1</v>
      </c>
      <c r="AN80" s="24">
        <v>0</v>
      </c>
      <c r="AO80" s="24">
        <v>0</v>
      </c>
      <c r="AP80" s="24">
        <v>1</v>
      </c>
      <c r="AQ80">
        <v>12</v>
      </c>
      <c r="AR80" s="24">
        <v>0</v>
      </c>
      <c r="AS80">
        <v>0</v>
      </c>
      <c r="AT80" s="24">
        <v>0</v>
      </c>
      <c r="AU80" s="24">
        <v>0</v>
      </c>
      <c r="AV80" s="24">
        <v>0</v>
      </c>
      <c r="AW80" s="24">
        <v>1</v>
      </c>
      <c r="AY80" s="24">
        <v>0</v>
      </c>
      <c r="BA80" s="24">
        <v>0</v>
      </c>
      <c r="BB80" s="27" t="s">
        <v>56</v>
      </c>
      <c r="BC80" s="24">
        <v>0</v>
      </c>
      <c r="BD80" s="24">
        <v>0</v>
      </c>
      <c r="BE80" s="24">
        <v>1</v>
      </c>
      <c r="BF80" s="24">
        <v>0</v>
      </c>
      <c r="BG80" s="24">
        <v>1</v>
      </c>
      <c r="BH80" s="24">
        <v>0</v>
      </c>
      <c r="BI80" s="24">
        <v>0</v>
      </c>
      <c r="BJ80" s="24">
        <v>0</v>
      </c>
      <c r="BK80" s="24">
        <v>1</v>
      </c>
      <c r="BL80" s="24">
        <v>0</v>
      </c>
      <c r="BM80" s="24">
        <v>0</v>
      </c>
      <c r="BN80" s="24">
        <v>0</v>
      </c>
      <c r="BO80" s="24">
        <v>1</v>
      </c>
      <c r="BP80">
        <v>1</v>
      </c>
      <c r="BQ80" s="24">
        <v>0</v>
      </c>
      <c r="BR80" s="24">
        <v>0</v>
      </c>
      <c r="BS80" s="24">
        <v>0</v>
      </c>
      <c r="BT80" s="24">
        <v>0</v>
      </c>
      <c r="BU80" s="24">
        <v>1</v>
      </c>
      <c r="BV80" s="24">
        <v>0</v>
      </c>
      <c r="BW80" s="24">
        <v>0</v>
      </c>
      <c r="BX80" s="24">
        <v>0</v>
      </c>
      <c r="BY80" s="24">
        <v>0</v>
      </c>
      <c r="BZ80" s="24">
        <v>0</v>
      </c>
      <c r="CA80" s="24">
        <v>1</v>
      </c>
      <c r="CB80" s="24">
        <v>0</v>
      </c>
      <c r="CC80" s="24">
        <v>1</v>
      </c>
      <c r="CD80" s="24">
        <v>0</v>
      </c>
      <c r="CE80" s="24">
        <v>0</v>
      </c>
      <c r="CF80" s="24">
        <v>0</v>
      </c>
      <c r="CH80" s="21" t="s">
        <v>419</v>
      </c>
      <c r="CJ80" t="s">
        <v>420</v>
      </c>
      <c r="CL80" t="s">
        <v>239</v>
      </c>
      <c r="CP80">
        <v>90</v>
      </c>
      <c r="CQ80">
        <v>100</v>
      </c>
      <c r="CR80" s="27">
        <v>0</v>
      </c>
      <c r="CS80" s="25">
        <v>1</v>
      </c>
      <c r="CT80" s="24">
        <v>0</v>
      </c>
      <c r="CV80" s="24">
        <v>0</v>
      </c>
      <c r="CX80"/>
      <c r="CY80" s="21"/>
      <c r="CZ80" s="24">
        <v>0</v>
      </c>
      <c r="DC80">
        <v>0</v>
      </c>
      <c r="DD80" s="20"/>
      <c r="DG80" s="20">
        <v>44546</v>
      </c>
      <c r="DH80" s="21">
        <f t="shared" si="2"/>
        <v>206.6</v>
      </c>
      <c r="DI80">
        <v>1</v>
      </c>
      <c r="DJ80">
        <v>1</v>
      </c>
      <c r="DK80">
        <v>0</v>
      </c>
      <c r="DL80">
        <v>0</v>
      </c>
      <c r="DM80">
        <v>3</v>
      </c>
      <c r="DN80" s="26">
        <v>0</v>
      </c>
      <c r="DO80" s="26">
        <v>0</v>
      </c>
      <c r="DP80" s="26">
        <v>1</v>
      </c>
      <c r="DQ80" s="26">
        <v>0</v>
      </c>
      <c r="DR80" s="26">
        <v>0</v>
      </c>
      <c r="DS80" s="26">
        <v>0</v>
      </c>
      <c r="DT80" s="26">
        <v>0</v>
      </c>
      <c r="DU80" s="26">
        <v>1</v>
      </c>
      <c r="DV80" s="26">
        <v>0</v>
      </c>
      <c r="DW80" s="26">
        <v>0</v>
      </c>
      <c r="DX80" s="26">
        <v>0</v>
      </c>
      <c r="DY80" s="26"/>
      <c r="DZ80" s="27">
        <v>2</v>
      </c>
    </row>
    <row r="81" spans="1:180" x14ac:dyDescent="0.25">
      <c r="A81">
        <v>80</v>
      </c>
      <c r="B81" t="s">
        <v>421</v>
      </c>
      <c r="C81" s="20">
        <v>32102</v>
      </c>
      <c r="D81" s="20">
        <v>37909</v>
      </c>
      <c r="E81" s="21">
        <v>15.9</v>
      </c>
      <c r="F81">
        <v>0</v>
      </c>
      <c r="G81" s="20">
        <v>38318</v>
      </c>
      <c r="H81" s="21">
        <v>13.633333333333333</v>
      </c>
      <c r="K81" s="20">
        <v>38364</v>
      </c>
      <c r="L81" s="20">
        <v>38372</v>
      </c>
      <c r="M81" s="22">
        <f t="shared" si="3"/>
        <v>1.2638888888888875</v>
      </c>
      <c r="N81">
        <v>8</v>
      </c>
      <c r="O81" s="21">
        <v>17.163888888888888</v>
      </c>
      <c r="P81">
        <v>1</v>
      </c>
      <c r="Q81">
        <v>1</v>
      </c>
      <c r="R81">
        <v>0</v>
      </c>
      <c r="S81" t="s">
        <v>138</v>
      </c>
      <c r="T81" t="s">
        <v>139</v>
      </c>
      <c r="U81" t="s">
        <v>151</v>
      </c>
      <c r="V81" t="s">
        <v>151</v>
      </c>
      <c r="W81">
        <v>1</v>
      </c>
      <c r="X81" t="s">
        <v>135</v>
      </c>
      <c r="AA81">
        <v>2</v>
      </c>
      <c r="AB81">
        <v>1</v>
      </c>
      <c r="AI81">
        <v>1</v>
      </c>
      <c r="AK81" t="s">
        <v>418</v>
      </c>
      <c r="AM81" s="24">
        <v>0</v>
      </c>
      <c r="AN81" s="24">
        <v>0</v>
      </c>
      <c r="AO81" s="24">
        <v>0</v>
      </c>
      <c r="AP81" s="24">
        <v>1</v>
      </c>
      <c r="AQ81">
        <v>12</v>
      </c>
      <c r="AR81" s="24">
        <v>0</v>
      </c>
      <c r="AS81">
        <v>0</v>
      </c>
      <c r="AT81" s="24">
        <v>0</v>
      </c>
      <c r="AU81" s="24">
        <v>1</v>
      </c>
      <c r="AV81" s="24">
        <v>0</v>
      </c>
      <c r="AW81" s="24">
        <v>1</v>
      </c>
      <c r="AY81" s="24">
        <v>0</v>
      </c>
      <c r="BA81" s="24">
        <v>0</v>
      </c>
      <c r="BB81" s="27" t="s">
        <v>55</v>
      </c>
      <c r="BC81" s="24">
        <v>0</v>
      </c>
      <c r="BD81" s="24">
        <v>1</v>
      </c>
      <c r="BE81" s="24">
        <v>0</v>
      </c>
      <c r="BF81" s="24">
        <v>0</v>
      </c>
      <c r="BG81" s="24">
        <v>0</v>
      </c>
      <c r="BH81" s="24">
        <v>0</v>
      </c>
      <c r="BI81" s="24">
        <v>1</v>
      </c>
      <c r="BJ81" s="24">
        <v>0</v>
      </c>
      <c r="BK81" s="24">
        <v>1</v>
      </c>
      <c r="BL81" s="24">
        <v>0</v>
      </c>
      <c r="BM81" s="24">
        <v>0</v>
      </c>
      <c r="BN81" s="24">
        <v>1</v>
      </c>
      <c r="BO81" s="24">
        <v>0</v>
      </c>
      <c r="BP81">
        <v>1</v>
      </c>
      <c r="BY81" s="24">
        <v>0</v>
      </c>
      <c r="BZ81" s="24">
        <v>0</v>
      </c>
      <c r="CA81" s="24">
        <v>1</v>
      </c>
      <c r="CB81" s="24">
        <v>0</v>
      </c>
      <c r="CC81" s="24">
        <v>0</v>
      </c>
      <c r="CD81" s="24">
        <v>0</v>
      </c>
      <c r="CE81" s="24">
        <v>0</v>
      </c>
      <c r="CF81" s="24">
        <v>0</v>
      </c>
      <c r="CH81" s="21" t="s">
        <v>422</v>
      </c>
      <c r="CJ81" t="s">
        <v>290</v>
      </c>
      <c r="CL81" t="s">
        <v>423</v>
      </c>
      <c r="CN81">
        <v>0</v>
      </c>
      <c r="CQ81">
        <v>90</v>
      </c>
      <c r="CR81" s="27">
        <v>1</v>
      </c>
      <c r="CS81" s="25">
        <v>1</v>
      </c>
      <c r="CT81" s="24">
        <v>0</v>
      </c>
      <c r="CV81" s="24">
        <v>0</v>
      </c>
      <c r="CX81"/>
      <c r="CY81" s="21"/>
      <c r="CZ81" s="24">
        <v>0</v>
      </c>
      <c r="DC81">
        <v>0</v>
      </c>
      <c r="DD81" s="20"/>
      <c r="DG81" s="20">
        <v>44546</v>
      </c>
      <c r="DH81" s="21">
        <f t="shared" si="2"/>
        <v>205.8</v>
      </c>
      <c r="DI81">
        <v>1</v>
      </c>
      <c r="DJ81">
        <v>1</v>
      </c>
      <c r="DK81">
        <v>1</v>
      </c>
      <c r="DL81">
        <v>0</v>
      </c>
      <c r="DM81">
        <v>2</v>
      </c>
      <c r="DN81" s="26">
        <v>0</v>
      </c>
      <c r="DO81" s="26">
        <v>0</v>
      </c>
      <c r="DP81" s="26">
        <v>1</v>
      </c>
      <c r="DQ81" s="26">
        <v>0</v>
      </c>
      <c r="DR81" s="26">
        <v>0</v>
      </c>
      <c r="DS81" s="26">
        <v>0</v>
      </c>
      <c r="DT81" s="26">
        <v>0</v>
      </c>
      <c r="DU81" s="26">
        <v>1</v>
      </c>
      <c r="DV81" s="26">
        <v>0</v>
      </c>
      <c r="DW81" s="26">
        <v>0</v>
      </c>
      <c r="DX81" s="26">
        <v>0</v>
      </c>
      <c r="DY81" s="26"/>
      <c r="DZ81" s="27">
        <v>2</v>
      </c>
    </row>
    <row r="82" spans="1:180" x14ac:dyDescent="0.25">
      <c r="A82">
        <v>81</v>
      </c>
      <c r="B82" t="s">
        <v>424</v>
      </c>
      <c r="C82" s="20">
        <v>33941</v>
      </c>
      <c r="D82" s="20">
        <v>38355</v>
      </c>
      <c r="E82" s="21">
        <v>12.083333333333334</v>
      </c>
      <c r="F82">
        <v>0</v>
      </c>
      <c r="G82" s="20"/>
      <c r="H82" s="21"/>
      <c r="K82" s="20">
        <v>38397</v>
      </c>
      <c r="L82" s="20">
        <v>38407</v>
      </c>
      <c r="M82" s="22">
        <f t="shared" si="3"/>
        <v>0.14166666666666572</v>
      </c>
      <c r="N82">
        <v>10</v>
      </c>
      <c r="O82" s="21">
        <v>12.225</v>
      </c>
      <c r="P82">
        <v>1</v>
      </c>
      <c r="Q82">
        <v>0</v>
      </c>
      <c r="R82">
        <v>0</v>
      </c>
      <c r="S82" t="s">
        <v>138</v>
      </c>
      <c r="T82" t="s">
        <v>139</v>
      </c>
      <c r="U82" t="s">
        <v>148</v>
      </c>
      <c r="V82" t="s">
        <v>148</v>
      </c>
      <c r="W82">
        <v>0</v>
      </c>
      <c r="X82" t="s">
        <v>135</v>
      </c>
      <c r="AA82">
        <v>-1</v>
      </c>
      <c r="AB82">
        <v>0</v>
      </c>
      <c r="AM82" s="24">
        <v>0</v>
      </c>
      <c r="AN82" s="24">
        <v>0</v>
      </c>
      <c r="AO82" s="24">
        <v>0</v>
      </c>
      <c r="AP82" s="24">
        <v>0</v>
      </c>
      <c r="AQ82">
        <v>0</v>
      </c>
      <c r="AR82" s="24">
        <v>1</v>
      </c>
      <c r="AS82">
        <v>7</v>
      </c>
      <c r="AT82" s="24">
        <v>0</v>
      </c>
      <c r="AU82" s="24">
        <v>0</v>
      </c>
      <c r="AV82" s="24">
        <v>0</v>
      </c>
      <c r="AW82" s="24">
        <v>1</v>
      </c>
      <c r="AY82" s="24">
        <v>0</v>
      </c>
      <c r="BA82" s="24">
        <v>0</v>
      </c>
      <c r="BB82" s="27" t="s">
        <v>55</v>
      </c>
      <c r="BC82" s="24">
        <v>0</v>
      </c>
      <c r="BD82" s="24">
        <v>1</v>
      </c>
      <c r="BE82" s="24">
        <v>0</v>
      </c>
      <c r="BF82" s="24">
        <v>0</v>
      </c>
      <c r="BG82" s="24">
        <v>1</v>
      </c>
      <c r="BH82" s="24">
        <v>0</v>
      </c>
      <c r="BI82" s="24">
        <v>0</v>
      </c>
      <c r="BJ82" s="24">
        <v>0</v>
      </c>
      <c r="BK82" s="24">
        <v>1</v>
      </c>
      <c r="BL82" s="24">
        <v>1</v>
      </c>
      <c r="BM82" s="24">
        <v>0</v>
      </c>
      <c r="BN82" s="24">
        <v>0</v>
      </c>
      <c r="BO82" s="24">
        <v>0</v>
      </c>
      <c r="BP82">
        <v>1</v>
      </c>
      <c r="BY82" s="24">
        <v>0</v>
      </c>
      <c r="BZ82" s="24">
        <v>0</v>
      </c>
      <c r="CA82" s="24">
        <v>1</v>
      </c>
      <c r="CB82" s="24">
        <v>0</v>
      </c>
      <c r="CC82" s="24">
        <v>0</v>
      </c>
      <c r="CD82" s="24">
        <v>1</v>
      </c>
      <c r="CE82" s="24">
        <v>0</v>
      </c>
      <c r="CF82" s="24">
        <v>0</v>
      </c>
      <c r="CH82" s="21" t="s">
        <v>425</v>
      </c>
      <c r="CJ82" t="s">
        <v>426</v>
      </c>
      <c r="CL82" t="s">
        <v>427</v>
      </c>
      <c r="CN82">
        <v>0</v>
      </c>
      <c r="CO82" s="28">
        <v>38945</v>
      </c>
      <c r="CQ82">
        <v>100</v>
      </c>
      <c r="CR82" s="27">
        <v>1</v>
      </c>
      <c r="CS82" s="25">
        <v>1</v>
      </c>
      <c r="CT82" s="24">
        <v>0</v>
      </c>
      <c r="CV82" s="24">
        <v>0</v>
      </c>
      <c r="CX82"/>
      <c r="CY82" s="21"/>
      <c r="CZ82" s="24">
        <v>0</v>
      </c>
      <c r="DC82">
        <v>0</v>
      </c>
      <c r="DD82" s="20"/>
      <c r="DG82" s="20">
        <v>44546</v>
      </c>
      <c r="DH82" s="21">
        <f t="shared" si="2"/>
        <v>204.63333333333333</v>
      </c>
      <c r="DI82">
        <v>1</v>
      </c>
      <c r="DJ82">
        <v>1</v>
      </c>
      <c r="DK82">
        <v>1</v>
      </c>
      <c r="DL82">
        <v>0</v>
      </c>
      <c r="DM82">
        <v>4</v>
      </c>
      <c r="DN82" s="26">
        <v>0</v>
      </c>
      <c r="DO82" s="26">
        <v>0</v>
      </c>
      <c r="DP82" s="26">
        <v>1</v>
      </c>
      <c r="DQ82" s="26">
        <v>0</v>
      </c>
      <c r="DR82" s="26">
        <v>0</v>
      </c>
      <c r="DS82" s="26">
        <v>0</v>
      </c>
      <c r="DT82" s="26">
        <v>0</v>
      </c>
      <c r="DU82" s="26">
        <v>1</v>
      </c>
      <c r="DV82" s="26">
        <v>0</v>
      </c>
      <c r="DW82" s="26">
        <v>0</v>
      </c>
      <c r="DX82" s="26">
        <v>0</v>
      </c>
      <c r="DY82" s="26"/>
      <c r="DZ82" s="27">
        <v>3</v>
      </c>
      <c r="FX82" s="28"/>
    </row>
    <row r="83" spans="1:180" x14ac:dyDescent="0.25">
      <c r="A83">
        <v>82</v>
      </c>
      <c r="B83" t="s">
        <v>428</v>
      </c>
      <c r="C83" s="20">
        <v>32828</v>
      </c>
      <c r="D83" s="20">
        <v>38173</v>
      </c>
      <c r="E83" s="21">
        <v>14.636111111111111</v>
      </c>
      <c r="F83">
        <v>0</v>
      </c>
      <c r="G83" s="20"/>
      <c r="H83" s="21"/>
      <c r="K83" s="20">
        <v>38420</v>
      </c>
      <c r="L83" s="20">
        <v>38428</v>
      </c>
      <c r="M83" s="22">
        <f t="shared" si="3"/>
        <v>0.69999999999999929</v>
      </c>
      <c r="N83">
        <v>8</v>
      </c>
      <c r="O83" s="21">
        <v>15.33611111111111</v>
      </c>
      <c r="P83">
        <v>1</v>
      </c>
      <c r="Q83">
        <v>0</v>
      </c>
      <c r="R83">
        <v>1</v>
      </c>
      <c r="S83" t="s">
        <v>138</v>
      </c>
      <c r="T83" t="s">
        <v>139</v>
      </c>
      <c r="U83" t="s">
        <v>151</v>
      </c>
      <c r="V83" t="s">
        <v>151</v>
      </c>
      <c r="W83">
        <v>1</v>
      </c>
      <c r="X83" t="s">
        <v>135</v>
      </c>
      <c r="AA83">
        <v>1</v>
      </c>
      <c r="AB83">
        <v>0</v>
      </c>
      <c r="AG83" t="s">
        <v>390</v>
      </c>
      <c r="AM83" s="24">
        <v>0</v>
      </c>
      <c r="AN83" s="24">
        <v>0</v>
      </c>
      <c r="AO83" s="24">
        <v>0</v>
      </c>
      <c r="AP83" s="24">
        <v>1</v>
      </c>
      <c r="AQ83">
        <v>12</v>
      </c>
      <c r="AR83" s="24">
        <v>0</v>
      </c>
      <c r="AS83">
        <v>0</v>
      </c>
      <c r="AT83" s="24">
        <v>0</v>
      </c>
      <c r="AU83" s="24">
        <v>1</v>
      </c>
      <c r="AV83" s="24">
        <v>0</v>
      </c>
      <c r="AW83" s="24">
        <v>1</v>
      </c>
      <c r="AY83" s="24">
        <v>0</v>
      </c>
      <c r="BA83" s="24">
        <v>0</v>
      </c>
      <c r="BB83" s="27" t="s">
        <v>55</v>
      </c>
      <c r="BC83" s="24">
        <v>0</v>
      </c>
      <c r="BD83" s="24">
        <v>1</v>
      </c>
      <c r="BE83" s="24">
        <v>0</v>
      </c>
      <c r="BF83" s="24">
        <v>0</v>
      </c>
      <c r="BG83" s="24">
        <v>1</v>
      </c>
      <c r="BH83" s="24">
        <v>0</v>
      </c>
      <c r="BI83" s="24">
        <v>0</v>
      </c>
      <c r="BJ83" s="24">
        <v>0</v>
      </c>
      <c r="BK83" s="24">
        <v>1</v>
      </c>
      <c r="BL83" s="24">
        <v>1</v>
      </c>
      <c r="BM83" s="24">
        <v>0</v>
      </c>
      <c r="BN83" s="24">
        <v>0</v>
      </c>
      <c r="BO83" s="24">
        <v>0</v>
      </c>
      <c r="BP83">
        <v>1</v>
      </c>
      <c r="BY83" s="24">
        <v>0</v>
      </c>
      <c r="BZ83" s="24">
        <v>0</v>
      </c>
      <c r="CA83" s="24">
        <v>1</v>
      </c>
      <c r="CB83" s="24">
        <v>0</v>
      </c>
      <c r="CC83" s="24">
        <v>0</v>
      </c>
      <c r="CD83" s="24">
        <v>0</v>
      </c>
      <c r="CE83" s="24">
        <v>0</v>
      </c>
      <c r="CF83" s="24">
        <v>0</v>
      </c>
      <c r="CH83" s="21" t="s">
        <v>429</v>
      </c>
      <c r="CJ83" t="s">
        <v>242</v>
      </c>
      <c r="CL83" t="s">
        <v>430</v>
      </c>
      <c r="CN83">
        <v>0</v>
      </c>
      <c r="CQ83">
        <v>100</v>
      </c>
      <c r="CR83" s="27">
        <v>1</v>
      </c>
      <c r="CS83" s="25">
        <v>1</v>
      </c>
      <c r="CT83" s="24">
        <v>0</v>
      </c>
      <c r="CV83" s="24">
        <v>0</v>
      </c>
      <c r="CX83"/>
      <c r="CY83" s="21"/>
      <c r="CZ83" s="24">
        <v>0</v>
      </c>
      <c r="DC83">
        <v>0</v>
      </c>
      <c r="DD83" s="20"/>
      <c r="DG83" s="20">
        <v>44546</v>
      </c>
      <c r="DH83" s="21">
        <f t="shared" si="2"/>
        <v>203.93333333333334</v>
      </c>
      <c r="DI83">
        <v>1</v>
      </c>
      <c r="DJ83">
        <v>1</v>
      </c>
      <c r="DK83">
        <v>0</v>
      </c>
      <c r="DL83">
        <v>0</v>
      </c>
      <c r="DM83">
        <v>2</v>
      </c>
      <c r="DN83" s="26">
        <v>0</v>
      </c>
      <c r="DO83" s="26">
        <v>0</v>
      </c>
      <c r="DP83" s="26">
        <v>1</v>
      </c>
      <c r="DQ83" s="26">
        <v>0</v>
      </c>
      <c r="DR83" s="26">
        <v>0</v>
      </c>
      <c r="DS83" s="26">
        <v>0</v>
      </c>
      <c r="DT83" s="26">
        <v>0</v>
      </c>
      <c r="DU83" s="26">
        <v>1</v>
      </c>
      <c r="DV83" s="26">
        <v>0</v>
      </c>
      <c r="DW83" s="26">
        <v>0</v>
      </c>
      <c r="DX83" s="26">
        <v>0</v>
      </c>
      <c r="DY83" s="26"/>
      <c r="DZ83" s="27">
        <v>1.5</v>
      </c>
    </row>
    <row r="84" spans="1:180" x14ac:dyDescent="0.25">
      <c r="A84">
        <v>83</v>
      </c>
      <c r="B84" t="s">
        <v>431</v>
      </c>
      <c r="C84" s="20">
        <v>36514</v>
      </c>
      <c r="D84" s="20">
        <v>38183</v>
      </c>
      <c r="E84" s="21">
        <v>4.5694444444444446</v>
      </c>
      <c r="F84">
        <v>0</v>
      </c>
      <c r="G84" s="20"/>
      <c r="H84" s="21"/>
      <c r="K84" s="20">
        <v>38434</v>
      </c>
      <c r="L84" s="20">
        <v>38447</v>
      </c>
      <c r="M84" s="22">
        <f t="shared" si="3"/>
        <v>0.72222222222222232</v>
      </c>
      <c r="N84">
        <v>13</v>
      </c>
      <c r="O84" s="21">
        <v>5.291666666666667</v>
      </c>
      <c r="P84">
        <v>1</v>
      </c>
      <c r="Q84">
        <v>0</v>
      </c>
      <c r="S84" t="s">
        <v>138</v>
      </c>
      <c r="T84" t="s">
        <v>302</v>
      </c>
      <c r="U84" t="s">
        <v>151</v>
      </c>
      <c r="V84" t="s">
        <v>151</v>
      </c>
      <c r="W84">
        <v>1</v>
      </c>
      <c r="X84" t="s">
        <v>135</v>
      </c>
      <c r="AA84">
        <v>1</v>
      </c>
      <c r="AB84">
        <v>1</v>
      </c>
      <c r="AM84" s="24">
        <v>1</v>
      </c>
      <c r="AN84" s="24">
        <v>0</v>
      </c>
      <c r="AO84" s="24">
        <v>0</v>
      </c>
      <c r="AP84" s="24">
        <v>1</v>
      </c>
      <c r="AQ84">
        <v>12</v>
      </c>
      <c r="AR84" s="24">
        <v>0</v>
      </c>
      <c r="AS84">
        <v>0</v>
      </c>
      <c r="AT84" s="24">
        <v>0</v>
      </c>
      <c r="AU84" s="24">
        <v>0</v>
      </c>
      <c r="AV84" s="24">
        <v>0</v>
      </c>
      <c r="AW84" s="24">
        <v>1</v>
      </c>
      <c r="AY84" s="24">
        <v>0</v>
      </c>
      <c r="BA84" s="24">
        <v>0</v>
      </c>
      <c r="BB84" s="27" t="s">
        <v>56</v>
      </c>
      <c r="BC84" s="24">
        <v>0</v>
      </c>
      <c r="BD84" s="24">
        <v>0</v>
      </c>
      <c r="BE84" s="24">
        <v>1</v>
      </c>
      <c r="BF84" s="24">
        <v>0</v>
      </c>
      <c r="BG84" s="24">
        <v>0</v>
      </c>
      <c r="BH84" s="24">
        <v>0</v>
      </c>
      <c r="BI84" s="24">
        <v>0</v>
      </c>
      <c r="BJ84" s="24">
        <v>1</v>
      </c>
      <c r="BK84" s="24">
        <v>1</v>
      </c>
      <c r="BL84" s="24">
        <v>1</v>
      </c>
      <c r="BM84" s="24">
        <v>0</v>
      </c>
      <c r="BN84" s="24">
        <v>0</v>
      </c>
      <c r="BO84" s="24">
        <v>0</v>
      </c>
      <c r="BP84">
        <v>1</v>
      </c>
      <c r="BQ84" s="24">
        <v>0</v>
      </c>
      <c r="BR84" s="24">
        <v>0</v>
      </c>
      <c r="BS84" s="24">
        <v>0</v>
      </c>
      <c r="BT84" s="24">
        <v>0</v>
      </c>
      <c r="BU84" s="24">
        <v>1</v>
      </c>
      <c r="BV84" s="24">
        <v>0</v>
      </c>
      <c r="BW84" s="24">
        <v>0</v>
      </c>
      <c r="BX84" s="24">
        <v>0</v>
      </c>
      <c r="BY84" s="24">
        <v>1</v>
      </c>
      <c r="BZ84" s="24">
        <v>0</v>
      </c>
      <c r="CA84" s="24">
        <v>0</v>
      </c>
      <c r="CB84" s="24">
        <v>0</v>
      </c>
      <c r="CC84" s="24">
        <v>0</v>
      </c>
      <c r="CD84" s="24">
        <v>0</v>
      </c>
      <c r="CE84" s="24">
        <v>0</v>
      </c>
      <c r="CF84" s="24">
        <v>0</v>
      </c>
      <c r="CH84" s="21" t="s">
        <v>432</v>
      </c>
      <c r="CJ84" t="s">
        <v>433</v>
      </c>
      <c r="CL84" t="s">
        <v>434</v>
      </c>
      <c r="CP84">
        <v>90</v>
      </c>
      <c r="CR84" s="27">
        <v>0</v>
      </c>
      <c r="CS84" s="27">
        <v>0</v>
      </c>
      <c r="CV84" s="24">
        <v>0</v>
      </c>
      <c r="CX84"/>
      <c r="CY84" s="21"/>
      <c r="CZ84" s="24">
        <v>0</v>
      </c>
      <c r="DC84">
        <v>1</v>
      </c>
      <c r="DD84" s="20">
        <v>38690</v>
      </c>
      <c r="DE84" s="23">
        <f>_xlfn.DAYS(DD84,L84)</f>
        <v>243</v>
      </c>
      <c r="DF84" s="21">
        <v>8.1</v>
      </c>
      <c r="DG84" s="20">
        <v>44546</v>
      </c>
      <c r="DH84" s="21">
        <f t="shared" si="2"/>
        <v>8.1</v>
      </c>
      <c r="DI84">
        <v>0</v>
      </c>
      <c r="DJ84">
        <v>0</v>
      </c>
      <c r="DK84">
        <v>0</v>
      </c>
      <c r="DL84">
        <v>0</v>
      </c>
      <c r="DM84">
        <v>0</v>
      </c>
      <c r="DN84" s="26">
        <v>0</v>
      </c>
      <c r="DO84" s="26">
        <v>0</v>
      </c>
      <c r="DP84" s="26">
        <v>0</v>
      </c>
      <c r="DQ84" s="26">
        <v>0</v>
      </c>
      <c r="DR84" s="26">
        <v>0</v>
      </c>
      <c r="DS84" s="26">
        <v>0</v>
      </c>
      <c r="DT84" s="26">
        <v>0</v>
      </c>
      <c r="DU84" s="26">
        <v>0</v>
      </c>
      <c r="DV84" s="26">
        <v>0</v>
      </c>
      <c r="DW84" s="26">
        <v>0</v>
      </c>
      <c r="DX84" s="26">
        <v>0</v>
      </c>
      <c r="DY84" s="26"/>
      <c r="DZ84" s="25">
        <v>0</v>
      </c>
    </row>
    <row r="85" spans="1:180" x14ac:dyDescent="0.25">
      <c r="A85">
        <v>84</v>
      </c>
      <c r="B85" t="s">
        <v>435</v>
      </c>
      <c r="C85" s="20">
        <v>36140</v>
      </c>
      <c r="D85" s="20">
        <v>37361</v>
      </c>
      <c r="E85" s="21">
        <v>3.3444444444444446</v>
      </c>
      <c r="F85">
        <v>0</v>
      </c>
      <c r="G85" s="20">
        <v>38258</v>
      </c>
      <c r="H85" s="21">
        <v>29.9</v>
      </c>
      <c r="K85" s="20">
        <v>38469</v>
      </c>
      <c r="L85" s="20">
        <v>38477</v>
      </c>
      <c r="M85" s="22">
        <f t="shared" si="3"/>
        <v>3.0555555555555558</v>
      </c>
      <c r="N85">
        <v>8</v>
      </c>
      <c r="O85" s="21">
        <v>6.4</v>
      </c>
      <c r="P85">
        <v>1</v>
      </c>
      <c r="Q85">
        <v>1</v>
      </c>
      <c r="R85">
        <v>0</v>
      </c>
      <c r="S85" t="s">
        <v>131</v>
      </c>
      <c r="T85" t="s">
        <v>132</v>
      </c>
      <c r="U85" t="s">
        <v>151</v>
      </c>
      <c r="V85" t="s">
        <v>151</v>
      </c>
      <c r="W85">
        <v>1</v>
      </c>
      <c r="X85" t="s">
        <v>135</v>
      </c>
      <c r="AA85">
        <v>2</v>
      </c>
      <c r="AB85">
        <v>0</v>
      </c>
      <c r="AI85">
        <v>1</v>
      </c>
      <c r="AK85" t="s">
        <v>418</v>
      </c>
      <c r="AM85" s="24">
        <v>0</v>
      </c>
      <c r="AN85" s="24">
        <v>0</v>
      </c>
      <c r="AO85" s="24">
        <v>0</v>
      </c>
      <c r="AP85" s="24">
        <v>1</v>
      </c>
      <c r="AQ85">
        <v>12</v>
      </c>
      <c r="AR85" s="24">
        <v>0</v>
      </c>
      <c r="AS85">
        <v>0</v>
      </c>
      <c r="AT85" s="24">
        <v>0</v>
      </c>
      <c r="AU85" s="24">
        <v>1</v>
      </c>
      <c r="AV85" s="24">
        <v>0</v>
      </c>
      <c r="AW85" s="24">
        <v>1</v>
      </c>
      <c r="AY85" s="24">
        <v>0</v>
      </c>
      <c r="BA85" s="24">
        <v>0</v>
      </c>
      <c r="BB85" s="27" t="s">
        <v>57</v>
      </c>
      <c r="BC85" s="24">
        <v>0</v>
      </c>
      <c r="BD85" s="24">
        <v>0</v>
      </c>
      <c r="BE85" s="24">
        <v>0</v>
      </c>
      <c r="BF85" s="24">
        <v>1</v>
      </c>
      <c r="BG85" s="24">
        <v>1</v>
      </c>
      <c r="BH85" s="24">
        <v>0</v>
      </c>
      <c r="BI85" s="24">
        <v>0</v>
      </c>
      <c r="BJ85" s="24">
        <v>0</v>
      </c>
      <c r="BK85" s="24">
        <v>1</v>
      </c>
      <c r="BL85" s="24">
        <v>1</v>
      </c>
      <c r="BM85" s="24">
        <v>0</v>
      </c>
      <c r="BN85" s="24">
        <v>0</v>
      </c>
      <c r="BO85" s="24">
        <v>0</v>
      </c>
      <c r="BP85">
        <v>1</v>
      </c>
      <c r="BQ85" s="24">
        <v>0</v>
      </c>
      <c r="BR85" s="24">
        <v>0</v>
      </c>
      <c r="BS85" s="24">
        <v>0</v>
      </c>
      <c r="BT85" s="24">
        <v>1</v>
      </c>
      <c r="BU85" s="24">
        <v>0</v>
      </c>
      <c r="BV85" s="24">
        <v>0</v>
      </c>
      <c r="BW85" s="24">
        <v>0</v>
      </c>
      <c r="BX85" s="24">
        <v>0</v>
      </c>
      <c r="BY85" s="24">
        <v>1</v>
      </c>
      <c r="BZ85" s="24">
        <v>0</v>
      </c>
      <c r="CA85" s="24">
        <v>0</v>
      </c>
      <c r="CB85" s="24">
        <v>0</v>
      </c>
      <c r="CC85" s="24">
        <v>0</v>
      </c>
      <c r="CD85" s="24">
        <v>0</v>
      </c>
      <c r="CE85" s="24">
        <v>0</v>
      </c>
      <c r="CF85" s="24">
        <v>0</v>
      </c>
      <c r="CH85" s="21"/>
      <c r="CJ85" t="s">
        <v>436</v>
      </c>
      <c r="CL85" t="s">
        <v>403</v>
      </c>
      <c r="CO85" s="28">
        <v>620546</v>
      </c>
      <c r="CR85" s="25">
        <v>1</v>
      </c>
      <c r="CS85" s="25">
        <v>1</v>
      </c>
      <c r="CT85" s="24">
        <v>0</v>
      </c>
      <c r="CV85" s="24">
        <v>1</v>
      </c>
      <c r="CW85" s="20">
        <v>38625</v>
      </c>
      <c r="CX85" s="23">
        <f>_xlfn.DAYS(CW85,L85)</f>
        <v>148</v>
      </c>
      <c r="CY85" s="21">
        <v>4.9333333333333336</v>
      </c>
      <c r="CZ85" s="24">
        <v>2</v>
      </c>
      <c r="DC85">
        <v>1</v>
      </c>
      <c r="DD85" s="20">
        <v>38777</v>
      </c>
      <c r="DE85" s="23">
        <f>_xlfn.DAYS(DD85,L85)</f>
        <v>300</v>
      </c>
      <c r="DF85" s="21">
        <v>10</v>
      </c>
      <c r="DG85" s="20">
        <v>44546</v>
      </c>
      <c r="DH85" s="21">
        <f t="shared" si="2"/>
        <v>10</v>
      </c>
      <c r="DI85">
        <v>0</v>
      </c>
      <c r="DJ85">
        <v>0</v>
      </c>
      <c r="DK85">
        <v>0</v>
      </c>
      <c r="DL85">
        <v>0</v>
      </c>
      <c r="DM85">
        <v>0</v>
      </c>
      <c r="DN85" s="26">
        <v>0</v>
      </c>
      <c r="DO85" s="26">
        <v>0</v>
      </c>
      <c r="DP85" s="26">
        <v>0</v>
      </c>
      <c r="DQ85" s="26">
        <v>0</v>
      </c>
      <c r="DR85" s="26">
        <v>0</v>
      </c>
      <c r="DS85" s="26">
        <v>0</v>
      </c>
      <c r="DT85" s="26">
        <v>0</v>
      </c>
      <c r="DU85" s="26">
        <v>0</v>
      </c>
      <c r="DV85" s="26">
        <v>0</v>
      </c>
      <c r="DW85" s="26">
        <v>0</v>
      </c>
      <c r="DX85" s="26">
        <v>0</v>
      </c>
      <c r="DY85" s="26"/>
      <c r="DZ85" s="25">
        <v>0</v>
      </c>
      <c r="FX85" s="28"/>
    </row>
    <row r="86" spans="1:180" x14ac:dyDescent="0.25">
      <c r="A86">
        <v>85</v>
      </c>
      <c r="B86" t="s">
        <v>437</v>
      </c>
      <c r="C86" s="20">
        <v>38378</v>
      </c>
      <c r="D86" s="20">
        <v>38378</v>
      </c>
      <c r="E86" s="21">
        <v>0</v>
      </c>
      <c r="F86">
        <v>0</v>
      </c>
      <c r="G86" s="20"/>
      <c r="H86" s="21"/>
      <c r="K86" s="20">
        <v>38465</v>
      </c>
      <c r="L86" s="20">
        <v>38478</v>
      </c>
      <c r="M86" s="22">
        <f t="shared" si="3"/>
        <v>0.27777777777777779</v>
      </c>
      <c r="N86">
        <v>13</v>
      </c>
      <c r="O86" s="21">
        <v>0.27777777777777779</v>
      </c>
      <c r="P86">
        <v>1</v>
      </c>
      <c r="Q86">
        <v>0</v>
      </c>
      <c r="S86" t="s">
        <v>138</v>
      </c>
      <c r="T86" t="s">
        <v>302</v>
      </c>
      <c r="U86" t="s">
        <v>157</v>
      </c>
      <c r="V86" t="s">
        <v>157</v>
      </c>
      <c r="W86">
        <v>0</v>
      </c>
      <c r="X86" t="s">
        <v>135</v>
      </c>
      <c r="AA86">
        <v>-1</v>
      </c>
      <c r="AB86">
        <v>0</v>
      </c>
      <c r="AM86" s="24">
        <v>1</v>
      </c>
      <c r="AN86" s="24">
        <v>1</v>
      </c>
      <c r="AO86" s="24">
        <v>0</v>
      </c>
      <c r="AP86" s="24">
        <v>0</v>
      </c>
      <c r="AQ86">
        <v>0</v>
      </c>
      <c r="AR86" s="24">
        <v>0</v>
      </c>
      <c r="AS86">
        <v>0</v>
      </c>
      <c r="AT86" s="24">
        <v>0</v>
      </c>
      <c r="AU86" s="24">
        <v>0</v>
      </c>
      <c r="AV86" s="24">
        <v>0</v>
      </c>
      <c r="AW86" s="24">
        <v>1</v>
      </c>
      <c r="AY86" s="24">
        <v>0</v>
      </c>
      <c r="BA86" s="24">
        <v>0</v>
      </c>
      <c r="BB86" s="27" t="s">
        <v>56</v>
      </c>
      <c r="BC86" s="24">
        <v>0</v>
      </c>
      <c r="BD86" s="24">
        <v>0</v>
      </c>
      <c r="BE86" s="24">
        <v>1</v>
      </c>
      <c r="BF86" s="24">
        <v>0</v>
      </c>
      <c r="BG86" s="24">
        <v>0</v>
      </c>
      <c r="BH86" s="24">
        <v>1</v>
      </c>
      <c r="BI86" s="24">
        <v>0</v>
      </c>
      <c r="BJ86" s="24">
        <v>0</v>
      </c>
      <c r="BK86" s="24">
        <v>1</v>
      </c>
      <c r="BL86" s="24">
        <v>1</v>
      </c>
      <c r="BM86" s="24">
        <v>0</v>
      </c>
      <c r="BN86" s="24">
        <v>0</v>
      </c>
      <c r="BO86" s="24">
        <v>0</v>
      </c>
      <c r="BP86">
        <v>1</v>
      </c>
      <c r="BQ86" s="24">
        <v>0</v>
      </c>
      <c r="BR86" s="24">
        <v>0</v>
      </c>
      <c r="BS86" s="24">
        <v>0</v>
      </c>
      <c r="BT86" s="24">
        <v>0</v>
      </c>
      <c r="BU86" s="24">
        <v>1</v>
      </c>
      <c r="BV86" s="24">
        <v>0</v>
      </c>
      <c r="BW86" s="24">
        <v>0</v>
      </c>
      <c r="BX86" s="24">
        <v>0</v>
      </c>
      <c r="BY86" s="24">
        <v>0</v>
      </c>
      <c r="BZ86" s="24">
        <v>0</v>
      </c>
      <c r="CA86" s="24">
        <v>1</v>
      </c>
      <c r="CB86" s="24">
        <v>0</v>
      </c>
      <c r="CC86" s="24">
        <v>1</v>
      </c>
      <c r="CD86" s="24">
        <v>0</v>
      </c>
      <c r="CE86" s="24">
        <v>0</v>
      </c>
      <c r="CF86" s="24">
        <v>0</v>
      </c>
      <c r="CH86" s="21" t="s">
        <v>182</v>
      </c>
      <c r="CJ86" t="s">
        <v>291</v>
      </c>
      <c r="CL86" t="s">
        <v>438</v>
      </c>
      <c r="CO86" s="28">
        <v>12016</v>
      </c>
      <c r="CP86">
        <v>92</v>
      </c>
      <c r="CQ86">
        <v>90</v>
      </c>
      <c r="CR86" s="27">
        <v>0</v>
      </c>
      <c r="CS86" s="27">
        <v>0</v>
      </c>
      <c r="CT86" s="24">
        <v>0</v>
      </c>
      <c r="CV86" s="24">
        <v>0</v>
      </c>
      <c r="CX86"/>
      <c r="CY86" s="21"/>
      <c r="CZ86" s="24">
        <v>0</v>
      </c>
      <c r="DC86">
        <v>0</v>
      </c>
      <c r="DD86" s="20"/>
      <c r="DG86" s="20">
        <v>44546</v>
      </c>
      <c r="DH86" s="21">
        <f t="shared" si="2"/>
        <v>202.26666666666668</v>
      </c>
      <c r="DI86">
        <v>1</v>
      </c>
      <c r="DJ86">
        <v>1</v>
      </c>
      <c r="DK86">
        <v>0</v>
      </c>
      <c r="DL86">
        <v>0</v>
      </c>
      <c r="DM86">
        <v>2</v>
      </c>
      <c r="DN86" s="26">
        <v>0</v>
      </c>
      <c r="DO86" s="26">
        <v>0</v>
      </c>
      <c r="DP86" s="26">
        <v>1</v>
      </c>
      <c r="DQ86" s="26">
        <v>0</v>
      </c>
      <c r="DR86" s="26">
        <v>0</v>
      </c>
      <c r="DS86" s="26">
        <v>0</v>
      </c>
      <c r="DT86" s="26">
        <v>0</v>
      </c>
      <c r="DU86" s="26">
        <v>1</v>
      </c>
      <c r="DV86" s="26">
        <v>0</v>
      </c>
      <c r="DW86" s="26">
        <v>0</v>
      </c>
      <c r="DX86" s="26">
        <v>0</v>
      </c>
      <c r="DY86" s="26"/>
      <c r="DZ86" s="27">
        <v>2</v>
      </c>
      <c r="FX86" s="28"/>
    </row>
    <row r="87" spans="1:180" x14ac:dyDescent="0.25">
      <c r="A87">
        <v>86</v>
      </c>
      <c r="B87" t="s">
        <v>439</v>
      </c>
      <c r="C87" s="20">
        <v>35497</v>
      </c>
      <c r="D87" s="20">
        <v>38127</v>
      </c>
      <c r="E87" s="21">
        <v>7.2</v>
      </c>
      <c r="F87">
        <v>0</v>
      </c>
      <c r="G87" s="20"/>
      <c r="H87" s="21"/>
      <c r="K87" s="20">
        <v>38476</v>
      </c>
      <c r="L87" s="20">
        <v>38488</v>
      </c>
      <c r="M87" s="22">
        <f t="shared" si="3"/>
        <v>0.98888888888888804</v>
      </c>
      <c r="N87">
        <v>12</v>
      </c>
      <c r="O87" s="21">
        <v>8.1888888888888882</v>
      </c>
      <c r="P87">
        <v>1</v>
      </c>
      <c r="Q87">
        <v>1</v>
      </c>
      <c r="R87">
        <v>0</v>
      </c>
      <c r="S87" t="s">
        <v>138</v>
      </c>
      <c r="T87" t="s">
        <v>302</v>
      </c>
      <c r="U87" t="s">
        <v>151</v>
      </c>
      <c r="V87" t="s">
        <v>151</v>
      </c>
      <c r="W87">
        <v>1</v>
      </c>
      <c r="X87" t="s">
        <v>135</v>
      </c>
      <c r="AA87">
        <v>1</v>
      </c>
      <c r="AB87">
        <v>0</v>
      </c>
      <c r="AG87" t="s">
        <v>390</v>
      </c>
      <c r="AM87" s="24">
        <v>1</v>
      </c>
      <c r="AN87" s="24">
        <v>0</v>
      </c>
      <c r="AO87" s="24">
        <v>0</v>
      </c>
      <c r="AP87" s="24">
        <v>1</v>
      </c>
      <c r="AQ87">
        <v>12</v>
      </c>
      <c r="AR87" s="24">
        <v>0</v>
      </c>
      <c r="AS87">
        <v>0</v>
      </c>
      <c r="AT87" s="24">
        <v>0</v>
      </c>
      <c r="AU87" s="24">
        <v>1</v>
      </c>
      <c r="AV87" s="24">
        <v>0</v>
      </c>
      <c r="AW87" s="24">
        <v>1</v>
      </c>
      <c r="AY87" s="24">
        <v>0</v>
      </c>
      <c r="BA87" s="24">
        <v>0</v>
      </c>
      <c r="BB87" s="27" t="s">
        <v>56</v>
      </c>
      <c r="BC87" s="24">
        <v>0</v>
      </c>
      <c r="BD87" s="24">
        <v>0</v>
      </c>
      <c r="BE87" s="24">
        <v>1</v>
      </c>
      <c r="BF87" s="24">
        <v>0</v>
      </c>
      <c r="BG87" s="24">
        <v>1</v>
      </c>
      <c r="BH87" s="24">
        <v>0</v>
      </c>
      <c r="BI87" s="24">
        <v>0</v>
      </c>
      <c r="BJ87" s="24">
        <v>0</v>
      </c>
      <c r="BK87" s="24">
        <v>1</v>
      </c>
      <c r="BL87" s="24">
        <v>0</v>
      </c>
      <c r="BM87" s="24">
        <v>1</v>
      </c>
      <c r="BN87" s="24">
        <v>0</v>
      </c>
      <c r="BO87" s="24">
        <v>0</v>
      </c>
      <c r="BP87">
        <v>0</v>
      </c>
      <c r="BQ87" s="24">
        <v>0</v>
      </c>
      <c r="BR87" s="24">
        <v>0</v>
      </c>
      <c r="BS87" s="24">
        <v>0</v>
      </c>
      <c r="BT87" s="24">
        <v>0</v>
      </c>
      <c r="BU87" s="24">
        <v>1</v>
      </c>
      <c r="BV87" s="24">
        <v>0</v>
      </c>
      <c r="BW87" s="24">
        <v>0</v>
      </c>
      <c r="BX87" s="24">
        <v>0</v>
      </c>
      <c r="BY87" s="24">
        <v>0</v>
      </c>
      <c r="BZ87" s="24">
        <v>0</v>
      </c>
      <c r="CA87" s="24">
        <v>1</v>
      </c>
      <c r="CB87" s="24">
        <v>0</v>
      </c>
      <c r="CC87" s="24">
        <v>1</v>
      </c>
      <c r="CD87" s="24">
        <v>0</v>
      </c>
      <c r="CE87" s="24">
        <v>0</v>
      </c>
      <c r="CF87" s="24">
        <v>0</v>
      </c>
      <c r="CH87" s="21" t="s">
        <v>440</v>
      </c>
      <c r="CJ87" t="s">
        <v>441</v>
      </c>
      <c r="CL87" t="s">
        <v>442</v>
      </c>
      <c r="CP87">
        <v>80</v>
      </c>
      <c r="CQ87">
        <v>100</v>
      </c>
      <c r="CR87" s="27">
        <v>0</v>
      </c>
      <c r="CS87" s="25">
        <v>1</v>
      </c>
      <c r="CT87" s="24">
        <v>0</v>
      </c>
      <c r="CV87" s="24">
        <v>0</v>
      </c>
      <c r="CX87"/>
      <c r="CY87" s="21"/>
      <c r="CZ87" s="24">
        <v>0</v>
      </c>
      <c r="DC87">
        <v>0</v>
      </c>
      <c r="DD87" s="20"/>
      <c r="DG87" s="20">
        <v>44546</v>
      </c>
      <c r="DH87" s="21">
        <f t="shared" si="2"/>
        <v>201.93333333333334</v>
      </c>
      <c r="DI87">
        <v>1</v>
      </c>
      <c r="DJ87">
        <v>1</v>
      </c>
      <c r="DK87">
        <v>0</v>
      </c>
      <c r="DL87">
        <v>0</v>
      </c>
      <c r="DM87">
        <v>1</v>
      </c>
      <c r="DN87" s="26">
        <v>0</v>
      </c>
      <c r="DO87" s="26">
        <v>0</v>
      </c>
      <c r="DP87" s="26">
        <v>1</v>
      </c>
      <c r="DQ87" s="26">
        <v>0</v>
      </c>
      <c r="DR87" s="26">
        <v>0</v>
      </c>
      <c r="DS87" s="26">
        <v>0</v>
      </c>
      <c r="DT87" s="26">
        <v>0</v>
      </c>
      <c r="DU87" s="26">
        <v>0</v>
      </c>
      <c r="DV87" s="26">
        <v>0</v>
      </c>
      <c r="DW87" s="26">
        <v>0</v>
      </c>
      <c r="DX87" s="26">
        <v>0</v>
      </c>
      <c r="DY87" s="26"/>
      <c r="DZ87" s="27">
        <v>0</v>
      </c>
    </row>
    <row r="88" spans="1:180" x14ac:dyDescent="0.25">
      <c r="A88">
        <v>87</v>
      </c>
      <c r="B88" t="s">
        <v>443</v>
      </c>
      <c r="C88" s="20">
        <v>35554</v>
      </c>
      <c r="D88" s="20">
        <v>38025</v>
      </c>
      <c r="E88" s="21">
        <v>6.7611111111111111</v>
      </c>
      <c r="F88">
        <v>0</v>
      </c>
      <c r="G88" s="20"/>
      <c r="H88" s="21"/>
      <c r="K88" s="20">
        <v>38487</v>
      </c>
      <c r="L88" s="20">
        <v>38496</v>
      </c>
      <c r="M88" s="22">
        <f t="shared" si="3"/>
        <v>1.2944444444444443</v>
      </c>
      <c r="N88">
        <v>9</v>
      </c>
      <c r="O88" s="21">
        <v>8.0555555555555554</v>
      </c>
      <c r="P88">
        <v>0</v>
      </c>
      <c r="Q88">
        <v>1</v>
      </c>
      <c r="R88">
        <v>0</v>
      </c>
      <c r="S88" t="s">
        <v>138</v>
      </c>
      <c r="T88" t="s">
        <v>302</v>
      </c>
      <c r="U88" t="s">
        <v>151</v>
      </c>
      <c r="V88" t="s">
        <v>151</v>
      </c>
      <c r="W88">
        <v>1</v>
      </c>
      <c r="X88" t="s">
        <v>135</v>
      </c>
      <c r="AA88">
        <v>1</v>
      </c>
      <c r="AB88">
        <v>0</v>
      </c>
      <c r="AG88" t="s">
        <v>314</v>
      </c>
      <c r="AM88" s="24">
        <v>1</v>
      </c>
      <c r="AN88" s="24">
        <v>0</v>
      </c>
      <c r="AO88" s="24">
        <v>0</v>
      </c>
      <c r="AP88" s="24">
        <v>1</v>
      </c>
      <c r="AR88" s="24">
        <v>0</v>
      </c>
      <c r="AS88">
        <v>0</v>
      </c>
      <c r="AT88" s="24">
        <v>0</v>
      </c>
      <c r="AU88" s="24">
        <v>1</v>
      </c>
      <c r="AV88" s="24">
        <v>0</v>
      </c>
      <c r="AW88" s="24">
        <v>1</v>
      </c>
      <c r="AY88" s="24">
        <v>0</v>
      </c>
      <c r="BA88" s="24">
        <v>0</v>
      </c>
      <c r="BB88" s="27" t="s">
        <v>56</v>
      </c>
      <c r="BC88" s="24">
        <v>0</v>
      </c>
      <c r="BD88" s="24">
        <v>0</v>
      </c>
      <c r="BE88" s="24">
        <v>1</v>
      </c>
      <c r="BF88" s="24">
        <v>0</v>
      </c>
      <c r="BG88" s="24">
        <v>1</v>
      </c>
      <c r="BH88" s="24">
        <v>0</v>
      </c>
      <c r="BI88" s="24">
        <v>0</v>
      </c>
      <c r="BJ88" s="24">
        <v>0</v>
      </c>
      <c r="BK88" s="24">
        <v>1</v>
      </c>
      <c r="BL88" s="24">
        <v>0</v>
      </c>
      <c r="BM88" s="24">
        <v>1</v>
      </c>
      <c r="BN88" s="24">
        <v>0</v>
      </c>
      <c r="BO88" s="24">
        <v>0</v>
      </c>
      <c r="BP88">
        <v>0</v>
      </c>
      <c r="BQ88" s="24">
        <v>0</v>
      </c>
      <c r="BR88" s="24">
        <v>0</v>
      </c>
      <c r="BS88" s="24">
        <v>0</v>
      </c>
      <c r="BT88" s="24">
        <v>0</v>
      </c>
      <c r="BU88" s="24">
        <v>1</v>
      </c>
      <c r="BV88" s="24">
        <v>0</v>
      </c>
      <c r="BW88" s="24">
        <v>0</v>
      </c>
      <c r="BX88" s="24">
        <v>0</v>
      </c>
      <c r="BY88" s="24">
        <v>0</v>
      </c>
      <c r="BZ88" s="24">
        <v>0</v>
      </c>
      <c r="CA88" s="24">
        <v>1</v>
      </c>
      <c r="CB88" s="24">
        <v>0</v>
      </c>
      <c r="CC88" s="24">
        <v>1</v>
      </c>
      <c r="CD88" s="24">
        <v>0</v>
      </c>
      <c r="CE88" s="24">
        <v>0</v>
      </c>
      <c r="CF88" s="24">
        <v>0</v>
      </c>
      <c r="CH88" s="21" t="s">
        <v>444</v>
      </c>
      <c r="CJ88" t="s">
        <v>444</v>
      </c>
      <c r="CL88" t="s">
        <v>445</v>
      </c>
      <c r="CP88">
        <v>80</v>
      </c>
      <c r="CR88" s="27">
        <v>0</v>
      </c>
      <c r="CS88" s="25">
        <v>1</v>
      </c>
      <c r="CT88" s="24">
        <v>0</v>
      </c>
      <c r="CV88" s="24">
        <v>1</v>
      </c>
      <c r="CW88" s="20">
        <v>39219</v>
      </c>
      <c r="CX88" s="23">
        <f>_xlfn.DAYS(CW88,L88)</f>
        <v>723</v>
      </c>
      <c r="CY88" s="21">
        <v>24.1</v>
      </c>
      <c r="CZ88" s="24">
        <v>5</v>
      </c>
      <c r="DC88">
        <v>1</v>
      </c>
      <c r="DD88" s="20">
        <v>39248</v>
      </c>
      <c r="DE88" s="23">
        <f>_xlfn.DAYS(DD88,L88)</f>
        <v>752</v>
      </c>
      <c r="DF88" s="21">
        <v>25.066666666666666</v>
      </c>
      <c r="DG88" s="20">
        <v>44546</v>
      </c>
      <c r="DH88" s="21">
        <f t="shared" si="2"/>
        <v>25.066666666666666</v>
      </c>
      <c r="DI88">
        <v>1</v>
      </c>
      <c r="DJ88">
        <v>1</v>
      </c>
      <c r="DK88">
        <v>0</v>
      </c>
      <c r="DL88">
        <v>0</v>
      </c>
      <c r="DM88">
        <v>1</v>
      </c>
      <c r="DN88" s="26">
        <v>0</v>
      </c>
      <c r="DO88" s="26">
        <v>0</v>
      </c>
      <c r="DP88" s="26">
        <v>0</v>
      </c>
      <c r="DQ88" s="26">
        <v>0</v>
      </c>
      <c r="DR88" s="26">
        <v>0</v>
      </c>
      <c r="DS88" s="26">
        <v>0</v>
      </c>
      <c r="DT88" s="26">
        <v>0</v>
      </c>
      <c r="DU88" s="26">
        <v>0</v>
      </c>
      <c r="DV88" s="26">
        <v>0</v>
      </c>
      <c r="DW88" s="26">
        <v>0</v>
      </c>
      <c r="DX88" s="26">
        <v>0</v>
      </c>
      <c r="DY88" s="26"/>
      <c r="DZ88" s="27">
        <v>0</v>
      </c>
    </row>
    <row r="89" spans="1:180" x14ac:dyDescent="0.25">
      <c r="A89">
        <v>88</v>
      </c>
      <c r="B89" t="s">
        <v>446</v>
      </c>
      <c r="C89" s="20">
        <v>37390</v>
      </c>
      <c r="D89" s="20">
        <v>38336</v>
      </c>
      <c r="E89" s="21">
        <v>2.5861111111111112</v>
      </c>
      <c r="F89">
        <v>0</v>
      </c>
      <c r="G89" s="20"/>
      <c r="H89" s="21"/>
      <c r="K89" s="20">
        <v>38509</v>
      </c>
      <c r="L89" s="20">
        <v>38519</v>
      </c>
      <c r="M89" s="22">
        <f t="shared" si="3"/>
        <v>0.50277777777777777</v>
      </c>
      <c r="N89">
        <v>10</v>
      </c>
      <c r="O89" s="21">
        <v>3.088888888888889</v>
      </c>
      <c r="P89">
        <v>1</v>
      </c>
      <c r="Q89">
        <v>1</v>
      </c>
      <c r="R89">
        <v>0</v>
      </c>
      <c r="S89" t="s">
        <v>138</v>
      </c>
      <c r="T89" t="s">
        <v>139</v>
      </c>
      <c r="U89" t="s">
        <v>163</v>
      </c>
      <c r="V89" t="s">
        <v>134</v>
      </c>
      <c r="W89">
        <v>1</v>
      </c>
      <c r="X89" t="s">
        <v>135</v>
      </c>
      <c r="AA89">
        <v>1</v>
      </c>
      <c r="AB89">
        <v>0</v>
      </c>
      <c r="AD89">
        <v>4</v>
      </c>
      <c r="AM89" s="24">
        <v>0</v>
      </c>
      <c r="AN89" s="24">
        <v>1</v>
      </c>
      <c r="AO89" s="24">
        <v>0</v>
      </c>
      <c r="AP89" s="24">
        <v>0</v>
      </c>
      <c r="AQ89">
        <v>0</v>
      </c>
      <c r="AR89" s="24">
        <v>0</v>
      </c>
      <c r="AS89">
        <v>0</v>
      </c>
      <c r="AT89" s="24">
        <v>0</v>
      </c>
      <c r="AU89" s="24">
        <v>0</v>
      </c>
      <c r="AV89" s="24">
        <v>0</v>
      </c>
      <c r="AW89" s="24">
        <v>1</v>
      </c>
      <c r="AY89" s="24">
        <v>0</v>
      </c>
      <c r="BA89" s="24">
        <v>0</v>
      </c>
      <c r="BB89" s="27" t="s">
        <v>55</v>
      </c>
      <c r="BC89" s="24">
        <v>0</v>
      </c>
      <c r="BD89" s="24">
        <v>1</v>
      </c>
      <c r="BE89" s="24">
        <v>0</v>
      </c>
      <c r="BF89" s="24">
        <v>0</v>
      </c>
      <c r="BG89" s="24">
        <v>0</v>
      </c>
      <c r="BH89" s="24">
        <v>1</v>
      </c>
      <c r="BI89" s="24">
        <v>0</v>
      </c>
      <c r="BJ89" s="24">
        <v>0</v>
      </c>
      <c r="BK89" s="24">
        <v>1</v>
      </c>
      <c r="BL89" s="24">
        <v>0</v>
      </c>
      <c r="BM89" s="24">
        <v>1</v>
      </c>
      <c r="BN89" s="24">
        <v>0</v>
      </c>
      <c r="BO89" s="24">
        <v>0</v>
      </c>
      <c r="BP89">
        <v>1</v>
      </c>
      <c r="BY89" s="24">
        <v>0</v>
      </c>
      <c r="BZ89" s="24">
        <v>0</v>
      </c>
      <c r="CA89" s="24">
        <v>1</v>
      </c>
      <c r="CB89" s="24">
        <v>0</v>
      </c>
      <c r="CC89" s="24">
        <v>0</v>
      </c>
      <c r="CD89" s="24">
        <v>0</v>
      </c>
      <c r="CE89" s="24">
        <v>0</v>
      </c>
      <c r="CF89" s="24">
        <v>0</v>
      </c>
      <c r="CH89" s="21" t="s">
        <v>447</v>
      </c>
      <c r="CJ89" t="s">
        <v>447</v>
      </c>
      <c r="CL89" t="s">
        <v>448</v>
      </c>
      <c r="CN89">
        <v>0</v>
      </c>
      <c r="CR89" s="27">
        <v>0</v>
      </c>
      <c r="CS89" s="27">
        <v>0</v>
      </c>
      <c r="CT89" s="24">
        <v>0</v>
      </c>
      <c r="CV89" s="24">
        <v>1</v>
      </c>
      <c r="CW89" s="20">
        <v>38673</v>
      </c>
      <c r="CX89" s="23">
        <f>_xlfn.DAYS(CW89,L89)</f>
        <v>154</v>
      </c>
      <c r="CY89" s="21">
        <v>5.1333333333333337</v>
      </c>
      <c r="CZ89" s="24">
        <v>2</v>
      </c>
      <c r="DC89">
        <v>1</v>
      </c>
      <c r="DD89" s="20">
        <v>38707</v>
      </c>
      <c r="DE89" s="23">
        <f>_xlfn.DAYS(DD89,L89)</f>
        <v>188</v>
      </c>
      <c r="DF89" s="21">
        <v>6.2666666666666666</v>
      </c>
      <c r="DG89" s="20">
        <v>44546</v>
      </c>
      <c r="DH89" s="21">
        <f t="shared" si="2"/>
        <v>6.2666666666666666</v>
      </c>
      <c r="DI89">
        <v>0</v>
      </c>
      <c r="DJ89">
        <v>0</v>
      </c>
      <c r="DK89">
        <v>0</v>
      </c>
      <c r="DL89">
        <v>0</v>
      </c>
      <c r="DM89">
        <v>0</v>
      </c>
      <c r="DN89" s="26">
        <v>0</v>
      </c>
      <c r="DO89" s="26">
        <v>0</v>
      </c>
      <c r="DP89" s="26">
        <v>0</v>
      </c>
      <c r="DQ89" s="26">
        <v>0</v>
      </c>
      <c r="DR89" s="26">
        <v>0</v>
      </c>
      <c r="DS89" s="26">
        <v>0</v>
      </c>
      <c r="DT89" s="26">
        <v>0</v>
      </c>
      <c r="DU89" s="26">
        <v>0</v>
      </c>
      <c r="DV89" s="26">
        <v>0</v>
      </c>
      <c r="DW89" s="26">
        <v>0</v>
      </c>
      <c r="DX89" s="26">
        <v>0</v>
      </c>
      <c r="DY89" s="26"/>
      <c r="DZ89" s="27">
        <v>0</v>
      </c>
    </row>
    <row r="90" spans="1:180" x14ac:dyDescent="0.25">
      <c r="A90">
        <v>89</v>
      </c>
      <c r="B90" t="s">
        <v>449</v>
      </c>
      <c r="C90" s="20">
        <v>32786</v>
      </c>
      <c r="D90" s="20">
        <v>37817</v>
      </c>
      <c r="E90" s="21">
        <v>13.777777777777779</v>
      </c>
      <c r="F90">
        <v>0</v>
      </c>
      <c r="G90" s="20">
        <v>38398</v>
      </c>
      <c r="H90" s="21">
        <v>19.366666666666667</v>
      </c>
      <c r="K90" s="20">
        <v>38538</v>
      </c>
      <c r="L90" s="20">
        <v>38548</v>
      </c>
      <c r="M90" s="22">
        <f t="shared" si="3"/>
        <v>2</v>
      </c>
      <c r="N90">
        <v>10</v>
      </c>
      <c r="O90" s="21">
        <v>15.777777777777779</v>
      </c>
      <c r="P90">
        <v>1</v>
      </c>
      <c r="Q90">
        <v>1</v>
      </c>
      <c r="R90">
        <v>0</v>
      </c>
      <c r="S90" t="s">
        <v>131</v>
      </c>
      <c r="T90" t="s">
        <v>132</v>
      </c>
      <c r="U90" t="s">
        <v>151</v>
      </c>
      <c r="V90" t="s">
        <v>151</v>
      </c>
      <c r="W90">
        <v>1</v>
      </c>
      <c r="X90" t="s">
        <v>135</v>
      </c>
      <c r="AA90">
        <v>2</v>
      </c>
      <c r="AB90">
        <v>0</v>
      </c>
      <c r="AI90">
        <v>1</v>
      </c>
      <c r="AK90" t="s">
        <v>418</v>
      </c>
      <c r="AM90" s="24">
        <v>0</v>
      </c>
      <c r="AN90" s="24">
        <v>0</v>
      </c>
      <c r="AO90" s="24">
        <v>0</v>
      </c>
      <c r="AP90" s="24">
        <v>1</v>
      </c>
      <c r="AQ90">
        <v>12</v>
      </c>
      <c r="AR90" s="24">
        <v>0</v>
      </c>
      <c r="AS90">
        <v>0</v>
      </c>
      <c r="AT90" s="24">
        <v>0</v>
      </c>
      <c r="AU90" s="24">
        <v>1</v>
      </c>
      <c r="AV90" s="24">
        <v>0</v>
      </c>
      <c r="AW90" s="24">
        <v>1</v>
      </c>
      <c r="AY90" s="24">
        <v>0</v>
      </c>
      <c r="BA90" s="24">
        <v>0</v>
      </c>
      <c r="BB90" s="27" t="s">
        <v>57</v>
      </c>
      <c r="BC90" s="24">
        <v>0</v>
      </c>
      <c r="BD90" s="24">
        <v>0</v>
      </c>
      <c r="BE90" s="24">
        <v>0</v>
      </c>
      <c r="BF90" s="24">
        <v>1</v>
      </c>
      <c r="BG90" s="24">
        <v>0</v>
      </c>
      <c r="BH90" s="24">
        <v>1</v>
      </c>
      <c r="BI90" s="24">
        <v>0</v>
      </c>
      <c r="BJ90" s="24">
        <v>0</v>
      </c>
      <c r="BK90" s="24">
        <v>1</v>
      </c>
      <c r="BL90" s="24">
        <v>0</v>
      </c>
      <c r="BM90" s="24">
        <v>1</v>
      </c>
      <c r="BN90" s="24">
        <v>0</v>
      </c>
      <c r="BO90" s="24">
        <v>0</v>
      </c>
      <c r="BP90">
        <v>1</v>
      </c>
      <c r="BQ90" s="24">
        <v>0</v>
      </c>
      <c r="BR90" s="24">
        <v>0</v>
      </c>
      <c r="BS90" s="24">
        <v>0</v>
      </c>
      <c r="BT90" s="24">
        <v>1</v>
      </c>
      <c r="BU90" s="24">
        <v>0</v>
      </c>
      <c r="BV90" s="24">
        <v>0</v>
      </c>
      <c r="BW90" s="24">
        <v>0</v>
      </c>
      <c r="BX90" s="24">
        <v>0</v>
      </c>
      <c r="BY90" s="24">
        <v>1</v>
      </c>
      <c r="BZ90" s="24">
        <v>0</v>
      </c>
      <c r="CA90" s="24">
        <v>0</v>
      </c>
      <c r="CB90" s="24">
        <v>0</v>
      </c>
      <c r="CC90" s="24">
        <v>0</v>
      </c>
      <c r="CD90" s="24">
        <v>0</v>
      </c>
      <c r="CE90" s="24">
        <v>0</v>
      </c>
      <c r="CF90" s="24">
        <v>0</v>
      </c>
      <c r="CH90" s="21"/>
      <c r="CJ90" t="s">
        <v>450</v>
      </c>
      <c r="CL90" t="s">
        <v>451</v>
      </c>
      <c r="CO90" s="28">
        <v>19299</v>
      </c>
      <c r="CR90" s="27">
        <v>1</v>
      </c>
      <c r="CS90" s="25">
        <v>1</v>
      </c>
      <c r="CT90" s="24">
        <v>0</v>
      </c>
      <c r="CV90" s="24">
        <v>1</v>
      </c>
      <c r="CW90" s="20">
        <v>38602</v>
      </c>
      <c r="CX90" s="23">
        <f>_xlfn.DAYS(CW90,L90)</f>
        <v>54</v>
      </c>
      <c r="CY90" s="21">
        <v>1.8</v>
      </c>
      <c r="CZ90" s="24">
        <v>1</v>
      </c>
      <c r="DC90">
        <v>1</v>
      </c>
      <c r="DD90" s="20">
        <v>39025</v>
      </c>
      <c r="DE90" s="23">
        <f>_xlfn.DAYS(DD90,L90)</f>
        <v>477</v>
      </c>
      <c r="DF90" s="21">
        <v>15.9</v>
      </c>
      <c r="DG90" s="20">
        <v>44546</v>
      </c>
      <c r="DH90" s="21">
        <f t="shared" si="2"/>
        <v>15.9</v>
      </c>
      <c r="DI90">
        <v>0</v>
      </c>
      <c r="DJ90">
        <v>0</v>
      </c>
      <c r="DK90">
        <v>0</v>
      </c>
      <c r="DL90">
        <v>0</v>
      </c>
      <c r="DM90">
        <v>0</v>
      </c>
      <c r="DN90" s="26">
        <v>0</v>
      </c>
      <c r="DO90" s="26">
        <v>0</v>
      </c>
      <c r="DP90" s="26">
        <v>0</v>
      </c>
      <c r="DQ90" s="26">
        <v>0</v>
      </c>
      <c r="DR90" s="26">
        <v>0</v>
      </c>
      <c r="DS90" s="26">
        <v>0</v>
      </c>
      <c r="DT90" s="26">
        <v>0</v>
      </c>
      <c r="DU90" s="26">
        <v>0</v>
      </c>
      <c r="DV90" s="26">
        <v>0</v>
      </c>
      <c r="DW90" s="26">
        <v>0</v>
      </c>
      <c r="DX90" s="26">
        <v>0</v>
      </c>
      <c r="DY90" s="26"/>
      <c r="DZ90" s="25">
        <v>0</v>
      </c>
      <c r="FX90" s="28"/>
    </row>
    <row r="91" spans="1:180" x14ac:dyDescent="0.25">
      <c r="A91">
        <v>90</v>
      </c>
      <c r="B91" t="s">
        <v>452</v>
      </c>
      <c r="C91" s="20">
        <v>36066</v>
      </c>
      <c r="D91" s="20">
        <v>38444</v>
      </c>
      <c r="E91" s="21">
        <v>6.5111111111111111</v>
      </c>
      <c r="F91">
        <v>0</v>
      </c>
      <c r="G91" s="20"/>
      <c r="H91" s="21"/>
      <c r="K91" s="20">
        <v>38569</v>
      </c>
      <c r="L91" s="20">
        <v>38580</v>
      </c>
      <c r="M91" s="22">
        <f t="shared" si="3"/>
        <v>0.37222222222222268</v>
      </c>
      <c r="N91">
        <v>11</v>
      </c>
      <c r="O91" s="21">
        <v>6.8833333333333337</v>
      </c>
      <c r="P91">
        <v>0</v>
      </c>
      <c r="Q91">
        <v>0</v>
      </c>
      <c r="S91" t="s">
        <v>138</v>
      </c>
      <c r="T91" t="s">
        <v>302</v>
      </c>
      <c r="U91" t="s">
        <v>151</v>
      </c>
      <c r="V91" t="s">
        <v>151</v>
      </c>
      <c r="W91">
        <v>1</v>
      </c>
      <c r="X91" t="s">
        <v>135</v>
      </c>
      <c r="AA91">
        <v>1</v>
      </c>
      <c r="AB91">
        <v>1</v>
      </c>
      <c r="AM91" s="24">
        <v>1</v>
      </c>
      <c r="AN91" s="24">
        <v>0</v>
      </c>
      <c r="AO91" s="24">
        <v>0</v>
      </c>
      <c r="AP91" s="24">
        <v>1</v>
      </c>
      <c r="AQ91">
        <v>12</v>
      </c>
      <c r="AR91" s="24">
        <v>0</v>
      </c>
      <c r="AS91">
        <v>0</v>
      </c>
      <c r="AT91" s="24">
        <v>0</v>
      </c>
      <c r="AU91" s="24">
        <v>1</v>
      </c>
      <c r="AV91" s="24">
        <v>0</v>
      </c>
      <c r="AW91" s="24">
        <v>1</v>
      </c>
      <c r="AY91" s="24">
        <v>0</v>
      </c>
      <c r="BA91" s="24">
        <v>0</v>
      </c>
      <c r="BB91" s="27" t="s">
        <v>56</v>
      </c>
      <c r="BC91" s="24">
        <v>0</v>
      </c>
      <c r="BD91" s="24">
        <v>0</v>
      </c>
      <c r="BE91" s="24">
        <v>1</v>
      </c>
      <c r="BF91" s="24">
        <v>0</v>
      </c>
      <c r="BG91" s="24">
        <v>1</v>
      </c>
      <c r="BH91" s="24">
        <v>0</v>
      </c>
      <c r="BI91" s="24">
        <v>0</v>
      </c>
      <c r="BJ91" s="24">
        <v>0</v>
      </c>
      <c r="BK91" s="24">
        <v>1</v>
      </c>
      <c r="BL91" s="24">
        <v>0</v>
      </c>
      <c r="BM91" s="24">
        <v>0</v>
      </c>
      <c r="BN91" s="24">
        <v>1</v>
      </c>
      <c r="BO91" s="24">
        <v>0</v>
      </c>
      <c r="BP91">
        <v>1</v>
      </c>
      <c r="BQ91" s="24">
        <v>0</v>
      </c>
      <c r="BR91" s="24">
        <v>0</v>
      </c>
      <c r="BS91" s="24">
        <v>0</v>
      </c>
      <c r="BT91" s="24">
        <v>0</v>
      </c>
      <c r="BU91" s="24">
        <v>1</v>
      </c>
      <c r="BV91" s="24">
        <v>0</v>
      </c>
      <c r="BW91" s="24">
        <v>0</v>
      </c>
      <c r="BX91" s="24">
        <v>0</v>
      </c>
      <c r="BY91" s="24">
        <v>0</v>
      </c>
      <c r="BZ91" s="24">
        <v>0</v>
      </c>
      <c r="CA91" s="24">
        <v>1</v>
      </c>
      <c r="CB91" s="24">
        <v>0</v>
      </c>
      <c r="CC91" s="24">
        <v>1</v>
      </c>
      <c r="CD91" s="24">
        <v>0</v>
      </c>
      <c r="CE91" s="24">
        <v>0</v>
      </c>
      <c r="CF91" s="24">
        <v>0</v>
      </c>
      <c r="CH91" s="21" t="s">
        <v>453</v>
      </c>
      <c r="CJ91" t="s">
        <v>252</v>
      </c>
      <c r="CL91" t="s">
        <v>305</v>
      </c>
      <c r="CP91">
        <v>89</v>
      </c>
      <c r="CR91" s="27">
        <v>0</v>
      </c>
      <c r="CS91" s="25">
        <v>1</v>
      </c>
      <c r="CT91" s="24">
        <v>1</v>
      </c>
      <c r="CV91" s="24">
        <v>0</v>
      </c>
      <c r="CX91"/>
      <c r="CY91" s="21"/>
      <c r="CZ91" s="24">
        <v>0</v>
      </c>
      <c r="DC91">
        <v>1</v>
      </c>
      <c r="DD91" s="20">
        <v>38648</v>
      </c>
      <c r="DE91" s="23">
        <f>_xlfn.DAYS(DD91,L91)</f>
        <v>68</v>
      </c>
      <c r="DF91" s="21">
        <v>2.2666666666666666</v>
      </c>
      <c r="DG91" s="20">
        <v>44546</v>
      </c>
      <c r="DH91" s="21">
        <f t="shared" si="2"/>
        <v>2.2666666666666666</v>
      </c>
      <c r="DI91">
        <v>1</v>
      </c>
      <c r="DJ91">
        <v>1</v>
      </c>
      <c r="DK91">
        <v>1</v>
      </c>
      <c r="DL91">
        <v>1</v>
      </c>
      <c r="DM91">
        <v>4</v>
      </c>
      <c r="DN91" s="26">
        <v>1</v>
      </c>
      <c r="DO91" s="26">
        <v>0</v>
      </c>
      <c r="DP91" s="26">
        <v>1</v>
      </c>
      <c r="DQ91" s="26">
        <v>1</v>
      </c>
      <c r="DR91" s="26">
        <v>0</v>
      </c>
      <c r="DS91" s="26">
        <v>1</v>
      </c>
      <c r="DT91" s="26">
        <v>1</v>
      </c>
      <c r="DU91" s="26">
        <v>1</v>
      </c>
      <c r="DV91" s="26">
        <v>0</v>
      </c>
      <c r="DW91" s="26">
        <v>0</v>
      </c>
      <c r="DX91" s="26">
        <v>0</v>
      </c>
      <c r="DY91" s="26"/>
      <c r="DZ91" s="27">
        <v>30</v>
      </c>
    </row>
    <row r="92" spans="1:180" x14ac:dyDescent="0.25">
      <c r="A92">
        <v>91</v>
      </c>
      <c r="B92" t="s">
        <v>454</v>
      </c>
      <c r="C92" s="20">
        <v>36897</v>
      </c>
      <c r="D92" s="20">
        <v>38245</v>
      </c>
      <c r="E92" s="21">
        <v>3.6916666666666669</v>
      </c>
      <c r="F92">
        <v>0</v>
      </c>
      <c r="G92" s="20"/>
      <c r="H92" s="21"/>
      <c r="K92" s="20">
        <v>38568</v>
      </c>
      <c r="L92" s="20">
        <v>38582</v>
      </c>
      <c r="M92" s="22">
        <f t="shared" si="3"/>
        <v>0.92499999999999938</v>
      </c>
      <c r="N92">
        <v>14</v>
      </c>
      <c r="O92" s="21">
        <v>4.6166666666666663</v>
      </c>
      <c r="P92">
        <v>1</v>
      </c>
      <c r="Q92">
        <v>0</v>
      </c>
      <c r="S92" t="s">
        <v>138</v>
      </c>
      <c r="T92" t="s">
        <v>302</v>
      </c>
      <c r="U92" t="s">
        <v>151</v>
      </c>
      <c r="V92" t="s">
        <v>151</v>
      </c>
      <c r="W92">
        <v>1</v>
      </c>
      <c r="X92" t="s">
        <v>135</v>
      </c>
      <c r="AA92">
        <v>1</v>
      </c>
      <c r="AB92">
        <v>1</v>
      </c>
      <c r="AG92" t="s">
        <v>390</v>
      </c>
      <c r="AM92" s="24">
        <v>1</v>
      </c>
      <c r="AN92" s="24">
        <v>0</v>
      </c>
      <c r="AO92" s="24">
        <v>0</v>
      </c>
      <c r="AP92" s="24">
        <v>1</v>
      </c>
      <c r="AQ92">
        <v>12</v>
      </c>
      <c r="AR92" s="24">
        <v>0</v>
      </c>
      <c r="AS92">
        <v>0</v>
      </c>
      <c r="AT92" s="24">
        <v>0</v>
      </c>
      <c r="AU92" s="24">
        <v>1</v>
      </c>
      <c r="AV92" s="24">
        <v>0</v>
      </c>
      <c r="AW92" s="24">
        <v>1</v>
      </c>
      <c r="AY92" s="24">
        <v>0</v>
      </c>
      <c r="BA92" s="24">
        <v>0</v>
      </c>
      <c r="BB92" s="27" t="s">
        <v>56</v>
      </c>
      <c r="BC92" s="24">
        <v>0</v>
      </c>
      <c r="BD92" s="24">
        <v>0</v>
      </c>
      <c r="BE92" s="24">
        <v>1</v>
      </c>
      <c r="BF92" s="24">
        <v>0</v>
      </c>
      <c r="BG92" s="24">
        <v>1</v>
      </c>
      <c r="BH92" s="24">
        <v>0</v>
      </c>
      <c r="BI92" s="24">
        <v>0</v>
      </c>
      <c r="BJ92" s="24">
        <v>0</v>
      </c>
      <c r="BK92" s="24">
        <v>1</v>
      </c>
      <c r="BL92" s="24">
        <v>1</v>
      </c>
      <c r="BM92" s="24">
        <v>0</v>
      </c>
      <c r="BN92" s="24">
        <v>0</v>
      </c>
      <c r="BO92" s="24">
        <v>0</v>
      </c>
      <c r="BP92">
        <v>1</v>
      </c>
      <c r="BQ92" s="24">
        <v>0</v>
      </c>
      <c r="BR92" s="24">
        <v>0</v>
      </c>
      <c r="BS92" s="24">
        <v>0</v>
      </c>
      <c r="BT92" s="24">
        <v>0</v>
      </c>
      <c r="BU92" s="24">
        <v>1</v>
      </c>
      <c r="BV92" s="24">
        <v>0</v>
      </c>
      <c r="BW92" s="24">
        <v>0</v>
      </c>
      <c r="BX92" s="24">
        <v>0</v>
      </c>
      <c r="BY92" s="24">
        <v>0</v>
      </c>
      <c r="BZ92" s="24">
        <v>0</v>
      </c>
      <c r="CA92" s="24">
        <v>1</v>
      </c>
      <c r="CB92" s="24">
        <v>0</v>
      </c>
      <c r="CC92" s="24">
        <v>1</v>
      </c>
      <c r="CD92" s="24">
        <v>0</v>
      </c>
      <c r="CE92" s="24">
        <v>0</v>
      </c>
      <c r="CF92" s="24">
        <v>0</v>
      </c>
      <c r="CH92" s="21" t="s">
        <v>455</v>
      </c>
      <c r="CJ92" t="s">
        <v>235</v>
      </c>
      <c r="CL92" t="s">
        <v>456</v>
      </c>
      <c r="CP92">
        <v>85</v>
      </c>
      <c r="CQ92">
        <v>80</v>
      </c>
      <c r="CR92" s="27">
        <v>0</v>
      </c>
      <c r="CS92" s="25">
        <v>1</v>
      </c>
      <c r="CT92" s="24">
        <v>0</v>
      </c>
      <c r="CV92" s="24">
        <v>0</v>
      </c>
      <c r="CX92"/>
      <c r="CY92" s="21"/>
      <c r="CZ92" s="24">
        <v>0</v>
      </c>
      <c r="DC92">
        <v>0</v>
      </c>
      <c r="DD92" s="20"/>
      <c r="DG92" s="20">
        <v>44546</v>
      </c>
      <c r="DH92" s="21">
        <f t="shared" si="2"/>
        <v>198.8</v>
      </c>
      <c r="DI92">
        <v>1</v>
      </c>
      <c r="DJ92">
        <v>4</v>
      </c>
      <c r="DK92">
        <v>0</v>
      </c>
      <c r="DL92">
        <v>0</v>
      </c>
      <c r="DM92">
        <v>4</v>
      </c>
      <c r="DN92" s="26">
        <v>1</v>
      </c>
      <c r="DO92" s="26">
        <v>0</v>
      </c>
      <c r="DP92" s="26">
        <v>1</v>
      </c>
      <c r="DQ92" s="26">
        <v>0</v>
      </c>
      <c r="DR92" s="26">
        <v>0</v>
      </c>
      <c r="DS92" s="26">
        <v>0</v>
      </c>
      <c r="DT92" s="26">
        <v>0</v>
      </c>
      <c r="DU92" s="26">
        <v>1</v>
      </c>
      <c r="DV92" s="26">
        <v>0</v>
      </c>
      <c r="DW92" s="26">
        <v>0</v>
      </c>
      <c r="DX92" s="26">
        <v>0</v>
      </c>
      <c r="DY92" s="26"/>
      <c r="DZ92" s="27">
        <v>5</v>
      </c>
    </row>
    <row r="93" spans="1:180" x14ac:dyDescent="0.25">
      <c r="A93">
        <v>92</v>
      </c>
      <c r="B93" t="s">
        <v>457</v>
      </c>
      <c r="C93" s="20">
        <v>36792</v>
      </c>
      <c r="D93" s="20">
        <v>38496</v>
      </c>
      <c r="E93" s="21">
        <v>4.6694444444444443</v>
      </c>
      <c r="F93">
        <v>0</v>
      </c>
      <c r="G93" s="20"/>
      <c r="H93" s="21"/>
      <c r="K93" s="20">
        <v>38593</v>
      </c>
      <c r="L93" s="20">
        <v>38603</v>
      </c>
      <c r="M93" s="22">
        <f t="shared" si="3"/>
        <v>0.28888888888888875</v>
      </c>
      <c r="N93">
        <v>10</v>
      </c>
      <c r="O93" s="21">
        <v>4.958333333333333</v>
      </c>
      <c r="P93">
        <v>1</v>
      </c>
      <c r="Q93">
        <v>1</v>
      </c>
      <c r="R93">
        <v>0</v>
      </c>
      <c r="S93" t="s">
        <v>138</v>
      </c>
      <c r="T93" t="s">
        <v>139</v>
      </c>
      <c r="U93" t="s">
        <v>151</v>
      </c>
      <c r="V93" t="s">
        <v>151</v>
      </c>
      <c r="W93">
        <v>1</v>
      </c>
      <c r="X93" t="s">
        <v>135</v>
      </c>
      <c r="AA93">
        <v>1</v>
      </c>
      <c r="AB93">
        <v>0</v>
      </c>
      <c r="AM93" s="24">
        <v>0</v>
      </c>
      <c r="AN93" s="24">
        <v>0</v>
      </c>
      <c r="AO93" s="24">
        <v>0</v>
      </c>
      <c r="AP93" s="24">
        <v>1</v>
      </c>
      <c r="AQ93">
        <v>12</v>
      </c>
      <c r="AR93" s="24">
        <v>0</v>
      </c>
      <c r="AS93">
        <v>0</v>
      </c>
      <c r="AT93" s="24">
        <v>0</v>
      </c>
      <c r="AU93" s="24">
        <v>1</v>
      </c>
      <c r="AV93" s="24">
        <v>0</v>
      </c>
      <c r="AW93" s="24">
        <v>1</v>
      </c>
      <c r="AY93" s="24">
        <v>0</v>
      </c>
      <c r="BA93" s="24">
        <v>0</v>
      </c>
      <c r="BB93" s="27" t="s">
        <v>55</v>
      </c>
      <c r="BC93" s="24">
        <v>0</v>
      </c>
      <c r="BD93" s="24">
        <v>1</v>
      </c>
      <c r="BE93" s="24">
        <v>0</v>
      </c>
      <c r="BF93" s="24">
        <v>0</v>
      </c>
      <c r="BG93" s="24">
        <v>1</v>
      </c>
      <c r="BH93" s="24">
        <v>0</v>
      </c>
      <c r="BI93" s="24">
        <v>0</v>
      </c>
      <c r="BJ93" s="24">
        <v>0</v>
      </c>
      <c r="BK93" s="24">
        <v>1</v>
      </c>
      <c r="BL93" s="24">
        <v>1</v>
      </c>
      <c r="BM93" s="24">
        <v>0</v>
      </c>
      <c r="BN93" s="24">
        <v>0</v>
      </c>
      <c r="BO93" s="24">
        <v>0</v>
      </c>
      <c r="BP93">
        <v>1</v>
      </c>
      <c r="BY93" s="24">
        <v>0</v>
      </c>
      <c r="BZ93" s="24">
        <v>0</v>
      </c>
      <c r="CA93" s="24">
        <v>1</v>
      </c>
      <c r="CB93" s="24">
        <v>0</v>
      </c>
      <c r="CC93" s="24">
        <v>0</v>
      </c>
      <c r="CD93" s="24">
        <v>0</v>
      </c>
      <c r="CE93" s="24">
        <v>0</v>
      </c>
      <c r="CF93" s="24">
        <v>0</v>
      </c>
      <c r="CH93" s="21" t="s">
        <v>458</v>
      </c>
      <c r="CJ93" t="s">
        <v>459</v>
      </c>
      <c r="CL93" t="s">
        <v>460</v>
      </c>
      <c r="CN93">
        <v>0</v>
      </c>
      <c r="CR93" s="27">
        <v>1</v>
      </c>
      <c r="CS93" s="25">
        <v>1</v>
      </c>
      <c r="CT93" s="24">
        <v>0</v>
      </c>
      <c r="CV93" s="24">
        <v>1</v>
      </c>
      <c r="CW93" s="20">
        <v>38884</v>
      </c>
      <c r="CX93" s="23">
        <f>_xlfn.DAYS(CW93,L93)</f>
        <v>281</v>
      </c>
      <c r="CY93" s="21">
        <v>9.3666666666666671</v>
      </c>
      <c r="CZ93" s="24">
        <v>3</v>
      </c>
      <c r="DC93">
        <v>1</v>
      </c>
      <c r="DD93" s="20">
        <v>39258</v>
      </c>
      <c r="DE93" s="23">
        <f>_xlfn.DAYS(DD93,L93)</f>
        <v>655</v>
      </c>
      <c r="DF93" s="21">
        <v>21.833333333333332</v>
      </c>
      <c r="DG93" s="20">
        <v>44546</v>
      </c>
      <c r="DH93" s="21">
        <f t="shared" si="2"/>
        <v>21.833333333333332</v>
      </c>
      <c r="DI93">
        <v>1</v>
      </c>
      <c r="DJ93">
        <v>1</v>
      </c>
      <c r="DK93">
        <v>0</v>
      </c>
      <c r="DL93">
        <v>0</v>
      </c>
      <c r="DM93">
        <v>3</v>
      </c>
      <c r="DN93" s="26">
        <v>0</v>
      </c>
      <c r="DO93" s="26">
        <v>0</v>
      </c>
      <c r="DP93" s="26">
        <v>1</v>
      </c>
      <c r="DQ93" s="26">
        <v>0</v>
      </c>
      <c r="DR93" s="26">
        <v>0</v>
      </c>
      <c r="DS93" s="26">
        <v>0</v>
      </c>
      <c r="DT93" s="26">
        <v>0</v>
      </c>
      <c r="DU93" s="26">
        <v>1</v>
      </c>
      <c r="DV93" s="26">
        <v>0</v>
      </c>
      <c r="DW93" s="26">
        <v>0</v>
      </c>
      <c r="DX93" s="26">
        <v>0</v>
      </c>
      <c r="DY93" s="26"/>
      <c r="DZ93" s="27">
        <v>2</v>
      </c>
    </row>
    <row r="94" spans="1:180" x14ac:dyDescent="0.25">
      <c r="A94">
        <v>93</v>
      </c>
      <c r="B94" t="s">
        <v>461</v>
      </c>
      <c r="C94" s="20">
        <v>33093</v>
      </c>
      <c r="D94" s="20">
        <v>37650</v>
      </c>
      <c r="E94" s="21">
        <v>12.475</v>
      </c>
      <c r="F94">
        <v>0</v>
      </c>
      <c r="G94" s="20">
        <v>38441</v>
      </c>
      <c r="H94" s="21">
        <v>26.366666666666667</v>
      </c>
      <c r="K94" s="20">
        <v>38600</v>
      </c>
      <c r="L94" s="20">
        <v>38610</v>
      </c>
      <c r="M94" s="22">
        <f t="shared" si="3"/>
        <v>2.6277777777777782</v>
      </c>
      <c r="N94">
        <v>10</v>
      </c>
      <c r="O94" s="21">
        <v>15.102777777777778</v>
      </c>
      <c r="P94">
        <v>1</v>
      </c>
      <c r="Q94">
        <v>0</v>
      </c>
      <c r="R94">
        <v>1</v>
      </c>
      <c r="S94" t="s">
        <v>138</v>
      </c>
      <c r="T94" t="s">
        <v>139</v>
      </c>
      <c r="U94" t="s">
        <v>151</v>
      </c>
      <c r="V94" t="s">
        <v>151</v>
      </c>
      <c r="W94">
        <v>1</v>
      </c>
      <c r="X94" t="s">
        <v>135</v>
      </c>
      <c r="Z94" t="s">
        <v>462</v>
      </c>
      <c r="AA94">
        <v>2</v>
      </c>
      <c r="AB94">
        <v>0</v>
      </c>
      <c r="AM94" s="24">
        <v>0</v>
      </c>
      <c r="AN94" s="24">
        <v>0</v>
      </c>
      <c r="AO94" s="24">
        <v>0</v>
      </c>
      <c r="AP94" s="24">
        <v>1</v>
      </c>
      <c r="AQ94">
        <v>12</v>
      </c>
      <c r="AR94" s="24">
        <v>0</v>
      </c>
      <c r="AS94">
        <v>0</v>
      </c>
      <c r="AT94" s="24">
        <v>0</v>
      </c>
      <c r="AU94" s="24">
        <v>1</v>
      </c>
      <c r="AV94" s="24">
        <v>0</v>
      </c>
      <c r="AW94" s="24">
        <v>1</v>
      </c>
      <c r="AY94" s="24">
        <v>0</v>
      </c>
      <c r="BA94" s="24">
        <v>0</v>
      </c>
      <c r="BB94" s="27" t="s">
        <v>55</v>
      </c>
      <c r="BC94" s="24">
        <v>0</v>
      </c>
      <c r="BD94" s="24">
        <v>1</v>
      </c>
      <c r="BE94" s="24">
        <v>0</v>
      </c>
      <c r="BF94" s="24">
        <v>0</v>
      </c>
      <c r="BG94" s="24">
        <v>1</v>
      </c>
      <c r="BH94" s="24">
        <v>0</v>
      </c>
      <c r="BI94" s="24">
        <v>0</v>
      </c>
      <c r="BJ94" s="24">
        <v>0</v>
      </c>
      <c r="BK94" s="24">
        <v>1</v>
      </c>
      <c r="BL94" s="24">
        <v>1</v>
      </c>
      <c r="BM94" s="24">
        <v>0</v>
      </c>
      <c r="BN94" s="24">
        <v>0</v>
      </c>
      <c r="BO94" s="24">
        <v>0</v>
      </c>
      <c r="BP94">
        <v>1</v>
      </c>
      <c r="BY94" s="24">
        <v>0</v>
      </c>
      <c r="BZ94" s="24">
        <v>0</v>
      </c>
      <c r="CA94" s="24">
        <v>1</v>
      </c>
      <c r="CB94" s="24">
        <v>0</v>
      </c>
      <c r="CC94" s="24">
        <v>0</v>
      </c>
      <c r="CD94" s="24">
        <v>0</v>
      </c>
      <c r="CE94" s="24">
        <v>0</v>
      </c>
      <c r="CF94" s="24">
        <v>0</v>
      </c>
      <c r="CH94" s="21" t="s">
        <v>463</v>
      </c>
      <c r="CJ94" t="s">
        <v>464</v>
      </c>
      <c r="CL94" t="s">
        <v>465</v>
      </c>
      <c r="CN94">
        <v>0</v>
      </c>
      <c r="CR94" s="27">
        <v>1</v>
      </c>
      <c r="CS94" s="25">
        <v>1</v>
      </c>
      <c r="CT94" s="24">
        <v>0</v>
      </c>
      <c r="CV94" s="24">
        <v>0</v>
      </c>
      <c r="CX94"/>
      <c r="CY94" s="21"/>
      <c r="CZ94" s="24">
        <v>0</v>
      </c>
      <c r="DC94">
        <v>1</v>
      </c>
      <c r="DD94" s="20">
        <v>39623</v>
      </c>
      <c r="DE94" s="23">
        <f>_xlfn.DAYS(DD94,L94)</f>
        <v>1013</v>
      </c>
      <c r="DF94" s="21">
        <v>33.766666666666666</v>
      </c>
      <c r="DG94" s="20">
        <v>44546</v>
      </c>
      <c r="DH94" s="21">
        <f t="shared" si="2"/>
        <v>33.766666666666666</v>
      </c>
      <c r="DI94">
        <v>1</v>
      </c>
      <c r="DJ94">
        <v>1</v>
      </c>
      <c r="DK94">
        <v>0</v>
      </c>
      <c r="DL94">
        <v>0</v>
      </c>
      <c r="DM94">
        <v>3</v>
      </c>
      <c r="DN94" s="26">
        <v>0</v>
      </c>
      <c r="DO94" s="26">
        <v>0</v>
      </c>
      <c r="DP94" s="26">
        <v>1</v>
      </c>
      <c r="DQ94" s="26">
        <v>0</v>
      </c>
      <c r="DR94" s="26">
        <v>0</v>
      </c>
      <c r="DS94" s="26">
        <v>0</v>
      </c>
      <c r="DT94" s="26">
        <v>0</v>
      </c>
      <c r="DU94" s="26">
        <v>1</v>
      </c>
      <c r="DV94" s="26">
        <v>0</v>
      </c>
      <c r="DW94" s="26">
        <v>0</v>
      </c>
      <c r="DX94" s="26">
        <v>0</v>
      </c>
      <c r="DY94" s="26"/>
      <c r="DZ94" s="27">
        <v>2</v>
      </c>
    </row>
    <row r="95" spans="1:180" x14ac:dyDescent="0.25">
      <c r="A95">
        <v>94</v>
      </c>
      <c r="B95" t="s">
        <v>466</v>
      </c>
      <c r="C95" s="20">
        <v>29816</v>
      </c>
      <c r="D95" s="20">
        <v>33652</v>
      </c>
      <c r="E95" s="21">
        <v>10.5</v>
      </c>
      <c r="F95">
        <v>0</v>
      </c>
      <c r="G95" s="20">
        <v>36173</v>
      </c>
      <c r="H95" s="21">
        <v>84.033333333333331</v>
      </c>
      <c r="I95" s="20"/>
      <c r="J95" s="21"/>
      <c r="K95" s="20">
        <v>38614</v>
      </c>
      <c r="L95" s="20">
        <v>38624</v>
      </c>
      <c r="M95" s="22">
        <f t="shared" si="3"/>
        <v>13.613888888888887</v>
      </c>
      <c r="N95">
        <v>10</v>
      </c>
      <c r="O95" s="21">
        <v>24.113888888888887</v>
      </c>
      <c r="P95">
        <v>1</v>
      </c>
      <c r="Q95">
        <v>0</v>
      </c>
      <c r="R95">
        <v>1</v>
      </c>
      <c r="S95" t="s">
        <v>138</v>
      </c>
      <c r="T95" t="s">
        <v>139</v>
      </c>
      <c r="U95" t="s">
        <v>151</v>
      </c>
      <c r="V95" t="s">
        <v>151</v>
      </c>
      <c r="W95">
        <v>1</v>
      </c>
      <c r="X95" t="s">
        <v>135</v>
      </c>
      <c r="AA95">
        <v>3</v>
      </c>
      <c r="AB95">
        <v>0</v>
      </c>
      <c r="AL95" s="20">
        <v>38847</v>
      </c>
      <c r="AM95" s="24">
        <v>0</v>
      </c>
      <c r="AN95" s="24">
        <v>1</v>
      </c>
      <c r="AO95" s="24">
        <v>0</v>
      </c>
      <c r="AP95" s="24">
        <v>0</v>
      </c>
      <c r="AQ95">
        <v>0</v>
      </c>
      <c r="AR95" s="24">
        <v>0</v>
      </c>
      <c r="AS95">
        <v>0</v>
      </c>
      <c r="AT95" s="24">
        <v>0</v>
      </c>
      <c r="AU95" s="24">
        <v>0</v>
      </c>
      <c r="AV95" s="24">
        <v>0</v>
      </c>
      <c r="AW95" s="24">
        <v>1</v>
      </c>
      <c r="AY95" s="24">
        <v>0</v>
      </c>
      <c r="BA95" s="24">
        <v>0</v>
      </c>
      <c r="BB95" s="27" t="s">
        <v>55</v>
      </c>
      <c r="BC95" s="24">
        <v>0</v>
      </c>
      <c r="BD95" s="24">
        <v>1</v>
      </c>
      <c r="BE95" s="24">
        <v>0</v>
      </c>
      <c r="BF95" s="24">
        <v>0</v>
      </c>
      <c r="BG95" s="24">
        <v>1</v>
      </c>
      <c r="BH95" s="24">
        <v>0</v>
      </c>
      <c r="BI95" s="24">
        <v>0</v>
      </c>
      <c r="BJ95" s="24">
        <v>0</v>
      </c>
      <c r="BK95" s="24">
        <v>1</v>
      </c>
      <c r="BL95" s="24">
        <v>1</v>
      </c>
      <c r="BM95" s="24">
        <v>0</v>
      </c>
      <c r="BN95" s="24">
        <v>0</v>
      </c>
      <c r="BO95" s="24">
        <v>0</v>
      </c>
      <c r="BP95">
        <v>1</v>
      </c>
      <c r="BY95" s="24">
        <v>0</v>
      </c>
      <c r="BZ95" s="24">
        <v>0</v>
      </c>
      <c r="CA95" s="24">
        <v>1</v>
      </c>
      <c r="CB95" s="24">
        <v>0</v>
      </c>
      <c r="CC95" s="24">
        <v>0</v>
      </c>
      <c r="CD95" s="24">
        <v>0</v>
      </c>
      <c r="CE95" s="24">
        <v>0</v>
      </c>
      <c r="CF95" s="24">
        <v>0</v>
      </c>
      <c r="CH95" s="21" t="s">
        <v>467</v>
      </c>
      <c r="CJ95" t="s">
        <v>365</v>
      </c>
      <c r="CL95" t="s">
        <v>236</v>
      </c>
      <c r="CN95">
        <v>0</v>
      </c>
      <c r="CR95" s="27">
        <v>1</v>
      </c>
      <c r="CS95" s="25">
        <v>1</v>
      </c>
      <c r="CT95" s="24">
        <v>0</v>
      </c>
      <c r="CV95" s="24">
        <v>1</v>
      </c>
      <c r="CW95" s="20">
        <v>38847</v>
      </c>
      <c r="CX95" s="23">
        <f>_xlfn.DAYS(CW95,L95)</f>
        <v>223</v>
      </c>
      <c r="CY95" s="21">
        <v>7.4333333333333336</v>
      </c>
      <c r="CZ95" s="24">
        <v>3</v>
      </c>
      <c r="DC95">
        <v>1</v>
      </c>
      <c r="DD95" s="20">
        <v>38912</v>
      </c>
      <c r="DE95" s="23">
        <f>_xlfn.DAYS(DD95,L95)</f>
        <v>288</v>
      </c>
      <c r="DF95" s="21">
        <v>9.6</v>
      </c>
      <c r="DG95" s="20">
        <v>44546</v>
      </c>
      <c r="DH95" s="21">
        <f t="shared" si="2"/>
        <v>9.6</v>
      </c>
      <c r="DI95">
        <v>1</v>
      </c>
      <c r="DJ95">
        <v>1</v>
      </c>
      <c r="DK95">
        <v>0</v>
      </c>
      <c r="DL95">
        <v>0</v>
      </c>
      <c r="DM95">
        <v>2</v>
      </c>
      <c r="DN95" s="26">
        <v>0</v>
      </c>
      <c r="DO95" s="26">
        <v>0</v>
      </c>
      <c r="DP95" s="26">
        <v>1</v>
      </c>
      <c r="DQ95" s="26">
        <v>0</v>
      </c>
      <c r="DR95" s="26">
        <v>0</v>
      </c>
      <c r="DS95" s="26">
        <v>0</v>
      </c>
      <c r="DT95" s="26">
        <v>0</v>
      </c>
      <c r="DU95" s="26">
        <v>1</v>
      </c>
      <c r="DV95" s="26">
        <v>0</v>
      </c>
      <c r="DW95" s="26">
        <v>0</v>
      </c>
      <c r="DX95" s="26">
        <v>0</v>
      </c>
      <c r="DY95" s="26"/>
      <c r="DZ95" s="27">
        <v>2</v>
      </c>
    </row>
    <row r="96" spans="1:180" x14ac:dyDescent="0.25">
      <c r="A96">
        <v>95</v>
      </c>
      <c r="B96" t="s">
        <v>468</v>
      </c>
      <c r="C96" s="20">
        <v>35767</v>
      </c>
      <c r="D96" s="20">
        <v>38439</v>
      </c>
      <c r="E96" s="21">
        <v>7.3194444444444446</v>
      </c>
      <c r="F96">
        <v>0</v>
      </c>
      <c r="G96" s="20"/>
      <c r="H96" s="21"/>
      <c r="K96" s="20">
        <v>38632</v>
      </c>
      <c r="L96" s="20">
        <v>38652</v>
      </c>
      <c r="M96" s="22">
        <f t="shared" si="3"/>
        <v>0.58055555555555571</v>
      </c>
      <c r="N96">
        <v>20</v>
      </c>
      <c r="O96" s="21">
        <v>7.9</v>
      </c>
      <c r="P96">
        <v>1</v>
      </c>
      <c r="Q96">
        <v>1</v>
      </c>
      <c r="R96">
        <v>0</v>
      </c>
      <c r="S96" t="s">
        <v>138</v>
      </c>
      <c r="T96" t="s">
        <v>139</v>
      </c>
      <c r="U96" t="s">
        <v>151</v>
      </c>
      <c r="V96" t="s">
        <v>151</v>
      </c>
      <c r="W96">
        <v>1</v>
      </c>
      <c r="X96" t="s">
        <v>135</v>
      </c>
      <c r="AA96">
        <v>1</v>
      </c>
      <c r="AB96">
        <v>1</v>
      </c>
      <c r="AM96" s="24">
        <v>0</v>
      </c>
      <c r="AN96" s="24">
        <v>0</v>
      </c>
      <c r="AO96" s="24">
        <v>0</v>
      </c>
      <c r="AP96" s="24">
        <v>1</v>
      </c>
      <c r="AQ96">
        <v>12</v>
      </c>
      <c r="AR96" s="24">
        <v>0</v>
      </c>
      <c r="AS96">
        <v>0</v>
      </c>
      <c r="AT96" s="24">
        <v>0</v>
      </c>
      <c r="AU96" s="24">
        <v>1</v>
      </c>
      <c r="AV96" s="24">
        <v>0</v>
      </c>
      <c r="AW96" s="24">
        <v>1</v>
      </c>
      <c r="AY96" s="24">
        <v>0</v>
      </c>
      <c r="BA96" s="24">
        <v>0</v>
      </c>
      <c r="BB96" s="27" t="s">
        <v>55</v>
      </c>
      <c r="BC96" s="24">
        <v>0</v>
      </c>
      <c r="BD96" s="24">
        <v>1</v>
      </c>
      <c r="BE96" s="24">
        <v>0</v>
      </c>
      <c r="BF96" s="24">
        <v>0</v>
      </c>
      <c r="BG96" s="24">
        <v>1</v>
      </c>
      <c r="BH96" s="24">
        <v>0</v>
      </c>
      <c r="BI96" s="24">
        <v>0</v>
      </c>
      <c r="BJ96" s="24">
        <v>0</v>
      </c>
      <c r="BK96" s="24">
        <v>1</v>
      </c>
      <c r="BL96" s="24">
        <v>1</v>
      </c>
      <c r="BM96" s="24">
        <v>0</v>
      </c>
      <c r="BN96" s="24">
        <v>0</v>
      </c>
      <c r="BO96" s="24">
        <v>0</v>
      </c>
      <c r="BP96">
        <v>1</v>
      </c>
      <c r="BY96" s="24">
        <v>0</v>
      </c>
      <c r="BZ96" s="24">
        <v>0</v>
      </c>
      <c r="CA96" s="24">
        <v>1</v>
      </c>
      <c r="CB96" s="24">
        <v>0</v>
      </c>
      <c r="CC96" s="24">
        <v>0</v>
      </c>
      <c r="CD96" s="24">
        <v>0</v>
      </c>
      <c r="CE96" s="24">
        <v>0</v>
      </c>
      <c r="CF96" s="24">
        <v>0</v>
      </c>
      <c r="CH96" s="21" t="s">
        <v>469</v>
      </c>
      <c r="CJ96" t="s">
        <v>253</v>
      </c>
      <c r="CL96" t="s">
        <v>470</v>
      </c>
      <c r="CN96">
        <v>0</v>
      </c>
      <c r="CR96" s="27">
        <v>1</v>
      </c>
      <c r="CS96" s="25">
        <v>1</v>
      </c>
      <c r="CT96" s="24">
        <v>0</v>
      </c>
      <c r="CV96" s="24">
        <v>1</v>
      </c>
      <c r="CW96" s="20">
        <v>39520</v>
      </c>
      <c r="CX96" s="23">
        <f>_xlfn.DAYS(CW96,L96)</f>
        <v>868</v>
      </c>
      <c r="CY96" s="21">
        <v>28.933333333333334</v>
      </c>
      <c r="CZ96" s="24">
        <v>5</v>
      </c>
      <c r="DC96">
        <v>1</v>
      </c>
      <c r="DD96" s="20">
        <v>39553</v>
      </c>
      <c r="DE96" s="23">
        <f>_xlfn.DAYS(DD96,L96)</f>
        <v>901</v>
      </c>
      <c r="DF96" s="21">
        <v>30.033333333333335</v>
      </c>
      <c r="DG96" s="20">
        <v>44546</v>
      </c>
      <c r="DH96" s="21">
        <f t="shared" si="2"/>
        <v>30.033333333333335</v>
      </c>
      <c r="DI96">
        <v>1</v>
      </c>
      <c r="DJ96">
        <v>1</v>
      </c>
      <c r="DK96">
        <v>0</v>
      </c>
      <c r="DL96">
        <v>0</v>
      </c>
      <c r="DM96">
        <v>3</v>
      </c>
      <c r="DN96" s="26">
        <v>0</v>
      </c>
      <c r="DO96" s="26">
        <v>0</v>
      </c>
      <c r="DP96" s="26">
        <v>1</v>
      </c>
      <c r="DQ96" s="26">
        <v>0</v>
      </c>
      <c r="DR96" s="26">
        <v>0</v>
      </c>
      <c r="DS96" s="26">
        <v>0</v>
      </c>
      <c r="DT96" s="26">
        <v>0</v>
      </c>
      <c r="DU96" s="26">
        <v>1</v>
      </c>
      <c r="DV96" s="26">
        <v>0</v>
      </c>
      <c r="DW96" s="26">
        <v>0</v>
      </c>
      <c r="DX96" s="26">
        <v>0</v>
      </c>
      <c r="DY96" s="26"/>
      <c r="DZ96" s="27">
        <v>5</v>
      </c>
    </row>
    <row r="97" spans="1:176" x14ac:dyDescent="0.25">
      <c r="A97">
        <v>96</v>
      </c>
      <c r="B97" t="s">
        <v>471</v>
      </c>
      <c r="C97" s="20">
        <v>35557</v>
      </c>
      <c r="D97" s="20">
        <v>38637</v>
      </c>
      <c r="E97" s="21">
        <v>8.4305555555555554</v>
      </c>
      <c r="F97">
        <v>0</v>
      </c>
      <c r="G97" s="20"/>
      <c r="H97" s="21"/>
      <c r="K97" s="20">
        <v>38637</v>
      </c>
      <c r="L97" s="20">
        <v>38652</v>
      </c>
      <c r="M97" s="22">
        <f t="shared" si="3"/>
        <v>4.1666666666666075E-2</v>
      </c>
      <c r="N97">
        <v>15</v>
      </c>
      <c r="O97" s="21">
        <v>8.4722222222222214</v>
      </c>
      <c r="P97">
        <v>0</v>
      </c>
      <c r="Q97">
        <v>1</v>
      </c>
      <c r="R97">
        <v>0</v>
      </c>
      <c r="S97" t="s">
        <v>138</v>
      </c>
      <c r="T97" t="s">
        <v>139</v>
      </c>
      <c r="U97" t="s">
        <v>146</v>
      </c>
      <c r="V97" t="s">
        <v>158</v>
      </c>
      <c r="W97">
        <v>1</v>
      </c>
      <c r="X97" t="s">
        <v>135</v>
      </c>
      <c r="AB97">
        <v>0</v>
      </c>
      <c r="AM97" s="24">
        <v>0</v>
      </c>
      <c r="AN97" s="24">
        <v>1</v>
      </c>
      <c r="AO97" s="24">
        <v>0</v>
      </c>
      <c r="AP97" s="24">
        <v>0</v>
      </c>
      <c r="AQ97">
        <v>0</v>
      </c>
      <c r="AR97" s="24">
        <v>0</v>
      </c>
      <c r="AS97">
        <v>0</v>
      </c>
      <c r="AT97" s="24">
        <v>0</v>
      </c>
      <c r="AU97" s="24">
        <v>0</v>
      </c>
      <c r="AV97" s="24">
        <v>0</v>
      </c>
      <c r="AW97" s="24">
        <v>1</v>
      </c>
      <c r="AY97" s="24">
        <v>0</v>
      </c>
      <c r="BA97" s="24">
        <v>0</v>
      </c>
      <c r="BB97" s="27" t="s">
        <v>55</v>
      </c>
      <c r="BC97" s="24">
        <v>0</v>
      </c>
      <c r="BD97" s="24">
        <v>1</v>
      </c>
      <c r="BE97" s="24">
        <v>0</v>
      </c>
      <c r="BF97" s="24">
        <v>0</v>
      </c>
      <c r="BG97" s="24">
        <v>1</v>
      </c>
      <c r="BH97" s="24">
        <v>0</v>
      </c>
      <c r="BI97" s="24">
        <v>0</v>
      </c>
      <c r="BJ97" s="24">
        <v>0</v>
      </c>
      <c r="BK97" s="24">
        <v>1</v>
      </c>
      <c r="BL97" s="24">
        <v>1</v>
      </c>
      <c r="BM97" s="24">
        <v>0</v>
      </c>
      <c r="BN97" s="24">
        <v>0</v>
      </c>
      <c r="BO97" s="24">
        <v>0</v>
      </c>
      <c r="BP97">
        <v>1</v>
      </c>
      <c r="BY97" s="24">
        <v>0</v>
      </c>
      <c r="BZ97" s="24">
        <v>0</v>
      </c>
      <c r="CA97" s="24">
        <v>1</v>
      </c>
      <c r="CB97" s="24">
        <v>0</v>
      </c>
      <c r="CC97" s="24">
        <v>0</v>
      </c>
      <c r="CD97" s="24">
        <v>1</v>
      </c>
      <c r="CE97" s="24">
        <v>0</v>
      </c>
      <c r="CF97" s="24">
        <v>0</v>
      </c>
      <c r="CH97" s="21" t="s">
        <v>469</v>
      </c>
      <c r="CJ97" t="s">
        <v>472</v>
      </c>
      <c r="CL97" t="s">
        <v>464</v>
      </c>
      <c r="CN97">
        <v>0</v>
      </c>
      <c r="CQ97">
        <v>100</v>
      </c>
      <c r="CR97" s="27">
        <v>0</v>
      </c>
      <c r="CS97" s="25">
        <v>1</v>
      </c>
      <c r="CT97" s="24">
        <v>0</v>
      </c>
      <c r="CV97" s="24">
        <v>0</v>
      </c>
      <c r="CX97"/>
      <c r="CY97" s="21"/>
      <c r="CZ97" s="24">
        <v>0</v>
      </c>
      <c r="DC97">
        <v>0</v>
      </c>
      <c r="DD97" s="20"/>
      <c r="DG97" s="20">
        <v>44546</v>
      </c>
      <c r="DH97" s="21">
        <f t="shared" si="2"/>
        <v>196.46666666666667</v>
      </c>
      <c r="DI97">
        <v>0</v>
      </c>
      <c r="DJ97">
        <v>0</v>
      </c>
      <c r="DK97">
        <v>0</v>
      </c>
      <c r="DL97">
        <v>0</v>
      </c>
      <c r="DM97">
        <v>0</v>
      </c>
      <c r="DN97" s="26">
        <v>0</v>
      </c>
      <c r="DO97" s="26">
        <v>0</v>
      </c>
      <c r="DP97" s="26">
        <v>0</v>
      </c>
      <c r="DQ97" s="26">
        <v>0</v>
      </c>
      <c r="DR97" s="26">
        <v>0</v>
      </c>
      <c r="DS97" s="26">
        <v>0</v>
      </c>
      <c r="DT97" s="26">
        <v>0</v>
      </c>
      <c r="DU97" s="26">
        <v>0</v>
      </c>
      <c r="DV97" s="26">
        <v>0</v>
      </c>
      <c r="DW97" s="26">
        <v>0</v>
      </c>
      <c r="DX97" s="26">
        <v>0</v>
      </c>
      <c r="DY97" s="26"/>
      <c r="DZ97" s="27">
        <v>0</v>
      </c>
    </row>
    <row r="98" spans="1:176" x14ac:dyDescent="0.25">
      <c r="A98">
        <v>97</v>
      </c>
      <c r="B98" t="s">
        <v>473</v>
      </c>
      <c r="C98" s="20">
        <v>37714</v>
      </c>
      <c r="D98" s="20">
        <v>37908</v>
      </c>
      <c r="E98" s="21">
        <v>0.53055555555555556</v>
      </c>
      <c r="F98">
        <v>0</v>
      </c>
      <c r="G98" s="20">
        <v>38510</v>
      </c>
      <c r="H98" s="21">
        <v>20.066666666666666</v>
      </c>
      <c r="I98" s="20"/>
      <c r="J98" s="21"/>
      <c r="K98" s="20">
        <v>38642</v>
      </c>
      <c r="L98" s="20">
        <v>38652</v>
      </c>
      <c r="M98" s="22">
        <f t="shared" si="3"/>
        <v>2.0361111111111114</v>
      </c>
      <c r="N98">
        <v>10</v>
      </c>
      <c r="O98" s="21">
        <v>2.5666666666666669</v>
      </c>
      <c r="P98">
        <v>0</v>
      </c>
      <c r="Q98">
        <v>0</v>
      </c>
      <c r="R98" s="23">
        <v>0</v>
      </c>
      <c r="S98" t="s">
        <v>131</v>
      </c>
      <c r="T98" t="s">
        <v>132</v>
      </c>
      <c r="U98" t="s">
        <v>474</v>
      </c>
      <c r="V98" t="s">
        <v>134</v>
      </c>
      <c r="W98">
        <v>1</v>
      </c>
      <c r="X98" t="s">
        <v>135</v>
      </c>
      <c r="AA98">
        <v>2</v>
      </c>
      <c r="AB98">
        <v>0</v>
      </c>
      <c r="AD98">
        <v>7</v>
      </c>
      <c r="AJ98" s="30"/>
      <c r="AK98" s="30"/>
      <c r="AL98" s="20">
        <v>39156</v>
      </c>
      <c r="AM98" s="24">
        <v>0</v>
      </c>
      <c r="AN98" s="24">
        <v>1</v>
      </c>
      <c r="AO98" s="24">
        <v>0</v>
      </c>
      <c r="AP98" s="24">
        <v>0</v>
      </c>
      <c r="AQ98">
        <v>0</v>
      </c>
      <c r="AR98" s="24">
        <v>0</v>
      </c>
      <c r="AS98">
        <v>0</v>
      </c>
      <c r="AT98" s="24">
        <v>0</v>
      </c>
      <c r="AU98" s="24">
        <v>0</v>
      </c>
      <c r="AV98" s="24">
        <v>0</v>
      </c>
      <c r="AW98" s="24">
        <v>1</v>
      </c>
      <c r="AY98" s="24">
        <v>0</v>
      </c>
      <c r="BA98" s="24">
        <v>0</v>
      </c>
      <c r="BB98" s="27" t="s">
        <v>57</v>
      </c>
      <c r="BC98" s="24">
        <v>0</v>
      </c>
      <c r="BD98" s="24">
        <v>0</v>
      </c>
      <c r="BE98" s="24">
        <v>0</v>
      </c>
      <c r="BF98" s="24">
        <v>1</v>
      </c>
      <c r="BG98" s="24">
        <v>1</v>
      </c>
      <c r="BH98" s="24">
        <v>0</v>
      </c>
      <c r="BI98" s="24">
        <v>0</v>
      </c>
      <c r="BJ98" s="24">
        <v>0</v>
      </c>
      <c r="BK98" s="24">
        <v>1</v>
      </c>
      <c r="BL98" s="24">
        <v>1</v>
      </c>
      <c r="BM98" s="24">
        <v>0</v>
      </c>
      <c r="BN98" s="24">
        <v>0</v>
      </c>
      <c r="BO98" s="24">
        <v>0</v>
      </c>
      <c r="BP98">
        <v>1</v>
      </c>
      <c r="BQ98" s="24">
        <v>0</v>
      </c>
      <c r="BR98" s="24">
        <v>0</v>
      </c>
      <c r="BS98" s="24">
        <v>0</v>
      </c>
      <c r="BT98" s="24">
        <v>1</v>
      </c>
      <c r="BU98" s="24">
        <v>0</v>
      </c>
      <c r="BV98" s="24">
        <v>0</v>
      </c>
      <c r="BW98" s="24">
        <v>0</v>
      </c>
      <c r="BX98" s="24">
        <v>0</v>
      </c>
      <c r="BY98" s="24">
        <v>1</v>
      </c>
      <c r="BZ98" s="24">
        <v>0</v>
      </c>
      <c r="CA98" s="24">
        <v>0</v>
      </c>
      <c r="CB98" s="24">
        <v>0</v>
      </c>
      <c r="CC98" s="24">
        <v>0</v>
      </c>
      <c r="CD98" s="24">
        <v>0</v>
      </c>
      <c r="CE98" s="24">
        <v>0</v>
      </c>
      <c r="CF98" s="24">
        <v>0</v>
      </c>
      <c r="CH98" s="21"/>
      <c r="CJ98" t="s">
        <v>475</v>
      </c>
      <c r="CL98" t="s">
        <v>476</v>
      </c>
      <c r="CR98" s="27">
        <v>1</v>
      </c>
      <c r="CS98" s="25">
        <v>1</v>
      </c>
      <c r="CT98" s="24">
        <v>0</v>
      </c>
      <c r="CV98" s="24">
        <v>1</v>
      </c>
      <c r="CW98" s="20">
        <v>38791</v>
      </c>
      <c r="CX98" s="23">
        <f>_xlfn.DAYS(CW98,L98)</f>
        <v>139</v>
      </c>
      <c r="CY98" s="21">
        <v>4.6333333333333337</v>
      </c>
      <c r="CZ98" s="24">
        <v>2</v>
      </c>
      <c r="DA98" s="20"/>
      <c r="DC98">
        <v>1</v>
      </c>
      <c r="DD98" s="20">
        <v>39020</v>
      </c>
      <c r="DE98" s="23">
        <f>_xlfn.DAYS(DD98,L98)</f>
        <v>368</v>
      </c>
      <c r="DF98" s="21">
        <v>12.266666666666667</v>
      </c>
      <c r="DG98" s="20">
        <v>44546</v>
      </c>
      <c r="DH98" s="21">
        <f t="shared" si="2"/>
        <v>12.266666666666667</v>
      </c>
      <c r="DI98">
        <v>0</v>
      </c>
      <c r="DJ98">
        <v>0</v>
      </c>
      <c r="DK98">
        <v>0</v>
      </c>
      <c r="DL98">
        <v>0</v>
      </c>
      <c r="DM98">
        <v>0</v>
      </c>
      <c r="DN98" s="26">
        <v>0</v>
      </c>
      <c r="DO98" s="26">
        <v>0</v>
      </c>
      <c r="DP98" s="26">
        <v>0</v>
      </c>
      <c r="DQ98" s="26">
        <v>0</v>
      </c>
      <c r="DR98" s="26">
        <v>0</v>
      </c>
      <c r="DS98" s="26">
        <v>0</v>
      </c>
      <c r="DT98" s="26">
        <v>0</v>
      </c>
      <c r="DU98" s="26">
        <v>0</v>
      </c>
      <c r="DV98" s="26">
        <v>0</v>
      </c>
      <c r="DW98" s="26">
        <v>0</v>
      </c>
      <c r="DX98" s="26">
        <v>0</v>
      </c>
      <c r="DY98" s="26"/>
      <c r="DZ98" s="27">
        <v>0</v>
      </c>
    </row>
    <row r="99" spans="1:176" x14ac:dyDescent="0.25">
      <c r="A99">
        <v>98</v>
      </c>
      <c r="B99" t="s">
        <v>477</v>
      </c>
      <c r="C99" s="20">
        <v>35360</v>
      </c>
      <c r="D99" s="20">
        <v>38650</v>
      </c>
      <c r="E99" s="21">
        <v>9.0083333333333329</v>
      </c>
      <c r="F99">
        <v>0</v>
      </c>
      <c r="G99" s="31">
        <v>38659</v>
      </c>
      <c r="H99" s="32">
        <f>_xlfn.DAYS(G99,D99)/30</f>
        <v>0.3</v>
      </c>
      <c r="K99" s="20">
        <v>38659</v>
      </c>
      <c r="L99" s="20">
        <v>38666</v>
      </c>
      <c r="M99" s="22">
        <f t="shared" si="3"/>
        <v>4.1666666666667851E-2</v>
      </c>
      <c r="N99">
        <v>7</v>
      </c>
      <c r="O99" s="21">
        <v>9.0500000000000007</v>
      </c>
      <c r="P99">
        <v>1</v>
      </c>
      <c r="Q99">
        <v>1</v>
      </c>
      <c r="R99">
        <v>0</v>
      </c>
      <c r="S99" t="s">
        <v>131</v>
      </c>
      <c r="T99" t="s">
        <v>132</v>
      </c>
      <c r="U99" t="s">
        <v>151</v>
      </c>
      <c r="V99" t="s">
        <v>151</v>
      </c>
      <c r="W99">
        <v>1</v>
      </c>
      <c r="X99" t="s">
        <v>135</v>
      </c>
      <c r="AA99">
        <v>2</v>
      </c>
      <c r="AB99">
        <v>0</v>
      </c>
      <c r="AI99">
        <v>1</v>
      </c>
      <c r="AJ99" t="s">
        <v>478</v>
      </c>
      <c r="AK99" t="s">
        <v>418</v>
      </c>
      <c r="AM99" s="24">
        <v>0</v>
      </c>
      <c r="AN99" s="24">
        <v>0</v>
      </c>
      <c r="AO99" s="24">
        <v>0</v>
      </c>
      <c r="AP99" s="24">
        <v>1</v>
      </c>
      <c r="AQ99">
        <v>12</v>
      </c>
      <c r="AR99" s="24">
        <v>0</v>
      </c>
      <c r="AS99">
        <v>0</v>
      </c>
      <c r="AT99" s="24">
        <v>0</v>
      </c>
      <c r="AU99" s="24">
        <v>1</v>
      </c>
      <c r="AV99" s="24">
        <v>0</v>
      </c>
      <c r="AW99" s="24">
        <v>1</v>
      </c>
      <c r="AY99" s="24">
        <v>0</v>
      </c>
      <c r="BA99" s="24">
        <v>0</v>
      </c>
      <c r="BB99" s="27" t="s">
        <v>57</v>
      </c>
      <c r="BC99" s="24">
        <v>0</v>
      </c>
      <c r="BD99" s="24">
        <v>0</v>
      </c>
      <c r="BE99" s="24">
        <v>0</v>
      </c>
      <c r="BF99" s="24">
        <v>1</v>
      </c>
      <c r="BG99" s="24">
        <v>0</v>
      </c>
      <c r="BH99" s="24">
        <v>1</v>
      </c>
      <c r="BI99" s="24">
        <v>0</v>
      </c>
      <c r="BJ99" s="24">
        <v>0</v>
      </c>
      <c r="BK99" s="24">
        <v>1</v>
      </c>
      <c r="BL99" s="24">
        <v>0</v>
      </c>
      <c r="BM99" s="24">
        <v>1</v>
      </c>
      <c r="BN99" s="24">
        <v>0</v>
      </c>
      <c r="BO99" s="24">
        <v>0</v>
      </c>
      <c r="BP99">
        <v>1</v>
      </c>
      <c r="BQ99" s="24">
        <v>0</v>
      </c>
      <c r="BR99" s="24">
        <v>0</v>
      </c>
      <c r="BS99" s="24">
        <v>0</v>
      </c>
      <c r="BT99" s="24">
        <v>1</v>
      </c>
      <c r="BU99" s="24">
        <v>0</v>
      </c>
      <c r="BV99" s="24">
        <v>0</v>
      </c>
      <c r="BW99" s="24">
        <v>0</v>
      </c>
      <c r="BX99" s="24">
        <v>0</v>
      </c>
      <c r="BY99" s="24">
        <v>1</v>
      </c>
      <c r="BZ99" s="24">
        <v>0</v>
      </c>
      <c r="CA99" s="24">
        <v>0</v>
      </c>
      <c r="CB99" s="24">
        <v>0</v>
      </c>
      <c r="CC99" s="24">
        <v>0</v>
      </c>
      <c r="CD99" s="24">
        <v>0</v>
      </c>
      <c r="CE99" s="24">
        <v>0</v>
      </c>
      <c r="CF99" s="24">
        <v>0</v>
      </c>
      <c r="CH99" s="21"/>
      <c r="CJ99" t="s">
        <v>479</v>
      </c>
      <c r="CL99" t="s">
        <v>480</v>
      </c>
      <c r="CR99" s="27">
        <v>0</v>
      </c>
      <c r="CS99" s="27">
        <v>0</v>
      </c>
      <c r="CT99" s="24">
        <v>0</v>
      </c>
      <c r="CV99" s="24">
        <v>1</v>
      </c>
      <c r="CW99" s="20">
        <v>38931</v>
      </c>
      <c r="CX99" s="23">
        <f>_xlfn.DAYS(CW99,L99)</f>
        <v>265</v>
      </c>
      <c r="CY99" s="21">
        <v>8.8333333333333339</v>
      </c>
      <c r="CZ99" s="24">
        <v>3</v>
      </c>
      <c r="DC99">
        <v>1</v>
      </c>
      <c r="DD99" s="20">
        <v>38968</v>
      </c>
      <c r="DE99" s="23">
        <f>_xlfn.DAYS(DD99,L99)</f>
        <v>302</v>
      </c>
      <c r="DF99" s="21">
        <v>10.066666666666666</v>
      </c>
      <c r="DG99" s="20">
        <v>44546</v>
      </c>
      <c r="DH99" s="21">
        <f t="shared" si="2"/>
        <v>10.066666666666666</v>
      </c>
      <c r="DI99">
        <v>0</v>
      </c>
      <c r="DJ99">
        <v>0</v>
      </c>
      <c r="DK99">
        <v>0</v>
      </c>
      <c r="DL99">
        <v>0</v>
      </c>
      <c r="DM99">
        <v>0</v>
      </c>
      <c r="DN99" s="26">
        <v>0</v>
      </c>
      <c r="DO99" s="26">
        <v>0</v>
      </c>
      <c r="DP99" s="26">
        <v>0</v>
      </c>
      <c r="DQ99" s="26">
        <v>0</v>
      </c>
      <c r="DR99" s="26">
        <v>0</v>
      </c>
      <c r="DS99" s="26">
        <v>0</v>
      </c>
      <c r="DT99" s="26">
        <v>0</v>
      </c>
      <c r="DU99" s="26">
        <v>0</v>
      </c>
      <c r="DV99" s="26">
        <v>0</v>
      </c>
      <c r="DW99" s="26">
        <v>0</v>
      </c>
      <c r="DX99" s="26">
        <v>0</v>
      </c>
      <c r="DY99" s="26"/>
      <c r="DZ99" s="27">
        <v>0</v>
      </c>
    </row>
    <row r="100" spans="1:176" x14ac:dyDescent="0.25">
      <c r="A100">
        <v>99</v>
      </c>
      <c r="B100" t="s">
        <v>481</v>
      </c>
      <c r="C100" s="20">
        <v>35845</v>
      </c>
      <c r="D100" s="20">
        <v>38487</v>
      </c>
      <c r="E100" s="21">
        <v>7.2388888888888889</v>
      </c>
      <c r="F100">
        <v>0</v>
      </c>
      <c r="G100" s="20"/>
      <c r="H100" s="21"/>
      <c r="K100" s="20">
        <v>38673</v>
      </c>
      <c r="L100" s="20">
        <v>38680</v>
      </c>
      <c r="M100" s="22">
        <f t="shared" si="3"/>
        <v>0.52500000000000036</v>
      </c>
      <c r="N100">
        <v>7</v>
      </c>
      <c r="O100" s="21">
        <v>7.7638888888888893</v>
      </c>
      <c r="P100">
        <v>1</v>
      </c>
      <c r="Q100">
        <v>1</v>
      </c>
      <c r="R100">
        <v>0</v>
      </c>
      <c r="S100" t="s">
        <v>138</v>
      </c>
      <c r="T100" t="s">
        <v>139</v>
      </c>
      <c r="U100" t="s">
        <v>140</v>
      </c>
      <c r="V100" t="s">
        <v>141</v>
      </c>
      <c r="W100">
        <v>1</v>
      </c>
      <c r="X100" t="s">
        <v>135</v>
      </c>
      <c r="AB100">
        <v>0</v>
      </c>
      <c r="AM100" s="24">
        <v>0</v>
      </c>
      <c r="AN100" s="24">
        <v>1</v>
      </c>
      <c r="AO100" s="24">
        <v>0</v>
      </c>
      <c r="AP100" s="24">
        <v>0</v>
      </c>
      <c r="AQ100">
        <v>0</v>
      </c>
      <c r="AR100" s="24">
        <v>0</v>
      </c>
      <c r="AS100">
        <v>0</v>
      </c>
      <c r="AT100" s="24">
        <v>0</v>
      </c>
      <c r="AU100" s="24">
        <v>0</v>
      </c>
      <c r="AV100" s="24">
        <v>0</v>
      </c>
      <c r="AW100" s="24">
        <v>1</v>
      </c>
      <c r="AY100" s="24">
        <v>0</v>
      </c>
      <c r="BA100" s="24">
        <v>0</v>
      </c>
      <c r="BB100" s="27" t="s">
        <v>55</v>
      </c>
      <c r="BC100" s="24">
        <v>0</v>
      </c>
      <c r="BD100" s="24">
        <v>1</v>
      </c>
      <c r="BE100" s="24">
        <v>0</v>
      </c>
      <c r="BF100" s="24">
        <v>0</v>
      </c>
      <c r="BG100" s="24">
        <v>1</v>
      </c>
      <c r="BH100" s="24">
        <v>0</v>
      </c>
      <c r="BI100" s="24">
        <v>0</v>
      </c>
      <c r="BJ100" s="24">
        <v>0</v>
      </c>
      <c r="BK100" s="24">
        <v>1</v>
      </c>
      <c r="BL100" s="24">
        <v>1</v>
      </c>
      <c r="BM100" s="24">
        <v>0</v>
      </c>
      <c r="BN100" s="24">
        <v>0</v>
      </c>
      <c r="BO100" s="24">
        <v>0</v>
      </c>
      <c r="BP100">
        <v>1</v>
      </c>
      <c r="BY100" s="24">
        <v>0</v>
      </c>
      <c r="BZ100" s="24">
        <v>0</v>
      </c>
      <c r="CA100" s="24">
        <v>1</v>
      </c>
      <c r="CB100" s="24">
        <v>0</v>
      </c>
      <c r="CC100" s="24">
        <v>0</v>
      </c>
      <c r="CD100" s="24">
        <v>0</v>
      </c>
      <c r="CE100" s="24">
        <v>0</v>
      </c>
      <c r="CF100" s="24">
        <v>0</v>
      </c>
      <c r="CH100" s="21" t="s">
        <v>482</v>
      </c>
      <c r="CJ100" t="s">
        <v>483</v>
      </c>
      <c r="CL100" t="s">
        <v>235</v>
      </c>
      <c r="CN100">
        <v>0</v>
      </c>
      <c r="CQ100">
        <v>90</v>
      </c>
      <c r="CR100" s="27">
        <v>1</v>
      </c>
      <c r="CS100" s="25">
        <v>1</v>
      </c>
      <c r="CT100" s="24">
        <v>0</v>
      </c>
      <c r="CV100" s="24">
        <v>0</v>
      </c>
      <c r="CX100"/>
      <c r="CY100" s="21"/>
      <c r="CZ100" s="24">
        <v>0</v>
      </c>
      <c r="DC100">
        <v>0</v>
      </c>
      <c r="DD100" s="20"/>
      <c r="DG100" s="20">
        <v>44546</v>
      </c>
      <c r="DH100" s="21">
        <f t="shared" si="2"/>
        <v>195.53333333333333</v>
      </c>
      <c r="DI100">
        <v>1</v>
      </c>
      <c r="DJ100">
        <v>1</v>
      </c>
      <c r="DK100">
        <v>0</v>
      </c>
      <c r="DL100">
        <v>0</v>
      </c>
      <c r="DM100">
        <v>2</v>
      </c>
      <c r="DN100" s="26">
        <v>0</v>
      </c>
      <c r="DO100" s="26">
        <v>0</v>
      </c>
      <c r="DP100" s="26">
        <v>1</v>
      </c>
      <c r="DQ100" s="26">
        <v>0</v>
      </c>
      <c r="DR100" s="26">
        <v>0</v>
      </c>
      <c r="DS100" s="26">
        <v>0</v>
      </c>
      <c r="DT100" s="26">
        <v>0</v>
      </c>
      <c r="DU100" s="26">
        <v>1</v>
      </c>
      <c r="DV100" s="26">
        <v>0</v>
      </c>
      <c r="DW100" s="26">
        <v>0</v>
      </c>
      <c r="DX100" s="26">
        <v>0</v>
      </c>
      <c r="DY100" s="26"/>
      <c r="DZ100" s="27">
        <v>2</v>
      </c>
    </row>
    <row r="101" spans="1:176" x14ac:dyDescent="0.25">
      <c r="A101">
        <v>100</v>
      </c>
      <c r="B101" t="s">
        <v>484</v>
      </c>
      <c r="C101" s="20">
        <v>38085</v>
      </c>
      <c r="D101" s="20">
        <v>38519</v>
      </c>
      <c r="E101" s="21">
        <v>1.1888888888888889</v>
      </c>
      <c r="F101">
        <v>0</v>
      </c>
      <c r="G101" s="20"/>
      <c r="H101" s="21"/>
      <c r="K101" s="20">
        <v>38705</v>
      </c>
      <c r="L101" s="20">
        <v>38715</v>
      </c>
      <c r="M101" s="22">
        <f t="shared" si="3"/>
        <v>0.5361111111111112</v>
      </c>
      <c r="N101">
        <v>10</v>
      </c>
      <c r="O101" s="21">
        <v>1.7250000000000001</v>
      </c>
      <c r="P101">
        <v>0</v>
      </c>
      <c r="Q101">
        <v>0</v>
      </c>
      <c r="R101">
        <v>0</v>
      </c>
      <c r="S101" t="s">
        <v>138</v>
      </c>
      <c r="T101" t="s">
        <v>139</v>
      </c>
      <c r="U101" t="s">
        <v>474</v>
      </c>
      <c r="V101" t="s">
        <v>134</v>
      </c>
      <c r="W101">
        <v>1</v>
      </c>
      <c r="X101" t="s">
        <v>135</v>
      </c>
      <c r="AA101">
        <v>1</v>
      </c>
      <c r="AB101">
        <v>0</v>
      </c>
      <c r="AD101">
        <v>7</v>
      </c>
      <c r="AM101" s="24">
        <v>0</v>
      </c>
      <c r="AN101" s="24">
        <v>1</v>
      </c>
      <c r="AO101" s="24">
        <v>0</v>
      </c>
      <c r="AP101" s="24">
        <v>0</v>
      </c>
      <c r="AQ101">
        <v>0</v>
      </c>
      <c r="AR101" s="24">
        <v>0</v>
      </c>
      <c r="AS101">
        <v>0</v>
      </c>
      <c r="AT101" s="24">
        <v>0</v>
      </c>
      <c r="AU101" s="24">
        <v>0</v>
      </c>
      <c r="AV101" s="24">
        <v>0</v>
      </c>
      <c r="AW101" s="24">
        <v>1</v>
      </c>
      <c r="AY101" s="24">
        <v>0</v>
      </c>
      <c r="BA101" s="24">
        <v>0</v>
      </c>
      <c r="BB101" s="27" t="s">
        <v>55</v>
      </c>
      <c r="BC101" s="24">
        <v>0</v>
      </c>
      <c r="BD101" s="24">
        <v>1</v>
      </c>
      <c r="BE101" s="24">
        <v>0</v>
      </c>
      <c r="BF101" s="24">
        <v>0</v>
      </c>
      <c r="BG101" s="24">
        <v>1</v>
      </c>
      <c r="BH101" s="24">
        <v>0</v>
      </c>
      <c r="BI101" s="24">
        <v>0</v>
      </c>
      <c r="BJ101" s="24">
        <v>0</v>
      </c>
      <c r="BK101" s="24">
        <v>1</v>
      </c>
      <c r="BL101" s="24">
        <v>1</v>
      </c>
      <c r="BM101" s="24">
        <v>0</v>
      </c>
      <c r="BN101" s="24">
        <v>0</v>
      </c>
      <c r="BO101" s="24">
        <v>0</v>
      </c>
      <c r="BP101">
        <v>1</v>
      </c>
      <c r="BY101" s="24">
        <v>0</v>
      </c>
      <c r="BZ101" s="24">
        <v>0</v>
      </c>
      <c r="CA101" s="24">
        <v>1</v>
      </c>
      <c r="CB101" s="24">
        <v>0</v>
      </c>
      <c r="CC101" s="24">
        <v>0</v>
      </c>
      <c r="CD101" s="24">
        <v>0</v>
      </c>
      <c r="CE101" s="24">
        <v>0</v>
      </c>
      <c r="CF101" s="24">
        <v>0</v>
      </c>
      <c r="CH101" s="21" t="s">
        <v>485</v>
      </c>
      <c r="CJ101" t="s">
        <v>363</v>
      </c>
      <c r="CL101" t="s">
        <v>486</v>
      </c>
      <c r="CN101">
        <v>0</v>
      </c>
      <c r="CQ101">
        <v>100</v>
      </c>
      <c r="CR101" s="27">
        <v>1</v>
      </c>
      <c r="CS101" s="25">
        <v>1</v>
      </c>
      <c r="CT101" s="24">
        <v>0</v>
      </c>
      <c r="CV101" s="24">
        <v>0</v>
      </c>
      <c r="CX101"/>
      <c r="CY101" s="21"/>
      <c r="CZ101" s="24">
        <v>0</v>
      </c>
      <c r="DC101">
        <v>0</v>
      </c>
      <c r="DD101" s="20"/>
      <c r="DG101" s="20">
        <v>44546</v>
      </c>
      <c r="DH101" s="21">
        <f t="shared" si="2"/>
        <v>194.36666666666667</v>
      </c>
      <c r="DI101">
        <v>1</v>
      </c>
      <c r="DJ101">
        <v>1</v>
      </c>
      <c r="DK101">
        <v>0</v>
      </c>
      <c r="DL101">
        <v>0</v>
      </c>
      <c r="DM101">
        <v>1</v>
      </c>
      <c r="DN101" s="26">
        <v>0</v>
      </c>
      <c r="DO101" s="26">
        <v>0</v>
      </c>
      <c r="DP101" s="26">
        <v>1</v>
      </c>
      <c r="DQ101" s="26">
        <v>0</v>
      </c>
      <c r="DR101" s="26">
        <v>0</v>
      </c>
      <c r="DS101" s="26">
        <v>0</v>
      </c>
      <c r="DT101" s="26">
        <v>0</v>
      </c>
      <c r="DU101" s="26">
        <v>0</v>
      </c>
      <c r="DV101" s="26">
        <v>1</v>
      </c>
      <c r="DW101" s="26">
        <v>0</v>
      </c>
      <c r="DX101" s="26">
        <v>0</v>
      </c>
      <c r="DY101" s="26"/>
      <c r="DZ101" s="27">
        <v>2</v>
      </c>
    </row>
    <row r="102" spans="1:176" x14ac:dyDescent="0.25">
      <c r="A102">
        <v>101</v>
      </c>
      <c r="B102" t="s">
        <v>487</v>
      </c>
      <c r="C102" s="20">
        <v>36725</v>
      </c>
      <c r="D102" s="20">
        <v>37271</v>
      </c>
      <c r="E102" s="21">
        <v>1.4916666666666667</v>
      </c>
      <c r="F102">
        <v>0</v>
      </c>
      <c r="G102" s="20">
        <v>38568</v>
      </c>
      <c r="H102" s="21">
        <v>43.233333333333334</v>
      </c>
      <c r="K102" s="20">
        <v>38713</v>
      </c>
      <c r="L102" s="20">
        <v>38722</v>
      </c>
      <c r="M102" s="22">
        <f t="shared" si="3"/>
        <v>3.9722222222222219</v>
      </c>
      <c r="N102">
        <v>9</v>
      </c>
      <c r="O102" s="21">
        <v>5.4638888888888886</v>
      </c>
      <c r="P102">
        <v>1</v>
      </c>
      <c r="Q102">
        <v>0</v>
      </c>
      <c r="R102">
        <v>0</v>
      </c>
      <c r="S102" t="s">
        <v>138</v>
      </c>
      <c r="T102" t="s">
        <v>139</v>
      </c>
      <c r="U102" t="s">
        <v>151</v>
      </c>
      <c r="V102" t="s">
        <v>151</v>
      </c>
      <c r="W102">
        <v>1</v>
      </c>
      <c r="X102" t="s">
        <v>135</v>
      </c>
      <c r="AA102">
        <v>2</v>
      </c>
      <c r="AB102">
        <v>0</v>
      </c>
      <c r="AJ102" s="30"/>
      <c r="AK102" s="30"/>
      <c r="AM102" s="24">
        <v>0</v>
      </c>
      <c r="AN102" s="24">
        <v>0</v>
      </c>
      <c r="AO102" s="24">
        <v>0</v>
      </c>
      <c r="AP102" s="24">
        <v>1</v>
      </c>
      <c r="AR102" s="24">
        <v>0</v>
      </c>
      <c r="AS102">
        <v>0</v>
      </c>
      <c r="AT102" s="24">
        <v>0</v>
      </c>
      <c r="AU102" s="24">
        <v>1</v>
      </c>
      <c r="AV102" s="24">
        <v>0</v>
      </c>
      <c r="AW102" s="24">
        <v>1</v>
      </c>
      <c r="AY102" s="24">
        <v>0</v>
      </c>
      <c r="BA102" s="24">
        <v>0</v>
      </c>
      <c r="BB102" s="27" t="s">
        <v>55</v>
      </c>
      <c r="BC102" s="24">
        <v>0</v>
      </c>
      <c r="BD102" s="24">
        <v>1</v>
      </c>
      <c r="BE102" s="24">
        <v>0</v>
      </c>
      <c r="BF102" s="24">
        <v>0</v>
      </c>
      <c r="BG102" s="24">
        <v>0</v>
      </c>
      <c r="BH102" s="24">
        <v>1</v>
      </c>
      <c r="BI102" s="24">
        <v>0</v>
      </c>
      <c r="BJ102" s="24">
        <v>0</v>
      </c>
      <c r="BK102" s="24">
        <v>1</v>
      </c>
      <c r="BL102" s="24">
        <v>1</v>
      </c>
      <c r="BM102" s="24">
        <v>0</v>
      </c>
      <c r="BN102" s="24">
        <v>0</v>
      </c>
      <c r="BO102" s="24">
        <v>0</v>
      </c>
      <c r="BP102">
        <v>1</v>
      </c>
      <c r="BQ102" s="24">
        <v>1</v>
      </c>
      <c r="BR102" s="24">
        <v>0</v>
      </c>
      <c r="BS102" s="24">
        <v>0</v>
      </c>
      <c r="BT102" s="24">
        <v>0</v>
      </c>
      <c r="BU102" s="24">
        <v>0</v>
      </c>
      <c r="BV102" s="24">
        <v>0</v>
      </c>
      <c r="BW102" s="24">
        <v>0</v>
      </c>
      <c r="BX102" s="24">
        <v>0</v>
      </c>
      <c r="BY102" s="24">
        <v>0</v>
      </c>
      <c r="BZ102" s="24">
        <v>0</v>
      </c>
      <c r="CA102" s="24">
        <v>1</v>
      </c>
      <c r="CB102" s="24">
        <v>0</v>
      </c>
      <c r="CC102" s="24">
        <v>0</v>
      </c>
      <c r="CD102" s="24">
        <v>0</v>
      </c>
      <c r="CE102" s="24">
        <v>0</v>
      </c>
      <c r="CF102" s="24">
        <v>0</v>
      </c>
      <c r="CH102" s="21" t="s">
        <v>488</v>
      </c>
      <c r="CJ102" t="s">
        <v>489</v>
      </c>
      <c r="CL102" t="s">
        <v>490</v>
      </c>
      <c r="CN102">
        <v>0</v>
      </c>
      <c r="CQ102">
        <v>100</v>
      </c>
      <c r="CR102" s="27">
        <v>1</v>
      </c>
      <c r="CS102" s="25">
        <v>1</v>
      </c>
      <c r="CT102" s="24">
        <v>0</v>
      </c>
      <c r="CV102" s="24">
        <v>0</v>
      </c>
      <c r="CX102"/>
      <c r="CY102" s="21"/>
      <c r="CZ102" s="24">
        <v>0</v>
      </c>
      <c r="DC102">
        <v>0</v>
      </c>
      <c r="DD102" s="20"/>
      <c r="DG102" s="20">
        <v>44546</v>
      </c>
      <c r="DH102" s="21">
        <f t="shared" si="2"/>
        <v>194.13333333333333</v>
      </c>
      <c r="DI102">
        <v>1</v>
      </c>
      <c r="DJ102">
        <v>1</v>
      </c>
      <c r="DK102">
        <v>0</v>
      </c>
      <c r="DL102">
        <v>0</v>
      </c>
      <c r="DM102">
        <v>3</v>
      </c>
      <c r="DN102" s="26">
        <v>0</v>
      </c>
      <c r="DO102" s="26">
        <v>0</v>
      </c>
      <c r="DP102" s="26">
        <v>1</v>
      </c>
      <c r="DQ102" s="26">
        <v>0</v>
      </c>
      <c r="DR102" s="26">
        <v>0</v>
      </c>
      <c r="DS102" s="26">
        <v>0</v>
      </c>
      <c r="DT102" s="26">
        <v>0</v>
      </c>
      <c r="DU102" s="26">
        <v>1</v>
      </c>
      <c r="DV102" s="26">
        <v>0</v>
      </c>
      <c r="DW102" s="26">
        <v>0</v>
      </c>
      <c r="DX102" s="26">
        <v>0</v>
      </c>
      <c r="DY102" s="26"/>
      <c r="DZ102" s="27">
        <v>3</v>
      </c>
    </row>
    <row r="103" spans="1:176" x14ac:dyDescent="0.25">
      <c r="A103">
        <v>102</v>
      </c>
      <c r="B103" t="s">
        <v>491</v>
      </c>
      <c r="C103" s="20">
        <v>34662</v>
      </c>
      <c r="D103" s="20">
        <v>35445</v>
      </c>
      <c r="E103" s="21">
        <v>2.1416666666666666</v>
      </c>
      <c r="F103">
        <v>0</v>
      </c>
      <c r="G103" s="20"/>
      <c r="H103" s="21"/>
      <c r="K103" s="20">
        <v>38727</v>
      </c>
      <c r="L103" s="20">
        <v>38736</v>
      </c>
      <c r="M103" s="22">
        <f t="shared" si="3"/>
        <v>9.0111111111111128</v>
      </c>
      <c r="N103">
        <v>9</v>
      </c>
      <c r="O103" s="21">
        <v>11.152777777777779</v>
      </c>
      <c r="P103">
        <v>0</v>
      </c>
      <c r="Q103">
        <v>1</v>
      </c>
      <c r="R103">
        <v>0</v>
      </c>
      <c r="S103" t="s">
        <v>138</v>
      </c>
      <c r="T103" t="s">
        <v>139</v>
      </c>
      <c r="U103" t="s">
        <v>143</v>
      </c>
      <c r="V103" t="s">
        <v>144</v>
      </c>
      <c r="W103">
        <v>0</v>
      </c>
      <c r="X103" t="s">
        <v>135</v>
      </c>
      <c r="AA103">
        <v>-1</v>
      </c>
      <c r="AB103">
        <v>0</v>
      </c>
      <c r="AM103" s="24">
        <v>0</v>
      </c>
      <c r="AN103" s="24">
        <v>1</v>
      </c>
      <c r="AO103" s="24">
        <v>0</v>
      </c>
      <c r="AP103" s="24">
        <v>0</v>
      </c>
      <c r="AQ103">
        <v>0</v>
      </c>
      <c r="AR103" s="24">
        <v>0</v>
      </c>
      <c r="AS103">
        <v>0</v>
      </c>
      <c r="AT103" s="24">
        <v>0</v>
      </c>
      <c r="AU103" s="24">
        <v>0</v>
      </c>
      <c r="AV103" s="24">
        <v>0</v>
      </c>
      <c r="AW103" s="24">
        <v>1</v>
      </c>
      <c r="AY103" s="24">
        <v>0</v>
      </c>
      <c r="BA103" s="24">
        <v>0</v>
      </c>
      <c r="BB103" s="27" t="s">
        <v>55</v>
      </c>
      <c r="BC103" s="24">
        <v>0</v>
      </c>
      <c r="BD103" s="24">
        <v>1</v>
      </c>
      <c r="BE103" s="24">
        <v>0</v>
      </c>
      <c r="BF103" s="24">
        <v>0</v>
      </c>
      <c r="BG103" s="24">
        <v>0</v>
      </c>
      <c r="BH103" s="24">
        <v>1</v>
      </c>
      <c r="BI103" s="24">
        <v>0</v>
      </c>
      <c r="BJ103" s="24">
        <v>0</v>
      </c>
      <c r="BK103" s="24">
        <v>1</v>
      </c>
      <c r="BL103" s="24">
        <v>1</v>
      </c>
      <c r="BM103" s="24">
        <v>0</v>
      </c>
      <c r="BN103" s="24">
        <v>0</v>
      </c>
      <c r="BO103" s="24">
        <v>0</v>
      </c>
      <c r="BP103">
        <v>1</v>
      </c>
      <c r="BQ103" s="24">
        <v>0</v>
      </c>
      <c r="BR103" s="24">
        <v>0</v>
      </c>
      <c r="BS103" s="24">
        <v>0</v>
      </c>
      <c r="BT103" s="24">
        <v>0</v>
      </c>
      <c r="BU103" s="24">
        <v>0</v>
      </c>
      <c r="BV103" s="24">
        <v>0</v>
      </c>
      <c r="BW103" s="24">
        <v>1</v>
      </c>
      <c r="BX103" s="24">
        <v>0</v>
      </c>
      <c r="BY103" s="24">
        <v>0</v>
      </c>
      <c r="BZ103" s="24">
        <v>0</v>
      </c>
      <c r="CA103" s="24">
        <v>1</v>
      </c>
      <c r="CB103" s="24">
        <v>0</v>
      </c>
      <c r="CC103" s="24">
        <v>0</v>
      </c>
      <c r="CD103" s="24">
        <v>1</v>
      </c>
      <c r="CE103" s="24">
        <v>0</v>
      </c>
      <c r="CF103" s="24">
        <v>0</v>
      </c>
      <c r="CH103" s="21">
        <v>2036</v>
      </c>
      <c r="CJ103" t="s">
        <v>365</v>
      </c>
      <c r="CL103" t="s">
        <v>492</v>
      </c>
      <c r="CN103">
        <v>0</v>
      </c>
      <c r="CQ103">
        <v>100</v>
      </c>
      <c r="CR103" s="27">
        <v>1</v>
      </c>
      <c r="CS103" s="27">
        <v>0</v>
      </c>
      <c r="CT103" s="24">
        <v>0</v>
      </c>
      <c r="CV103" s="24">
        <v>0</v>
      </c>
      <c r="CX103"/>
      <c r="CY103" s="21"/>
      <c r="CZ103" s="24">
        <v>0</v>
      </c>
      <c r="DC103">
        <v>0</v>
      </c>
      <c r="DD103" s="20"/>
      <c r="DG103" s="20">
        <v>44546</v>
      </c>
      <c r="DH103" s="21">
        <f t="shared" si="2"/>
        <v>193.66666666666666</v>
      </c>
      <c r="DI103">
        <v>0</v>
      </c>
      <c r="DJ103">
        <v>0</v>
      </c>
      <c r="DK103">
        <v>0</v>
      </c>
      <c r="DL103">
        <v>0</v>
      </c>
      <c r="DM103">
        <v>0</v>
      </c>
      <c r="DN103" s="26">
        <v>0</v>
      </c>
      <c r="DO103" s="26">
        <v>0</v>
      </c>
      <c r="DP103" s="26">
        <v>0</v>
      </c>
      <c r="DQ103" s="26">
        <v>0</v>
      </c>
      <c r="DR103" s="26">
        <v>0</v>
      </c>
      <c r="DS103" s="26">
        <v>0</v>
      </c>
      <c r="DT103" s="26">
        <v>0</v>
      </c>
      <c r="DU103" s="26">
        <v>0</v>
      </c>
      <c r="DV103" s="26">
        <v>0</v>
      </c>
      <c r="DW103" s="26">
        <v>0</v>
      </c>
      <c r="DX103" s="26">
        <v>0</v>
      </c>
      <c r="DY103" s="26"/>
      <c r="DZ103" s="27">
        <v>0</v>
      </c>
      <c r="FT103" s="28"/>
    </row>
    <row r="104" spans="1:176" x14ac:dyDescent="0.25">
      <c r="A104">
        <v>103</v>
      </c>
      <c r="B104" t="s">
        <v>493</v>
      </c>
      <c r="C104" s="20">
        <v>37852</v>
      </c>
      <c r="D104" s="20">
        <v>38487</v>
      </c>
      <c r="E104" s="21">
        <v>1.7388888888888889</v>
      </c>
      <c r="F104">
        <v>0</v>
      </c>
      <c r="G104" s="20"/>
      <c r="H104" s="21"/>
      <c r="K104" s="20">
        <v>38728</v>
      </c>
      <c r="L104" s="20">
        <v>38742</v>
      </c>
      <c r="M104" s="22">
        <f t="shared" si="3"/>
        <v>0.6944444444444442</v>
      </c>
      <c r="N104">
        <v>14</v>
      </c>
      <c r="O104" s="21">
        <v>2.4333333333333331</v>
      </c>
      <c r="P104">
        <v>1</v>
      </c>
      <c r="Q104">
        <v>1</v>
      </c>
      <c r="R104">
        <v>0</v>
      </c>
      <c r="S104" t="s">
        <v>131</v>
      </c>
      <c r="T104" t="s">
        <v>132</v>
      </c>
      <c r="U104" t="s">
        <v>167</v>
      </c>
      <c r="V104" t="s">
        <v>167</v>
      </c>
      <c r="W104">
        <v>1</v>
      </c>
      <c r="X104" t="s">
        <v>158</v>
      </c>
      <c r="Y104" t="s">
        <v>494</v>
      </c>
      <c r="AB104">
        <v>0</v>
      </c>
      <c r="AF104">
        <v>4</v>
      </c>
      <c r="AM104" s="24">
        <v>0</v>
      </c>
      <c r="AN104" s="24">
        <v>1</v>
      </c>
      <c r="AO104" s="24">
        <v>0</v>
      </c>
      <c r="AP104" s="24">
        <v>0</v>
      </c>
      <c r="AQ104">
        <v>0</v>
      </c>
      <c r="AR104" s="24">
        <v>0</v>
      </c>
      <c r="AS104">
        <v>0</v>
      </c>
      <c r="AT104" s="24">
        <v>0</v>
      </c>
      <c r="AU104" s="24">
        <v>0</v>
      </c>
      <c r="AV104" s="24">
        <v>0</v>
      </c>
      <c r="AW104" s="24">
        <v>1</v>
      </c>
      <c r="AY104" s="24">
        <v>0</v>
      </c>
      <c r="BA104" s="24">
        <v>0</v>
      </c>
      <c r="BB104" s="27" t="s">
        <v>57</v>
      </c>
      <c r="BC104" s="24">
        <v>0</v>
      </c>
      <c r="BD104" s="24">
        <v>0</v>
      </c>
      <c r="BE104" s="24">
        <v>0</v>
      </c>
      <c r="BF104" s="24">
        <v>1</v>
      </c>
      <c r="BG104" s="24">
        <v>0</v>
      </c>
      <c r="BH104" s="24">
        <v>1</v>
      </c>
      <c r="BI104" s="24">
        <v>0</v>
      </c>
      <c r="BJ104" s="24">
        <v>0</v>
      </c>
      <c r="BK104" s="24">
        <v>1</v>
      </c>
      <c r="BL104" s="24">
        <v>0</v>
      </c>
      <c r="BM104" s="24">
        <v>1</v>
      </c>
      <c r="BN104" s="24">
        <v>0</v>
      </c>
      <c r="BO104" s="24">
        <v>0</v>
      </c>
      <c r="BP104">
        <v>1</v>
      </c>
      <c r="BQ104" s="24">
        <v>0</v>
      </c>
      <c r="BR104" s="24">
        <v>0</v>
      </c>
      <c r="BS104" s="24">
        <v>0</v>
      </c>
      <c r="BT104" s="24">
        <v>1</v>
      </c>
      <c r="BU104" s="24">
        <v>0</v>
      </c>
      <c r="BV104" s="24">
        <v>0</v>
      </c>
      <c r="BW104" s="24">
        <v>0</v>
      </c>
      <c r="BX104" s="24">
        <v>0</v>
      </c>
      <c r="BY104" s="24">
        <v>1</v>
      </c>
      <c r="BZ104" s="24">
        <v>0</v>
      </c>
      <c r="CA104" s="24">
        <v>0</v>
      </c>
      <c r="CB104" s="24">
        <v>0</v>
      </c>
      <c r="CC104" s="24">
        <v>0</v>
      </c>
      <c r="CD104" s="24">
        <v>0</v>
      </c>
      <c r="CE104" s="24">
        <v>0</v>
      </c>
      <c r="CF104" s="24">
        <v>0</v>
      </c>
      <c r="CH104" s="21" t="s">
        <v>495</v>
      </c>
      <c r="CJ104" t="s">
        <v>496</v>
      </c>
      <c r="CL104" t="s">
        <v>497</v>
      </c>
      <c r="CQ104">
        <v>70</v>
      </c>
      <c r="CR104" s="27">
        <v>1</v>
      </c>
      <c r="CS104" s="25">
        <v>1</v>
      </c>
      <c r="CT104" s="24">
        <v>0</v>
      </c>
      <c r="CV104" s="24">
        <v>1</v>
      </c>
      <c r="CW104" s="20">
        <v>38888</v>
      </c>
      <c r="CX104" s="23">
        <f>_xlfn.DAYS(CW104,L104)</f>
        <v>146</v>
      </c>
      <c r="CY104" s="21">
        <v>4.8666666666666663</v>
      </c>
      <c r="CZ104" s="24">
        <v>2</v>
      </c>
      <c r="DC104">
        <v>1</v>
      </c>
      <c r="DD104" s="20">
        <v>39014</v>
      </c>
      <c r="DE104" s="23">
        <f>_xlfn.DAYS(DD104,L104)</f>
        <v>272</v>
      </c>
      <c r="DF104" s="21">
        <v>9.0666666666666664</v>
      </c>
      <c r="DG104" s="20">
        <v>44546</v>
      </c>
      <c r="DH104" s="21">
        <f t="shared" si="2"/>
        <v>9.0666666666666664</v>
      </c>
      <c r="DI104">
        <v>0</v>
      </c>
      <c r="DJ104">
        <v>0</v>
      </c>
      <c r="DK104">
        <v>0</v>
      </c>
      <c r="DL104">
        <v>0</v>
      </c>
      <c r="DM104">
        <v>0</v>
      </c>
      <c r="DN104" s="26">
        <v>0</v>
      </c>
      <c r="DO104" s="26">
        <v>0</v>
      </c>
      <c r="DP104" s="26">
        <v>0</v>
      </c>
      <c r="DQ104" s="26">
        <v>0</v>
      </c>
      <c r="DR104" s="26">
        <v>0</v>
      </c>
      <c r="DS104" s="26">
        <v>0</v>
      </c>
      <c r="DT104" s="26">
        <v>0</v>
      </c>
      <c r="DU104" s="26">
        <v>0</v>
      </c>
      <c r="DV104" s="26">
        <v>0</v>
      </c>
      <c r="DW104" s="26">
        <v>0</v>
      </c>
      <c r="DX104" s="26">
        <v>0</v>
      </c>
      <c r="DY104" s="26"/>
      <c r="DZ104" s="25">
        <v>0</v>
      </c>
    </row>
    <row r="105" spans="1:176" x14ac:dyDescent="0.25">
      <c r="A105">
        <v>104</v>
      </c>
      <c r="B105" t="s">
        <v>498</v>
      </c>
      <c r="C105" s="20">
        <v>37494</v>
      </c>
      <c r="D105" s="20">
        <v>38075</v>
      </c>
      <c r="E105" s="21">
        <v>1.5916666666666666</v>
      </c>
      <c r="F105">
        <v>0</v>
      </c>
      <c r="G105" s="20">
        <v>38628</v>
      </c>
      <c r="H105" s="21">
        <v>18.433333333333334</v>
      </c>
      <c r="K105" s="20">
        <v>38740</v>
      </c>
      <c r="L105" s="20">
        <v>38750</v>
      </c>
      <c r="M105" s="22">
        <f t="shared" si="3"/>
        <v>1.8416666666666666</v>
      </c>
      <c r="N105">
        <v>10</v>
      </c>
      <c r="O105" s="21">
        <v>3.4333333333333331</v>
      </c>
      <c r="P105">
        <v>1</v>
      </c>
      <c r="Q105">
        <v>1</v>
      </c>
      <c r="R105">
        <v>0</v>
      </c>
      <c r="S105" t="s">
        <v>138</v>
      </c>
      <c r="T105" t="s">
        <v>139</v>
      </c>
      <c r="U105" t="s">
        <v>151</v>
      </c>
      <c r="V105" t="s">
        <v>151</v>
      </c>
      <c r="W105">
        <v>1</v>
      </c>
      <c r="X105" t="s">
        <v>135</v>
      </c>
      <c r="AA105">
        <v>2</v>
      </c>
      <c r="AB105">
        <v>0</v>
      </c>
      <c r="AI105">
        <v>1</v>
      </c>
      <c r="AJ105" s="30" t="s">
        <v>478</v>
      </c>
      <c r="AK105" s="30" t="s">
        <v>499</v>
      </c>
      <c r="AM105" s="24">
        <v>0</v>
      </c>
      <c r="AN105" s="24">
        <v>0</v>
      </c>
      <c r="AO105" s="24">
        <v>0</v>
      </c>
      <c r="AP105" s="24">
        <v>1</v>
      </c>
      <c r="AR105" s="24">
        <v>0</v>
      </c>
      <c r="AS105">
        <v>0</v>
      </c>
      <c r="AT105" s="24">
        <v>0</v>
      </c>
      <c r="AU105" s="24">
        <v>1</v>
      </c>
      <c r="AV105" s="24">
        <v>0</v>
      </c>
      <c r="AW105" s="24">
        <v>1</v>
      </c>
      <c r="AY105" s="24">
        <v>0</v>
      </c>
      <c r="BA105" s="24">
        <v>0</v>
      </c>
      <c r="BB105" s="27" t="s">
        <v>55</v>
      </c>
      <c r="BC105" s="24">
        <v>0</v>
      </c>
      <c r="BD105" s="24">
        <v>1</v>
      </c>
      <c r="BE105" s="24">
        <v>0</v>
      </c>
      <c r="BF105" s="24">
        <v>0</v>
      </c>
      <c r="BG105" s="24">
        <v>1</v>
      </c>
      <c r="BH105" s="24">
        <v>0</v>
      </c>
      <c r="BI105" s="24">
        <v>0</v>
      </c>
      <c r="BJ105" s="24">
        <v>0</v>
      </c>
      <c r="BK105" s="24">
        <v>1</v>
      </c>
      <c r="BL105" s="24">
        <v>1</v>
      </c>
      <c r="BM105" s="24">
        <v>0</v>
      </c>
      <c r="BN105" s="24">
        <v>0</v>
      </c>
      <c r="BO105" s="24">
        <v>0</v>
      </c>
      <c r="BP105">
        <v>1</v>
      </c>
      <c r="BY105" s="24">
        <v>0</v>
      </c>
      <c r="BZ105" s="24">
        <v>0</v>
      </c>
      <c r="CA105" s="24">
        <v>1</v>
      </c>
      <c r="CB105" s="24">
        <v>0</v>
      </c>
      <c r="CC105" s="24">
        <v>0</v>
      </c>
      <c r="CD105" s="24">
        <v>0</v>
      </c>
      <c r="CE105" s="24">
        <v>0</v>
      </c>
      <c r="CF105" s="24">
        <v>0</v>
      </c>
      <c r="CH105" s="21" t="s">
        <v>241</v>
      </c>
      <c r="CJ105" t="s">
        <v>260</v>
      </c>
      <c r="CL105" t="s">
        <v>432</v>
      </c>
      <c r="CN105">
        <v>0</v>
      </c>
      <c r="CR105" s="27">
        <v>1</v>
      </c>
      <c r="CS105" s="25">
        <v>1</v>
      </c>
      <c r="CT105" s="24">
        <v>1</v>
      </c>
      <c r="CU105" s="20"/>
      <c r="CV105" s="24">
        <v>1</v>
      </c>
      <c r="CW105" s="20">
        <v>38782</v>
      </c>
      <c r="CX105" s="23">
        <f>_xlfn.DAYS(CW105,L105)</f>
        <v>32</v>
      </c>
      <c r="CY105" s="21">
        <v>1.0666666666666667</v>
      </c>
      <c r="CZ105" s="24">
        <v>1</v>
      </c>
      <c r="DC105">
        <v>1</v>
      </c>
      <c r="DD105" s="20">
        <v>38820</v>
      </c>
      <c r="DE105" s="23">
        <f>_xlfn.DAYS(DD105,L105)</f>
        <v>70</v>
      </c>
      <c r="DF105" s="21">
        <v>2.3333333333333335</v>
      </c>
      <c r="DG105" s="20">
        <v>44546</v>
      </c>
      <c r="DH105" s="21">
        <f t="shared" si="2"/>
        <v>2.3333333333333335</v>
      </c>
      <c r="DI105">
        <v>0</v>
      </c>
      <c r="DJ105">
        <v>0</v>
      </c>
      <c r="DK105">
        <v>0</v>
      </c>
      <c r="DL105">
        <v>0</v>
      </c>
      <c r="DM105">
        <v>0</v>
      </c>
      <c r="DN105" s="26">
        <v>0</v>
      </c>
      <c r="DO105" s="26">
        <v>0</v>
      </c>
      <c r="DP105" s="26">
        <v>0</v>
      </c>
      <c r="DQ105" s="26">
        <v>0</v>
      </c>
      <c r="DR105" s="26">
        <v>0</v>
      </c>
      <c r="DS105" s="26">
        <v>0</v>
      </c>
      <c r="DT105" s="26">
        <v>0</v>
      </c>
      <c r="DU105" s="26">
        <v>0</v>
      </c>
      <c r="DV105" s="26">
        <v>0</v>
      </c>
      <c r="DW105" s="26">
        <v>0</v>
      </c>
      <c r="DX105" s="26">
        <v>0</v>
      </c>
      <c r="DY105" s="26"/>
      <c r="DZ105" s="27">
        <v>0</v>
      </c>
    </row>
    <row r="106" spans="1:176" x14ac:dyDescent="0.25">
      <c r="A106">
        <v>105</v>
      </c>
      <c r="B106" t="s">
        <v>500</v>
      </c>
      <c r="C106" s="20">
        <v>35058</v>
      </c>
      <c r="D106" s="20">
        <v>38709</v>
      </c>
      <c r="E106" s="21">
        <v>9.9944444444444436</v>
      </c>
      <c r="F106">
        <v>0</v>
      </c>
      <c r="G106" s="20"/>
      <c r="H106" s="21"/>
      <c r="K106" s="20">
        <v>38747</v>
      </c>
      <c r="L106" s="20">
        <v>38757</v>
      </c>
      <c r="M106" s="22">
        <f t="shared" si="3"/>
        <v>0.12777777777777821</v>
      </c>
      <c r="N106">
        <v>10</v>
      </c>
      <c r="O106" s="21">
        <v>10.122222222222222</v>
      </c>
      <c r="P106">
        <v>1</v>
      </c>
      <c r="Q106">
        <v>0</v>
      </c>
      <c r="R106">
        <v>2</v>
      </c>
      <c r="S106" t="s">
        <v>138</v>
      </c>
      <c r="T106" t="s">
        <v>139</v>
      </c>
      <c r="U106" t="s">
        <v>140</v>
      </c>
      <c r="V106" t="s">
        <v>141</v>
      </c>
      <c r="W106">
        <v>1</v>
      </c>
      <c r="X106" t="s">
        <v>135</v>
      </c>
      <c r="AB106">
        <v>0</v>
      </c>
      <c r="AM106" s="24">
        <v>0</v>
      </c>
      <c r="AN106" s="24">
        <v>1</v>
      </c>
      <c r="AO106" s="24">
        <v>0</v>
      </c>
      <c r="AP106" s="24">
        <v>0</v>
      </c>
      <c r="AQ106">
        <v>0</v>
      </c>
      <c r="AR106" s="24">
        <v>0</v>
      </c>
      <c r="AS106">
        <v>0</v>
      </c>
      <c r="AT106" s="24">
        <v>0</v>
      </c>
      <c r="AU106" s="24">
        <v>0</v>
      </c>
      <c r="AV106" s="24">
        <v>0</v>
      </c>
      <c r="AW106" s="24">
        <v>1</v>
      </c>
      <c r="AY106" s="24">
        <v>0</v>
      </c>
      <c r="BA106" s="24">
        <v>0</v>
      </c>
      <c r="BB106" s="27" t="s">
        <v>55</v>
      </c>
      <c r="BC106" s="24">
        <v>0</v>
      </c>
      <c r="BD106" s="24">
        <v>1</v>
      </c>
      <c r="BE106" s="24">
        <v>0</v>
      </c>
      <c r="BF106" s="24">
        <v>0</v>
      </c>
      <c r="BG106" s="24">
        <v>0</v>
      </c>
      <c r="BH106" s="24">
        <v>1</v>
      </c>
      <c r="BI106" s="24">
        <v>0</v>
      </c>
      <c r="BJ106" s="24">
        <v>0</v>
      </c>
      <c r="BK106" s="24">
        <v>1</v>
      </c>
      <c r="BL106" s="24">
        <v>1</v>
      </c>
      <c r="BM106" s="24">
        <v>0</v>
      </c>
      <c r="BN106" s="24">
        <v>0</v>
      </c>
      <c r="BO106" s="24">
        <v>0</v>
      </c>
      <c r="BP106">
        <v>1</v>
      </c>
      <c r="BQ106" s="24">
        <v>1</v>
      </c>
      <c r="BR106" s="24">
        <v>0</v>
      </c>
      <c r="BS106" s="24">
        <v>0</v>
      </c>
      <c r="BT106" s="24">
        <v>0</v>
      </c>
      <c r="BU106" s="24">
        <v>0</v>
      </c>
      <c r="BV106" s="24">
        <v>0</v>
      </c>
      <c r="BW106" s="24">
        <v>0</v>
      </c>
      <c r="BX106" s="24">
        <v>0</v>
      </c>
      <c r="BY106" s="24">
        <v>0</v>
      </c>
      <c r="BZ106" s="24">
        <v>0</v>
      </c>
      <c r="CA106" s="24">
        <v>1</v>
      </c>
      <c r="CB106" s="24">
        <v>0</v>
      </c>
      <c r="CC106" s="24">
        <v>0</v>
      </c>
      <c r="CD106" s="24">
        <v>0</v>
      </c>
      <c r="CE106" s="24">
        <v>0</v>
      </c>
      <c r="CF106" s="24">
        <v>0</v>
      </c>
      <c r="CH106" s="21" t="s">
        <v>501</v>
      </c>
      <c r="CJ106" t="s">
        <v>502</v>
      </c>
      <c r="CL106" t="s">
        <v>503</v>
      </c>
      <c r="CN106">
        <v>0</v>
      </c>
      <c r="CP106">
        <v>100</v>
      </c>
      <c r="CQ106">
        <v>80</v>
      </c>
      <c r="CR106" s="27">
        <v>1</v>
      </c>
      <c r="CS106" s="25">
        <v>1</v>
      </c>
      <c r="CT106" s="24">
        <v>1</v>
      </c>
      <c r="CU106" s="20">
        <v>39192</v>
      </c>
      <c r="CV106" s="24">
        <v>0</v>
      </c>
      <c r="CX106"/>
      <c r="CY106" s="21"/>
      <c r="CZ106" s="24">
        <v>0</v>
      </c>
      <c r="DC106">
        <v>0</v>
      </c>
      <c r="DD106" s="20"/>
      <c r="DG106" s="20">
        <v>44546</v>
      </c>
      <c r="DH106" s="21">
        <f t="shared" si="2"/>
        <v>192.96666666666667</v>
      </c>
      <c r="DI106">
        <v>1</v>
      </c>
      <c r="DJ106">
        <v>1</v>
      </c>
      <c r="DK106">
        <v>1</v>
      </c>
      <c r="DL106">
        <v>1</v>
      </c>
      <c r="DM106">
        <v>4</v>
      </c>
      <c r="DN106" s="26">
        <v>1</v>
      </c>
      <c r="DO106" s="26">
        <v>0</v>
      </c>
      <c r="DP106" s="26">
        <v>1</v>
      </c>
      <c r="DQ106" s="26">
        <v>0</v>
      </c>
      <c r="DR106" s="26">
        <v>0</v>
      </c>
      <c r="DS106" s="26">
        <v>0</v>
      </c>
      <c r="DT106" s="26">
        <v>0</v>
      </c>
      <c r="DU106" s="26">
        <v>1</v>
      </c>
      <c r="DV106" s="26">
        <v>0</v>
      </c>
      <c r="DW106" s="26">
        <v>0</v>
      </c>
      <c r="DX106" s="26">
        <v>0</v>
      </c>
      <c r="DY106" s="26"/>
      <c r="DZ106" s="27">
        <v>5</v>
      </c>
    </row>
    <row r="107" spans="1:176" x14ac:dyDescent="0.25">
      <c r="A107">
        <v>106</v>
      </c>
      <c r="B107" t="s">
        <v>498</v>
      </c>
      <c r="C107" s="20">
        <v>37494</v>
      </c>
      <c r="D107" s="20">
        <v>38075</v>
      </c>
      <c r="E107" s="21">
        <v>1.5916666666666666</v>
      </c>
      <c r="F107">
        <v>1</v>
      </c>
      <c r="G107" s="20">
        <v>38628</v>
      </c>
      <c r="H107" s="21">
        <v>18.433333333333334</v>
      </c>
      <c r="I107" s="20">
        <v>38782</v>
      </c>
      <c r="J107" s="21">
        <v>23.566666666666666</v>
      </c>
      <c r="K107" s="20">
        <v>38740</v>
      </c>
      <c r="L107" s="20">
        <v>38785</v>
      </c>
      <c r="M107" s="22">
        <f t="shared" si="3"/>
        <v>1.9444444444444444</v>
      </c>
      <c r="N107">
        <v>45</v>
      </c>
      <c r="O107" s="21">
        <v>3.536111111111111</v>
      </c>
      <c r="P107">
        <v>1</v>
      </c>
      <c r="Q107">
        <v>1</v>
      </c>
      <c r="R107">
        <v>0</v>
      </c>
      <c r="S107" t="s">
        <v>138</v>
      </c>
      <c r="T107" t="s">
        <v>139</v>
      </c>
      <c r="U107" t="s">
        <v>151</v>
      </c>
      <c r="V107" t="s">
        <v>151</v>
      </c>
      <c r="W107">
        <v>1</v>
      </c>
      <c r="X107" t="s">
        <v>135</v>
      </c>
      <c r="AA107">
        <v>2</v>
      </c>
      <c r="AB107">
        <v>0</v>
      </c>
      <c r="AI107">
        <v>1</v>
      </c>
      <c r="AJ107" s="30" t="s">
        <v>478</v>
      </c>
      <c r="AK107" s="30" t="s">
        <v>499</v>
      </c>
      <c r="AL107" s="20">
        <v>38782</v>
      </c>
      <c r="AM107" s="24">
        <v>0</v>
      </c>
      <c r="AN107" s="24">
        <v>0</v>
      </c>
      <c r="AO107" s="24">
        <v>0</v>
      </c>
      <c r="AP107" s="24">
        <v>0</v>
      </c>
      <c r="AQ107">
        <v>0</v>
      </c>
      <c r="AR107" s="24">
        <v>0</v>
      </c>
      <c r="AS107">
        <v>0</v>
      </c>
      <c r="AT107" s="24">
        <v>0</v>
      </c>
      <c r="AU107" s="24">
        <v>0</v>
      </c>
      <c r="AV107" s="24">
        <v>0</v>
      </c>
      <c r="AW107" s="24">
        <v>0</v>
      </c>
      <c r="AY107" s="24">
        <v>0</v>
      </c>
      <c r="BA107" s="24">
        <v>1</v>
      </c>
      <c r="BB107" s="27" t="s">
        <v>55</v>
      </c>
      <c r="BC107" s="24">
        <v>0</v>
      </c>
      <c r="BD107" s="24">
        <v>1</v>
      </c>
      <c r="BE107" s="24">
        <v>0</v>
      </c>
      <c r="BF107" s="24">
        <v>0</v>
      </c>
      <c r="BG107" s="24">
        <v>1</v>
      </c>
      <c r="BH107" s="24">
        <v>0</v>
      </c>
      <c r="BI107" s="24">
        <v>0</v>
      </c>
      <c r="BJ107" s="24">
        <v>0</v>
      </c>
      <c r="BK107" s="24">
        <v>1</v>
      </c>
      <c r="BL107" s="24">
        <v>1</v>
      </c>
      <c r="BM107" s="24">
        <v>0</v>
      </c>
      <c r="BN107" s="24">
        <v>0</v>
      </c>
      <c r="BO107" s="24">
        <v>0</v>
      </c>
      <c r="BP107">
        <v>1</v>
      </c>
      <c r="BY107" s="24">
        <v>0</v>
      </c>
      <c r="BZ107" s="24">
        <v>0</v>
      </c>
      <c r="CA107" s="24">
        <v>1</v>
      </c>
      <c r="CB107" s="24">
        <v>0</v>
      </c>
      <c r="CC107" s="24">
        <v>0</v>
      </c>
      <c r="CD107" s="24">
        <v>0</v>
      </c>
      <c r="CE107" s="24">
        <v>0</v>
      </c>
      <c r="CF107" s="24">
        <v>0</v>
      </c>
      <c r="CH107" s="21"/>
      <c r="CN107">
        <v>0</v>
      </c>
      <c r="CR107" s="27">
        <v>1</v>
      </c>
      <c r="CS107" s="25">
        <v>1</v>
      </c>
      <c r="CT107" s="24">
        <v>0</v>
      </c>
      <c r="CU107" s="20"/>
      <c r="CV107" s="24">
        <v>0</v>
      </c>
      <c r="CW107" s="20"/>
      <c r="CX107" s="20"/>
      <c r="CY107" s="21"/>
      <c r="CZ107" s="24">
        <v>0</v>
      </c>
      <c r="DC107">
        <v>1</v>
      </c>
      <c r="DD107" s="20">
        <v>38820</v>
      </c>
      <c r="DE107" s="23">
        <f>_xlfn.DAYS(DD107,L107)</f>
        <v>35</v>
      </c>
      <c r="DF107" s="21">
        <v>1.1666666666666667</v>
      </c>
      <c r="DG107" s="20">
        <v>44546</v>
      </c>
      <c r="DH107" s="21">
        <f t="shared" si="2"/>
        <v>1.1666666666666667</v>
      </c>
      <c r="DI107">
        <v>0</v>
      </c>
      <c r="DJ107">
        <v>0</v>
      </c>
      <c r="DK107">
        <v>0</v>
      </c>
      <c r="DL107">
        <v>0</v>
      </c>
      <c r="DM107">
        <v>0</v>
      </c>
      <c r="DN107" s="26">
        <v>0</v>
      </c>
      <c r="DO107" s="26">
        <v>0</v>
      </c>
      <c r="DP107" s="26">
        <v>0</v>
      </c>
      <c r="DQ107" s="26">
        <v>0</v>
      </c>
      <c r="DR107" s="26">
        <v>0</v>
      </c>
      <c r="DS107" s="26">
        <v>0</v>
      </c>
      <c r="DT107" s="26">
        <v>0</v>
      </c>
      <c r="DU107" s="26">
        <v>0</v>
      </c>
      <c r="DV107" s="26">
        <v>0</v>
      </c>
      <c r="DW107" s="26">
        <v>0</v>
      </c>
      <c r="DX107" s="26">
        <v>0</v>
      </c>
      <c r="DY107" s="26"/>
      <c r="DZ107" s="27">
        <v>0</v>
      </c>
    </row>
    <row r="108" spans="1:176" x14ac:dyDescent="0.25">
      <c r="A108">
        <v>107</v>
      </c>
      <c r="B108" t="s">
        <v>504</v>
      </c>
      <c r="C108" s="20">
        <v>36880</v>
      </c>
      <c r="D108" s="20">
        <v>38540</v>
      </c>
      <c r="E108" s="21">
        <v>4.5472222222222225</v>
      </c>
      <c r="F108">
        <v>0</v>
      </c>
      <c r="G108" s="20"/>
      <c r="H108" s="21"/>
      <c r="K108" s="29">
        <v>38757</v>
      </c>
      <c r="L108" s="29">
        <v>38775</v>
      </c>
      <c r="M108" s="22">
        <f t="shared" si="3"/>
        <v>0.6388888888888884</v>
      </c>
      <c r="N108">
        <v>18</v>
      </c>
      <c r="O108" s="21">
        <v>5.1861111111111109</v>
      </c>
      <c r="P108">
        <v>0</v>
      </c>
      <c r="Q108">
        <v>0</v>
      </c>
      <c r="R108">
        <v>0</v>
      </c>
      <c r="S108" t="s">
        <v>138</v>
      </c>
      <c r="T108" t="s">
        <v>139</v>
      </c>
      <c r="U108" t="s">
        <v>151</v>
      </c>
      <c r="V108" t="s">
        <v>151</v>
      </c>
      <c r="W108">
        <v>1</v>
      </c>
      <c r="X108" t="s">
        <v>135</v>
      </c>
      <c r="AA108">
        <v>1</v>
      </c>
      <c r="AB108">
        <v>1</v>
      </c>
      <c r="AM108" s="24">
        <v>0</v>
      </c>
      <c r="AN108" s="24">
        <v>0</v>
      </c>
      <c r="AO108" s="24">
        <v>0</v>
      </c>
      <c r="AP108" s="24">
        <v>1</v>
      </c>
      <c r="AR108" s="24">
        <v>0</v>
      </c>
      <c r="AS108">
        <v>0</v>
      </c>
      <c r="AT108" s="24">
        <v>0</v>
      </c>
      <c r="AU108" s="24">
        <v>1</v>
      </c>
      <c r="AV108" s="24">
        <v>0</v>
      </c>
      <c r="AW108" s="24">
        <v>1</v>
      </c>
      <c r="AY108" s="24">
        <v>0</v>
      </c>
      <c r="BA108" s="24">
        <v>0</v>
      </c>
      <c r="BB108" s="27" t="s">
        <v>55</v>
      </c>
      <c r="BC108" s="24">
        <v>0</v>
      </c>
      <c r="BD108" s="24">
        <v>1</v>
      </c>
      <c r="BE108" s="24">
        <v>0</v>
      </c>
      <c r="BF108" s="24">
        <v>0</v>
      </c>
      <c r="BG108" s="24">
        <v>1</v>
      </c>
      <c r="BH108" s="24">
        <v>0</v>
      </c>
      <c r="BI108" s="24">
        <v>0</v>
      </c>
      <c r="BJ108" s="24">
        <v>0</v>
      </c>
      <c r="BK108" s="24">
        <v>1</v>
      </c>
      <c r="BL108" s="24">
        <v>1</v>
      </c>
      <c r="BM108" s="24">
        <v>0</v>
      </c>
      <c r="BN108" s="24">
        <v>0</v>
      </c>
      <c r="BO108" s="24">
        <v>0</v>
      </c>
      <c r="BP108">
        <v>1</v>
      </c>
      <c r="BY108" s="24">
        <v>0</v>
      </c>
      <c r="BZ108" s="24">
        <v>0</v>
      </c>
      <c r="CA108" s="24">
        <v>1</v>
      </c>
      <c r="CB108" s="24">
        <v>0</v>
      </c>
      <c r="CC108" s="24">
        <v>0</v>
      </c>
      <c r="CD108" s="24">
        <v>0</v>
      </c>
      <c r="CE108" s="24">
        <v>0</v>
      </c>
      <c r="CF108" s="24">
        <v>0</v>
      </c>
      <c r="CH108" s="21" t="s">
        <v>285</v>
      </c>
      <c r="CJ108" t="s">
        <v>200</v>
      </c>
      <c r="CL108" t="s">
        <v>426</v>
      </c>
      <c r="CN108">
        <v>0</v>
      </c>
      <c r="CQ108">
        <v>100</v>
      </c>
      <c r="CR108" s="27">
        <v>1</v>
      </c>
      <c r="CS108" s="25">
        <v>1</v>
      </c>
      <c r="CT108" s="24">
        <v>0</v>
      </c>
      <c r="CU108" s="20">
        <v>40123</v>
      </c>
      <c r="CV108" s="24">
        <v>0</v>
      </c>
      <c r="CX108"/>
      <c r="CY108" s="21"/>
      <c r="CZ108" s="24">
        <v>0</v>
      </c>
      <c r="DC108">
        <v>1</v>
      </c>
      <c r="DD108" s="20">
        <v>44185</v>
      </c>
      <c r="DE108" s="23">
        <f>_xlfn.DAYS(DD108,L108)</f>
        <v>5410</v>
      </c>
      <c r="DF108" s="21">
        <v>180.33333333333334</v>
      </c>
      <c r="DG108" s="20">
        <v>44546</v>
      </c>
      <c r="DH108" s="21">
        <f t="shared" si="2"/>
        <v>180.33333333333334</v>
      </c>
      <c r="DI108">
        <v>1</v>
      </c>
      <c r="DJ108">
        <v>1</v>
      </c>
      <c r="DK108">
        <v>0</v>
      </c>
      <c r="DL108">
        <v>0</v>
      </c>
      <c r="DM108">
        <v>2</v>
      </c>
      <c r="DN108" s="26">
        <v>0</v>
      </c>
      <c r="DO108" s="26">
        <v>0</v>
      </c>
      <c r="DP108" s="26">
        <v>1</v>
      </c>
      <c r="DQ108" s="26">
        <v>0</v>
      </c>
      <c r="DR108" s="26">
        <v>0</v>
      </c>
      <c r="DS108" s="26">
        <v>0</v>
      </c>
      <c r="DT108" s="26">
        <v>0</v>
      </c>
      <c r="DU108" s="26">
        <v>1</v>
      </c>
      <c r="DV108" s="26">
        <v>0</v>
      </c>
      <c r="DW108" s="26">
        <v>0</v>
      </c>
      <c r="DX108" s="26">
        <v>0</v>
      </c>
      <c r="DY108" s="26"/>
      <c r="DZ108" s="27">
        <v>2</v>
      </c>
    </row>
    <row r="109" spans="1:176" x14ac:dyDescent="0.25">
      <c r="A109">
        <v>108</v>
      </c>
      <c r="B109" t="s">
        <v>505</v>
      </c>
      <c r="C109" s="20">
        <v>37746</v>
      </c>
      <c r="D109" s="20">
        <v>38532</v>
      </c>
      <c r="E109" s="21">
        <v>2.15</v>
      </c>
      <c r="F109">
        <v>0</v>
      </c>
      <c r="G109" s="20">
        <v>38642</v>
      </c>
      <c r="H109" s="21">
        <v>3.6666666666666665</v>
      </c>
      <c r="K109" s="20">
        <v>38756</v>
      </c>
      <c r="L109" s="20">
        <v>38792</v>
      </c>
      <c r="M109" s="22">
        <f t="shared" si="3"/>
        <v>0.71388888888888902</v>
      </c>
      <c r="N109">
        <v>36</v>
      </c>
      <c r="O109" s="21">
        <v>2.8638888888888889</v>
      </c>
      <c r="P109">
        <v>0</v>
      </c>
      <c r="Q109">
        <v>0</v>
      </c>
      <c r="R109">
        <v>3</v>
      </c>
      <c r="S109" t="s">
        <v>138</v>
      </c>
      <c r="T109" t="s">
        <v>156</v>
      </c>
      <c r="U109" t="s">
        <v>151</v>
      </c>
      <c r="V109" t="s">
        <v>151</v>
      </c>
      <c r="W109">
        <v>1</v>
      </c>
      <c r="X109" t="s">
        <v>135</v>
      </c>
      <c r="AA109">
        <v>2</v>
      </c>
      <c r="AB109">
        <v>0</v>
      </c>
      <c r="AI109">
        <v>1</v>
      </c>
      <c r="AJ109" t="s">
        <v>199</v>
      </c>
      <c r="AM109" s="24">
        <v>0</v>
      </c>
      <c r="AN109" s="24">
        <v>0</v>
      </c>
      <c r="AO109" s="24">
        <v>1</v>
      </c>
      <c r="AP109" s="24">
        <v>0</v>
      </c>
      <c r="AQ109">
        <v>0</v>
      </c>
      <c r="AR109" s="24">
        <v>1</v>
      </c>
      <c r="AS109">
        <v>7</v>
      </c>
      <c r="AT109" s="24">
        <v>1</v>
      </c>
      <c r="AU109" s="24">
        <v>0</v>
      </c>
      <c r="AV109" s="24">
        <v>1</v>
      </c>
      <c r="AW109" s="24">
        <v>0</v>
      </c>
      <c r="AY109" s="24">
        <v>1</v>
      </c>
      <c r="AZ109" t="s">
        <v>506</v>
      </c>
      <c r="BA109" s="24">
        <v>0</v>
      </c>
      <c r="BB109" s="27" t="s">
        <v>57</v>
      </c>
      <c r="BC109" s="24">
        <v>0</v>
      </c>
      <c r="BD109" s="24">
        <v>0</v>
      </c>
      <c r="BE109" s="24">
        <v>0</v>
      </c>
      <c r="BF109" s="24">
        <v>1</v>
      </c>
      <c r="BG109" s="24">
        <v>0</v>
      </c>
      <c r="BH109" s="24">
        <v>0</v>
      </c>
      <c r="BI109" s="24">
        <v>0</v>
      </c>
      <c r="BJ109" s="24">
        <v>1</v>
      </c>
      <c r="BK109" s="24">
        <v>1</v>
      </c>
      <c r="BL109" s="24">
        <v>0</v>
      </c>
      <c r="BM109" s="24">
        <v>1</v>
      </c>
      <c r="BN109" s="24">
        <v>0</v>
      </c>
      <c r="BO109" s="24">
        <v>0</v>
      </c>
      <c r="BP109">
        <v>1</v>
      </c>
      <c r="BQ109" s="24">
        <v>0</v>
      </c>
      <c r="BR109" s="24">
        <v>1</v>
      </c>
      <c r="BS109" s="24">
        <v>0</v>
      </c>
      <c r="BT109" s="24">
        <v>0</v>
      </c>
      <c r="BU109" s="24">
        <v>0</v>
      </c>
      <c r="BV109" s="24">
        <v>0</v>
      </c>
      <c r="BW109" s="24">
        <v>0</v>
      </c>
      <c r="BX109" s="24">
        <v>0</v>
      </c>
      <c r="BY109" s="24">
        <v>0</v>
      </c>
      <c r="BZ109" s="24">
        <v>0</v>
      </c>
      <c r="CA109" s="24">
        <v>1</v>
      </c>
      <c r="CB109" s="24">
        <v>1</v>
      </c>
      <c r="CC109" s="24">
        <v>1</v>
      </c>
      <c r="CD109" s="24">
        <v>0</v>
      </c>
      <c r="CE109" s="24">
        <v>1</v>
      </c>
      <c r="CF109" s="24">
        <v>0</v>
      </c>
      <c r="CH109" s="21" t="s">
        <v>413</v>
      </c>
      <c r="CL109" t="s">
        <v>507</v>
      </c>
      <c r="CN109" t="s">
        <v>413</v>
      </c>
      <c r="CQ109">
        <v>100</v>
      </c>
      <c r="CR109" s="27">
        <v>1</v>
      </c>
      <c r="CS109" s="27">
        <v>0</v>
      </c>
      <c r="CT109" s="24">
        <v>0</v>
      </c>
      <c r="CV109" s="24">
        <v>0</v>
      </c>
      <c r="CX109"/>
      <c r="CY109" s="21"/>
      <c r="CZ109" s="24">
        <v>0</v>
      </c>
      <c r="DC109">
        <v>0</v>
      </c>
      <c r="DD109" s="20"/>
      <c r="DG109" s="20">
        <v>44546</v>
      </c>
      <c r="DH109" s="21">
        <f t="shared" si="2"/>
        <v>191.8</v>
      </c>
      <c r="DI109">
        <v>1</v>
      </c>
      <c r="DJ109">
        <v>1</v>
      </c>
      <c r="DK109">
        <v>1</v>
      </c>
      <c r="DL109">
        <v>0</v>
      </c>
      <c r="DM109">
        <v>2</v>
      </c>
      <c r="DN109" s="26">
        <v>0</v>
      </c>
      <c r="DO109" s="26">
        <v>1</v>
      </c>
      <c r="DP109" s="26">
        <v>1</v>
      </c>
      <c r="DQ109" s="26">
        <v>0</v>
      </c>
      <c r="DR109" s="26">
        <v>0</v>
      </c>
      <c r="DS109" s="26">
        <v>0</v>
      </c>
      <c r="DT109" s="26">
        <v>0</v>
      </c>
      <c r="DU109" s="26">
        <v>1</v>
      </c>
      <c r="DV109" s="26">
        <v>0</v>
      </c>
      <c r="DW109" s="26">
        <v>0</v>
      </c>
      <c r="DX109" s="26">
        <v>0</v>
      </c>
      <c r="DY109" s="26"/>
      <c r="DZ109" s="27">
        <v>5</v>
      </c>
    </row>
    <row r="110" spans="1:176" x14ac:dyDescent="0.25">
      <c r="A110">
        <v>109</v>
      </c>
      <c r="B110" t="s">
        <v>508</v>
      </c>
      <c r="C110" s="20">
        <v>33564</v>
      </c>
      <c r="D110" s="20">
        <v>38559</v>
      </c>
      <c r="E110" s="21">
        <v>13.677777777777777</v>
      </c>
      <c r="F110">
        <v>0</v>
      </c>
      <c r="G110" s="20"/>
      <c r="H110" s="21"/>
      <c r="K110" s="20">
        <v>38799</v>
      </c>
      <c r="L110" s="20">
        <v>38806</v>
      </c>
      <c r="M110" s="22">
        <f t="shared" si="3"/>
        <v>0.67777777777777892</v>
      </c>
      <c r="N110">
        <v>7</v>
      </c>
      <c r="O110" s="21">
        <v>14.355555555555556</v>
      </c>
      <c r="P110">
        <v>1</v>
      </c>
      <c r="Q110">
        <v>1</v>
      </c>
      <c r="R110">
        <v>0</v>
      </c>
      <c r="S110" t="s">
        <v>138</v>
      </c>
      <c r="T110" t="s">
        <v>139</v>
      </c>
      <c r="U110" t="s">
        <v>151</v>
      </c>
      <c r="V110" t="s">
        <v>151</v>
      </c>
      <c r="W110">
        <v>1</v>
      </c>
      <c r="X110" t="s">
        <v>135</v>
      </c>
      <c r="AA110">
        <v>1</v>
      </c>
      <c r="AB110">
        <v>0</v>
      </c>
      <c r="AM110" s="24">
        <v>0</v>
      </c>
      <c r="AN110" s="24">
        <v>0</v>
      </c>
      <c r="AO110" s="24">
        <v>0</v>
      </c>
      <c r="AP110" s="24">
        <v>1</v>
      </c>
      <c r="AR110" s="24">
        <v>0</v>
      </c>
      <c r="AS110">
        <v>0</v>
      </c>
      <c r="AT110" s="24">
        <v>0</v>
      </c>
      <c r="AU110" s="24">
        <v>1</v>
      </c>
      <c r="AV110" s="24">
        <v>0</v>
      </c>
      <c r="AW110" s="24">
        <v>1</v>
      </c>
      <c r="AY110" s="24">
        <v>0</v>
      </c>
      <c r="BA110" s="24">
        <v>0</v>
      </c>
      <c r="BB110" s="27" t="s">
        <v>55</v>
      </c>
      <c r="BC110" s="24">
        <v>0</v>
      </c>
      <c r="BD110" s="24">
        <v>1</v>
      </c>
      <c r="BE110" s="24">
        <v>0</v>
      </c>
      <c r="BF110" s="24">
        <v>0</v>
      </c>
      <c r="BG110" s="24">
        <v>0</v>
      </c>
      <c r="BH110" s="24">
        <v>1</v>
      </c>
      <c r="BI110" s="24">
        <v>0</v>
      </c>
      <c r="BJ110" s="24">
        <v>0</v>
      </c>
      <c r="BK110" s="24">
        <v>1</v>
      </c>
      <c r="BL110" s="24">
        <v>1</v>
      </c>
      <c r="BM110" s="24">
        <v>0</v>
      </c>
      <c r="BN110" s="24">
        <v>0</v>
      </c>
      <c r="BO110" s="24">
        <v>0</v>
      </c>
      <c r="BP110">
        <v>1</v>
      </c>
      <c r="BQ110" s="24">
        <v>1</v>
      </c>
      <c r="BR110" s="24">
        <v>0</v>
      </c>
      <c r="BS110" s="24">
        <v>0</v>
      </c>
      <c r="BT110" s="24">
        <v>0</v>
      </c>
      <c r="BU110" s="24">
        <v>0</v>
      </c>
      <c r="BV110" s="24">
        <v>0</v>
      </c>
      <c r="BW110" s="24">
        <v>0</v>
      </c>
      <c r="BX110" s="24">
        <v>0</v>
      </c>
      <c r="BY110" s="24">
        <v>0</v>
      </c>
      <c r="BZ110" s="24">
        <v>0</v>
      </c>
      <c r="CA110" s="24">
        <v>1</v>
      </c>
      <c r="CB110" s="24">
        <v>0</v>
      </c>
      <c r="CC110" s="24">
        <v>0</v>
      </c>
      <c r="CD110" s="24">
        <v>0</v>
      </c>
      <c r="CE110" s="24">
        <v>0</v>
      </c>
      <c r="CF110" s="24">
        <v>0</v>
      </c>
      <c r="CH110" s="21" t="s">
        <v>509</v>
      </c>
      <c r="CJ110" t="s">
        <v>423</v>
      </c>
      <c r="CL110">
        <v>1</v>
      </c>
      <c r="CN110">
        <v>0</v>
      </c>
      <c r="CP110">
        <v>100</v>
      </c>
      <c r="CQ110">
        <v>100</v>
      </c>
      <c r="CR110" s="27">
        <v>1</v>
      </c>
      <c r="CS110" s="27">
        <v>0</v>
      </c>
      <c r="CT110" s="24">
        <v>0</v>
      </c>
      <c r="CV110" s="24">
        <v>0</v>
      </c>
      <c r="CX110"/>
      <c r="CY110" s="21"/>
      <c r="CZ110" s="24">
        <v>0</v>
      </c>
      <c r="DC110">
        <v>0</v>
      </c>
      <c r="DD110" s="20"/>
      <c r="DG110" s="20">
        <v>44546</v>
      </c>
      <c r="DH110" s="21">
        <f t="shared" si="2"/>
        <v>191.33333333333334</v>
      </c>
      <c r="DI110">
        <v>1</v>
      </c>
      <c r="DJ110">
        <v>1</v>
      </c>
      <c r="DK110">
        <v>0</v>
      </c>
      <c r="DL110">
        <v>0</v>
      </c>
      <c r="DM110">
        <v>2</v>
      </c>
      <c r="DN110" s="26">
        <v>0</v>
      </c>
      <c r="DO110" s="26">
        <v>0</v>
      </c>
      <c r="DP110" s="26">
        <v>1</v>
      </c>
      <c r="DQ110" s="26">
        <v>0</v>
      </c>
      <c r="DR110" s="26">
        <v>0</v>
      </c>
      <c r="DS110" s="26">
        <v>0</v>
      </c>
      <c r="DT110" s="26">
        <v>0</v>
      </c>
      <c r="DU110" s="26">
        <v>1</v>
      </c>
      <c r="DV110" s="26">
        <v>0</v>
      </c>
      <c r="DW110" s="26">
        <v>0</v>
      </c>
      <c r="DX110" s="26">
        <v>0</v>
      </c>
      <c r="DY110" s="26"/>
      <c r="DZ110" s="27">
        <v>2</v>
      </c>
    </row>
    <row r="111" spans="1:176" x14ac:dyDescent="0.25">
      <c r="A111">
        <v>110</v>
      </c>
      <c r="B111" t="s">
        <v>510</v>
      </c>
      <c r="C111" s="20">
        <v>37680</v>
      </c>
      <c r="D111" s="20">
        <v>38482</v>
      </c>
      <c r="E111" s="21">
        <v>2.1944444444444446</v>
      </c>
      <c r="F111">
        <v>0</v>
      </c>
      <c r="G111" s="20"/>
      <c r="H111" s="21"/>
      <c r="K111" s="20">
        <v>38810</v>
      </c>
      <c r="L111" s="20">
        <v>38820</v>
      </c>
      <c r="M111" s="22">
        <f t="shared" si="3"/>
        <v>0.92499999999999982</v>
      </c>
      <c r="N111">
        <v>10</v>
      </c>
      <c r="O111" s="21">
        <v>3.1194444444444445</v>
      </c>
      <c r="P111">
        <v>1</v>
      </c>
      <c r="Q111">
        <v>0</v>
      </c>
      <c r="R111">
        <v>0</v>
      </c>
      <c r="S111" t="s">
        <v>138</v>
      </c>
      <c r="T111" t="s">
        <v>139</v>
      </c>
      <c r="U111" t="s">
        <v>151</v>
      </c>
      <c r="V111" t="s">
        <v>151</v>
      </c>
      <c r="W111">
        <v>1</v>
      </c>
      <c r="X111" t="s">
        <v>135</v>
      </c>
      <c r="AA111">
        <v>1</v>
      </c>
      <c r="AB111">
        <v>1</v>
      </c>
      <c r="AM111" s="24">
        <v>0</v>
      </c>
      <c r="AN111" s="24">
        <v>0</v>
      </c>
      <c r="AO111" s="24">
        <v>0</v>
      </c>
      <c r="AP111" s="24">
        <v>1</v>
      </c>
      <c r="AR111" s="24">
        <v>0</v>
      </c>
      <c r="AS111">
        <v>0</v>
      </c>
      <c r="AT111" s="24">
        <v>0</v>
      </c>
      <c r="AU111" s="24">
        <v>1</v>
      </c>
      <c r="AV111" s="24">
        <v>0</v>
      </c>
      <c r="AW111" s="24">
        <v>1</v>
      </c>
      <c r="AY111" s="24">
        <v>0</v>
      </c>
      <c r="BA111" s="24">
        <v>0</v>
      </c>
      <c r="BB111" s="27" t="s">
        <v>55</v>
      </c>
      <c r="BC111" s="24">
        <v>0</v>
      </c>
      <c r="BD111" s="24">
        <v>1</v>
      </c>
      <c r="BE111" s="24">
        <v>0</v>
      </c>
      <c r="BF111" s="24">
        <v>0</v>
      </c>
      <c r="BG111" s="24">
        <v>1</v>
      </c>
      <c r="BH111" s="24">
        <v>0</v>
      </c>
      <c r="BI111" s="24">
        <v>0</v>
      </c>
      <c r="BJ111" s="24">
        <v>0</v>
      </c>
      <c r="BK111" s="24">
        <v>0</v>
      </c>
      <c r="BL111" s="24">
        <v>0</v>
      </c>
      <c r="BM111" s="24">
        <v>0</v>
      </c>
      <c r="BN111" s="24">
        <v>1</v>
      </c>
      <c r="BO111" s="24">
        <v>0</v>
      </c>
      <c r="BP111">
        <v>1</v>
      </c>
      <c r="BQ111" s="24">
        <v>0</v>
      </c>
      <c r="BR111" s="24">
        <v>0</v>
      </c>
      <c r="BS111" s="24">
        <v>0</v>
      </c>
      <c r="BT111" s="24">
        <v>0</v>
      </c>
      <c r="BU111" s="24">
        <v>0</v>
      </c>
      <c r="BV111" s="24">
        <v>0</v>
      </c>
      <c r="BW111" s="24">
        <v>1</v>
      </c>
      <c r="BX111" s="24">
        <v>0</v>
      </c>
      <c r="BY111" s="24">
        <v>0</v>
      </c>
      <c r="BZ111" s="24">
        <v>0</v>
      </c>
      <c r="CA111" s="24">
        <v>1</v>
      </c>
      <c r="CB111" s="24">
        <v>0</v>
      </c>
      <c r="CC111" s="24">
        <v>0</v>
      </c>
      <c r="CD111" s="24">
        <v>0</v>
      </c>
      <c r="CE111" s="24">
        <v>0</v>
      </c>
      <c r="CF111" s="24">
        <v>0</v>
      </c>
      <c r="CH111" s="21" t="s">
        <v>497</v>
      </c>
      <c r="CJ111" t="s">
        <v>511</v>
      </c>
      <c r="CL111" t="s">
        <v>427</v>
      </c>
      <c r="CN111">
        <v>0</v>
      </c>
      <c r="CQ111">
        <v>80</v>
      </c>
      <c r="CR111" s="27">
        <v>0</v>
      </c>
      <c r="CS111" s="27">
        <v>0</v>
      </c>
      <c r="CT111" s="24">
        <v>0</v>
      </c>
      <c r="CV111" s="24">
        <v>0</v>
      </c>
      <c r="CX111"/>
      <c r="CY111" s="21"/>
      <c r="CZ111" s="24">
        <v>0</v>
      </c>
      <c r="DC111">
        <v>0</v>
      </c>
      <c r="DD111" s="20"/>
      <c r="DG111" s="20">
        <v>44546</v>
      </c>
      <c r="DH111" s="21">
        <f t="shared" si="2"/>
        <v>190.86666666666667</v>
      </c>
      <c r="DI111">
        <v>1</v>
      </c>
      <c r="DJ111">
        <v>1</v>
      </c>
      <c r="DK111">
        <v>1</v>
      </c>
      <c r="DL111">
        <v>0</v>
      </c>
      <c r="DM111">
        <v>4</v>
      </c>
      <c r="DN111" s="26">
        <v>1</v>
      </c>
      <c r="DO111" s="26">
        <v>0</v>
      </c>
      <c r="DP111" s="26">
        <v>1</v>
      </c>
      <c r="DQ111" s="26">
        <v>0</v>
      </c>
      <c r="DR111" s="26">
        <v>0</v>
      </c>
      <c r="DS111" s="26">
        <v>0</v>
      </c>
      <c r="DT111" s="26">
        <v>0</v>
      </c>
      <c r="DU111" s="26">
        <v>1</v>
      </c>
      <c r="DV111" s="26">
        <v>0</v>
      </c>
      <c r="DW111" s="26">
        <v>0</v>
      </c>
      <c r="DX111" s="26">
        <v>0</v>
      </c>
      <c r="DY111" s="26"/>
      <c r="DZ111" s="27">
        <v>5</v>
      </c>
    </row>
    <row r="112" spans="1:176" x14ac:dyDescent="0.25">
      <c r="A112">
        <v>111</v>
      </c>
      <c r="B112" t="s">
        <v>512</v>
      </c>
      <c r="C112" s="20">
        <v>36678</v>
      </c>
      <c r="D112" s="20">
        <v>38579</v>
      </c>
      <c r="E112" s="21">
        <v>5.2055555555555557</v>
      </c>
      <c r="F112">
        <v>0</v>
      </c>
      <c r="G112" s="20"/>
      <c r="H112" s="21"/>
      <c r="K112" s="20">
        <v>38831</v>
      </c>
      <c r="L112" s="20">
        <v>38841</v>
      </c>
      <c r="M112" s="22">
        <f t="shared" si="3"/>
        <v>0.71944444444444411</v>
      </c>
      <c r="N112">
        <v>10</v>
      </c>
      <c r="O112" s="21">
        <v>5.9249999999999998</v>
      </c>
      <c r="P112">
        <v>0</v>
      </c>
      <c r="Q112">
        <v>0</v>
      </c>
      <c r="R112" s="23">
        <v>0</v>
      </c>
      <c r="S112" t="s">
        <v>131</v>
      </c>
      <c r="T112" t="s">
        <v>132</v>
      </c>
      <c r="U112" t="s">
        <v>167</v>
      </c>
      <c r="V112" t="s">
        <v>167</v>
      </c>
      <c r="W112">
        <v>1</v>
      </c>
      <c r="X112" t="s">
        <v>135</v>
      </c>
      <c r="AB112">
        <v>0</v>
      </c>
      <c r="AM112" s="24">
        <v>0</v>
      </c>
      <c r="AN112" s="24">
        <v>1</v>
      </c>
      <c r="AO112" s="24">
        <v>0</v>
      </c>
      <c r="AP112" s="24">
        <v>0</v>
      </c>
      <c r="AQ112">
        <v>0</v>
      </c>
      <c r="AR112" s="24">
        <v>0</v>
      </c>
      <c r="AS112">
        <v>0</v>
      </c>
      <c r="AT112" s="24">
        <v>1</v>
      </c>
      <c r="AU112" s="24">
        <v>0</v>
      </c>
      <c r="AV112" s="24">
        <v>0</v>
      </c>
      <c r="AW112" s="24">
        <v>0</v>
      </c>
      <c r="AY112" s="24">
        <v>0</v>
      </c>
      <c r="BA112" s="24">
        <v>0</v>
      </c>
      <c r="BB112" s="27" t="s">
        <v>57</v>
      </c>
      <c r="BC112" s="24">
        <v>0</v>
      </c>
      <c r="BD112" s="24">
        <v>0</v>
      </c>
      <c r="BE112" s="24">
        <v>0</v>
      </c>
      <c r="BF112" s="24">
        <v>1</v>
      </c>
      <c r="BG112" s="24">
        <v>1</v>
      </c>
      <c r="BH112" s="24">
        <v>0</v>
      </c>
      <c r="BI112" s="24">
        <v>0</v>
      </c>
      <c r="BJ112" s="24">
        <v>0</v>
      </c>
      <c r="BK112" s="24">
        <v>0</v>
      </c>
      <c r="BL112" s="24">
        <v>1</v>
      </c>
      <c r="BM112" s="24">
        <v>0</v>
      </c>
      <c r="BN112" s="24">
        <v>0</v>
      </c>
      <c r="BO112" s="24">
        <v>0</v>
      </c>
      <c r="BP112">
        <v>0</v>
      </c>
      <c r="BQ112" s="24">
        <v>0</v>
      </c>
      <c r="BR112" s="24">
        <v>0</v>
      </c>
      <c r="BS112" s="24">
        <v>0</v>
      </c>
      <c r="BT112" s="24">
        <v>1</v>
      </c>
      <c r="BU112" s="24">
        <v>0</v>
      </c>
      <c r="BV112" s="24">
        <v>0</v>
      </c>
      <c r="BW112" s="24">
        <v>0</v>
      </c>
      <c r="BX112" s="24">
        <v>0</v>
      </c>
      <c r="BY112" s="24">
        <v>1</v>
      </c>
      <c r="BZ112" s="24">
        <v>0</v>
      </c>
      <c r="CA112" s="24">
        <v>0</v>
      </c>
      <c r="CB112" s="24">
        <v>0</v>
      </c>
      <c r="CC112" s="24">
        <v>0</v>
      </c>
      <c r="CD112" s="24">
        <v>0</v>
      </c>
      <c r="CE112" s="24">
        <v>0</v>
      </c>
      <c r="CF112" s="24">
        <v>0</v>
      </c>
      <c r="CH112" s="21"/>
      <c r="CJ112" t="s">
        <v>513</v>
      </c>
      <c r="CL112" t="s">
        <v>169</v>
      </c>
      <c r="CQ112">
        <v>100</v>
      </c>
      <c r="CR112" s="27">
        <v>1</v>
      </c>
      <c r="CS112" s="25">
        <v>1</v>
      </c>
      <c r="CT112" s="24">
        <v>0</v>
      </c>
      <c r="CV112" s="24">
        <v>1</v>
      </c>
      <c r="CW112" s="20">
        <v>39206</v>
      </c>
      <c r="CX112" s="23">
        <f>_xlfn.DAYS(CW112,L112)</f>
        <v>365</v>
      </c>
      <c r="CY112" s="21">
        <v>12.166666666666666</v>
      </c>
      <c r="CZ112" s="24">
        <v>4</v>
      </c>
      <c r="DC112">
        <v>1</v>
      </c>
      <c r="DD112" s="20">
        <v>39403</v>
      </c>
      <c r="DE112" s="23">
        <f>_xlfn.DAYS(DD112,L112)</f>
        <v>562</v>
      </c>
      <c r="DF112" s="21">
        <v>18.733333333333334</v>
      </c>
      <c r="DG112" s="20">
        <v>44546</v>
      </c>
      <c r="DH112" s="21">
        <f t="shared" si="2"/>
        <v>18.733333333333334</v>
      </c>
      <c r="DI112">
        <v>0</v>
      </c>
      <c r="DJ112">
        <v>0</v>
      </c>
      <c r="DK112">
        <v>0</v>
      </c>
      <c r="DL112">
        <v>0</v>
      </c>
      <c r="DM112">
        <v>0</v>
      </c>
      <c r="DN112" s="26">
        <v>0</v>
      </c>
      <c r="DO112" s="26">
        <v>0</v>
      </c>
      <c r="DP112" s="26">
        <v>0</v>
      </c>
      <c r="DQ112" s="26">
        <v>0</v>
      </c>
      <c r="DR112" s="26">
        <v>0</v>
      </c>
      <c r="DS112" s="26">
        <v>0</v>
      </c>
      <c r="DT112" s="26">
        <v>0</v>
      </c>
      <c r="DU112" s="26">
        <v>0</v>
      </c>
      <c r="DV112" s="26">
        <v>0</v>
      </c>
      <c r="DW112" s="26">
        <v>0</v>
      </c>
      <c r="DX112" s="26">
        <v>0</v>
      </c>
      <c r="DY112" s="26"/>
      <c r="DZ112" s="25">
        <v>0</v>
      </c>
    </row>
    <row r="113" spans="1:180" x14ac:dyDescent="0.25">
      <c r="A113">
        <v>112</v>
      </c>
      <c r="B113" t="s">
        <v>514</v>
      </c>
      <c r="C113" s="20">
        <v>34234</v>
      </c>
      <c r="D113" s="20">
        <v>38487</v>
      </c>
      <c r="E113" s="21">
        <v>11.647222222222222</v>
      </c>
      <c r="F113">
        <v>0</v>
      </c>
      <c r="G113" s="20">
        <v>38702</v>
      </c>
      <c r="H113" s="21">
        <v>7.166666666666667</v>
      </c>
      <c r="K113" s="29">
        <v>38841</v>
      </c>
      <c r="L113" s="29">
        <v>38845</v>
      </c>
      <c r="M113" s="22">
        <f t="shared" si="3"/>
        <v>0.98055555555555607</v>
      </c>
      <c r="N113">
        <v>4</v>
      </c>
      <c r="O113" s="21">
        <v>12.627777777777778</v>
      </c>
      <c r="P113">
        <v>0</v>
      </c>
      <c r="Q113">
        <v>0</v>
      </c>
      <c r="R113" s="23">
        <v>0</v>
      </c>
      <c r="S113" t="s">
        <v>131</v>
      </c>
      <c r="T113" t="s">
        <v>132</v>
      </c>
      <c r="U113" t="s">
        <v>248</v>
      </c>
      <c r="V113" t="s">
        <v>248</v>
      </c>
      <c r="W113">
        <v>1</v>
      </c>
      <c r="X113" t="s">
        <v>135</v>
      </c>
      <c r="Z113" t="s">
        <v>515</v>
      </c>
      <c r="AA113">
        <v>2</v>
      </c>
      <c r="AB113">
        <v>0</v>
      </c>
      <c r="AM113" s="24">
        <v>0</v>
      </c>
      <c r="AN113" s="24">
        <v>0</v>
      </c>
      <c r="AO113" s="24">
        <v>0</v>
      </c>
      <c r="AP113" s="24">
        <v>0</v>
      </c>
      <c r="AQ113">
        <v>0</v>
      </c>
      <c r="AR113" s="24">
        <v>0</v>
      </c>
      <c r="AS113">
        <v>0</v>
      </c>
      <c r="AT113" s="24">
        <v>1</v>
      </c>
      <c r="AU113" s="24">
        <v>1</v>
      </c>
      <c r="AV113" s="24">
        <v>0</v>
      </c>
      <c r="AW113" s="24">
        <v>0</v>
      </c>
      <c r="AY113" s="24">
        <v>1</v>
      </c>
      <c r="AZ113" t="s">
        <v>174</v>
      </c>
      <c r="BA113" s="24">
        <v>0</v>
      </c>
      <c r="BB113" s="27" t="s">
        <v>57</v>
      </c>
      <c r="BC113" s="24">
        <v>0</v>
      </c>
      <c r="BD113" s="24">
        <v>0</v>
      </c>
      <c r="BE113" s="24">
        <v>0</v>
      </c>
      <c r="BF113" s="24">
        <v>1</v>
      </c>
      <c r="BG113" s="24">
        <v>1</v>
      </c>
      <c r="BH113" s="24">
        <v>0</v>
      </c>
      <c r="BI113" s="24">
        <v>0</v>
      </c>
      <c r="BJ113" s="24">
        <v>0</v>
      </c>
      <c r="BK113" s="24">
        <v>0</v>
      </c>
      <c r="BL113" s="24">
        <v>1</v>
      </c>
      <c r="BM113" s="24">
        <v>0</v>
      </c>
      <c r="BN113" s="24">
        <v>0</v>
      </c>
      <c r="BO113" s="24">
        <v>0</v>
      </c>
      <c r="BP113">
        <v>1</v>
      </c>
      <c r="BQ113" s="24">
        <v>0</v>
      </c>
      <c r="BR113" s="24">
        <v>0</v>
      </c>
      <c r="BS113" s="24">
        <v>0</v>
      </c>
      <c r="BT113" s="24">
        <v>1</v>
      </c>
      <c r="BU113" s="24">
        <v>0</v>
      </c>
      <c r="BV113" s="24">
        <v>0</v>
      </c>
      <c r="BW113" s="24">
        <v>0</v>
      </c>
      <c r="BX113" s="24">
        <v>0</v>
      </c>
      <c r="BY113" s="24">
        <v>1</v>
      </c>
      <c r="BZ113" s="24">
        <v>0</v>
      </c>
      <c r="CA113" s="24">
        <v>0</v>
      </c>
      <c r="CB113" s="24">
        <v>0</v>
      </c>
      <c r="CC113" s="24">
        <v>0</v>
      </c>
      <c r="CD113" s="24">
        <v>0</v>
      </c>
      <c r="CE113" s="24">
        <v>0</v>
      </c>
      <c r="CF113" s="24">
        <v>0</v>
      </c>
      <c r="CH113" s="21"/>
      <c r="CJ113" t="s">
        <v>516</v>
      </c>
      <c r="CL113" t="s">
        <v>517</v>
      </c>
      <c r="CO113" s="28">
        <v>146107</v>
      </c>
      <c r="CQ113">
        <v>100</v>
      </c>
      <c r="CR113" s="27">
        <v>1</v>
      </c>
      <c r="CS113" s="25">
        <v>1</v>
      </c>
      <c r="CT113" s="24">
        <v>0</v>
      </c>
      <c r="CV113" s="24">
        <v>0</v>
      </c>
      <c r="CX113"/>
      <c r="CY113" s="21"/>
      <c r="CZ113" s="24">
        <v>0</v>
      </c>
      <c r="DC113">
        <v>0</v>
      </c>
      <c r="DD113" s="20"/>
      <c r="DG113" s="20">
        <v>44546</v>
      </c>
      <c r="DH113" s="21">
        <f t="shared" si="2"/>
        <v>190.03333333333333</v>
      </c>
      <c r="DI113">
        <v>0</v>
      </c>
      <c r="DJ113">
        <v>0</v>
      </c>
      <c r="DK113">
        <v>0</v>
      </c>
      <c r="DL113">
        <v>0</v>
      </c>
      <c r="DM113">
        <v>0</v>
      </c>
      <c r="DN113" s="26">
        <v>0</v>
      </c>
      <c r="DO113" s="26">
        <v>0</v>
      </c>
      <c r="DP113" s="26">
        <v>0</v>
      </c>
      <c r="DQ113" s="26">
        <v>0</v>
      </c>
      <c r="DR113" s="26">
        <v>0</v>
      </c>
      <c r="DS113" s="26">
        <v>0</v>
      </c>
      <c r="DT113" s="26">
        <v>0</v>
      </c>
      <c r="DU113" s="26">
        <v>0</v>
      </c>
      <c r="DV113" s="26">
        <v>0</v>
      </c>
      <c r="DW113" s="26">
        <v>0</v>
      </c>
      <c r="DX113" s="26">
        <v>0</v>
      </c>
      <c r="DY113" s="26"/>
      <c r="DZ113" s="25">
        <v>0</v>
      </c>
      <c r="FX113" s="28"/>
    </row>
    <row r="114" spans="1:180" x14ac:dyDescent="0.25">
      <c r="A114">
        <v>113</v>
      </c>
      <c r="B114" t="s">
        <v>518</v>
      </c>
      <c r="C114" s="20">
        <v>32583</v>
      </c>
      <c r="D114" s="20">
        <v>34957</v>
      </c>
      <c r="E114" s="21">
        <v>6.4972222222222218</v>
      </c>
      <c r="F114">
        <v>0</v>
      </c>
      <c r="G114" s="20">
        <v>37684</v>
      </c>
      <c r="H114" s="21">
        <v>90.9</v>
      </c>
      <c r="I114" s="20"/>
      <c r="J114" s="21"/>
      <c r="K114" s="20">
        <v>38866</v>
      </c>
      <c r="L114" s="20">
        <v>38876</v>
      </c>
      <c r="M114" s="22">
        <f t="shared" si="3"/>
        <v>10.730555555555556</v>
      </c>
      <c r="N114">
        <v>10</v>
      </c>
      <c r="O114" s="21">
        <v>17.227777777777778</v>
      </c>
      <c r="P114">
        <v>1</v>
      </c>
      <c r="Q114">
        <v>0</v>
      </c>
      <c r="R114">
        <v>2</v>
      </c>
      <c r="S114" t="s">
        <v>138</v>
      </c>
      <c r="T114" t="s">
        <v>139</v>
      </c>
      <c r="U114" t="s">
        <v>151</v>
      </c>
      <c r="V114" t="s">
        <v>151</v>
      </c>
      <c r="W114">
        <v>1</v>
      </c>
      <c r="X114" t="s">
        <v>158</v>
      </c>
      <c r="Y114" t="s">
        <v>519</v>
      </c>
      <c r="AA114">
        <v>4</v>
      </c>
      <c r="AB114">
        <v>0</v>
      </c>
      <c r="AL114" s="20">
        <v>37715</v>
      </c>
      <c r="AM114" s="24">
        <v>0</v>
      </c>
      <c r="AN114" s="24">
        <v>1</v>
      </c>
      <c r="AO114" s="24">
        <v>0</v>
      </c>
      <c r="AP114" s="24">
        <v>0</v>
      </c>
      <c r="AQ114">
        <v>0</v>
      </c>
      <c r="AR114" s="24">
        <v>0</v>
      </c>
      <c r="AS114">
        <v>0</v>
      </c>
      <c r="AT114" s="24">
        <v>0</v>
      </c>
      <c r="AU114" s="24">
        <v>0</v>
      </c>
      <c r="AV114" s="24">
        <v>0</v>
      </c>
      <c r="AW114" s="24">
        <v>1</v>
      </c>
      <c r="AY114" s="24">
        <v>0</v>
      </c>
      <c r="BA114" s="24">
        <v>0</v>
      </c>
      <c r="BB114" s="27" t="s">
        <v>55</v>
      </c>
      <c r="BC114" s="24">
        <v>0</v>
      </c>
      <c r="BD114" s="24">
        <v>1</v>
      </c>
      <c r="BE114" s="24">
        <v>0</v>
      </c>
      <c r="BF114" s="24">
        <v>0</v>
      </c>
      <c r="BG114" s="24">
        <v>1</v>
      </c>
      <c r="BH114" s="24">
        <v>0</v>
      </c>
      <c r="BI114" s="24">
        <v>0</v>
      </c>
      <c r="BJ114" s="24">
        <v>0</v>
      </c>
      <c r="BK114" s="24">
        <v>0</v>
      </c>
      <c r="BL114" s="24">
        <v>1</v>
      </c>
      <c r="BM114" s="24">
        <v>0</v>
      </c>
      <c r="BN114" s="24">
        <v>0</v>
      </c>
      <c r="BO114" s="24">
        <v>0</v>
      </c>
      <c r="BP114">
        <v>0</v>
      </c>
      <c r="BY114" s="24">
        <v>0</v>
      </c>
      <c r="BZ114" s="24">
        <v>0</v>
      </c>
      <c r="CA114" s="24">
        <v>1</v>
      </c>
      <c r="CB114" s="24">
        <v>0</v>
      </c>
      <c r="CC114" s="24">
        <v>0</v>
      </c>
      <c r="CD114" s="24">
        <v>0</v>
      </c>
      <c r="CE114" s="24">
        <v>0</v>
      </c>
      <c r="CF114" s="24">
        <v>0</v>
      </c>
      <c r="CH114" s="21" t="s">
        <v>501</v>
      </c>
      <c r="CJ114" t="s">
        <v>520</v>
      </c>
      <c r="CL114" t="s">
        <v>521</v>
      </c>
      <c r="CN114">
        <v>0</v>
      </c>
      <c r="CR114" s="27">
        <v>1</v>
      </c>
      <c r="CS114" s="27">
        <v>0</v>
      </c>
      <c r="CT114" s="24">
        <v>1</v>
      </c>
      <c r="CV114" s="24">
        <v>1</v>
      </c>
      <c r="CW114" s="20">
        <v>38949</v>
      </c>
      <c r="CX114" s="23">
        <f>_xlfn.DAYS(CW114,L114)</f>
        <v>73</v>
      </c>
      <c r="CY114" s="21">
        <v>2.4333333333333331</v>
      </c>
      <c r="CZ114" s="24">
        <v>1</v>
      </c>
      <c r="DC114">
        <v>1</v>
      </c>
      <c r="DD114" s="20">
        <v>38951</v>
      </c>
      <c r="DE114" s="23">
        <f>_xlfn.DAYS(DD114,L114)</f>
        <v>75</v>
      </c>
      <c r="DF114" s="21">
        <v>2.5</v>
      </c>
      <c r="DG114" s="20">
        <v>44546</v>
      </c>
      <c r="DH114" s="21">
        <f t="shared" si="2"/>
        <v>2.5</v>
      </c>
      <c r="DI114">
        <v>1</v>
      </c>
      <c r="DJ114">
        <v>3</v>
      </c>
      <c r="DK114">
        <v>4</v>
      </c>
      <c r="DL114">
        <v>3</v>
      </c>
      <c r="DM114">
        <v>4</v>
      </c>
      <c r="DN114" s="26">
        <v>1</v>
      </c>
      <c r="DO114" s="26">
        <v>0</v>
      </c>
      <c r="DP114" s="26">
        <v>1</v>
      </c>
      <c r="DQ114" s="26">
        <v>0</v>
      </c>
      <c r="DR114" s="26">
        <v>0</v>
      </c>
      <c r="DS114" s="26">
        <v>0</v>
      </c>
      <c r="DT114" s="26">
        <v>0</v>
      </c>
      <c r="DU114" s="26">
        <v>1</v>
      </c>
      <c r="DV114" s="26">
        <v>0</v>
      </c>
      <c r="DW114" s="26">
        <v>0</v>
      </c>
      <c r="DX114" s="26">
        <v>0</v>
      </c>
      <c r="DY114" s="26"/>
      <c r="DZ114" s="27">
        <v>2</v>
      </c>
    </row>
    <row r="115" spans="1:180" x14ac:dyDescent="0.25">
      <c r="A115">
        <v>114</v>
      </c>
      <c r="B115" t="s">
        <v>522</v>
      </c>
      <c r="C115" s="20">
        <v>37241</v>
      </c>
      <c r="D115" s="20">
        <v>38092</v>
      </c>
      <c r="E115" s="21">
        <v>2.3305555555555557</v>
      </c>
      <c r="F115">
        <v>0</v>
      </c>
      <c r="G115" s="20">
        <v>38671</v>
      </c>
      <c r="H115" s="21">
        <v>19.3</v>
      </c>
      <c r="K115" s="20">
        <v>38882</v>
      </c>
      <c r="L115" s="20">
        <v>38896</v>
      </c>
      <c r="M115" s="22">
        <f t="shared" si="3"/>
        <v>2.2027777777777775</v>
      </c>
      <c r="N115">
        <v>14</v>
      </c>
      <c r="O115" s="21">
        <v>4.5333333333333332</v>
      </c>
      <c r="P115">
        <v>1</v>
      </c>
      <c r="Q115">
        <v>1</v>
      </c>
      <c r="R115">
        <v>0</v>
      </c>
      <c r="S115" t="s">
        <v>131</v>
      </c>
      <c r="T115" t="s">
        <v>132</v>
      </c>
      <c r="U115" t="s">
        <v>167</v>
      </c>
      <c r="V115" t="s">
        <v>167</v>
      </c>
      <c r="W115">
        <v>1</v>
      </c>
      <c r="X115" t="s">
        <v>135</v>
      </c>
      <c r="Z115" t="s">
        <v>523</v>
      </c>
      <c r="AA115">
        <v>2</v>
      </c>
      <c r="AB115">
        <v>0</v>
      </c>
      <c r="AF115">
        <v>4</v>
      </c>
      <c r="AK115" t="s">
        <v>177</v>
      </c>
      <c r="AM115" s="24">
        <v>0</v>
      </c>
      <c r="AN115" s="24">
        <v>1</v>
      </c>
      <c r="AO115" s="24">
        <v>0</v>
      </c>
      <c r="AP115" s="24">
        <v>0</v>
      </c>
      <c r="AQ115">
        <v>0</v>
      </c>
      <c r="AR115" s="24">
        <v>0</v>
      </c>
      <c r="AS115">
        <v>0</v>
      </c>
      <c r="AT115" s="24">
        <v>1</v>
      </c>
      <c r="AU115" s="24">
        <v>0</v>
      </c>
      <c r="AV115" s="24">
        <v>0</v>
      </c>
      <c r="AW115" s="24">
        <v>0</v>
      </c>
      <c r="AY115" s="24">
        <v>0</v>
      </c>
      <c r="BA115" s="24">
        <v>0</v>
      </c>
      <c r="BB115" s="27" t="s">
        <v>57</v>
      </c>
      <c r="BC115" s="24">
        <v>0</v>
      </c>
      <c r="BD115" s="24">
        <v>0</v>
      </c>
      <c r="BE115" s="24">
        <v>0</v>
      </c>
      <c r="BF115" s="24">
        <v>1</v>
      </c>
      <c r="BG115" s="24">
        <v>1</v>
      </c>
      <c r="BH115" s="24">
        <v>0</v>
      </c>
      <c r="BI115" s="24">
        <v>0</v>
      </c>
      <c r="BJ115" s="24">
        <v>0</v>
      </c>
      <c r="BK115" s="24">
        <v>1</v>
      </c>
      <c r="BL115" s="24">
        <v>1</v>
      </c>
      <c r="BM115" s="24">
        <v>0</v>
      </c>
      <c r="BN115" s="24">
        <v>0</v>
      </c>
      <c r="BO115" s="24">
        <v>0</v>
      </c>
      <c r="BP115">
        <v>1</v>
      </c>
      <c r="BQ115" s="24">
        <v>0</v>
      </c>
      <c r="BR115" s="24">
        <v>0</v>
      </c>
      <c r="BS115" s="24">
        <v>0</v>
      </c>
      <c r="BT115" s="24">
        <v>1</v>
      </c>
      <c r="BU115" s="24">
        <v>0</v>
      </c>
      <c r="BV115" s="24">
        <v>0</v>
      </c>
      <c r="BW115" s="24">
        <v>0</v>
      </c>
      <c r="BX115" s="24">
        <v>0</v>
      </c>
      <c r="BY115" s="24">
        <v>1</v>
      </c>
      <c r="BZ115" s="24">
        <v>0</v>
      </c>
      <c r="CA115" s="24">
        <v>0</v>
      </c>
      <c r="CB115" s="24">
        <v>0</v>
      </c>
      <c r="CC115" s="24">
        <v>0</v>
      </c>
      <c r="CD115" s="24">
        <v>0</v>
      </c>
      <c r="CE115" s="24">
        <v>0</v>
      </c>
      <c r="CF115" s="24">
        <v>0</v>
      </c>
      <c r="CH115" s="21"/>
      <c r="CJ115" t="s">
        <v>356</v>
      </c>
      <c r="CL115" t="s">
        <v>524</v>
      </c>
      <c r="CR115" s="27">
        <v>0</v>
      </c>
      <c r="CS115" s="27">
        <v>0</v>
      </c>
      <c r="CT115" s="24">
        <v>0</v>
      </c>
      <c r="CV115" s="24">
        <v>1</v>
      </c>
      <c r="CW115" s="20">
        <v>38983</v>
      </c>
      <c r="CX115" s="23">
        <f>_xlfn.DAYS(CW115,L115)</f>
        <v>87</v>
      </c>
      <c r="CY115" s="21">
        <v>2.9</v>
      </c>
      <c r="CZ115" s="24">
        <v>1</v>
      </c>
      <c r="DC115">
        <v>1</v>
      </c>
      <c r="DD115" s="20">
        <v>39185</v>
      </c>
      <c r="DE115" s="23">
        <f>_xlfn.DAYS(DD115,L115)</f>
        <v>289</v>
      </c>
      <c r="DF115" s="21">
        <v>9.6333333333333329</v>
      </c>
      <c r="DG115" s="20">
        <v>44546</v>
      </c>
      <c r="DH115" s="21">
        <f t="shared" si="2"/>
        <v>9.6333333333333329</v>
      </c>
      <c r="DI115">
        <v>0</v>
      </c>
      <c r="DJ115">
        <v>0</v>
      </c>
      <c r="DK115">
        <v>0</v>
      </c>
      <c r="DL115">
        <v>0</v>
      </c>
      <c r="DM115">
        <v>0</v>
      </c>
      <c r="DN115" s="26">
        <v>0</v>
      </c>
      <c r="DO115" s="26">
        <v>0</v>
      </c>
      <c r="DP115" s="26">
        <v>0</v>
      </c>
      <c r="DQ115" s="26">
        <v>0</v>
      </c>
      <c r="DR115" s="26">
        <v>0</v>
      </c>
      <c r="DS115" s="26">
        <v>0</v>
      </c>
      <c r="DT115" s="26">
        <v>0</v>
      </c>
      <c r="DU115" s="26">
        <v>0</v>
      </c>
      <c r="DV115" s="26">
        <v>0</v>
      </c>
      <c r="DW115" s="26">
        <v>0</v>
      </c>
      <c r="DX115" s="26">
        <v>0</v>
      </c>
      <c r="DY115" s="26"/>
      <c r="DZ115" s="25">
        <v>0</v>
      </c>
    </row>
    <row r="116" spans="1:180" x14ac:dyDescent="0.25">
      <c r="A116">
        <v>115</v>
      </c>
      <c r="B116" t="s">
        <v>525</v>
      </c>
      <c r="C116" s="20">
        <v>36596</v>
      </c>
      <c r="D116" s="20">
        <v>38582</v>
      </c>
      <c r="E116" s="21">
        <v>5.4361111111111109</v>
      </c>
      <c r="F116">
        <v>0</v>
      </c>
      <c r="G116" s="20"/>
      <c r="H116" s="21"/>
      <c r="K116" s="20">
        <v>38852</v>
      </c>
      <c r="L116" s="20">
        <v>38861</v>
      </c>
      <c r="M116" s="22">
        <f t="shared" si="3"/>
        <v>0.76666666666666661</v>
      </c>
      <c r="N116">
        <v>9</v>
      </c>
      <c r="O116" s="21">
        <v>6.2027777777777775</v>
      </c>
      <c r="P116">
        <v>0</v>
      </c>
      <c r="Q116">
        <v>0</v>
      </c>
      <c r="R116" s="23">
        <v>0</v>
      </c>
      <c r="S116" t="s">
        <v>131</v>
      </c>
      <c r="T116" t="s">
        <v>132</v>
      </c>
      <c r="U116" t="s">
        <v>167</v>
      </c>
      <c r="V116" t="s">
        <v>167</v>
      </c>
      <c r="W116">
        <v>1</v>
      </c>
      <c r="X116" t="s">
        <v>135</v>
      </c>
      <c r="AA116">
        <v>2</v>
      </c>
      <c r="AB116">
        <v>0</v>
      </c>
      <c r="AF116">
        <v>4</v>
      </c>
      <c r="AM116" s="24">
        <v>0</v>
      </c>
      <c r="AN116" s="24">
        <v>1</v>
      </c>
      <c r="AO116" s="24">
        <v>0</v>
      </c>
      <c r="AP116" s="24">
        <v>0</v>
      </c>
      <c r="AQ116">
        <v>0</v>
      </c>
      <c r="AR116" s="24">
        <v>0</v>
      </c>
      <c r="AS116">
        <v>0</v>
      </c>
      <c r="AT116" s="24">
        <v>1</v>
      </c>
      <c r="AU116" s="24">
        <v>0</v>
      </c>
      <c r="AV116" s="24">
        <v>0</v>
      </c>
      <c r="AW116" s="24">
        <v>0</v>
      </c>
      <c r="AY116" s="24">
        <v>0</v>
      </c>
      <c r="BA116" s="24">
        <v>0</v>
      </c>
      <c r="BB116" s="27" t="s">
        <v>57</v>
      </c>
      <c r="BC116" s="24">
        <v>0</v>
      </c>
      <c r="BD116" s="24">
        <v>0</v>
      </c>
      <c r="BE116" s="24">
        <v>0</v>
      </c>
      <c r="BF116" s="24">
        <v>1</v>
      </c>
      <c r="BG116" s="24">
        <v>0</v>
      </c>
      <c r="BH116" s="24">
        <v>1</v>
      </c>
      <c r="BI116" s="24">
        <v>0</v>
      </c>
      <c r="BJ116" s="24">
        <v>0</v>
      </c>
      <c r="BK116" s="24">
        <v>1</v>
      </c>
      <c r="BL116" s="24">
        <v>0</v>
      </c>
      <c r="BM116" s="24">
        <v>1</v>
      </c>
      <c r="BN116" s="24">
        <v>0</v>
      </c>
      <c r="BO116" s="24">
        <v>0</v>
      </c>
      <c r="BP116">
        <v>1</v>
      </c>
      <c r="BQ116" s="24">
        <v>0</v>
      </c>
      <c r="BR116" s="24">
        <v>0</v>
      </c>
      <c r="BS116" s="24">
        <v>0</v>
      </c>
      <c r="BT116" s="24">
        <v>1</v>
      </c>
      <c r="BU116" s="24">
        <v>0</v>
      </c>
      <c r="BV116" s="24">
        <v>0</v>
      </c>
      <c r="BW116" s="24">
        <v>0</v>
      </c>
      <c r="BX116" s="24">
        <v>0</v>
      </c>
      <c r="BY116" s="24">
        <v>1</v>
      </c>
      <c r="BZ116" s="24">
        <v>0</v>
      </c>
      <c r="CA116" s="24">
        <v>0</v>
      </c>
      <c r="CB116" s="24">
        <v>0</v>
      </c>
      <c r="CC116" s="24">
        <v>0</v>
      </c>
      <c r="CD116" s="24">
        <v>0</v>
      </c>
      <c r="CE116" s="24">
        <v>0</v>
      </c>
      <c r="CF116" s="24">
        <v>0</v>
      </c>
      <c r="CH116" s="21"/>
      <c r="CJ116" t="s">
        <v>526</v>
      </c>
      <c r="CL116" t="s">
        <v>463</v>
      </c>
      <c r="CO116" s="28">
        <v>231363</v>
      </c>
      <c r="CQ116">
        <v>80</v>
      </c>
      <c r="CR116" s="27">
        <v>0</v>
      </c>
      <c r="CS116" s="27">
        <v>0</v>
      </c>
      <c r="CT116" s="24">
        <v>0</v>
      </c>
      <c r="CV116" s="24">
        <v>0</v>
      </c>
      <c r="CX116"/>
      <c r="CY116" s="21"/>
      <c r="CZ116" s="24">
        <v>0</v>
      </c>
      <c r="DC116">
        <v>0</v>
      </c>
      <c r="DD116" s="20"/>
      <c r="DG116" s="20">
        <v>44546</v>
      </c>
      <c r="DH116" s="21">
        <f t="shared" si="2"/>
        <v>189.5</v>
      </c>
      <c r="DI116">
        <v>0</v>
      </c>
      <c r="DJ116">
        <v>0</v>
      </c>
      <c r="DK116">
        <v>0</v>
      </c>
      <c r="DL116">
        <v>0</v>
      </c>
      <c r="DM116">
        <v>0</v>
      </c>
      <c r="DN116" s="26">
        <v>0</v>
      </c>
      <c r="DO116" s="26">
        <v>0</v>
      </c>
      <c r="DP116" s="26">
        <v>0</v>
      </c>
      <c r="DQ116" s="26">
        <v>0</v>
      </c>
      <c r="DR116" s="26">
        <v>0</v>
      </c>
      <c r="DS116" s="26">
        <v>0</v>
      </c>
      <c r="DT116" s="26">
        <v>0</v>
      </c>
      <c r="DU116" s="26">
        <v>0</v>
      </c>
      <c r="DV116" s="26">
        <v>0</v>
      </c>
      <c r="DW116" s="26">
        <v>0</v>
      </c>
      <c r="DX116" s="26">
        <v>0</v>
      </c>
      <c r="DY116" s="26"/>
      <c r="DZ116" s="25">
        <v>0</v>
      </c>
      <c r="FX116" s="28"/>
    </row>
    <row r="117" spans="1:180" x14ac:dyDescent="0.25">
      <c r="A117">
        <v>116</v>
      </c>
      <c r="B117" t="s">
        <v>527</v>
      </c>
      <c r="C117" s="20">
        <v>35307</v>
      </c>
      <c r="D117" s="20">
        <v>38518</v>
      </c>
      <c r="E117" s="21">
        <v>8.7916666666666661</v>
      </c>
      <c r="F117">
        <v>0</v>
      </c>
      <c r="G117" s="20">
        <v>38727</v>
      </c>
      <c r="H117" s="21">
        <v>6.9666666666666668</v>
      </c>
      <c r="K117" s="20">
        <v>38909</v>
      </c>
      <c r="L117" s="20">
        <v>38922</v>
      </c>
      <c r="M117" s="22">
        <f t="shared" si="3"/>
        <v>1.1083333333333343</v>
      </c>
      <c r="N117">
        <v>13</v>
      </c>
      <c r="O117" s="21">
        <v>9.9</v>
      </c>
      <c r="P117">
        <v>1</v>
      </c>
      <c r="Q117">
        <v>1</v>
      </c>
      <c r="R117">
        <v>0</v>
      </c>
      <c r="S117" t="s">
        <v>138</v>
      </c>
      <c r="T117" t="s">
        <v>302</v>
      </c>
      <c r="U117" t="s">
        <v>151</v>
      </c>
      <c r="V117" t="s">
        <v>151</v>
      </c>
      <c r="W117">
        <v>1</v>
      </c>
      <c r="X117" t="s">
        <v>135</v>
      </c>
      <c r="Z117" t="s">
        <v>528</v>
      </c>
      <c r="AA117">
        <v>2</v>
      </c>
      <c r="AB117">
        <v>1</v>
      </c>
      <c r="AJ117" s="30"/>
      <c r="AK117" s="30"/>
      <c r="AM117" s="24">
        <v>1</v>
      </c>
      <c r="AN117" s="24">
        <v>0</v>
      </c>
      <c r="AO117" s="24">
        <v>0</v>
      </c>
      <c r="AP117" s="24">
        <v>1</v>
      </c>
      <c r="AQ117">
        <v>12</v>
      </c>
      <c r="AR117" s="24">
        <v>0</v>
      </c>
      <c r="AS117">
        <v>0</v>
      </c>
      <c r="AT117" s="24">
        <v>0</v>
      </c>
      <c r="AU117" s="24">
        <v>1</v>
      </c>
      <c r="AV117" s="24">
        <v>0</v>
      </c>
      <c r="AW117" s="24">
        <v>1</v>
      </c>
      <c r="AY117" s="24">
        <v>0</v>
      </c>
      <c r="BA117" s="24">
        <v>0</v>
      </c>
      <c r="BB117" s="27" t="s">
        <v>56</v>
      </c>
      <c r="BC117" s="24">
        <v>0</v>
      </c>
      <c r="BD117" s="24">
        <v>0</v>
      </c>
      <c r="BE117" s="24">
        <v>1</v>
      </c>
      <c r="BF117" s="24">
        <v>0</v>
      </c>
      <c r="BG117" s="24">
        <v>0</v>
      </c>
      <c r="BH117" s="24">
        <v>0</v>
      </c>
      <c r="BI117" s="24">
        <v>1</v>
      </c>
      <c r="BJ117" s="24">
        <v>0</v>
      </c>
      <c r="BK117" s="24">
        <v>1</v>
      </c>
      <c r="BL117" s="24">
        <v>1</v>
      </c>
      <c r="BM117" s="24">
        <v>0</v>
      </c>
      <c r="BN117" s="24">
        <v>0</v>
      </c>
      <c r="BO117" s="24">
        <v>0</v>
      </c>
      <c r="BP117">
        <v>1</v>
      </c>
      <c r="BQ117" s="24">
        <v>0</v>
      </c>
      <c r="BR117" s="24">
        <v>0</v>
      </c>
      <c r="BS117" s="24">
        <v>0</v>
      </c>
      <c r="BT117" s="24">
        <v>0</v>
      </c>
      <c r="BU117" s="24">
        <v>1</v>
      </c>
      <c r="BV117" s="24">
        <v>0</v>
      </c>
      <c r="BW117" s="24">
        <v>0</v>
      </c>
      <c r="BX117" s="24">
        <v>0</v>
      </c>
      <c r="BY117" s="24">
        <v>0</v>
      </c>
      <c r="BZ117" s="24">
        <v>0</v>
      </c>
      <c r="CA117" s="24">
        <v>1</v>
      </c>
      <c r="CB117" s="24">
        <v>0</v>
      </c>
      <c r="CC117" s="24">
        <v>1</v>
      </c>
      <c r="CD117" s="24">
        <v>0</v>
      </c>
      <c r="CE117" s="24">
        <v>0</v>
      </c>
      <c r="CF117" s="24">
        <v>0</v>
      </c>
      <c r="CH117" s="21" t="s">
        <v>420</v>
      </c>
      <c r="CJ117" t="s">
        <v>427</v>
      </c>
      <c r="CL117" t="s">
        <v>529</v>
      </c>
      <c r="CP117">
        <v>100</v>
      </c>
      <c r="CQ117">
        <v>70</v>
      </c>
      <c r="CR117" s="27">
        <v>0</v>
      </c>
      <c r="CS117" s="27">
        <v>0</v>
      </c>
      <c r="CT117" s="24">
        <v>0</v>
      </c>
      <c r="CV117" s="24">
        <v>1</v>
      </c>
      <c r="CW117" s="20">
        <v>39023</v>
      </c>
      <c r="CX117" s="23">
        <f>_xlfn.DAYS(CW117,L117)</f>
        <v>101</v>
      </c>
      <c r="CY117" s="21">
        <v>3.3666666666666667</v>
      </c>
      <c r="CZ117" s="24">
        <v>2</v>
      </c>
      <c r="DC117">
        <v>1</v>
      </c>
      <c r="DD117" s="20">
        <v>39327</v>
      </c>
      <c r="DE117" s="23">
        <f>_xlfn.DAYS(DD117,L117)</f>
        <v>405</v>
      </c>
      <c r="DF117" s="21">
        <v>13.5</v>
      </c>
      <c r="DG117" s="20">
        <v>44546</v>
      </c>
      <c r="DH117" s="21">
        <f t="shared" si="2"/>
        <v>13.5</v>
      </c>
      <c r="DI117">
        <v>1</v>
      </c>
      <c r="DJ117">
        <v>1</v>
      </c>
      <c r="DK117">
        <v>0</v>
      </c>
      <c r="DL117">
        <v>0</v>
      </c>
      <c r="DM117">
        <v>2</v>
      </c>
      <c r="DN117" s="26">
        <v>0</v>
      </c>
      <c r="DO117" s="26">
        <v>0</v>
      </c>
      <c r="DP117" s="26">
        <v>1</v>
      </c>
      <c r="DQ117" s="26">
        <v>0</v>
      </c>
      <c r="DR117" s="26">
        <v>0</v>
      </c>
      <c r="DS117" s="26">
        <v>0</v>
      </c>
      <c r="DT117" s="26">
        <v>0</v>
      </c>
      <c r="DU117" s="26">
        <v>1</v>
      </c>
      <c r="DV117" s="26">
        <v>0</v>
      </c>
      <c r="DW117" s="26">
        <v>0</v>
      </c>
      <c r="DX117" s="26">
        <v>0</v>
      </c>
      <c r="DY117" s="26"/>
      <c r="DZ117" s="27">
        <v>5</v>
      </c>
    </row>
    <row r="118" spans="1:180" x14ac:dyDescent="0.25">
      <c r="A118">
        <v>117</v>
      </c>
      <c r="B118" t="s">
        <v>473</v>
      </c>
      <c r="C118" s="20">
        <v>37714</v>
      </c>
      <c r="D118" s="20">
        <v>37908</v>
      </c>
      <c r="E118" s="21">
        <v>0.53055555555555556</v>
      </c>
      <c r="F118">
        <v>1</v>
      </c>
      <c r="G118" s="20">
        <v>38510</v>
      </c>
      <c r="H118" s="21">
        <v>20.066666666666666</v>
      </c>
      <c r="I118" s="20">
        <v>38791</v>
      </c>
      <c r="J118" s="21">
        <v>29.433333333333334</v>
      </c>
      <c r="K118" s="20">
        <v>38912</v>
      </c>
      <c r="L118" s="20">
        <v>38931</v>
      </c>
      <c r="M118" s="22">
        <f t="shared" si="3"/>
        <v>2.8000000000000003</v>
      </c>
      <c r="N118">
        <v>19</v>
      </c>
      <c r="O118" s="21">
        <v>3.3305555555555557</v>
      </c>
      <c r="P118">
        <v>0</v>
      </c>
      <c r="Q118">
        <v>0</v>
      </c>
      <c r="R118">
        <v>1</v>
      </c>
      <c r="S118" t="s">
        <v>138</v>
      </c>
      <c r="T118" t="s">
        <v>156</v>
      </c>
      <c r="U118" t="s">
        <v>474</v>
      </c>
      <c r="V118" t="s">
        <v>134</v>
      </c>
      <c r="W118">
        <v>1</v>
      </c>
      <c r="X118" t="s">
        <v>158</v>
      </c>
      <c r="Y118" t="s">
        <v>530</v>
      </c>
      <c r="AA118">
        <v>3</v>
      </c>
      <c r="AB118">
        <v>0</v>
      </c>
      <c r="AD118">
        <v>7</v>
      </c>
      <c r="AJ118" s="30"/>
      <c r="AK118" s="30"/>
      <c r="AL118" s="20">
        <v>39156</v>
      </c>
      <c r="AM118" s="24">
        <v>0</v>
      </c>
      <c r="AN118" s="24">
        <v>0</v>
      </c>
      <c r="AO118" s="24">
        <v>1</v>
      </c>
      <c r="AP118" s="24">
        <v>0</v>
      </c>
      <c r="AQ118">
        <v>0</v>
      </c>
      <c r="AR118" s="24">
        <v>1</v>
      </c>
      <c r="AS118">
        <v>7</v>
      </c>
      <c r="AT118" s="24">
        <v>1</v>
      </c>
      <c r="AU118" s="24">
        <v>0</v>
      </c>
      <c r="AV118" s="24">
        <v>1</v>
      </c>
      <c r="AW118" s="24">
        <v>0</v>
      </c>
      <c r="AY118" s="24">
        <v>1</v>
      </c>
      <c r="AZ118" t="s">
        <v>506</v>
      </c>
      <c r="BA118" s="24">
        <v>0</v>
      </c>
      <c r="BB118" s="27" t="s">
        <v>57</v>
      </c>
      <c r="BC118" s="24">
        <v>0</v>
      </c>
      <c r="BD118" s="24">
        <v>0</v>
      </c>
      <c r="BE118" s="24">
        <v>0</v>
      </c>
      <c r="BF118" s="24">
        <v>1</v>
      </c>
      <c r="BG118" s="24">
        <v>1</v>
      </c>
      <c r="BH118" s="24">
        <v>0</v>
      </c>
      <c r="BI118" s="24">
        <v>0</v>
      </c>
      <c r="BJ118" s="24">
        <v>0</v>
      </c>
      <c r="BK118" s="24">
        <v>1</v>
      </c>
      <c r="BL118" s="24">
        <v>1</v>
      </c>
      <c r="BM118" s="24">
        <v>0</v>
      </c>
      <c r="BN118" s="24">
        <v>0</v>
      </c>
      <c r="BO118" s="24">
        <v>0</v>
      </c>
      <c r="BP118">
        <v>1</v>
      </c>
      <c r="BQ118" s="24">
        <v>0</v>
      </c>
      <c r="BR118" s="24">
        <v>1</v>
      </c>
      <c r="BS118" s="24">
        <v>0</v>
      </c>
      <c r="BT118" s="24">
        <v>0</v>
      </c>
      <c r="BU118" s="24">
        <v>0</v>
      </c>
      <c r="BV118" s="24">
        <v>0</v>
      </c>
      <c r="BW118" s="24">
        <v>0</v>
      </c>
      <c r="BX118" s="24">
        <v>0</v>
      </c>
      <c r="BY118" s="24">
        <v>0</v>
      </c>
      <c r="BZ118" s="24">
        <v>0</v>
      </c>
      <c r="CA118" s="24">
        <v>1</v>
      </c>
      <c r="CB118" s="24">
        <v>1</v>
      </c>
      <c r="CC118" s="24">
        <v>1</v>
      </c>
      <c r="CD118" s="24">
        <v>0</v>
      </c>
      <c r="CE118" s="24">
        <v>0</v>
      </c>
      <c r="CF118" s="24">
        <v>0</v>
      </c>
      <c r="CH118" s="21"/>
      <c r="CL118" t="s">
        <v>531</v>
      </c>
      <c r="CN118" t="s">
        <v>532</v>
      </c>
      <c r="CR118" s="27">
        <v>1</v>
      </c>
      <c r="CS118" s="25">
        <v>1</v>
      </c>
      <c r="CT118" s="24">
        <v>0</v>
      </c>
      <c r="CV118" s="24">
        <v>1</v>
      </c>
      <c r="CW118" s="20">
        <v>38986</v>
      </c>
      <c r="CX118" s="23">
        <f>_xlfn.DAYS(CW118,L118)</f>
        <v>55</v>
      </c>
      <c r="CY118" s="21">
        <v>1.8333333333333333</v>
      </c>
      <c r="CZ118" s="24">
        <v>1</v>
      </c>
      <c r="DA118" s="20"/>
      <c r="DB118" s="21"/>
      <c r="DC118">
        <v>1</v>
      </c>
      <c r="DD118" s="20">
        <v>39020</v>
      </c>
      <c r="DE118" s="23">
        <f>_xlfn.DAYS(DD118,L118)</f>
        <v>89</v>
      </c>
      <c r="DF118" s="21">
        <v>2.9666666666666668</v>
      </c>
      <c r="DG118" s="20">
        <v>44546</v>
      </c>
      <c r="DH118" s="21">
        <f t="shared" si="2"/>
        <v>2.9666666666666668</v>
      </c>
      <c r="DI118">
        <v>0</v>
      </c>
      <c r="DJ118">
        <v>0</v>
      </c>
      <c r="DK118">
        <v>0</v>
      </c>
      <c r="DL118">
        <v>0</v>
      </c>
      <c r="DM118">
        <v>0</v>
      </c>
      <c r="DN118" s="26">
        <v>0</v>
      </c>
      <c r="DO118" s="26">
        <v>0</v>
      </c>
      <c r="DP118" s="26">
        <v>0</v>
      </c>
      <c r="DQ118" s="26">
        <v>0</v>
      </c>
      <c r="DR118" s="26">
        <v>0</v>
      </c>
      <c r="DS118" s="26">
        <v>0</v>
      </c>
      <c r="DT118" s="26">
        <v>0</v>
      </c>
      <c r="DU118" s="26">
        <v>0</v>
      </c>
      <c r="DV118" s="26">
        <v>0</v>
      </c>
      <c r="DW118" s="26">
        <v>0</v>
      </c>
      <c r="DX118" s="26">
        <v>0</v>
      </c>
      <c r="DY118" s="26"/>
      <c r="DZ118" s="27">
        <v>0</v>
      </c>
    </row>
    <row r="119" spans="1:180" x14ac:dyDescent="0.25">
      <c r="A119">
        <v>118</v>
      </c>
      <c r="B119" t="s">
        <v>533</v>
      </c>
      <c r="C119" s="20">
        <v>33527</v>
      </c>
      <c r="D119" s="20">
        <v>38828</v>
      </c>
      <c r="E119" s="21">
        <v>14.513888888888889</v>
      </c>
      <c r="F119">
        <v>0</v>
      </c>
      <c r="G119" s="20"/>
      <c r="H119" s="21"/>
      <c r="K119" s="20">
        <v>38915</v>
      </c>
      <c r="L119" s="20">
        <v>38932</v>
      </c>
      <c r="M119" s="22">
        <f t="shared" si="3"/>
        <v>0.28333333333333321</v>
      </c>
      <c r="N119">
        <v>17</v>
      </c>
      <c r="O119" s="21">
        <v>14.797222222222222</v>
      </c>
      <c r="P119">
        <v>1</v>
      </c>
      <c r="Q119">
        <v>1</v>
      </c>
      <c r="R119">
        <v>0</v>
      </c>
      <c r="S119" t="s">
        <v>138</v>
      </c>
      <c r="T119" t="s">
        <v>139</v>
      </c>
      <c r="U119" t="s">
        <v>146</v>
      </c>
      <c r="V119" t="s">
        <v>158</v>
      </c>
      <c r="W119">
        <v>1</v>
      </c>
      <c r="X119" t="s">
        <v>135</v>
      </c>
      <c r="Z119" t="s">
        <v>534</v>
      </c>
      <c r="AB119">
        <v>0</v>
      </c>
      <c r="AH119" t="s">
        <v>535</v>
      </c>
      <c r="AM119" s="24">
        <v>0</v>
      </c>
      <c r="AN119" s="24">
        <v>1</v>
      </c>
      <c r="AO119" s="24">
        <v>0</v>
      </c>
      <c r="AP119" s="24">
        <v>0</v>
      </c>
      <c r="AQ119">
        <v>0</v>
      </c>
      <c r="AR119" s="24">
        <v>0</v>
      </c>
      <c r="AS119">
        <v>0</v>
      </c>
      <c r="AT119" s="24">
        <v>0</v>
      </c>
      <c r="AU119" s="24">
        <v>0</v>
      </c>
      <c r="AV119" s="24">
        <v>0</v>
      </c>
      <c r="AW119" s="24">
        <v>1</v>
      </c>
      <c r="AY119" s="24">
        <v>0</v>
      </c>
      <c r="BA119" s="24">
        <v>0</v>
      </c>
      <c r="BB119" s="27" t="s">
        <v>55</v>
      </c>
      <c r="BC119" s="24">
        <v>0</v>
      </c>
      <c r="BD119" s="24">
        <v>1</v>
      </c>
      <c r="BE119" s="24">
        <v>0</v>
      </c>
      <c r="BF119" s="24">
        <v>0</v>
      </c>
      <c r="BG119" s="24">
        <v>1</v>
      </c>
      <c r="BH119" s="24">
        <v>0</v>
      </c>
      <c r="BI119" s="24">
        <v>0</v>
      </c>
      <c r="BJ119" s="24">
        <v>0</v>
      </c>
      <c r="BK119" s="24">
        <v>1</v>
      </c>
      <c r="BL119" s="24">
        <v>0</v>
      </c>
      <c r="BM119" s="24">
        <v>0</v>
      </c>
      <c r="BN119" s="24">
        <v>1</v>
      </c>
      <c r="BO119" s="24">
        <v>0</v>
      </c>
      <c r="BP119">
        <v>1</v>
      </c>
      <c r="BQ119" s="24">
        <v>0</v>
      </c>
      <c r="BR119" s="24">
        <v>0</v>
      </c>
      <c r="BS119" s="24">
        <v>0</v>
      </c>
      <c r="BT119" s="24">
        <v>0</v>
      </c>
      <c r="BU119" s="24">
        <v>0</v>
      </c>
      <c r="BV119" s="24">
        <v>0</v>
      </c>
      <c r="BW119" s="24">
        <v>1</v>
      </c>
      <c r="BX119" s="24">
        <v>0</v>
      </c>
      <c r="BY119" s="24">
        <v>0</v>
      </c>
      <c r="BZ119" s="24">
        <v>0</v>
      </c>
      <c r="CA119" s="24">
        <v>1</v>
      </c>
      <c r="CB119" s="24">
        <v>0</v>
      </c>
      <c r="CC119" s="24">
        <v>0</v>
      </c>
      <c r="CD119" s="24">
        <v>1</v>
      </c>
      <c r="CE119" s="24">
        <v>0</v>
      </c>
      <c r="CF119" s="24">
        <v>0</v>
      </c>
      <c r="CH119" s="21" t="s">
        <v>253</v>
      </c>
      <c r="CJ119" t="s">
        <v>238</v>
      </c>
      <c r="CL119" t="s">
        <v>427</v>
      </c>
      <c r="CN119">
        <v>0</v>
      </c>
      <c r="CQ119">
        <v>90</v>
      </c>
      <c r="CR119" s="27">
        <v>1</v>
      </c>
      <c r="CS119" s="25">
        <v>1</v>
      </c>
      <c r="CT119" s="24">
        <v>0</v>
      </c>
      <c r="CV119" s="24">
        <v>0</v>
      </c>
      <c r="CX119"/>
      <c r="CY119" s="21"/>
      <c r="CZ119" s="24">
        <v>0</v>
      </c>
      <c r="DC119">
        <v>1</v>
      </c>
      <c r="DD119" s="20">
        <v>43146</v>
      </c>
      <c r="DE119" s="23">
        <f>_xlfn.DAYS(DD119,L119)</f>
        <v>4214</v>
      </c>
      <c r="DF119" s="21">
        <v>140.46666666666667</v>
      </c>
      <c r="DG119" s="20">
        <v>44546</v>
      </c>
      <c r="DH119" s="21">
        <f t="shared" si="2"/>
        <v>140.46666666666667</v>
      </c>
      <c r="DI119">
        <v>1</v>
      </c>
      <c r="DJ119">
        <v>1</v>
      </c>
      <c r="DK119">
        <v>1</v>
      </c>
      <c r="DL119">
        <v>0</v>
      </c>
      <c r="DM119">
        <v>2</v>
      </c>
      <c r="DN119" s="26">
        <v>0</v>
      </c>
      <c r="DO119" s="26">
        <v>0</v>
      </c>
      <c r="DP119" s="26">
        <v>1</v>
      </c>
      <c r="DQ119" s="26">
        <v>0</v>
      </c>
      <c r="DR119" s="26">
        <v>0</v>
      </c>
      <c r="DS119" s="26">
        <v>0</v>
      </c>
      <c r="DT119" s="26">
        <v>0</v>
      </c>
      <c r="DU119" s="26">
        <v>1</v>
      </c>
      <c r="DV119" s="26">
        <v>0</v>
      </c>
      <c r="DW119" s="26">
        <v>0</v>
      </c>
      <c r="DX119" s="26">
        <v>0</v>
      </c>
      <c r="DY119" s="26"/>
      <c r="DZ119" s="27">
        <v>2</v>
      </c>
    </row>
    <row r="120" spans="1:180" x14ac:dyDescent="0.25">
      <c r="A120">
        <v>119</v>
      </c>
      <c r="B120" t="s">
        <v>536</v>
      </c>
      <c r="C120" s="20">
        <v>35132</v>
      </c>
      <c r="D120" s="20">
        <v>38452</v>
      </c>
      <c r="E120" s="21">
        <v>9.0888888888888886</v>
      </c>
      <c r="F120">
        <v>0</v>
      </c>
      <c r="G120" s="20"/>
      <c r="H120" s="21"/>
      <c r="K120" s="20">
        <v>38932</v>
      </c>
      <c r="L120" s="20">
        <v>38939</v>
      </c>
      <c r="M120" s="22">
        <f t="shared" si="3"/>
        <v>1.3333333333333339</v>
      </c>
      <c r="N120">
        <v>7</v>
      </c>
      <c r="O120" s="21">
        <v>10.422222222222222</v>
      </c>
      <c r="P120">
        <v>0</v>
      </c>
      <c r="Q120">
        <v>0</v>
      </c>
      <c r="R120" s="23">
        <v>0</v>
      </c>
      <c r="S120" t="s">
        <v>131</v>
      </c>
      <c r="T120" t="s">
        <v>132</v>
      </c>
      <c r="U120" t="s">
        <v>167</v>
      </c>
      <c r="V120" t="s">
        <v>167</v>
      </c>
      <c r="W120">
        <v>1</v>
      </c>
      <c r="X120" t="s">
        <v>158</v>
      </c>
      <c r="Y120" t="s">
        <v>537</v>
      </c>
      <c r="AB120">
        <v>0</v>
      </c>
      <c r="AH120" t="s">
        <v>535</v>
      </c>
      <c r="AM120" s="24">
        <v>0</v>
      </c>
      <c r="AN120" s="24">
        <v>1</v>
      </c>
      <c r="AO120" s="24">
        <v>0</v>
      </c>
      <c r="AP120" s="24">
        <v>0</v>
      </c>
      <c r="AQ120">
        <v>0</v>
      </c>
      <c r="AR120" s="24">
        <v>0</v>
      </c>
      <c r="AS120">
        <v>0</v>
      </c>
      <c r="AT120" s="24">
        <v>1</v>
      </c>
      <c r="AU120" s="24">
        <v>0</v>
      </c>
      <c r="AV120" s="24">
        <v>0</v>
      </c>
      <c r="AW120" s="24">
        <v>0</v>
      </c>
      <c r="AY120" s="24">
        <v>0</v>
      </c>
      <c r="BA120" s="24">
        <v>0</v>
      </c>
      <c r="BB120" s="27" t="s">
        <v>57</v>
      </c>
      <c r="BC120" s="24">
        <v>0</v>
      </c>
      <c r="BD120" s="24">
        <v>0</v>
      </c>
      <c r="BE120" s="24">
        <v>0</v>
      </c>
      <c r="BF120" s="24">
        <v>1</v>
      </c>
      <c r="BG120" s="24">
        <v>0</v>
      </c>
      <c r="BH120" s="24">
        <v>1</v>
      </c>
      <c r="BI120" s="24">
        <v>0</v>
      </c>
      <c r="BJ120" s="24">
        <v>0</v>
      </c>
      <c r="BK120" s="24">
        <v>1</v>
      </c>
      <c r="BL120" s="24">
        <v>0</v>
      </c>
      <c r="BM120" s="24">
        <v>1</v>
      </c>
      <c r="BN120" s="24">
        <v>0</v>
      </c>
      <c r="BO120" s="24">
        <v>0</v>
      </c>
      <c r="BP120">
        <v>1</v>
      </c>
      <c r="BQ120" s="24">
        <v>0</v>
      </c>
      <c r="BR120" s="24">
        <v>0</v>
      </c>
      <c r="BS120" s="24">
        <v>0</v>
      </c>
      <c r="BT120" s="24">
        <v>1</v>
      </c>
      <c r="BU120" s="24">
        <v>0</v>
      </c>
      <c r="BV120" s="24">
        <v>0</v>
      </c>
      <c r="BW120" s="24">
        <v>0</v>
      </c>
      <c r="BX120" s="24">
        <v>0</v>
      </c>
      <c r="BY120" s="24">
        <v>1</v>
      </c>
      <c r="BZ120" s="24">
        <v>0</v>
      </c>
      <c r="CA120" s="24">
        <v>0</v>
      </c>
      <c r="CB120" s="24">
        <v>0</v>
      </c>
      <c r="CC120" s="24">
        <v>0</v>
      </c>
      <c r="CD120" s="24">
        <v>0</v>
      </c>
      <c r="CE120" s="24">
        <v>0</v>
      </c>
      <c r="CF120" s="24">
        <v>0</v>
      </c>
      <c r="CH120" s="21"/>
      <c r="CJ120" t="s">
        <v>538</v>
      </c>
      <c r="CL120" t="s">
        <v>489</v>
      </c>
      <c r="CO120" s="28">
        <v>202313</v>
      </c>
      <c r="CQ120">
        <v>90</v>
      </c>
      <c r="CR120" s="27">
        <v>1</v>
      </c>
      <c r="CS120" s="25">
        <v>1</v>
      </c>
      <c r="CT120" s="24">
        <v>0</v>
      </c>
      <c r="CV120" s="24">
        <v>1</v>
      </c>
      <c r="CW120" s="20">
        <v>40378</v>
      </c>
      <c r="CX120" s="23">
        <f>_xlfn.DAYS(CW120,L120)</f>
        <v>1439</v>
      </c>
      <c r="CY120" s="21">
        <v>47.966666666666669</v>
      </c>
      <c r="CZ120" s="24">
        <v>5</v>
      </c>
      <c r="DC120">
        <v>1</v>
      </c>
      <c r="DD120" s="20">
        <v>40749</v>
      </c>
      <c r="DE120" s="23">
        <f>_xlfn.DAYS(DD120,L120)</f>
        <v>1810</v>
      </c>
      <c r="DF120" s="21">
        <v>60.333333333333336</v>
      </c>
      <c r="DG120" s="20">
        <v>44546</v>
      </c>
      <c r="DH120" s="21">
        <f t="shared" si="2"/>
        <v>60.333333333333336</v>
      </c>
      <c r="DI120">
        <v>0</v>
      </c>
      <c r="DJ120">
        <v>0</v>
      </c>
      <c r="DK120">
        <v>0</v>
      </c>
      <c r="DL120">
        <v>0</v>
      </c>
      <c r="DM120">
        <v>0</v>
      </c>
      <c r="DN120" s="26">
        <v>0</v>
      </c>
      <c r="DO120" s="26">
        <v>0</v>
      </c>
      <c r="DP120" s="26">
        <v>0</v>
      </c>
      <c r="DQ120" s="26">
        <v>0</v>
      </c>
      <c r="DR120" s="26">
        <v>0</v>
      </c>
      <c r="DS120" s="26">
        <v>0</v>
      </c>
      <c r="DT120" s="26">
        <v>0</v>
      </c>
      <c r="DU120" s="26">
        <v>0</v>
      </c>
      <c r="DV120" s="26">
        <v>0</v>
      </c>
      <c r="DW120" s="26">
        <v>0</v>
      </c>
      <c r="DX120" s="26">
        <v>0</v>
      </c>
      <c r="DY120" s="26"/>
      <c r="DZ120" s="25">
        <v>0</v>
      </c>
      <c r="FX120" s="28"/>
    </row>
    <row r="121" spans="1:180" x14ac:dyDescent="0.25">
      <c r="A121">
        <v>120</v>
      </c>
      <c r="B121" t="s">
        <v>539</v>
      </c>
      <c r="C121" s="20">
        <v>36725</v>
      </c>
      <c r="D121" s="20">
        <v>37879</v>
      </c>
      <c r="E121" s="21">
        <v>3.1583333333333332</v>
      </c>
      <c r="F121">
        <v>0</v>
      </c>
      <c r="G121" s="20"/>
      <c r="H121" s="21"/>
      <c r="K121" s="20">
        <v>38957</v>
      </c>
      <c r="L121" s="20">
        <v>38967</v>
      </c>
      <c r="M121" s="22">
        <f t="shared" si="3"/>
        <v>2.9777777777777779</v>
      </c>
      <c r="N121">
        <v>10</v>
      </c>
      <c r="O121" s="21">
        <v>6.1361111111111111</v>
      </c>
      <c r="P121">
        <v>1</v>
      </c>
      <c r="Q121">
        <v>1</v>
      </c>
      <c r="R121">
        <v>0</v>
      </c>
      <c r="S121" t="s">
        <v>138</v>
      </c>
      <c r="T121" t="s">
        <v>139</v>
      </c>
      <c r="U121" t="s">
        <v>146</v>
      </c>
      <c r="V121" t="s">
        <v>145</v>
      </c>
      <c r="W121">
        <v>0</v>
      </c>
      <c r="X121" t="s">
        <v>158</v>
      </c>
      <c r="Y121" t="s">
        <v>540</v>
      </c>
      <c r="AA121">
        <v>-1</v>
      </c>
      <c r="AB121">
        <v>0</v>
      </c>
      <c r="AM121" s="24">
        <v>0</v>
      </c>
      <c r="AN121" s="24">
        <v>1</v>
      </c>
      <c r="AO121" s="24">
        <v>0</v>
      </c>
      <c r="AP121" s="24">
        <v>0</v>
      </c>
      <c r="AQ121">
        <v>0</v>
      </c>
      <c r="AR121" s="24">
        <v>0</v>
      </c>
      <c r="AS121">
        <v>0</v>
      </c>
      <c r="AT121" s="24">
        <v>0</v>
      </c>
      <c r="AU121" s="24">
        <v>0</v>
      </c>
      <c r="AV121" s="24">
        <v>0</v>
      </c>
      <c r="AW121" s="24">
        <v>1</v>
      </c>
      <c r="AY121" s="24">
        <v>0</v>
      </c>
      <c r="BA121" s="24">
        <v>0</v>
      </c>
      <c r="BB121" s="27" t="s">
        <v>55</v>
      </c>
      <c r="BC121" s="24">
        <v>0</v>
      </c>
      <c r="BD121" s="24">
        <v>1</v>
      </c>
      <c r="BE121" s="24">
        <v>0</v>
      </c>
      <c r="BF121" s="24">
        <v>0</v>
      </c>
      <c r="BG121" s="24">
        <v>0</v>
      </c>
      <c r="BH121" s="24">
        <v>1</v>
      </c>
      <c r="BI121" s="24">
        <v>0</v>
      </c>
      <c r="BJ121" s="24">
        <v>0</v>
      </c>
      <c r="BK121" s="24">
        <v>1</v>
      </c>
      <c r="BL121" s="24">
        <v>1</v>
      </c>
      <c r="BM121" s="24">
        <v>0</v>
      </c>
      <c r="BN121" s="24">
        <v>0</v>
      </c>
      <c r="BO121" s="24">
        <v>0</v>
      </c>
      <c r="BP121">
        <v>1</v>
      </c>
      <c r="BQ121" s="24">
        <v>1</v>
      </c>
      <c r="BR121" s="24">
        <v>0</v>
      </c>
      <c r="BS121" s="24">
        <v>0</v>
      </c>
      <c r="BT121" s="24">
        <v>0</v>
      </c>
      <c r="BU121" s="24">
        <v>0</v>
      </c>
      <c r="BV121" s="24">
        <v>0</v>
      </c>
      <c r="BW121" s="24">
        <v>0</v>
      </c>
      <c r="BX121" s="24">
        <v>0</v>
      </c>
      <c r="BY121" s="24">
        <v>0</v>
      </c>
      <c r="BZ121" s="24">
        <v>0</v>
      </c>
      <c r="CA121" s="24">
        <v>1</v>
      </c>
      <c r="CB121" s="24">
        <v>0</v>
      </c>
      <c r="CC121" s="24">
        <v>0</v>
      </c>
      <c r="CD121" s="24">
        <v>1</v>
      </c>
      <c r="CE121" s="24">
        <v>0</v>
      </c>
      <c r="CF121" s="24">
        <v>0</v>
      </c>
      <c r="CH121" s="21" t="s">
        <v>541</v>
      </c>
      <c r="CJ121" t="s">
        <v>511</v>
      </c>
      <c r="CL121" t="s">
        <v>542</v>
      </c>
      <c r="CN121">
        <v>0</v>
      </c>
      <c r="CO121" s="28">
        <v>123155</v>
      </c>
      <c r="CP121">
        <v>98</v>
      </c>
      <c r="CR121" s="27">
        <v>1</v>
      </c>
      <c r="CS121" s="25">
        <v>1</v>
      </c>
      <c r="CT121" s="24">
        <v>0</v>
      </c>
      <c r="CV121" s="24">
        <v>0</v>
      </c>
      <c r="CX121"/>
      <c r="CY121" s="21"/>
      <c r="CZ121" s="24">
        <v>0</v>
      </c>
      <c r="DC121">
        <v>0</v>
      </c>
      <c r="DD121" s="20"/>
      <c r="DG121" s="20">
        <v>44546</v>
      </c>
      <c r="DH121" s="21">
        <f t="shared" si="2"/>
        <v>185.96666666666667</v>
      </c>
      <c r="DI121">
        <v>0</v>
      </c>
      <c r="DJ121">
        <v>0</v>
      </c>
      <c r="DK121">
        <v>0</v>
      </c>
      <c r="DL121">
        <v>0</v>
      </c>
      <c r="DM121">
        <v>0</v>
      </c>
      <c r="DN121" s="26">
        <v>0</v>
      </c>
      <c r="DO121" s="26">
        <v>0</v>
      </c>
      <c r="DP121" s="26">
        <v>0</v>
      </c>
      <c r="DQ121" s="26">
        <v>0</v>
      </c>
      <c r="DR121" s="26">
        <v>0</v>
      </c>
      <c r="DS121" s="26">
        <v>0</v>
      </c>
      <c r="DT121" s="26">
        <v>0</v>
      </c>
      <c r="DU121" s="26">
        <v>0</v>
      </c>
      <c r="DV121" s="26">
        <v>0</v>
      </c>
      <c r="DW121" s="26">
        <v>0</v>
      </c>
      <c r="DX121" s="26">
        <v>0</v>
      </c>
      <c r="DY121" s="26"/>
      <c r="DZ121" s="27">
        <v>0</v>
      </c>
      <c r="FX121" s="28"/>
    </row>
    <row r="122" spans="1:180" x14ac:dyDescent="0.25">
      <c r="A122">
        <v>121</v>
      </c>
      <c r="B122" t="s">
        <v>543</v>
      </c>
      <c r="C122" s="20">
        <v>37563</v>
      </c>
      <c r="D122" s="20">
        <v>38791</v>
      </c>
      <c r="E122" s="21">
        <v>3.3666666666666667</v>
      </c>
      <c r="F122">
        <v>0</v>
      </c>
      <c r="G122" s="20"/>
      <c r="H122" s="21"/>
      <c r="K122" s="20">
        <v>38964</v>
      </c>
      <c r="L122" s="20">
        <v>38974</v>
      </c>
      <c r="M122" s="22">
        <f t="shared" si="3"/>
        <v>0.49722222222222223</v>
      </c>
      <c r="N122">
        <v>10</v>
      </c>
      <c r="O122" s="21">
        <v>3.8638888888888889</v>
      </c>
      <c r="P122">
        <v>0</v>
      </c>
      <c r="Q122">
        <v>1</v>
      </c>
      <c r="R122">
        <v>0</v>
      </c>
      <c r="S122" t="s">
        <v>138</v>
      </c>
      <c r="T122" t="s">
        <v>139</v>
      </c>
      <c r="U122" t="s">
        <v>140</v>
      </c>
      <c r="V122" t="s">
        <v>141</v>
      </c>
      <c r="W122">
        <v>1</v>
      </c>
      <c r="X122" t="s">
        <v>135</v>
      </c>
      <c r="AB122">
        <v>0</v>
      </c>
      <c r="AM122" s="24">
        <v>0</v>
      </c>
      <c r="AN122" s="24">
        <v>1</v>
      </c>
      <c r="AO122" s="24">
        <v>0</v>
      </c>
      <c r="AP122" s="24">
        <v>0</v>
      </c>
      <c r="AQ122">
        <v>0</v>
      </c>
      <c r="AR122" s="24">
        <v>0</v>
      </c>
      <c r="AS122">
        <v>0</v>
      </c>
      <c r="AT122" s="24">
        <v>0</v>
      </c>
      <c r="AU122" s="24">
        <v>0</v>
      </c>
      <c r="AV122" s="24">
        <v>0</v>
      </c>
      <c r="AW122" s="24">
        <v>1</v>
      </c>
      <c r="AY122" s="24">
        <v>0</v>
      </c>
      <c r="BA122" s="24">
        <v>0</v>
      </c>
      <c r="BB122" s="27" t="s">
        <v>55</v>
      </c>
      <c r="BC122" s="24">
        <v>0</v>
      </c>
      <c r="BD122" s="24">
        <v>1</v>
      </c>
      <c r="BE122" s="24">
        <v>0</v>
      </c>
      <c r="BF122" s="24">
        <v>0</v>
      </c>
      <c r="BG122" s="24">
        <v>0</v>
      </c>
      <c r="BH122" s="24">
        <v>1</v>
      </c>
      <c r="BI122" s="24">
        <v>0</v>
      </c>
      <c r="BJ122" s="24">
        <v>0</v>
      </c>
      <c r="BK122" s="24">
        <v>1</v>
      </c>
      <c r="BL122" s="24">
        <v>0</v>
      </c>
      <c r="BM122" s="24">
        <v>1</v>
      </c>
      <c r="BN122" s="24">
        <v>0</v>
      </c>
      <c r="BO122" s="24">
        <v>0</v>
      </c>
      <c r="BP122">
        <v>1</v>
      </c>
      <c r="BY122" s="24">
        <v>0</v>
      </c>
      <c r="BZ122" s="24">
        <v>0</v>
      </c>
      <c r="CA122" s="24">
        <v>1</v>
      </c>
      <c r="CB122" s="24">
        <v>0</v>
      </c>
      <c r="CC122" s="24">
        <v>0</v>
      </c>
      <c r="CD122" s="24">
        <v>0</v>
      </c>
      <c r="CE122" s="24">
        <v>0</v>
      </c>
      <c r="CF122" s="24">
        <v>0</v>
      </c>
      <c r="CH122" s="21" t="s">
        <v>544</v>
      </c>
      <c r="CJ122" t="s">
        <v>356</v>
      </c>
      <c r="CL122" t="s">
        <v>545</v>
      </c>
      <c r="CN122">
        <v>0</v>
      </c>
      <c r="CO122" s="28">
        <v>79039</v>
      </c>
      <c r="CP122">
        <v>100</v>
      </c>
      <c r="CQ122">
        <v>100</v>
      </c>
      <c r="CR122" s="27">
        <v>1</v>
      </c>
      <c r="CS122" s="25">
        <v>1</v>
      </c>
      <c r="CT122" s="24">
        <v>0</v>
      </c>
      <c r="CV122" s="24">
        <v>0</v>
      </c>
      <c r="CX122"/>
      <c r="CY122" s="21"/>
      <c r="CZ122" s="24">
        <v>0</v>
      </c>
      <c r="DC122">
        <v>0</v>
      </c>
      <c r="DD122" s="20"/>
      <c r="DG122" s="20">
        <v>44546</v>
      </c>
      <c r="DH122" s="21">
        <f t="shared" si="2"/>
        <v>185.73333333333332</v>
      </c>
      <c r="DI122">
        <v>1</v>
      </c>
      <c r="DJ122">
        <v>1</v>
      </c>
      <c r="DK122">
        <v>0</v>
      </c>
      <c r="DL122">
        <v>0</v>
      </c>
      <c r="DM122">
        <v>3</v>
      </c>
      <c r="DN122" s="26">
        <v>0</v>
      </c>
      <c r="DO122" s="26">
        <v>0</v>
      </c>
      <c r="DP122" s="26">
        <v>1</v>
      </c>
      <c r="DQ122" s="26">
        <v>0</v>
      </c>
      <c r="DR122" s="26">
        <v>0</v>
      </c>
      <c r="DS122" s="26">
        <v>0</v>
      </c>
      <c r="DT122" s="26">
        <v>0</v>
      </c>
      <c r="DU122" s="26">
        <v>1</v>
      </c>
      <c r="DV122" s="26">
        <v>0</v>
      </c>
      <c r="DW122" s="26">
        <v>0</v>
      </c>
      <c r="DX122" s="26">
        <v>0</v>
      </c>
      <c r="DY122" s="26"/>
      <c r="DZ122" s="27">
        <v>2</v>
      </c>
      <c r="FX122" s="28"/>
    </row>
    <row r="123" spans="1:180" x14ac:dyDescent="0.25">
      <c r="A123">
        <v>122</v>
      </c>
      <c r="B123" t="s">
        <v>546</v>
      </c>
      <c r="C123" s="20">
        <v>34224</v>
      </c>
      <c r="D123" s="20">
        <v>38698</v>
      </c>
      <c r="E123" s="21">
        <v>12.25</v>
      </c>
      <c r="F123">
        <v>0</v>
      </c>
      <c r="G123" s="20"/>
      <c r="H123" s="21"/>
      <c r="K123" s="20">
        <v>38964</v>
      </c>
      <c r="L123" s="20">
        <v>38974</v>
      </c>
      <c r="M123" s="22">
        <f t="shared" si="3"/>
        <v>0.75555555555555642</v>
      </c>
      <c r="N123">
        <v>10</v>
      </c>
      <c r="O123" s="21">
        <v>13.005555555555556</v>
      </c>
      <c r="P123">
        <v>0</v>
      </c>
      <c r="Q123">
        <v>1</v>
      </c>
      <c r="R123">
        <v>0</v>
      </c>
      <c r="S123" t="s">
        <v>138</v>
      </c>
      <c r="T123" t="s">
        <v>139</v>
      </c>
      <c r="U123" t="s">
        <v>207</v>
      </c>
      <c r="V123" t="s">
        <v>134</v>
      </c>
      <c r="W123">
        <v>1</v>
      </c>
      <c r="X123" t="s">
        <v>135</v>
      </c>
      <c r="Z123" t="s">
        <v>547</v>
      </c>
      <c r="AA123">
        <v>1</v>
      </c>
      <c r="AB123">
        <v>0</v>
      </c>
      <c r="AD123">
        <v>5</v>
      </c>
      <c r="AH123" t="s">
        <v>548</v>
      </c>
      <c r="AM123" s="24">
        <v>0</v>
      </c>
      <c r="AN123" s="24">
        <v>1</v>
      </c>
      <c r="AO123" s="24">
        <v>0</v>
      </c>
      <c r="AP123" s="24">
        <v>0</v>
      </c>
      <c r="AQ123">
        <v>0</v>
      </c>
      <c r="AR123" s="24">
        <v>0</v>
      </c>
      <c r="AS123">
        <v>0</v>
      </c>
      <c r="AT123" s="24">
        <v>0</v>
      </c>
      <c r="AU123" s="24">
        <v>0</v>
      </c>
      <c r="AV123" s="24">
        <v>0</v>
      </c>
      <c r="AW123" s="24">
        <v>1</v>
      </c>
      <c r="AY123" s="24">
        <v>0</v>
      </c>
      <c r="BA123" s="24">
        <v>0</v>
      </c>
      <c r="BB123" s="27" t="s">
        <v>55</v>
      </c>
      <c r="BC123" s="24">
        <v>0</v>
      </c>
      <c r="BD123" s="24">
        <v>1</v>
      </c>
      <c r="BE123" s="24">
        <v>0</v>
      </c>
      <c r="BF123" s="24">
        <v>0</v>
      </c>
      <c r="BG123" s="24">
        <v>1</v>
      </c>
      <c r="BH123" s="24">
        <v>0</v>
      </c>
      <c r="BI123" s="24">
        <v>0</v>
      </c>
      <c r="BJ123" s="24">
        <v>0</v>
      </c>
      <c r="BK123" s="24">
        <v>1</v>
      </c>
      <c r="BL123" s="24">
        <v>1</v>
      </c>
      <c r="BM123" s="24">
        <v>0</v>
      </c>
      <c r="BN123" s="24">
        <v>0</v>
      </c>
      <c r="BO123" s="24">
        <v>0</v>
      </c>
      <c r="BP123">
        <v>1</v>
      </c>
      <c r="BY123" s="24">
        <v>0</v>
      </c>
      <c r="BZ123" s="24">
        <v>0</v>
      </c>
      <c r="CA123" s="24">
        <v>1</v>
      </c>
      <c r="CB123" s="24">
        <v>0</v>
      </c>
      <c r="CC123" s="24">
        <v>0</v>
      </c>
      <c r="CD123" s="24">
        <v>0</v>
      </c>
      <c r="CE123" s="24">
        <v>0</v>
      </c>
      <c r="CF123" s="24">
        <v>0</v>
      </c>
      <c r="CH123" s="21" t="s">
        <v>549</v>
      </c>
      <c r="CJ123" t="s">
        <v>340</v>
      </c>
      <c r="CL123" t="s">
        <v>550</v>
      </c>
      <c r="CN123">
        <v>0</v>
      </c>
      <c r="CO123" s="28">
        <v>96283</v>
      </c>
      <c r="CP123">
        <v>100</v>
      </c>
      <c r="CR123" s="27">
        <v>1</v>
      </c>
      <c r="CS123" s="25">
        <v>1</v>
      </c>
      <c r="CT123" s="24">
        <v>0</v>
      </c>
      <c r="CV123" s="24">
        <v>0</v>
      </c>
      <c r="CX123"/>
      <c r="CY123" s="21"/>
      <c r="CZ123" s="24">
        <v>0</v>
      </c>
      <c r="DC123">
        <v>0</v>
      </c>
      <c r="DD123" s="20"/>
      <c r="DG123" s="20">
        <v>44546</v>
      </c>
      <c r="DH123" s="21">
        <f t="shared" si="2"/>
        <v>185.73333333333332</v>
      </c>
      <c r="DI123">
        <v>0</v>
      </c>
      <c r="DJ123">
        <v>0</v>
      </c>
      <c r="DK123">
        <v>0</v>
      </c>
      <c r="DL123">
        <v>0</v>
      </c>
      <c r="DM123">
        <v>0</v>
      </c>
      <c r="DN123" s="26">
        <v>0</v>
      </c>
      <c r="DO123" s="26">
        <v>0</v>
      </c>
      <c r="DP123" s="26">
        <v>0</v>
      </c>
      <c r="DQ123" s="26">
        <v>0</v>
      </c>
      <c r="DR123" s="26">
        <v>0</v>
      </c>
      <c r="DS123" s="26">
        <v>0</v>
      </c>
      <c r="DT123" s="26">
        <v>0</v>
      </c>
      <c r="DU123" s="26">
        <v>0</v>
      </c>
      <c r="DV123" s="26">
        <v>0</v>
      </c>
      <c r="DW123" s="26">
        <v>0</v>
      </c>
      <c r="DX123" s="26">
        <v>0</v>
      </c>
      <c r="DY123" s="26"/>
      <c r="DZ123" s="27">
        <v>0</v>
      </c>
      <c r="FX123" s="28"/>
    </row>
    <row r="124" spans="1:180" x14ac:dyDescent="0.25">
      <c r="A124">
        <v>123</v>
      </c>
      <c r="B124" t="s">
        <v>551</v>
      </c>
      <c r="C124" s="20">
        <v>33648</v>
      </c>
      <c r="D124" s="20">
        <v>38902</v>
      </c>
      <c r="E124" s="21">
        <v>14.388888888888889</v>
      </c>
      <c r="F124">
        <v>0</v>
      </c>
      <c r="G124" s="20"/>
      <c r="H124" s="21"/>
      <c r="K124" s="20">
        <v>38972</v>
      </c>
      <c r="L124" s="20">
        <v>38981</v>
      </c>
      <c r="M124" s="22">
        <f t="shared" si="3"/>
        <v>0.21388888888888857</v>
      </c>
      <c r="N124">
        <v>9</v>
      </c>
      <c r="O124" s="21">
        <v>14.602777777777778</v>
      </c>
      <c r="P124">
        <v>1</v>
      </c>
      <c r="Q124">
        <v>0</v>
      </c>
      <c r="R124">
        <v>0</v>
      </c>
      <c r="S124" t="s">
        <v>138</v>
      </c>
      <c r="T124" t="s">
        <v>139</v>
      </c>
      <c r="U124" t="s">
        <v>140</v>
      </c>
      <c r="V124" t="s">
        <v>141</v>
      </c>
      <c r="W124">
        <v>1</v>
      </c>
      <c r="X124" t="s">
        <v>158</v>
      </c>
      <c r="Y124" t="s">
        <v>552</v>
      </c>
      <c r="AB124">
        <v>1</v>
      </c>
      <c r="AM124" s="24">
        <v>0</v>
      </c>
      <c r="AN124" s="24">
        <v>1</v>
      </c>
      <c r="AO124" s="24">
        <v>0</v>
      </c>
      <c r="AP124" s="24">
        <v>0</v>
      </c>
      <c r="AQ124">
        <v>0</v>
      </c>
      <c r="AR124" s="24">
        <v>0</v>
      </c>
      <c r="AS124">
        <v>0</v>
      </c>
      <c r="AT124" s="24">
        <v>0</v>
      </c>
      <c r="AU124" s="24">
        <v>0</v>
      </c>
      <c r="AV124" s="24">
        <v>0</v>
      </c>
      <c r="AW124" s="24">
        <v>1</v>
      </c>
      <c r="AY124" s="24">
        <v>0</v>
      </c>
      <c r="BA124" s="24">
        <v>0</v>
      </c>
      <c r="BB124" s="27" t="s">
        <v>55</v>
      </c>
      <c r="BC124" s="24">
        <v>0</v>
      </c>
      <c r="BD124" s="24">
        <v>1</v>
      </c>
      <c r="BE124" s="24">
        <v>0</v>
      </c>
      <c r="BF124" s="24">
        <v>0</v>
      </c>
      <c r="BG124" s="24">
        <v>1</v>
      </c>
      <c r="BH124" s="24">
        <v>0</v>
      </c>
      <c r="BI124" s="24">
        <v>0</v>
      </c>
      <c r="BJ124" s="24">
        <v>0</v>
      </c>
      <c r="BK124" s="24">
        <v>1</v>
      </c>
      <c r="BL124" s="24">
        <v>1</v>
      </c>
      <c r="BM124" s="24">
        <v>0</v>
      </c>
      <c r="BN124" s="24">
        <v>0</v>
      </c>
      <c r="BO124" s="24">
        <v>0</v>
      </c>
      <c r="BP124">
        <v>1</v>
      </c>
      <c r="BY124" s="24">
        <v>0</v>
      </c>
      <c r="BZ124" s="24">
        <v>0</v>
      </c>
      <c r="CA124" s="24">
        <v>1</v>
      </c>
      <c r="CB124" s="24">
        <v>0</v>
      </c>
      <c r="CC124" s="24">
        <v>0</v>
      </c>
      <c r="CD124" s="24">
        <v>0</v>
      </c>
      <c r="CE124" s="24">
        <v>0</v>
      </c>
      <c r="CF124" s="24">
        <v>0</v>
      </c>
      <c r="CH124" s="21" t="s">
        <v>553</v>
      </c>
      <c r="CJ124" t="s">
        <v>378</v>
      </c>
      <c r="CL124" t="s">
        <v>554</v>
      </c>
      <c r="CN124">
        <v>0</v>
      </c>
      <c r="CO124" s="28">
        <v>26253</v>
      </c>
      <c r="CP124">
        <v>100</v>
      </c>
      <c r="CQ124">
        <v>90</v>
      </c>
      <c r="CR124" s="27">
        <v>1</v>
      </c>
      <c r="CS124" s="25">
        <v>1</v>
      </c>
      <c r="CT124" s="24">
        <v>0</v>
      </c>
      <c r="CV124" s="24">
        <v>0</v>
      </c>
      <c r="CX124"/>
      <c r="CY124" s="21"/>
      <c r="CZ124" s="24">
        <v>0</v>
      </c>
      <c r="DC124">
        <v>0</v>
      </c>
      <c r="DD124" s="20"/>
      <c r="DG124" s="20">
        <v>44546</v>
      </c>
      <c r="DH124" s="21">
        <f t="shared" si="2"/>
        <v>185.5</v>
      </c>
      <c r="DI124">
        <v>1</v>
      </c>
      <c r="DJ124">
        <v>1</v>
      </c>
      <c r="DK124">
        <v>0</v>
      </c>
      <c r="DL124">
        <v>0</v>
      </c>
      <c r="DM124">
        <v>1</v>
      </c>
      <c r="DN124" s="26">
        <v>0</v>
      </c>
      <c r="DO124" s="26">
        <v>0</v>
      </c>
      <c r="DP124" s="26">
        <v>0</v>
      </c>
      <c r="DQ124" s="26">
        <v>0</v>
      </c>
      <c r="DR124" s="26">
        <v>0</v>
      </c>
      <c r="DS124" s="26">
        <v>0</v>
      </c>
      <c r="DT124" s="26">
        <v>0</v>
      </c>
      <c r="DU124" s="26">
        <v>0</v>
      </c>
      <c r="DV124" s="26">
        <v>0</v>
      </c>
      <c r="DW124" s="26">
        <v>0</v>
      </c>
      <c r="DX124" s="26">
        <v>0</v>
      </c>
      <c r="DY124" s="26"/>
      <c r="DZ124" s="27">
        <v>0</v>
      </c>
      <c r="FX124" s="28"/>
    </row>
    <row r="125" spans="1:180" x14ac:dyDescent="0.25">
      <c r="A125">
        <v>124</v>
      </c>
      <c r="B125" t="s">
        <v>555</v>
      </c>
      <c r="C125" s="20">
        <v>36845</v>
      </c>
      <c r="D125" s="20">
        <v>37777</v>
      </c>
      <c r="E125" s="21">
        <v>2.5555555555555554</v>
      </c>
      <c r="F125">
        <v>0</v>
      </c>
      <c r="G125" s="20">
        <v>38822</v>
      </c>
      <c r="H125" s="21">
        <v>34.833333333333336</v>
      </c>
      <c r="K125" s="20">
        <v>38987</v>
      </c>
      <c r="L125" s="20">
        <v>38995</v>
      </c>
      <c r="M125" s="22">
        <f t="shared" si="3"/>
        <v>3.3333333333333339</v>
      </c>
      <c r="N125">
        <v>8</v>
      </c>
      <c r="O125" s="21">
        <v>5.8888888888888893</v>
      </c>
      <c r="P125">
        <v>0</v>
      </c>
      <c r="Q125">
        <v>1</v>
      </c>
      <c r="R125">
        <v>0</v>
      </c>
      <c r="S125" t="s">
        <v>138</v>
      </c>
      <c r="T125" t="s">
        <v>139</v>
      </c>
      <c r="U125" t="s">
        <v>151</v>
      </c>
      <c r="V125" t="s">
        <v>151</v>
      </c>
      <c r="W125">
        <v>1</v>
      </c>
      <c r="X125" t="s">
        <v>135</v>
      </c>
      <c r="AA125">
        <v>2</v>
      </c>
      <c r="AB125">
        <v>0</v>
      </c>
      <c r="AI125">
        <v>1</v>
      </c>
      <c r="AJ125" t="s">
        <v>184</v>
      </c>
      <c r="AK125" t="s">
        <v>499</v>
      </c>
      <c r="AM125" s="24">
        <v>0</v>
      </c>
      <c r="AN125" s="24">
        <v>0</v>
      </c>
      <c r="AO125" s="24">
        <v>0</v>
      </c>
      <c r="AP125" s="24">
        <v>1</v>
      </c>
      <c r="AR125" s="24">
        <v>0</v>
      </c>
      <c r="AS125">
        <v>0</v>
      </c>
      <c r="AT125" s="24">
        <v>0</v>
      </c>
      <c r="AU125" s="24">
        <v>1</v>
      </c>
      <c r="AV125" s="24">
        <v>0</v>
      </c>
      <c r="AW125" s="24">
        <v>1</v>
      </c>
      <c r="AY125" s="24">
        <v>0</v>
      </c>
      <c r="BA125" s="24">
        <v>0</v>
      </c>
      <c r="BB125" s="27" t="s">
        <v>55</v>
      </c>
      <c r="BC125" s="24">
        <v>0</v>
      </c>
      <c r="BD125" s="24">
        <v>1</v>
      </c>
      <c r="BE125" s="24">
        <v>0</v>
      </c>
      <c r="BF125" s="24">
        <v>0</v>
      </c>
      <c r="BG125" s="24">
        <v>1</v>
      </c>
      <c r="BH125" s="24">
        <v>0</v>
      </c>
      <c r="BI125" s="24">
        <v>0</v>
      </c>
      <c r="BJ125" s="24">
        <v>0</v>
      </c>
      <c r="BK125" s="24">
        <v>1</v>
      </c>
      <c r="BL125" s="24">
        <v>0</v>
      </c>
      <c r="BM125" s="24">
        <v>1</v>
      </c>
      <c r="BN125" s="24">
        <v>0</v>
      </c>
      <c r="BO125" s="24">
        <v>0</v>
      </c>
      <c r="BP125">
        <v>1</v>
      </c>
      <c r="BQ125" s="24">
        <v>0</v>
      </c>
      <c r="BR125" s="24">
        <v>0</v>
      </c>
      <c r="BS125" s="24">
        <v>0</v>
      </c>
      <c r="BT125" s="24">
        <v>0</v>
      </c>
      <c r="BU125" s="24">
        <v>0</v>
      </c>
      <c r="BV125" s="24">
        <v>0</v>
      </c>
      <c r="BW125" s="24">
        <v>1</v>
      </c>
      <c r="BX125" s="24">
        <v>0</v>
      </c>
      <c r="BY125" s="24">
        <v>0</v>
      </c>
      <c r="BZ125" s="24">
        <v>0</v>
      </c>
      <c r="CA125" s="24">
        <v>1</v>
      </c>
      <c r="CB125" s="24">
        <v>0</v>
      </c>
      <c r="CC125" s="24">
        <v>0</v>
      </c>
      <c r="CD125" s="24">
        <v>0</v>
      </c>
      <c r="CE125" s="24">
        <v>0</v>
      </c>
      <c r="CF125" s="24">
        <v>0</v>
      </c>
      <c r="CH125" s="21" t="s">
        <v>392</v>
      </c>
      <c r="CJ125" t="s">
        <v>556</v>
      </c>
      <c r="CL125" t="s">
        <v>520</v>
      </c>
      <c r="CN125">
        <v>0</v>
      </c>
      <c r="CO125">
        <v>115052</v>
      </c>
      <c r="CP125">
        <v>100</v>
      </c>
      <c r="CQ125">
        <v>90</v>
      </c>
      <c r="CR125" s="27">
        <v>1</v>
      </c>
      <c r="CS125" s="25">
        <v>1</v>
      </c>
      <c r="CT125" s="24">
        <v>0</v>
      </c>
      <c r="CV125" s="24">
        <v>0</v>
      </c>
      <c r="CX125"/>
      <c r="CY125" s="21"/>
      <c r="CZ125" s="24">
        <v>0</v>
      </c>
      <c r="DC125">
        <v>0</v>
      </c>
      <c r="DD125" s="20"/>
      <c r="DG125" s="20">
        <v>44546</v>
      </c>
      <c r="DH125" s="21">
        <f t="shared" si="2"/>
        <v>185.03333333333333</v>
      </c>
      <c r="DI125">
        <v>1</v>
      </c>
      <c r="DJ125">
        <v>3</v>
      </c>
      <c r="DK125">
        <v>4</v>
      </c>
      <c r="DL125">
        <v>0</v>
      </c>
      <c r="DM125">
        <v>4</v>
      </c>
      <c r="DN125" s="26">
        <v>0</v>
      </c>
      <c r="DO125" s="26">
        <v>0</v>
      </c>
      <c r="DP125" s="26">
        <v>1</v>
      </c>
      <c r="DQ125" s="26">
        <v>0</v>
      </c>
      <c r="DR125" s="26">
        <v>0</v>
      </c>
      <c r="DS125" s="26">
        <v>0</v>
      </c>
      <c r="DT125" s="26">
        <v>0</v>
      </c>
      <c r="DU125" s="26">
        <v>1</v>
      </c>
      <c r="DV125" s="26">
        <v>0</v>
      </c>
      <c r="DW125" s="26">
        <v>0</v>
      </c>
      <c r="DX125" s="26">
        <v>0</v>
      </c>
      <c r="DY125" s="26"/>
      <c r="DZ125" s="27">
        <v>2</v>
      </c>
    </row>
    <row r="126" spans="1:180" x14ac:dyDescent="0.25">
      <c r="A126">
        <v>125</v>
      </c>
      <c r="B126" t="s">
        <v>557</v>
      </c>
      <c r="C126" s="20">
        <v>38312</v>
      </c>
      <c r="D126" s="20">
        <v>38769</v>
      </c>
      <c r="E126" s="21">
        <v>1.25</v>
      </c>
      <c r="F126">
        <v>0</v>
      </c>
      <c r="G126" s="20"/>
      <c r="H126" s="21"/>
      <c r="I126" s="30"/>
      <c r="J126" s="30"/>
      <c r="K126" s="20">
        <v>39008</v>
      </c>
      <c r="L126" s="20">
        <v>39021</v>
      </c>
      <c r="M126" s="22">
        <f t="shared" si="3"/>
        <v>0.69444444444444442</v>
      </c>
      <c r="N126">
        <v>13</v>
      </c>
      <c r="O126" s="21">
        <v>1.9444444444444444</v>
      </c>
      <c r="P126">
        <v>1</v>
      </c>
      <c r="Q126">
        <v>1</v>
      </c>
      <c r="R126">
        <v>0</v>
      </c>
      <c r="S126" t="s">
        <v>138</v>
      </c>
      <c r="T126" t="s">
        <v>302</v>
      </c>
      <c r="U126" t="s">
        <v>151</v>
      </c>
      <c r="V126" t="s">
        <v>151</v>
      </c>
      <c r="W126">
        <v>1</v>
      </c>
      <c r="X126" t="s">
        <v>135</v>
      </c>
      <c r="AA126">
        <v>1</v>
      </c>
      <c r="AB126">
        <v>0</v>
      </c>
      <c r="AL126" s="30"/>
      <c r="AM126" s="24">
        <v>1</v>
      </c>
      <c r="AN126" s="24">
        <v>1</v>
      </c>
      <c r="AO126" s="24">
        <v>0</v>
      </c>
      <c r="AP126" s="24">
        <v>0</v>
      </c>
      <c r="AQ126">
        <v>0</v>
      </c>
      <c r="AR126" s="24">
        <v>0</v>
      </c>
      <c r="AS126">
        <v>0</v>
      </c>
      <c r="AT126" s="24">
        <v>0</v>
      </c>
      <c r="AU126" s="24">
        <v>1</v>
      </c>
      <c r="AV126" s="24">
        <v>0</v>
      </c>
      <c r="AW126" s="24">
        <v>1</v>
      </c>
      <c r="AY126" s="24">
        <v>0</v>
      </c>
      <c r="BA126" s="24">
        <v>0</v>
      </c>
      <c r="BB126" s="27" t="s">
        <v>56</v>
      </c>
      <c r="BC126" s="24">
        <v>0</v>
      </c>
      <c r="BD126" s="24">
        <v>0</v>
      </c>
      <c r="BE126" s="24">
        <v>1</v>
      </c>
      <c r="BF126" s="24">
        <v>0</v>
      </c>
      <c r="BG126" s="24">
        <v>0</v>
      </c>
      <c r="BH126" s="24">
        <v>0</v>
      </c>
      <c r="BI126" s="24">
        <v>1</v>
      </c>
      <c r="BJ126" s="24">
        <v>0</v>
      </c>
      <c r="BK126" s="24">
        <v>1</v>
      </c>
      <c r="BL126" s="24">
        <v>1</v>
      </c>
      <c r="BM126" s="24">
        <v>0</v>
      </c>
      <c r="BN126" s="24">
        <v>0</v>
      </c>
      <c r="BO126" s="24">
        <v>0</v>
      </c>
      <c r="BP126">
        <v>1</v>
      </c>
      <c r="BQ126" s="24">
        <v>0</v>
      </c>
      <c r="BR126" s="24">
        <v>0</v>
      </c>
      <c r="BS126" s="24">
        <v>0</v>
      </c>
      <c r="BT126" s="24">
        <v>0</v>
      </c>
      <c r="BU126" s="24">
        <v>1</v>
      </c>
      <c r="BV126" s="24">
        <v>0</v>
      </c>
      <c r="BW126" s="24">
        <v>0</v>
      </c>
      <c r="BX126" s="24">
        <v>0</v>
      </c>
      <c r="BY126" s="24">
        <v>0</v>
      </c>
      <c r="BZ126" s="24">
        <v>0</v>
      </c>
      <c r="CA126" s="24">
        <v>1</v>
      </c>
      <c r="CB126" s="24">
        <v>0</v>
      </c>
      <c r="CC126" s="24">
        <v>0</v>
      </c>
      <c r="CD126" s="24">
        <v>0</v>
      </c>
      <c r="CE126" s="24">
        <v>0</v>
      </c>
      <c r="CF126" s="24">
        <v>0</v>
      </c>
      <c r="CH126" s="21" t="s">
        <v>352</v>
      </c>
      <c r="CJ126" t="s">
        <v>455</v>
      </c>
      <c r="CL126" t="s">
        <v>558</v>
      </c>
      <c r="CO126" s="28">
        <v>2205</v>
      </c>
      <c r="CP126">
        <v>85</v>
      </c>
      <c r="CQ126">
        <v>100</v>
      </c>
      <c r="CR126" s="27">
        <v>0</v>
      </c>
      <c r="CS126" s="27">
        <v>0</v>
      </c>
      <c r="CT126" s="24">
        <v>1</v>
      </c>
      <c r="CV126" s="24">
        <v>1</v>
      </c>
      <c r="CW126" s="20">
        <v>39086</v>
      </c>
      <c r="CX126" s="23">
        <f>_xlfn.DAYS(CW126,L126)</f>
        <v>65</v>
      </c>
      <c r="CY126" s="21">
        <v>2.1666666666666665</v>
      </c>
      <c r="CZ126" s="24">
        <v>1</v>
      </c>
      <c r="DC126">
        <v>1</v>
      </c>
      <c r="DD126" s="20">
        <v>39510</v>
      </c>
      <c r="DE126" s="23">
        <f>_xlfn.DAYS(DD126,L126)</f>
        <v>489</v>
      </c>
      <c r="DF126" s="21">
        <v>16.3</v>
      </c>
      <c r="DG126" s="20">
        <v>44546</v>
      </c>
      <c r="DH126" s="21">
        <f t="shared" si="2"/>
        <v>16.3</v>
      </c>
      <c r="DI126">
        <v>0</v>
      </c>
      <c r="DJ126">
        <v>0</v>
      </c>
      <c r="DK126">
        <v>0</v>
      </c>
      <c r="DL126">
        <v>0</v>
      </c>
      <c r="DM126">
        <v>0</v>
      </c>
      <c r="DN126" s="26">
        <v>0</v>
      </c>
      <c r="DO126" s="26">
        <v>0</v>
      </c>
      <c r="DP126" s="26">
        <v>0</v>
      </c>
      <c r="DQ126" s="26">
        <v>0</v>
      </c>
      <c r="DR126" s="26">
        <v>0</v>
      </c>
      <c r="DS126" s="26">
        <v>0</v>
      </c>
      <c r="DT126" s="26">
        <v>0</v>
      </c>
      <c r="DU126" s="26">
        <v>0</v>
      </c>
      <c r="DV126" s="26">
        <v>0</v>
      </c>
      <c r="DW126" s="26">
        <v>0</v>
      </c>
      <c r="DX126" s="26">
        <v>0</v>
      </c>
      <c r="DY126" s="26"/>
      <c r="DZ126" s="27">
        <v>0</v>
      </c>
      <c r="FX126" s="28"/>
    </row>
    <row r="127" spans="1:180" x14ac:dyDescent="0.25">
      <c r="A127">
        <v>126</v>
      </c>
      <c r="B127" t="s">
        <v>559</v>
      </c>
      <c r="C127" s="20">
        <v>32977</v>
      </c>
      <c r="D127" s="20">
        <v>37756</v>
      </c>
      <c r="E127" s="21">
        <v>13.08611111111111</v>
      </c>
      <c r="F127">
        <v>0</v>
      </c>
      <c r="G127" s="20">
        <v>38786</v>
      </c>
      <c r="H127" s="21">
        <v>34.333333333333336</v>
      </c>
      <c r="I127" s="30"/>
      <c r="J127" s="30"/>
      <c r="K127" s="20">
        <v>39015</v>
      </c>
      <c r="L127" s="20">
        <v>39023</v>
      </c>
      <c r="M127" s="22">
        <f t="shared" si="3"/>
        <v>3.4638888888888903</v>
      </c>
      <c r="N127">
        <v>8</v>
      </c>
      <c r="O127" s="21">
        <v>16.55</v>
      </c>
      <c r="P127">
        <v>1</v>
      </c>
      <c r="Q127">
        <v>0</v>
      </c>
      <c r="R127">
        <v>0</v>
      </c>
      <c r="S127" t="s">
        <v>138</v>
      </c>
      <c r="T127" t="s">
        <v>139</v>
      </c>
      <c r="U127" t="s">
        <v>151</v>
      </c>
      <c r="V127" t="s">
        <v>151</v>
      </c>
      <c r="W127">
        <v>1</v>
      </c>
      <c r="X127" t="s">
        <v>135</v>
      </c>
      <c r="Z127" t="s">
        <v>560</v>
      </c>
      <c r="AA127">
        <v>2</v>
      </c>
      <c r="AB127">
        <v>0</v>
      </c>
      <c r="AI127">
        <v>1</v>
      </c>
      <c r="AJ127" s="30" t="s">
        <v>184</v>
      </c>
      <c r="AK127" s="30" t="s">
        <v>499</v>
      </c>
      <c r="AL127" s="30"/>
      <c r="AM127" s="24">
        <v>0</v>
      </c>
      <c r="AN127" s="24">
        <v>1</v>
      </c>
      <c r="AO127" s="24">
        <v>0</v>
      </c>
      <c r="AP127" s="24">
        <v>0</v>
      </c>
      <c r="AQ127">
        <v>0</v>
      </c>
      <c r="AR127" s="24">
        <v>0</v>
      </c>
      <c r="AS127">
        <v>0</v>
      </c>
      <c r="AT127" s="24">
        <v>0</v>
      </c>
      <c r="AU127" s="24">
        <v>1</v>
      </c>
      <c r="AV127" s="24">
        <v>0</v>
      </c>
      <c r="AW127" s="24">
        <v>1</v>
      </c>
      <c r="AY127" s="24">
        <v>0</v>
      </c>
      <c r="BA127" s="24">
        <v>0</v>
      </c>
      <c r="BB127" s="27" t="s">
        <v>55</v>
      </c>
      <c r="BC127" s="24">
        <v>0</v>
      </c>
      <c r="BD127" s="24">
        <v>1</v>
      </c>
      <c r="BE127" s="24">
        <v>0</v>
      </c>
      <c r="BF127" s="24">
        <v>0</v>
      </c>
      <c r="BG127" s="24">
        <v>1</v>
      </c>
      <c r="BH127" s="24">
        <v>0</v>
      </c>
      <c r="BI127" s="24">
        <v>0</v>
      </c>
      <c r="BJ127" s="24">
        <v>0</v>
      </c>
      <c r="BK127" s="24">
        <v>1</v>
      </c>
      <c r="BL127" s="24">
        <v>1</v>
      </c>
      <c r="BM127" s="24">
        <v>0</v>
      </c>
      <c r="BN127" s="24">
        <v>0</v>
      </c>
      <c r="BO127" s="24">
        <v>0</v>
      </c>
      <c r="BP127">
        <v>1</v>
      </c>
      <c r="BY127" s="24">
        <v>0</v>
      </c>
      <c r="BZ127" s="24">
        <v>0</v>
      </c>
      <c r="CA127" s="24">
        <v>1</v>
      </c>
      <c r="CB127" s="24">
        <v>0</v>
      </c>
      <c r="CC127" s="24">
        <v>0</v>
      </c>
      <c r="CD127" s="24">
        <v>0</v>
      </c>
      <c r="CE127" s="24">
        <v>0</v>
      </c>
      <c r="CF127" s="24">
        <v>0</v>
      </c>
      <c r="CH127" s="21" t="s">
        <v>363</v>
      </c>
      <c r="CJ127" t="s">
        <v>561</v>
      </c>
      <c r="CL127" t="s">
        <v>470</v>
      </c>
      <c r="CN127">
        <v>0</v>
      </c>
      <c r="CO127" s="28">
        <v>37278</v>
      </c>
      <c r="CP127">
        <v>100</v>
      </c>
      <c r="CQ127">
        <v>90</v>
      </c>
      <c r="CR127" s="27">
        <v>1</v>
      </c>
      <c r="CS127" s="25">
        <v>1</v>
      </c>
      <c r="CT127" s="24">
        <v>0</v>
      </c>
      <c r="CV127" s="24">
        <v>0</v>
      </c>
      <c r="CX127"/>
      <c r="CY127" s="21"/>
      <c r="CZ127" s="24">
        <v>0</v>
      </c>
      <c r="DC127">
        <v>1</v>
      </c>
      <c r="DD127" s="20">
        <v>39256</v>
      </c>
      <c r="DE127" s="23">
        <f>_xlfn.DAYS(DD127,L127)</f>
        <v>233</v>
      </c>
      <c r="DF127" s="21">
        <v>7.7666666666666666</v>
      </c>
      <c r="DG127" s="20">
        <v>44546</v>
      </c>
      <c r="DH127" s="21">
        <f t="shared" si="2"/>
        <v>7.7666666666666666</v>
      </c>
      <c r="DI127">
        <v>1</v>
      </c>
      <c r="DJ127">
        <v>0</v>
      </c>
      <c r="DK127">
        <v>1</v>
      </c>
      <c r="DL127">
        <v>0</v>
      </c>
      <c r="DM127">
        <v>2</v>
      </c>
      <c r="DN127" s="26">
        <v>0</v>
      </c>
      <c r="DO127" s="26">
        <v>0</v>
      </c>
      <c r="DP127" s="26">
        <v>1</v>
      </c>
      <c r="DQ127" s="26">
        <v>0</v>
      </c>
      <c r="DR127" s="26">
        <v>0</v>
      </c>
      <c r="DS127" s="26">
        <v>0</v>
      </c>
      <c r="DT127" s="26">
        <v>0</v>
      </c>
      <c r="DU127" s="26">
        <v>1</v>
      </c>
      <c r="DV127" s="26">
        <v>0</v>
      </c>
      <c r="DW127" s="26">
        <v>0</v>
      </c>
      <c r="DX127" s="26">
        <v>0</v>
      </c>
      <c r="DY127" s="26"/>
      <c r="DZ127" s="27">
        <v>2</v>
      </c>
      <c r="FX127" s="28"/>
    </row>
    <row r="128" spans="1:180" x14ac:dyDescent="0.25">
      <c r="A128">
        <v>127</v>
      </c>
      <c r="B128" t="s">
        <v>562</v>
      </c>
      <c r="C128" s="20">
        <v>35665</v>
      </c>
      <c r="D128" s="20">
        <v>38791</v>
      </c>
      <c r="E128" s="21">
        <v>8.5611111111111118</v>
      </c>
      <c r="F128">
        <v>0</v>
      </c>
      <c r="G128" s="20"/>
      <c r="H128" s="21"/>
      <c r="I128" s="30"/>
      <c r="J128" s="30"/>
      <c r="K128" s="20">
        <v>39044</v>
      </c>
      <c r="L128" s="20">
        <v>39051</v>
      </c>
      <c r="M128" s="22">
        <f t="shared" si="3"/>
        <v>0.70833333333333215</v>
      </c>
      <c r="N128">
        <v>7</v>
      </c>
      <c r="O128" s="21">
        <v>9.2694444444444439</v>
      </c>
      <c r="P128">
        <v>1</v>
      </c>
      <c r="Q128">
        <v>1</v>
      </c>
      <c r="R128">
        <v>0</v>
      </c>
      <c r="S128" t="s">
        <v>138</v>
      </c>
      <c r="T128" t="s">
        <v>139</v>
      </c>
      <c r="U128" t="s">
        <v>151</v>
      </c>
      <c r="V128" t="s">
        <v>151</v>
      </c>
      <c r="W128">
        <v>1</v>
      </c>
      <c r="X128" t="s">
        <v>135</v>
      </c>
      <c r="AA128">
        <v>1</v>
      </c>
      <c r="AB128">
        <v>0</v>
      </c>
      <c r="AL128" s="30"/>
      <c r="AM128" s="24">
        <v>0</v>
      </c>
      <c r="AN128" s="24">
        <v>0</v>
      </c>
      <c r="AO128" s="24">
        <v>0</v>
      </c>
      <c r="AP128" s="24">
        <v>1</v>
      </c>
      <c r="AR128" s="24">
        <v>0</v>
      </c>
      <c r="AS128">
        <v>0</v>
      </c>
      <c r="AT128" s="24">
        <v>0</v>
      </c>
      <c r="AU128" s="24">
        <v>1</v>
      </c>
      <c r="AV128" s="24">
        <v>0</v>
      </c>
      <c r="AW128" s="24">
        <v>1</v>
      </c>
      <c r="AY128" s="24">
        <v>0</v>
      </c>
      <c r="BA128" s="24">
        <v>0</v>
      </c>
      <c r="BB128" s="27" t="s">
        <v>55</v>
      </c>
      <c r="BC128" s="24">
        <v>0</v>
      </c>
      <c r="BD128" s="24">
        <v>1</v>
      </c>
      <c r="BE128" s="24">
        <v>0</v>
      </c>
      <c r="BF128" s="24">
        <v>0</v>
      </c>
      <c r="BG128" s="24">
        <v>1</v>
      </c>
      <c r="BH128" s="24">
        <v>0</v>
      </c>
      <c r="BI128" s="24">
        <v>0</v>
      </c>
      <c r="BJ128" s="24">
        <v>0</v>
      </c>
      <c r="BK128" s="24">
        <v>1</v>
      </c>
      <c r="BL128" s="24">
        <v>0</v>
      </c>
      <c r="BM128" s="24">
        <v>1</v>
      </c>
      <c r="BN128" s="24">
        <v>0</v>
      </c>
      <c r="BO128" s="24">
        <v>0</v>
      </c>
      <c r="BP128">
        <v>1</v>
      </c>
      <c r="BQ128" s="24">
        <v>1</v>
      </c>
      <c r="BR128" s="24">
        <v>0</v>
      </c>
      <c r="BS128" s="24">
        <v>0</v>
      </c>
      <c r="BT128" s="24">
        <v>0</v>
      </c>
      <c r="BU128" s="24">
        <v>0</v>
      </c>
      <c r="BV128" s="24">
        <v>0</v>
      </c>
      <c r="BW128" s="24">
        <v>0</v>
      </c>
      <c r="BX128" s="24">
        <v>0</v>
      </c>
      <c r="BY128" s="24">
        <v>0</v>
      </c>
      <c r="BZ128" s="24">
        <v>0</v>
      </c>
      <c r="CA128" s="24">
        <v>1</v>
      </c>
      <c r="CB128" s="24">
        <v>0</v>
      </c>
      <c r="CC128" s="24">
        <v>0</v>
      </c>
      <c r="CD128" s="24">
        <v>0</v>
      </c>
      <c r="CE128" s="24">
        <v>0</v>
      </c>
      <c r="CF128" s="24">
        <v>0</v>
      </c>
      <c r="CH128" s="21" t="s">
        <v>333</v>
      </c>
      <c r="CJ128" t="s">
        <v>563</v>
      </c>
      <c r="CL128" t="s">
        <v>453</v>
      </c>
      <c r="CN128">
        <v>0</v>
      </c>
      <c r="CP128">
        <v>99</v>
      </c>
      <c r="CQ128">
        <v>90</v>
      </c>
      <c r="CR128" s="27">
        <v>0</v>
      </c>
      <c r="CS128" s="25">
        <v>1</v>
      </c>
      <c r="CT128" s="24">
        <v>0</v>
      </c>
      <c r="CV128" s="24">
        <v>0</v>
      </c>
      <c r="CX128"/>
      <c r="CY128" s="21"/>
      <c r="CZ128" s="24">
        <v>0</v>
      </c>
      <c r="DC128">
        <v>0</v>
      </c>
      <c r="DD128" s="20"/>
      <c r="DG128" s="20">
        <v>44546</v>
      </c>
      <c r="DH128" s="21">
        <f t="shared" si="2"/>
        <v>183.16666666666666</v>
      </c>
      <c r="DI128">
        <v>1</v>
      </c>
      <c r="DJ128">
        <v>3</v>
      </c>
      <c r="DK128">
        <v>0</v>
      </c>
      <c r="DL128">
        <v>0</v>
      </c>
      <c r="DM128">
        <v>2</v>
      </c>
      <c r="DN128" s="26">
        <v>0</v>
      </c>
      <c r="DO128" s="26">
        <v>0</v>
      </c>
      <c r="DP128" s="26">
        <v>1</v>
      </c>
      <c r="DQ128" s="26">
        <v>0</v>
      </c>
      <c r="DR128" s="26">
        <v>0</v>
      </c>
      <c r="DS128" s="26">
        <v>0</v>
      </c>
      <c r="DT128" s="26">
        <v>0</v>
      </c>
      <c r="DU128" s="26">
        <v>1</v>
      </c>
      <c r="DV128" s="26">
        <v>0</v>
      </c>
      <c r="DW128" s="26">
        <v>0</v>
      </c>
      <c r="DX128" s="26">
        <v>0</v>
      </c>
      <c r="DY128" s="26"/>
      <c r="DZ128" s="27">
        <v>2</v>
      </c>
    </row>
    <row r="129" spans="1:180" x14ac:dyDescent="0.25">
      <c r="A129">
        <v>128</v>
      </c>
      <c r="B129" t="s">
        <v>564</v>
      </c>
      <c r="C129" s="20">
        <v>36801</v>
      </c>
      <c r="D129" s="20">
        <v>37239</v>
      </c>
      <c r="E129" s="21">
        <v>1.2</v>
      </c>
      <c r="F129">
        <v>0</v>
      </c>
      <c r="G129" s="20">
        <v>38822</v>
      </c>
      <c r="H129" s="21">
        <v>52.766666666666666</v>
      </c>
      <c r="K129" s="20">
        <v>39048</v>
      </c>
      <c r="L129" s="20">
        <v>39057</v>
      </c>
      <c r="M129" s="22">
        <f t="shared" si="3"/>
        <v>4.9777777777777779</v>
      </c>
      <c r="N129">
        <v>9</v>
      </c>
      <c r="O129" s="21">
        <v>6.177777777777778</v>
      </c>
      <c r="P129">
        <v>1</v>
      </c>
      <c r="Q129">
        <v>1</v>
      </c>
      <c r="R129">
        <v>0</v>
      </c>
      <c r="S129" t="s">
        <v>131</v>
      </c>
      <c r="T129" t="s">
        <v>132</v>
      </c>
      <c r="U129" t="s">
        <v>167</v>
      </c>
      <c r="V129" t="s">
        <v>167</v>
      </c>
      <c r="W129">
        <v>1</v>
      </c>
      <c r="X129" t="s">
        <v>158</v>
      </c>
      <c r="Y129" t="s">
        <v>565</v>
      </c>
      <c r="AA129">
        <v>2</v>
      </c>
      <c r="AB129">
        <v>0</v>
      </c>
      <c r="AF129">
        <v>3</v>
      </c>
      <c r="AM129" s="24">
        <v>0</v>
      </c>
      <c r="AN129" s="24">
        <v>1</v>
      </c>
      <c r="AO129" s="24">
        <v>0</v>
      </c>
      <c r="AP129" s="24">
        <v>0</v>
      </c>
      <c r="AQ129">
        <v>0</v>
      </c>
      <c r="AR129" s="24">
        <v>0</v>
      </c>
      <c r="AS129">
        <v>0</v>
      </c>
      <c r="AT129" s="24">
        <v>1</v>
      </c>
      <c r="AU129" s="24">
        <v>0</v>
      </c>
      <c r="AV129" s="24">
        <v>0</v>
      </c>
      <c r="AW129" s="24">
        <v>0</v>
      </c>
      <c r="AY129" s="24">
        <v>0</v>
      </c>
      <c r="BA129" s="24">
        <v>0</v>
      </c>
      <c r="BB129" s="27" t="s">
        <v>57</v>
      </c>
      <c r="BC129" s="24">
        <v>0</v>
      </c>
      <c r="BD129" s="24">
        <v>0</v>
      </c>
      <c r="BE129" s="24">
        <v>0</v>
      </c>
      <c r="BF129" s="24">
        <v>1</v>
      </c>
      <c r="BG129" s="24">
        <v>1</v>
      </c>
      <c r="BH129" s="24">
        <v>0</v>
      </c>
      <c r="BI129" s="24">
        <v>0</v>
      </c>
      <c r="BJ129" s="24">
        <v>0</v>
      </c>
      <c r="BK129" s="24">
        <v>1</v>
      </c>
      <c r="BL129" s="24">
        <v>1</v>
      </c>
      <c r="BM129" s="24">
        <v>0</v>
      </c>
      <c r="BN129" s="24">
        <v>0</v>
      </c>
      <c r="BO129" s="24">
        <v>0</v>
      </c>
      <c r="BP129">
        <v>1</v>
      </c>
      <c r="BQ129" s="24">
        <v>0</v>
      </c>
      <c r="BR129" s="24">
        <v>0</v>
      </c>
      <c r="BS129" s="24">
        <v>0</v>
      </c>
      <c r="BT129" s="24">
        <v>1</v>
      </c>
      <c r="BU129" s="24">
        <v>0</v>
      </c>
      <c r="BV129" s="24">
        <v>0</v>
      </c>
      <c r="BW129" s="24">
        <v>0</v>
      </c>
      <c r="BX129" s="24">
        <v>0</v>
      </c>
      <c r="BY129" s="24">
        <v>1</v>
      </c>
      <c r="BZ129" s="24">
        <v>0</v>
      </c>
      <c r="CA129" s="24">
        <v>0</v>
      </c>
      <c r="CB129" s="24">
        <v>0</v>
      </c>
      <c r="CC129" s="24">
        <v>0</v>
      </c>
      <c r="CD129" s="24">
        <v>0</v>
      </c>
      <c r="CE129" s="24">
        <v>0</v>
      </c>
      <c r="CF129" s="24">
        <v>0</v>
      </c>
      <c r="CH129" s="21"/>
      <c r="CJ129" t="s">
        <v>394</v>
      </c>
      <c r="CL129" t="s">
        <v>566</v>
      </c>
      <c r="CO129" s="28">
        <v>730075</v>
      </c>
      <c r="CR129" s="27">
        <v>1</v>
      </c>
      <c r="CS129" s="25">
        <v>1</v>
      </c>
      <c r="CT129" s="24">
        <v>0</v>
      </c>
      <c r="CV129" s="24">
        <v>1</v>
      </c>
      <c r="CW129" s="20">
        <v>39304</v>
      </c>
      <c r="CX129" s="23">
        <f>_xlfn.DAYS(CW129,L129)</f>
        <v>247</v>
      </c>
      <c r="CY129" s="21">
        <v>8.2333333333333325</v>
      </c>
      <c r="CZ129" s="24">
        <v>3</v>
      </c>
      <c r="DC129">
        <v>1</v>
      </c>
      <c r="DD129" s="20">
        <v>39482</v>
      </c>
      <c r="DE129" s="23">
        <f>_xlfn.DAYS(DD129,L129)</f>
        <v>425</v>
      </c>
      <c r="DF129" s="21">
        <v>14.166666666666666</v>
      </c>
      <c r="DG129" s="20">
        <v>44546</v>
      </c>
      <c r="DH129" s="21">
        <f t="shared" si="2"/>
        <v>14.166666666666666</v>
      </c>
      <c r="DI129">
        <v>0</v>
      </c>
      <c r="DJ129">
        <v>0</v>
      </c>
      <c r="DK129">
        <v>0</v>
      </c>
      <c r="DL129">
        <v>0</v>
      </c>
      <c r="DM129">
        <v>0</v>
      </c>
      <c r="DN129" s="26">
        <v>0</v>
      </c>
      <c r="DO129" s="26">
        <v>0</v>
      </c>
      <c r="DP129" s="26">
        <v>0</v>
      </c>
      <c r="DQ129" s="26">
        <v>0</v>
      </c>
      <c r="DR129" s="26">
        <v>0</v>
      </c>
      <c r="DS129" s="26">
        <v>0</v>
      </c>
      <c r="DT129" s="26">
        <v>0</v>
      </c>
      <c r="DU129" s="26">
        <v>0</v>
      </c>
      <c r="DV129" s="26">
        <v>0</v>
      </c>
      <c r="DW129" s="26">
        <v>0</v>
      </c>
      <c r="DX129" s="26">
        <v>0</v>
      </c>
      <c r="DY129" s="26"/>
      <c r="DZ129" s="25">
        <v>0</v>
      </c>
      <c r="FX129" s="28"/>
    </row>
    <row r="130" spans="1:180" x14ac:dyDescent="0.25">
      <c r="A130">
        <v>129</v>
      </c>
      <c r="B130" t="s">
        <v>567</v>
      </c>
      <c r="C130" s="20">
        <v>35784</v>
      </c>
      <c r="D130" s="20">
        <v>37915</v>
      </c>
      <c r="E130" s="21">
        <v>5.8361111111111112</v>
      </c>
      <c r="F130">
        <v>0</v>
      </c>
      <c r="G130" s="20">
        <v>38825</v>
      </c>
      <c r="H130" s="21">
        <v>30.333333333333332</v>
      </c>
      <c r="K130" s="20">
        <v>39057</v>
      </c>
      <c r="L130" s="20">
        <v>39071</v>
      </c>
      <c r="M130" s="22">
        <f t="shared" si="3"/>
        <v>3.1638888888888888</v>
      </c>
      <c r="N130">
        <v>14</v>
      </c>
      <c r="O130" s="21">
        <v>9</v>
      </c>
      <c r="P130">
        <v>1</v>
      </c>
      <c r="Q130">
        <v>1</v>
      </c>
      <c r="R130">
        <v>0</v>
      </c>
      <c r="S130" t="s">
        <v>138</v>
      </c>
      <c r="T130" t="s">
        <v>156</v>
      </c>
      <c r="U130" t="s">
        <v>151</v>
      </c>
      <c r="V130" t="s">
        <v>151</v>
      </c>
      <c r="W130">
        <v>1</v>
      </c>
      <c r="X130" t="s">
        <v>135</v>
      </c>
      <c r="AA130">
        <v>2</v>
      </c>
      <c r="AB130">
        <v>0</v>
      </c>
      <c r="AG130" t="s">
        <v>390</v>
      </c>
      <c r="AI130">
        <v>1</v>
      </c>
      <c r="AK130" t="s">
        <v>499</v>
      </c>
      <c r="AM130" s="24">
        <v>0</v>
      </c>
      <c r="AN130" s="24">
        <v>0</v>
      </c>
      <c r="AO130" s="24">
        <v>1</v>
      </c>
      <c r="AP130" s="24">
        <v>0</v>
      </c>
      <c r="AQ130">
        <v>0</v>
      </c>
      <c r="AR130" s="24">
        <v>1</v>
      </c>
      <c r="AT130" s="24">
        <v>1</v>
      </c>
      <c r="AU130" s="24">
        <v>0</v>
      </c>
      <c r="AV130" s="24">
        <v>1</v>
      </c>
      <c r="AW130" s="24">
        <v>0</v>
      </c>
      <c r="AY130" s="24">
        <v>0</v>
      </c>
      <c r="BA130" s="24">
        <v>0</v>
      </c>
      <c r="BB130" s="27" t="s">
        <v>57</v>
      </c>
      <c r="BC130" s="24">
        <v>0</v>
      </c>
      <c r="BD130" s="24">
        <v>0</v>
      </c>
      <c r="BE130" s="24">
        <v>0</v>
      </c>
      <c r="BF130" s="24">
        <v>1</v>
      </c>
      <c r="BG130" s="24">
        <v>1</v>
      </c>
      <c r="BH130" s="24">
        <v>0</v>
      </c>
      <c r="BI130" s="24">
        <v>0</v>
      </c>
      <c r="BJ130" s="24">
        <v>0</v>
      </c>
      <c r="BK130" s="24">
        <v>1</v>
      </c>
      <c r="BL130" s="24">
        <v>1</v>
      </c>
      <c r="BM130" s="24">
        <v>0</v>
      </c>
      <c r="BN130" s="24">
        <v>0</v>
      </c>
      <c r="BO130" s="24">
        <v>0</v>
      </c>
      <c r="BP130">
        <v>1</v>
      </c>
      <c r="BQ130" s="24">
        <v>0</v>
      </c>
      <c r="BR130" s="24">
        <v>1</v>
      </c>
      <c r="BS130" s="24">
        <v>0</v>
      </c>
      <c r="BT130" s="24">
        <v>0</v>
      </c>
      <c r="BU130" s="24">
        <v>0</v>
      </c>
      <c r="BV130" s="24">
        <v>0</v>
      </c>
      <c r="BW130" s="24">
        <v>0</v>
      </c>
      <c r="BX130" s="24">
        <v>0</v>
      </c>
      <c r="BY130" s="24">
        <v>0</v>
      </c>
      <c r="BZ130" s="24">
        <v>0</v>
      </c>
      <c r="CA130" s="24">
        <v>1</v>
      </c>
      <c r="CB130" s="24">
        <v>1</v>
      </c>
      <c r="CC130" s="24">
        <v>1</v>
      </c>
      <c r="CD130" s="24">
        <v>0</v>
      </c>
      <c r="CE130" s="24">
        <v>0</v>
      </c>
      <c r="CF130" s="24">
        <v>0</v>
      </c>
      <c r="CH130" s="21"/>
      <c r="CL130" t="s">
        <v>568</v>
      </c>
      <c r="CN130" t="s">
        <v>413</v>
      </c>
      <c r="CQ130">
        <v>10</v>
      </c>
      <c r="CR130" s="27">
        <v>1</v>
      </c>
      <c r="CS130" s="25">
        <v>1</v>
      </c>
      <c r="CT130" s="24">
        <v>1</v>
      </c>
      <c r="CU130" s="20">
        <v>39192</v>
      </c>
      <c r="CV130" s="24">
        <v>0</v>
      </c>
      <c r="CX130"/>
      <c r="CY130" s="21"/>
      <c r="CZ130" s="24">
        <v>0</v>
      </c>
      <c r="DC130">
        <v>1</v>
      </c>
      <c r="DD130" s="20">
        <v>39192</v>
      </c>
      <c r="DE130" s="23">
        <f>_xlfn.DAYS(DD130,L130)</f>
        <v>121</v>
      </c>
      <c r="DF130" s="21">
        <v>4.0333333333333332</v>
      </c>
      <c r="DG130" s="20">
        <v>44546</v>
      </c>
      <c r="DH130" s="21">
        <f t="shared" ref="DH130:DH193" si="4">MIN(_xlfn.DAYS(DG130,L130)/30,DF130)</f>
        <v>4.0333333333333332</v>
      </c>
      <c r="DI130">
        <v>1</v>
      </c>
      <c r="DJ130">
        <v>2</v>
      </c>
      <c r="DK130">
        <v>0</v>
      </c>
      <c r="DL130">
        <v>0</v>
      </c>
      <c r="DM130">
        <v>1</v>
      </c>
      <c r="DN130" s="26">
        <v>0</v>
      </c>
      <c r="DO130" s="26">
        <v>0</v>
      </c>
      <c r="DP130" s="26">
        <v>0</v>
      </c>
      <c r="DQ130" s="26">
        <v>0</v>
      </c>
      <c r="DR130" s="26">
        <v>0</v>
      </c>
      <c r="DS130" s="26">
        <v>0</v>
      </c>
      <c r="DT130" s="26">
        <v>0</v>
      </c>
      <c r="DU130" s="26">
        <v>0</v>
      </c>
      <c r="DV130" s="26">
        <v>0</v>
      </c>
      <c r="DW130" s="26">
        <v>0</v>
      </c>
      <c r="DX130" s="26">
        <v>0</v>
      </c>
      <c r="DY130" s="26"/>
      <c r="DZ130" s="27">
        <v>0</v>
      </c>
    </row>
    <row r="131" spans="1:180" x14ac:dyDescent="0.25">
      <c r="A131">
        <v>130</v>
      </c>
      <c r="B131" t="s">
        <v>569</v>
      </c>
      <c r="C131" s="20">
        <v>34446</v>
      </c>
      <c r="D131" s="20">
        <v>39008</v>
      </c>
      <c r="E131" s="21">
        <v>12.488888888888889</v>
      </c>
      <c r="F131">
        <v>0</v>
      </c>
      <c r="G131" s="20"/>
      <c r="H131" s="21"/>
      <c r="K131" s="20">
        <v>39069</v>
      </c>
      <c r="L131" s="20">
        <v>39079</v>
      </c>
      <c r="M131" s="22">
        <f t="shared" ref="M131:M194" si="5">O131-E131</f>
        <v>0.19444444444444464</v>
      </c>
      <c r="N131">
        <v>10</v>
      </c>
      <c r="O131" s="21">
        <v>12.683333333333334</v>
      </c>
      <c r="P131">
        <v>0</v>
      </c>
      <c r="Q131">
        <v>1</v>
      </c>
      <c r="R131">
        <v>0</v>
      </c>
      <c r="S131" t="s">
        <v>138</v>
      </c>
      <c r="T131" t="s">
        <v>139</v>
      </c>
      <c r="U131" t="s">
        <v>148</v>
      </c>
      <c r="V131" t="s">
        <v>148</v>
      </c>
      <c r="W131">
        <v>0</v>
      </c>
      <c r="X131" t="s">
        <v>135</v>
      </c>
      <c r="AA131">
        <v>-1</v>
      </c>
      <c r="AB131">
        <v>0</v>
      </c>
      <c r="AM131" s="24">
        <v>0</v>
      </c>
      <c r="AN131" s="24">
        <v>0</v>
      </c>
      <c r="AO131" s="24">
        <v>0</v>
      </c>
      <c r="AP131" s="24">
        <v>0</v>
      </c>
      <c r="AQ131">
        <v>0</v>
      </c>
      <c r="AR131" s="24">
        <v>1</v>
      </c>
      <c r="AS131">
        <v>7</v>
      </c>
      <c r="AT131" s="24">
        <v>0</v>
      </c>
      <c r="AU131" s="24">
        <v>0</v>
      </c>
      <c r="AV131" s="24">
        <v>0</v>
      </c>
      <c r="AW131" s="24">
        <v>1</v>
      </c>
      <c r="AY131" s="24">
        <v>0</v>
      </c>
      <c r="BA131" s="24">
        <v>0</v>
      </c>
      <c r="BB131" s="27" t="s">
        <v>55</v>
      </c>
      <c r="BC131" s="24">
        <v>0</v>
      </c>
      <c r="BD131" s="24">
        <v>1</v>
      </c>
      <c r="BE131" s="24">
        <v>0</v>
      </c>
      <c r="BF131" s="24">
        <v>0</v>
      </c>
      <c r="BG131" s="24">
        <v>1</v>
      </c>
      <c r="BH131" s="24">
        <v>0</v>
      </c>
      <c r="BI131" s="24">
        <v>0</v>
      </c>
      <c r="BJ131" s="24">
        <v>0</v>
      </c>
      <c r="BK131" s="24">
        <v>1</v>
      </c>
      <c r="BL131" s="24">
        <v>1</v>
      </c>
      <c r="BM131" s="24">
        <v>0</v>
      </c>
      <c r="BN131" s="24">
        <v>0</v>
      </c>
      <c r="BO131" s="24">
        <v>0</v>
      </c>
      <c r="BP131">
        <v>1</v>
      </c>
      <c r="BY131" s="24">
        <v>0</v>
      </c>
      <c r="BZ131" s="24">
        <v>0</v>
      </c>
      <c r="CA131" s="24">
        <v>1</v>
      </c>
      <c r="CB131" s="24">
        <v>0</v>
      </c>
      <c r="CC131" s="24">
        <v>0</v>
      </c>
      <c r="CD131" s="24">
        <v>0</v>
      </c>
      <c r="CE131" s="24">
        <v>0</v>
      </c>
      <c r="CF131" s="24">
        <v>0</v>
      </c>
      <c r="CH131" s="21" t="s">
        <v>570</v>
      </c>
      <c r="CJ131" t="s">
        <v>571</v>
      </c>
      <c r="CL131" t="s">
        <v>366</v>
      </c>
      <c r="CN131">
        <v>0</v>
      </c>
      <c r="CP131">
        <v>100</v>
      </c>
      <c r="CQ131">
        <v>100</v>
      </c>
      <c r="CR131" s="27">
        <v>1</v>
      </c>
      <c r="CS131" s="25">
        <v>1</v>
      </c>
      <c r="CT131" s="24">
        <v>0</v>
      </c>
      <c r="CV131" s="24">
        <v>0</v>
      </c>
      <c r="CX131"/>
      <c r="CY131" s="21"/>
      <c r="CZ131" s="24">
        <v>0</v>
      </c>
      <c r="DC131">
        <v>0</v>
      </c>
      <c r="DD131" s="20"/>
      <c r="DG131" s="20">
        <v>44546</v>
      </c>
      <c r="DH131" s="21">
        <f t="shared" si="4"/>
        <v>182.23333333333332</v>
      </c>
      <c r="DI131">
        <v>0</v>
      </c>
      <c r="DJ131">
        <v>0</v>
      </c>
      <c r="DK131">
        <v>0</v>
      </c>
      <c r="DL131">
        <v>0</v>
      </c>
      <c r="DM131">
        <v>0</v>
      </c>
      <c r="DN131" s="26">
        <v>0</v>
      </c>
      <c r="DO131" s="26">
        <v>0</v>
      </c>
      <c r="DP131" s="26">
        <v>0</v>
      </c>
      <c r="DQ131" s="26">
        <v>0</v>
      </c>
      <c r="DR131" s="26">
        <v>0</v>
      </c>
      <c r="DS131" s="26">
        <v>0</v>
      </c>
      <c r="DT131" s="26">
        <v>0</v>
      </c>
      <c r="DU131" s="26">
        <v>0</v>
      </c>
      <c r="DV131" s="26">
        <v>0</v>
      </c>
      <c r="DW131" s="26">
        <v>0</v>
      </c>
      <c r="DX131" s="26">
        <v>0</v>
      </c>
      <c r="DY131" s="26"/>
      <c r="DZ131" s="27">
        <v>0</v>
      </c>
    </row>
    <row r="132" spans="1:180" x14ac:dyDescent="0.25">
      <c r="A132">
        <v>131</v>
      </c>
      <c r="B132" t="s">
        <v>572</v>
      </c>
      <c r="C132" s="20">
        <v>34160</v>
      </c>
      <c r="D132" s="20">
        <v>38784</v>
      </c>
      <c r="E132" s="21">
        <v>12.661111111111111</v>
      </c>
      <c r="F132">
        <v>0</v>
      </c>
      <c r="G132" s="20"/>
      <c r="H132" s="21"/>
      <c r="K132" s="20">
        <v>39084</v>
      </c>
      <c r="L132" s="20">
        <v>39093</v>
      </c>
      <c r="M132" s="22">
        <f t="shared" si="5"/>
        <v>0.84166666666666679</v>
      </c>
      <c r="N132">
        <v>9</v>
      </c>
      <c r="O132" s="21">
        <v>13.502777777777778</v>
      </c>
      <c r="P132">
        <v>1</v>
      </c>
      <c r="Q132">
        <v>1</v>
      </c>
      <c r="R132">
        <v>0</v>
      </c>
      <c r="S132" t="s">
        <v>138</v>
      </c>
      <c r="T132" t="s">
        <v>139</v>
      </c>
      <c r="U132" t="s">
        <v>148</v>
      </c>
      <c r="V132" t="s">
        <v>148</v>
      </c>
      <c r="W132">
        <v>0</v>
      </c>
      <c r="X132" t="s">
        <v>135</v>
      </c>
      <c r="AA132">
        <v>-1</v>
      </c>
      <c r="AB132">
        <v>0</v>
      </c>
      <c r="AM132" s="24">
        <v>0</v>
      </c>
      <c r="AN132" s="24">
        <v>0</v>
      </c>
      <c r="AO132" s="24">
        <v>0</v>
      </c>
      <c r="AP132" s="24">
        <v>0</v>
      </c>
      <c r="AQ132">
        <v>0</v>
      </c>
      <c r="AR132" s="24">
        <v>1</v>
      </c>
      <c r="AS132">
        <v>7</v>
      </c>
      <c r="AT132" s="24">
        <v>0</v>
      </c>
      <c r="AU132" s="24">
        <v>0</v>
      </c>
      <c r="AV132" s="24">
        <v>0</v>
      </c>
      <c r="AW132" s="24">
        <v>1</v>
      </c>
      <c r="AY132" s="24">
        <v>0</v>
      </c>
      <c r="BA132" s="24">
        <v>0</v>
      </c>
      <c r="BB132" s="27" t="s">
        <v>55</v>
      </c>
      <c r="BC132" s="24">
        <v>0</v>
      </c>
      <c r="BD132" s="24">
        <v>1</v>
      </c>
      <c r="BE132" s="24">
        <v>0</v>
      </c>
      <c r="BF132" s="24">
        <v>0</v>
      </c>
      <c r="BG132" s="24">
        <v>0</v>
      </c>
      <c r="BH132" s="24">
        <v>0</v>
      </c>
      <c r="BI132" s="24">
        <v>1</v>
      </c>
      <c r="BJ132" s="24">
        <v>0</v>
      </c>
      <c r="BK132" s="24">
        <v>1</v>
      </c>
      <c r="BL132" s="24">
        <v>0</v>
      </c>
      <c r="BM132" s="24">
        <v>0</v>
      </c>
      <c r="BN132" s="24">
        <v>1</v>
      </c>
      <c r="BO132" s="24">
        <v>0</v>
      </c>
      <c r="BP132">
        <v>1</v>
      </c>
      <c r="BY132" s="24">
        <v>0</v>
      </c>
      <c r="BZ132" s="24">
        <v>0</v>
      </c>
      <c r="CA132" s="24">
        <v>1</v>
      </c>
      <c r="CB132" s="24">
        <v>0</v>
      </c>
      <c r="CC132" s="24">
        <v>0</v>
      </c>
      <c r="CD132" s="24">
        <v>1</v>
      </c>
      <c r="CE132" s="24">
        <v>0</v>
      </c>
      <c r="CF132" s="24">
        <v>0</v>
      </c>
      <c r="CH132" s="21" t="s">
        <v>290</v>
      </c>
      <c r="CJ132" t="s">
        <v>573</v>
      </c>
      <c r="CL132" t="s">
        <v>427</v>
      </c>
      <c r="CN132">
        <v>0</v>
      </c>
      <c r="CP132">
        <v>100</v>
      </c>
      <c r="CQ132">
        <v>30</v>
      </c>
      <c r="CR132" s="27">
        <v>1</v>
      </c>
      <c r="CS132" s="25">
        <v>1</v>
      </c>
      <c r="CT132" s="24">
        <v>1</v>
      </c>
      <c r="CV132" s="24">
        <v>0</v>
      </c>
      <c r="CX132"/>
      <c r="CY132" s="21"/>
      <c r="CZ132" s="24">
        <v>0</v>
      </c>
      <c r="DC132">
        <v>1</v>
      </c>
      <c r="DD132" s="20">
        <v>39143</v>
      </c>
      <c r="DE132" s="23">
        <f>_xlfn.DAYS(DD132,L132)</f>
        <v>50</v>
      </c>
      <c r="DF132" s="21">
        <v>1.6666666666666667</v>
      </c>
      <c r="DG132" s="20">
        <v>44546</v>
      </c>
      <c r="DH132" s="21">
        <f t="shared" si="4"/>
        <v>1.6666666666666667</v>
      </c>
      <c r="DI132">
        <v>1</v>
      </c>
      <c r="DJ132">
        <v>0</v>
      </c>
      <c r="DK132">
        <v>1</v>
      </c>
      <c r="DL132">
        <v>1</v>
      </c>
      <c r="DM132">
        <v>4</v>
      </c>
      <c r="DN132" s="26">
        <v>0</v>
      </c>
      <c r="DO132" s="26">
        <v>0</v>
      </c>
      <c r="DP132" s="26">
        <v>0</v>
      </c>
      <c r="DQ132" s="26">
        <v>0</v>
      </c>
      <c r="DR132" s="26">
        <v>0</v>
      </c>
      <c r="DS132" s="26">
        <v>0</v>
      </c>
      <c r="DT132" s="26">
        <v>0</v>
      </c>
      <c r="DU132" s="26">
        <v>0</v>
      </c>
      <c r="DV132" s="26">
        <v>0</v>
      </c>
      <c r="DW132" s="26">
        <v>0</v>
      </c>
      <c r="DX132" s="26">
        <v>0</v>
      </c>
      <c r="DY132" s="26"/>
      <c r="DZ132" s="27">
        <v>20</v>
      </c>
    </row>
    <row r="133" spans="1:180" x14ac:dyDescent="0.25">
      <c r="A133">
        <v>132</v>
      </c>
      <c r="B133" t="s">
        <v>574</v>
      </c>
      <c r="C133" s="20">
        <v>34399</v>
      </c>
      <c r="D133" s="20">
        <v>38959</v>
      </c>
      <c r="E133" s="21">
        <v>12.483333333333333</v>
      </c>
      <c r="F133">
        <v>0</v>
      </c>
      <c r="G133" s="20"/>
      <c r="H133" s="21"/>
      <c r="K133" s="20">
        <v>39118</v>
      </c>
      <c r="L133" s="20">
        <v>39128</v>
      </c>
      <c r="M133" s="22">
        <f t="shared" si="5"/>
        <v>0.45833333333333393</v>
      </c>
      <c r="N133">
        <v>10</v>
      </c>
      <c r="O133" s="21">
        <v>12.941666666666666</v>
      </c>
      <c r="P133">
        <v>0</v>
      </c>
      <c r="Q133">
        <v>1</v>
      </c>
      <c r="R133">
        <v>0</v>
      </c>
      <c r="S133" t="s">
        <v>138</v>
      </c>
      <c r="T133" t="s">
        <v>139</v>
      </c>
      <c r="U133" t="s">
        <v>140</v>
      </c>
      <c r="V133" t="s">
        <v>141</v>
      </c>
      <c r="W133">
        <v>1</v>
      </c>
      <c r="X133" t="s">
        <v>135</v>
      </c>
      <c r="AB133">
        <v>0</v>
      </c>
      <c r="AM133" s="24">
        <v>0</v>
      </c>
      <c r="AN133" s="24">
        <v>1</v>
      </c>
      <c r="AO133" s="24">
        <v>0</v>
      </c>
      <c r="AP133" s="24">
        <v>0</v>
      </c>
      <c r="AQ133">
        <v>0</v>
      </c>
      <c r="AR133" s="24">
        <v>0</v>
      </c>
      <c r="AS133">
        <v>0</v>
      </c>
      <c r="AT133" s="24">
        <v>0</v>
      </c>
      <c r="AU133" s="24">
        <v>0</v>
      </c>
      <c r="AV133" s="24">
        <v>0</v>
      </c>
      <c r="AW133" s="24">
        <v>1</v>
      </c>
      <c r="AY133" s="24">
        <v>0</v>
      </c>
      <c r="BA133" s="24">
        <v>0</v>
      </c>
      <c r="BB133" s="27" t="s">
        <v>55</v>
      </c>
      <c r="BC133" s="24">
        <v>0</v>
      </c>
      <c r="BD133" s="24">
        <v>1</v>
      </c>
      <c r="BE133" s="24">
        <v>0</v>
      </c>
      <c r="BF133" s="24">
        <v>0</v>
      </c>
      <c r="BG133" s="24">
        <v>0</v>
      </c>
      <c r="BH133" s="24">
        <v>1</v>
      </c>
      <c r="BI133" s="24">
        <v>0</v>
      </c>
      <c r="BJ133" s="24">
        <v>0</v>
      </c>
      <c r="BK133" s="24">
        <v>1</v>
      </c>
      <c r="BL133" s="24">
        <v>0</v>
      </c>
      <c r="BM133" s="24">
        <v>0</v>
      </c>
      <c r="BN133" s="24">
        <v>1</v>
      </c>
      <c r="BO133" s="24">
        <v>0</v>
      </c>
      <c r="BP133">
        <v>1</v>
      </c>
      <c r="BQ133" s="24">
        <v>1</v>
      </c>
      <c r="BR133" s="24">
        <v>0</v>
      </c>
      <c r="BS133" s="24">
        <v>0</v>
      </c>
      <c r="BT133" s="24">
        <v>0</v>
      </c>
      <c r="BU133" s="24">
        <v>0</v>
      </c>
      <c r="BV133" s="24">
        <v>0</v>
      </c>
      <c r="BW133" s="24">
        <v>1</v>
      </c>
      <c r="BX133" s="24">
        <v>0</v>
      </c>
      <c r="BY133" s="24">
        <v>0</v>
      </c>
      <c r="BZ133" s="24">
        <v>0</v>
      </c>
      <c r="CA133" s="24">
        <v>1</v>
      </c>
      <c r="CB133" s="24">
        <v>0</v>
      </c>
      <c r="CC133" s="24">
        <v>0</v>
      </c>
      <c r="CD133" s="24">
        <v>0</v>
      </c>
      <c r="CE133" s="24">
        <v>0</v>
      </c>
      <c r="CF133" s="24">
        <v>0</v>
      </c>
      <c r="CH133" s="21" t="s">
        <v>575</v>
      </c>
      <c r="CJ133" t="s">
        <v>576</v>
      </c>
      <c r="CL133" t="s">
        <v>577</v>
      </c>
      <c r="CN133">
        <v>0</v>
      </c>
      <c r="CO133" s="28">
        <v>80936</v>
      </c>
      <c r="CP133">
        <v>100</v>
      </c>
      <c r="CQ133">
        <v>100</v>
      </c>
      <c r="CR133" s="27">
        <v>1</v>
      </c>
      <c r="CS133" s="25">
        <v>1</v>
      </c>
      <c r="CT133" s="24">
        <v>0</v>
      </c>
      <c r="CV133" s="24">
        <v>1</v>
      </c>
      <c r="CW133" s="20">
        <v>40231</v>
      </c>
      <c r="CX133" s="23">
        <f>_xlfn.DAYS(CW133,L133)</f>
        <v>1103</v>
      </c>
      <c r="CY133" s="21">
        <v>36.766666666666666</v>
      </c>
      <c r="CZ133" s="24">
        <v>5</v>
      </c>
      <c r="DA133" s="20"/>
      <c r="DC133">
        <v>0</v>
      </c>
      <c r="DD133" s="20"/>
      <c r="DG133" s="20">
        <v>44546</v>
      </c>
      <c r="DH133" s="21">
        <f t="shared" si="4"/>
        <v>180.6</v>
      </c>
      <c r="DI133">
        <v>0</v>
      </c>
      <c r="DJ133">
        <v>0</v>
      </c>
      <c r="DK133">
        <v>0</v>
      </c>
      <c r="DL133">
        <v>0</v>
      </c>
      <c r="DM133">
        <v>0</v>
      </c>
      <c r="DN133" s="26">
        <v>0</v>
      </c>
      <c r="DO133" s="26">
        <v>0</v>
      </c>
      <c r="DP133" s="26">
        <v>0</v>
      </c>
      <c r="DQ133" s="26">
        <v>0</v>
      </c>
      <c r="DR133" s="26">
        <v>0</v>
      </c>
      <c r="DS133" s="26">
        <v>0</v>
      </c>
      <c r="DT133" s="26">
        <v>0</v>
      </c>
      <c r="DU133" s="26">
        <v>0</v>
      </c>
      <c r="DV133" s="26">
        <v>0</v>
      </c>
      <c r="DW133" s="26">
        <v>0</v>
      </c>
      <c r="DX133" s="26">
        <v>0</v>
      </c>
      <c r="DY133" s="26"/>
      <c r="DZ133" s="27">
        <v>0</v>
      </c>
      <c r="FX133" s="28"/>
    </row>
    <row r="134" spans="1:180" x14ac:dyDescent="0.25">
      <c r="A134">
        <v>133</v>
      </c>
      <c r="B134" t="s">
        <v>578</v>
      </c>
      <c r="C134" s="20">
        <v>36881</v>
      </c>
      <c r="D134" s="20">
        <v>37650</v>
      </c>
      <c r="E134" s="21">
        <v>2.1055555555555556</v>
      </c>
      <c r="F134">
        <v>0</v>
      </c>
      <c r="G134" s="20">
        <v>38732</v>
      </c>
      <c r="H134" s="21">
        <v>36.06666666666667</v>
      </c>
      <c r="I134" s="20">
        <v>38946</v>
      </c>
      <c r="J134" s="21">
        <v>43.2</v>
      </c>
      <c r="K134" s="20">
        <v>39125</v>
      </c>
      <c r="L134" s="20">
        <v>39135</v>
      </c>
      <c r="M134" s="22">
        <f t="shared" si="5"/>
        <v>4.0638888888888882</v>
      </c>
      <c r="N134">
        <v>10</v>
      </c>
      <c r="O134" s="21">
        <v>6.1694444444444443</v>
      </c>
      <c r="P134">
        <v>0</v>
      </c>
      <c r="Q134">
        <v>0</v>
      </c>
      <c r="R134">
        <v>0</v>
      </c>
      <c r="S134" t="s">
        <v>138</v>
      </c>
      <c r="T134" t="s">
        <v>162</v>
      </c>
      <c r="U134" t="s">
        <v>151</v>
      </c>
      <c r="V134" t="s">
        <v>151</v>
      </c>
      <c r="W134">
        <v>1</v>
      </c>
      <c r="X134" t="s">
        <v>135</v>
      </c>
      <c r="AA134">
        <v>3</v>
      </c>
      <c r="AB134">
        <v>0</v>
      </c>
      <c r="AI134">
        <v>1</v>
      </c>
      <c r="AJ134" t="s">
        <v>579</v>
      </c>
      <c r="AK134" t="s">
        <v>499</v>
      </c>
      <c r="AL134" s="20">
        <v>39677</v>
      </c>
      <c r="AM134" s="24">
        <v>0</v>
      </c>
      <c r="AN134" s="24">
        <v>0</v>
      </c>
      <c r="AO134" s="24">
        <v>0</v>
      </c>
      <c r="AP134" s="24">
        <v>1</v>
      </c>
      <c r="AR134" s="24">
        <v>0</v>
      </c>
      <c r="AS134">
        <v>0</v>
      </c>
      <c r="AT134" s="24">
        <v>0</v>
      </c>
      <c r="AU134" s="24">
        <v>1</v>
      </c>
      <c r="AV134" s="24">
        <v>0</v>
      </c>
      <c r="AW134" s="24">
        <v>1</v>
      </c>
      <c r="AY134" s="24">
        <v>0</v>
      </c>
      <c r="BA134" s="24">
        <v>0</v>
      </c>
      <c r="BB134" s="27" t="s">
        <v>55</v>
      </c>
      <c r="BC134" s="24">
        <v>0</v>
      </c>
      <c r="BD134" s="24">
        <v>1</v>
      </c>
      <c r="BE134" s="24">
        <v>0</v>
      </c>
      <c r="BF134" s="24">
        <v>0</v>
      </c>
      <c r="BG134" s="24">
        <v>1</v>
      </c>
      <c r="BH134" s="24">
        <v>0</v>
      </c>
      <c r="BI134" s="24">
        <v>0</v>
      </c>
      <c r="BJ134" s="24">
        <v>0</v>
      </c>
      <c r="BK134" s="24">
        <v>1</v>
      </c>
      <c r="BL134" s="24">
        <v>1</v>
      </c>
      <c r="BM134" s="24">
        <v>0</v>
      </c>
      <c r="BN134" s="24">
        <v>0</v>
      </c>
      <c r="BO134" s="24">
        <v>0</v>
      </c>
      <c r="BP134">
        <v>1</v>
      </c>
      <c r="BY134" s="24">
        <v>0</v>
      </c>
      <c r="BZ134" s="24">
        <v>0</v>
      </c>
      <c r="CA134" s="24">
        <v>1</v>
      </c>
      <c r="CB134" s="24">
        <v>0</v>
      </c>
      <c r="CC134" s="24">
        <v>0</v>
      </c>
      <c r="CD134" s="24">
        <v>1</v>
      </c>
      <c r="CE134" s="24">
        <v>0</v>
      </c>
      <c r="CF134" s="24">
        <v>0</v>
      </c>
      <c r="CH134" s="21" t="s">
        <v>580</v>
      </c>
      <c r="CJ134" t="s">
        <v>581</v>
      </c>
      <c r="CL134" t="s">
        <v>430</v>
      </c>
      <c r="CN134">
        <v>0</v>
      </c>
      <c r="CO134" s="28">
        <v>32646</v>
      </c>
      <c r="CP134">
        <v>100</v>
      </c>
      <c r="CQ134">
        <v>70</v>
      </c>
      <c r="CR134" s="27">
        <v>1</v>
      </c>
      <c r="CS134" s="25">
        <v>1</v>
      </c>
      <c r="CT134" s="24">
        <v>0</v>
      </c>
      <c r="CV134" s="24">
        <v>1</v>
      </c>
      <c r="CW134" s="20">
        <v>39435</v>
      </c>
      <c r="CX134" s="23">
        <f>_xlfn.DAYS(CW134,L134)</f>
        <v>300</v>
      </c>
      <c r="CY134" s="21">
        <v>10</v>
      </c>
      <c r="CZ134" s="24">
        <v>3</v>
      </c>
      <c r="DA134" s="20"/>
      <c r="DB134" s="21"/>
      <c r="DC134">
        <v>1</v>
      </c>
      <c r="DD134" s="20">
        <v>39445</v>
      </c>
      <c r="DE134" s="23">
        <f>_xlfn.DAYS(DD134,L134)</f>
        <v>310</v>
      </c>
      <c r="DF134" s="21">
        <v>10.333333333333334</v>
      </c>
      <c r="DG134" s="20">
        <v>44546</v>
      </c>
      <c r="DH134" s="21">
        <f t="shared" si="4"/>
        <v>10.333333333333334</v>
      </c>
      <c r="DI134">
        <v>1</v>
      </c>
      <c r="DJ134">
        <v>2</v>
      </c>
      <c r="DK134">
        <v>0</v>
      </c>
      <c r="DL134">
        <v>0</v>
      </c>
      <c r="DM134">
        <v>1</v>
      </c>
      <c r="DN134" s="26">
        <v>0</v>
      </c>
      <c r="DO134" s="26">
        <v>0</v>
      </c>
      <c r="DP134" s="26">
        <v>0</v>
      </c>
      <c r="DQ134" s="26">
        <v>0</v>
      </c>
      <c r="DR134" s="26">
        <v>0</v>
      </c>
      <c r="DS134" s="26">
        <v>0</v>
      </c>
      <c r="DT134" s="26">
        <v>0</v>
      </c>
      <c r="DU134" s="26">
        <v>0</v>
      </c>
      <c r="DV134" s="26">
        <v>1</v>
      </c>
      <c r="DW134" s="26">
        <v>0</v>
      </c>
      <c r="DX134" s="26">
        <v>0</v>
      </c>
      <c r="DY134" s="26"/>
      <c r="DZ134" s="27">
        <v>1.5</v>
      </c>
      <c r="FX134" s="28"/>
    </row>
    <row r="135" spans="1:180" x14ac:dyDescent="0.25">
      <c r="A135">
        <v>134</v>
      </c>
      <c r="B135" t="s">
        <v>582</v>
      </c>
      <c r="C135" s="20">
        <v>35172</v>
      </c>
      <c r="D135" s="20">
        <v>38426</v>
      </c>
      <c r="E135" s="21">
        <v>8.9111111111111114</v>
      </c>
      <c r="F135">
        <v>0</v>
      </c>
      <c r="G135" s="20">
        <v>39062</v>
      </c>
      <c r="H135" s="21">
        <v>21.2</v>
      </c>
      <c r="K135" s="20">
        <v>39149</v>
      </c>
      <c r="L135" s="20">
        <v>39156</v>
      </c>
      <c r="M135" s="22">
        <f t="shared" si="5"/>
        <v>2</v>
      </c>
      <c r="N135">
        <v>7</v>
      </c>
      <c r="O135" s="21">
        <v>10.911111111111111</v>
      </c>
      <c r="P135">
        <v>0</v>
      </c>
      <c r="Q135">
        <v>0</v>
      </c>
      <c r="R135">
        <v>0</v>
      </c>
      <c r="S135" t="s">
        <v>138</v>
      </c>
      <c r="T135" t="s">
        <v>139</v>
      </c>
      <c r="U135" t="s">
        <v>197</v>
      </c>
      <c r="V135" t="s">
        <v>134</v>
      </c>
      <c r="W135">
        <v>1</v>
      </c>
      <c r="X135" t="s">
        <v>135</v>
      </c>
      <c r="AA135">
        <v>2</v>
      </c>
      <c r="AB135">
        <v>0</v>
      </c>
      <c r="AI135">
        <v>1</v>
      </c>
      <c r="AJ135" s="30"/>
      <c r="AK135" s="30" t="s">
        <v>583</v>
      </c>
      <c r="AM135" s="24">
        <v>0</v>
      </c>
      <c r="AN135" s="24">
        <v>0</v>
      </c>
      <c r="AO135" s="24">
        <v>0</v>
      </c>
      <c r="AP135" s="24">
        <v>1</v>
      </c>
      <c r="AR135" s="24">
        <v>0</v>
      </c>
      <c r="AS135">
        <v>0</v>
      </c>
      <c r="AT135" s="24">
        <v>0</v>
      </c>
      <c r="AU135" s="24">
        <v>0</v>
      </c>
      <c r="AV135" s="24">
        <v>0</v>
      </c>
      <c r="AW135" s="24">
        <v>1</v>
      </c>
      <c r="AY135" s="24">
        <v>0</v>
      </c>
      <c r="BA135" s="24">
        <v>0</v>
      </c>
      <c r="BB135" s="27" t="s">
        <v>55</v>
      </c>
      <c r="BC135" s="24">
        <v>0</v>
      </c>
      <c r="BD135" s="24">
        <v>1</v>
      </c>
      <c r="BE135" s="24">
        <v>0</v>
      </c>
      <c r="BF135" s="24">
        <v>0</v>
      </c>
      <c r="BG135" s="24">
        <v>1</v>
      </c>
      <c r="BH135" s="24">
        <v>0</v>
      </c>
      <c r="BI135" s="24">
        <v>0</v>
      </c>
      <c r="BJ135" s="24">
        <v>0</v>
      </c>
      <c r="BK135" s="24">
        <v>1</v>
      </c>
      <c r="BL135" s="24">
        <v>1</v>
      </c>
      <c r="BM135" s="24">
        <v>0</v>
      </c>
      <c r="BN135" s="24">
        <v>0</v>
      </c>
      <c r="BO135" s="24">
        <v>0</v>
      </c>
      <c r="BP135">
        <v>1</v>
      </c>
      <c r="BY135" s="24">
        <v>0</v>
      </c>
      <c r="BZ135" s="24">
        <v>0</v>
      </c>
      <c r="CA135" s="24">
        <v>1</v>
      </c>
      <c r="CB135" s="24">
        <v>0</v>
      </c>
      <c r="CC135" s="24">
        <v>0</v>
      </c>
      <c r="CD135" s="24">
        <v>0</v>
      </c>
      <c r="CE135" s="24">
        <v>0</v>
      </c>
      <c r="CF135" s="24">
        <v>0</v>
      </c>
      <c r="CH135" s="21" t="s">
        <v>185</v>
      </c>
      <c r="CJ135" t="s">
        <v>584</v>
      </c>
      <c r="CL135" t="s">
        <v>585</v>
      </c>
      <c r="CN135">
        <v>0</v>
      </c>
      <c r="CP135">
        <v>100</v>
      </c>
      <c r="CQ135">
        <v>100</v>
      </c>
      <c r="CR135" s="27">
        <v>1</v>
      </c>
      <c r="CS135" s="25">
        <v>1</v>
      </c>
      <c r="CT135" s="24">
        <v>0</v>
      </c>
      <c r="CV135" s="24">
        <v>0</v>
      </c>
      <c r="CW135" s="20"/>
      <c r="CX135" s="20"/>
      <c r="CY135" s="21"/>
      <c r="CZ135" s="24">
        <v>0</v>
      </c>
      <c r="DA135" s="20"/>
      <c r="DC135">
        <v>0</v>
      </c>
      <c r="DD135" s="20"/>
      <c r="DG135" s="20">
        <v>44546</v>
      </c>
      <c r="DH135" s="21">
        <f t="shared" si="4"/>
        <v>179.66666666666666</v>
      </c>
      <c r="DI135">
        <v>1</v>
      </c>
      <c r="DJ135">
        <v>1</v>
      </c>
      <c r="DK135">
        <v>0</v>
      </c>
      <c r="DL135">
        <v>0</v>
      </c>
      <c r="DM135">
        <v>2</v>
      </c>
      <c r="DN135" s="26">
        <v>0</v>
      </c>
      <c r="DO135" s="26">
        <v>0</v>
      </c>
      <c r="DP135" s="26">
        <v>0</v>
      </c>
      <c r="DQ135" s="26">
        <v>0</v>
      </c>
      <c r="DR135" s="26">
        <v>0</v>
      </c>
      <c r="DS135" s="26">
        <v>0</v>
      </c>
      <c r="DT135" s="26">
        <v>0</v>
      </c>
      <c r="DU135" s="26">
        <v>1</v>
      </c>
      <c r="DV135" s="26">
        <v>0</v>
      </c>
      <c r="DW135" s="26">
        <v>0</v>
      </c>
      <c r="DX135" s="26">
        <v>0</v>
      </c>
      <c r="DY135" s="26"/>
      <c r="DZ135" s="27">
        <v>2</v>
      </c>
    </row>
    <row r="136" spans="1:180" x14ac:dyDescent="0.25">
      <c r="A136">
        <v>135</v>
      </c>
      <c r="B136" t="s">
        <v>586</v>
      </c>
      <c r="C136" s="20">
        <v>37600</v>
      </c>
      <c r="D136" s="20">
        <v>38251</v>
      </c>
      <c r="E136" s="21">
        <v>1.7805555555555554</v>
      </c>
      <c r="F136">
        <v>0</v>
      </c>
      <c r="G136" s="20">
        <v>38883</v>
      </c>
      <c r="H136" s="21">
        <v>21.066666666666666</v>
      </c>
      <c r="I136" s="20">
        <v>39071</v>
      </c>
      <c r="J136" s="21">
        <v>27.333333333333332</v>
      </c>
      <c r="K136" s="20">
        <v>39155</v>
      </c>
      <c r="L136" s="20">
        <v>39170</v>
      </c>
      <c r="M136" s="22">
        <f t="shared" si="5"/>
        <v>2.5222222222222226</v>
      </c>
      <c r="N136">
        <v>15</v>
      </c>
      <c r="O136" s="21">
        <v>4.302777777777778</v>
      </c>
      <c r="P136">
        <v>0</v>
      </c>
      <c r="Q136">
        <v>1</v>
      </c>
      <c r="R136">
        <v>0</v>
      </c>
      <c r="S136" t="s">
        <v>138</v>
      </c>
      <c r="T136" t="s">
        <v>302</v>
      </c>
      <c r="U136" t="s">
        <v>151</v>
      </c>
      <c r="V136" t="s">
        <v>151</v>
      </c>
      <c r="W136">
        <v>1</v>
      </c>
      <c r="X136" t="s">
        <v>135</v>
      </c>
      <c r="AA136">
        <v>3</v>
      </c>
      <c r="AB136">
        <v>0</v>
      </c>
      <c r="AI136">
        <v>1</v>
      </c>
      <c r="AK136" t="s">
        <v>499</v>
      </c>
      <c r="AL136" s="20">
        <v>39071</v>
      </c>
      <c r="AM136" s="24">
        <v>1</v>
      </c>
      <c r="AN136" s="24">
        <v>0</v>
      </c>
      <c r="AO136" s="24">
        <v>0</v>
      </c>
      <c r="AP136" s="24">
        <v>1</v>
      </c>
      <c r="AQ136">
        <v>12</v>
      </c>
      <c r="AR136" s="24">
        <v>0</v>
      </c>
      <c r="AS136">
        <v>0</v>
      </c>
      <c r="AT136" s="24">
        <v>0</v>
      </c>
      <c r="AU136" s="24">
        <v>1</v>
      </c>
      <c r="AV136" s="24">
        <v>0</v>
      </c>
      <c r="AW136" s="24">
        <v>1</v>
      </c>
      <c r="AY136" s="24">
        <v>0</v>
      </c>
      <c r="BA136" s="24">
        <v>0</v>
      </c>
      <c r="BB136" s="27" t="s">
        <v>56</v>
      </c>
      <c r="BC136" s="24">
        <v>0</v>
      </c>
      <c r="BD136" s="24">
        <v>0</v>
      </c>
      <c r="BE136" s="24">
        <v>1</v>
      </c>
      <c r="BF136" s="24">
        <v>0</v>
      </c>
      <c r="BG136" s="24">
        <v>0</v>
      </c>
      <c r="BH136" s="24">
        <v>1</v>
      </c>
      <c r="BI136" s="24">
        <v>0</v>
      </c>
      <c r="BJ136" s="24">
        <v>0</v>
      </c>
      <c r="BK136" s="24">
        <v>1</v>
      </c>
      <c r="BL136" s="24">
        <v>1</v>
      </c>
      <c r="BM136" s="24">
        <v>0</v>
      </c>
      <c r="BN136" s="24">
        <v>0</v>
      </c>
      <c r="BO136" s="24">
        <v>0</v>
      </c>
      <c r="BP136">
        <v>1</v>
      </c>
      <c r="BQ136" s="24">
        <v>0</v>
      </c>
      <c r="BR136" s="24">
        <v>0</v>
      </c>
      <c r="BS136" s="24">
        <v>0</v>
      </c>
      <c r="BT136" s="24">
        <v>0</v>
      </c>
      <c r="BU136" s="24">
        <v>1</v>
      </c>
      <c r="BV136" s="24">
        <v>0</v>
      </c>
      <c r="BW136" s="24">
        <v>0</v>
      </c>
      <c r="BX136" s="24">
        <v>0</v>
      </c>
      <c r="BY136" s="24">
        <v>0</v>
      </c>
      <c r="BZ136" s="24">
        <v>0</v>
      </c>
      <c r="CA136" s="24">
        <v>1</v>
      </c>
      <c r="CB136" s="24">
        <v>0</v>
      </c>
      <c r="CC136" s="24">
        <v>1</v>
      </c>
      <c r="CD136" s="24">
        <v>0</v>
      </c>
      <c r="CE136" s="24">
        <v>0</v>
      </c>
      <c r="CF136" s="24">
        <v>0</v>
      </c>
      <c r="CH136" s="21" t="s">
        <v>587</v>
      </c>
      <c r="CJ136" t="s">
        <v>465</v>
      </c>
      <c r="CL136" t="s">
        <v>442</v>
      </c>
      <c r="CP136">
        <v>80</v>
      </c>
      <c r="CQ136">
        <v>90</v>
      </c>
      <c r="CR136" s="27">
        <v>0</v>
      </c>
      <c r="CS136" s="25">
        <v>1</v>
      </c>
      <c r="CT136" s="24">
        <v>0</v>
      </c>
      <c r="CV136" s="24">
        <v>1</v>
      </c>
      <c r="CW136" s="20">
        <v>39280</v>
      </c>
      <c r="CX136" s="23">
        <f>_xlfn.DAYS(CW136,L136)</f>
        <v>110</v>
      </c>
      <c r="CY136" s="21">
        <v>3.6666666666666665</v>
      </c>
      <c r="CZ136" s="24">
        <v>2</v>
      </c>
      <c r="DA136" s="20"/>
      <c r="DC136">
        <v>1</v>
      </c>
      <c r="DD136" s="20">
        <v>39421</v>
      </c>
      <c r="DE136" s="23">
        <f>_xlfn.DAYS(DD136,L136)</f>
        <v>251</v>
      </c>
      <c r="DF136" s="21">
        <v>8.3666666666666671</v>
      </c>
      <c r="DG136" s="20">
        <v>44546</v>
      </c>
      <c r="DH136" s="21">
        <f t="shared" si="4"/>
        <v>8.3666666666666671</v>
      </c>
      <c r="DI136">
        <v>1</v>
      </c>
      <c r="DJ136">
        <v>1</v>
      </c>
      <c r="DK136">
        <v>0</v>
      </c>
      <c r="DL136">
        <v>0</v>
      </c>
      <c r="DM136">
        <v>1</v>
      </c>
      <c r="DN136" s="26">
        <v>0</v>
      </c>
      <c r="DO136" s="26">
        <v>0</v>
      </c>
      <c r="DP136" s="26">
        <v>0</v>
      </c>
      <c r="DQ136" s="26">
        <v>0</v>
      </c>
      <c r="DR136" s="26">
        <v>0</v>
      </c>
      <c r="DS136" s="26">
        <v>0</v>
      </c>
      <c r="DT136" s="26">
        <v>0</v>
      </c>
      <c r="DU136" s="26">
        <v>0</v>
      </c>
      <c r="DV136" s="26">
        <v>0</v>
      </c>
      <c r="DW136" s="26">
        <v>0</v>
      </c>
      <c r="DX136" s="26">
        <v>0</v>
      </c>
      <c r="DY136" s="26"/>
      <c r="DZ136" s="27">
        <v>0</v>
      </c>
    </row>
    <row r="137" spans="1:180" x14ac:dyDescent="0.25">
      <c r="A137">
        <v>136</v>
      </c>
      <c r="B137" t="s">
        <v>588</v>
      </c>
      <c r="C137" s="20">
        <v>36171</v>
      </c>
      <c r="D137" s="20">
        <v>38541</v>
      </c>
      <c r="E137" s="21">
        <v>6.4916666666666663</v>
      </c>
      <c r="F137">
        <v>0</v>
      </c>
      <c r="G137" s="20">
        <v>38732</v>
      </c>
      <c r="H137" s="21">
        <v>6.3666666666666663</v>
      </c>
      <c r="I137" s="20"/>
      <c r="J137" s="21"/>
      <c r="K137" s="20">
        <v>39201</v>
      </c>
      <c r="L137" s="20">
        <v>39216</v>
      </c>
      <c r="M137" s="22">
        <f t="shared" si="5"/>
        <v>1.8500000000000005</v>
      </c>
      <c r="N137">
        <v>15</v>
      </c>
      <c r="O137" s="21">
        <v>8.3416666666666668</v>
      </c>
      <c r="P137">
        <v>1</v>
      </c>
      <c r="Q137">
        <v>1</v>
      </c>
      <c r="R137">
        <v>0</v>
      </c>
      <c r="S137" t="s">
        <v>131</v>
      </c>
      <c r="T137" t="s">
        <v>132</v>
      </c>
      <c r="U137" t="s">
        <v>589</v>
      </c>
      <c r="V137" t="s">
        <v>158</v>
      </c>
      <c r="W137">
        <v>1</v>
      </c>
      <c r="X137" t="s">
        <v>135</v>
      </c>
      <c r="AA137">
        <v>3</v>
      </c>
      <c r="AB137">
        <v>0</v>
      </c>
      <c r="AI137">
        <v>1</v>
      </c>
      <c r="AK137" t="s">
        <v>499</v>
      </c>
      <c r="AL137" s="20">
        <v>39522</v>
      </c>
      <c r="AM137" s="24">
        <v>0</v>
      </c>
      <c r="AN137" s="24">
        <v>0</v>
      </c>
      <c r="AO137" s="24">
        <v>0</v>
      </c>
      <c r="AP137" s="24">
        <v>0</v>
      </c>
      <c r="AQ137">
        <v>0</v>
      </c>
      <c r="AR137" s="24">
        <v>0</v>
      </c>
      <c r="AS137">
        <v>0</v>
      </c>
      <c r="AT137" s="24">
        <v>0</v>
      </c>
      <c r="AU137" s="24">
        <v>1</v>
      </c>
      <c r="AV137" s="24">
        <v>1</v>
      </c>
      <c r="AW137" s="24">
        <v>0</v>
      </c>
      <c r="AY137" s="24">
        <v>1</v>
      </c>
      <c r="AZ137" t="s">
        <v>168</v>
      </c>
      <c r="BA137" s="24">
        <v>0</v>
      </c>
      <c r="BB137" s="27" t="s">
        <v>57</v>
      </c>
      <c r="BC137" s="24">
        <v>0</v>
      </c>
      <c r="BD137" s="24">
        <v>0</v>
      </c>
      <c r="BE137" s="24">
        <v>0</v>
      </c>
      <c r="BF137" s="24">
        <v>1</v>
      </c>
      <c r="BG137" s="24">
        <v>0</v>
      </c>
      <c r="BH137" s="24">
        <v>1</v>
      </c>
      <c r="BI137" s="24">
        <v>0</v>
      </c>
      <c r="BJ137" s="24">
        <v>0</v>
      </c>
      <c r="BK137" s="24">
        <v>1</v>
      </c>
      <c r="BL137" s="24">
        <v>0</v>
      </c>
      <c r="BM137" s="24">
        <v>1</v>
      </c>
      <c r="BN137" s="24">
        <v>0</v>
      </c>
      <c r="BO137" s="24">
        <v>0</v>
      </c>
      <c r="BP137">
        <v>1</v>
      </c>
      <c r="BY137" s="24">
        <v>1</v>
      </c>
      <c r="BZ137" s="24">
        <v>0</v>
      </c>
      <c r="CA137" s="24">
        <v>0</v>
      </c>
      <c r="CB137" s="24">
        <v>0</v>
      </c>
      <c r="CC137" s="24">
        <v>0</v>
      </c>
      <c r="CD137" s="24">
        <v>0</v>
      </c>
      <c r="CE137" s="24">
        <v>0</v>
      </c>
      <c r="CF137" s="24">
        <v>0</v>
      </c>
      <c r="CH137" s="21"/>
      <c r="CJ137" t="s">
        <v>590</v>
      </c>
      <c r="CL137" t="s">
        <v>591</v>
      </c>
      <c r="CQ137">
        <v>100</v>
      </c>
      <c r="CR137" s="27">
        <v>1</v>
      </c>
      <c r="CS137" s="25">
        <v>1</v>
      </c>
      <c r="CT137" s="24">
        <v>0</v>
      </c>
      <c r="CV137" s="24">
        <v>1</v>
      </c>
      <c r="CW137" s="20">
        <v>39522</v>
      </c>
      <c r="CX137" s="23">
        <f>_xlfn.DAYS(CW137,L137)</f>
        <v>306</v>
      </c>
      <c r="CY137" s="21">
        <v>10.199999999999999</v>
      </c>
      <c r="CZ137" s="24">
        <v>3</v>
      </c>
      <c r="DA137" s="20"/>
      <c r="DC137">
        <v>0</v>
      </c>
      <c r="DD137" s="20"/>
      <c r="DG137" s="20">
        <v>44546</v>
      </c>
      <c r="DH137" s="21">
        <f t="shared" si="4"/>
        <v>177.66666666666666</v>
      </c>
      <c r="DI137">
        <v>0</v>
      </c>
      <c r="DJ137">
        <v>0</v>
      </c>
      <c r="DK137">
        <v>0</v>
      </c>
      <c r="DL137">
        <v>0</v>
      </c>
      <c r="DM137">
        <v>0</v>
      </c>
      <c r="DN137" s="26">
        <v>0</v>
      </c>
      <c r="DO137" s="26">
        <v>0</v>
      </c>
      <c r="DP137" s="26">
        <v>0</v>
      </c>
      <c r="DQ137" s="26">
        <v>0</v>
      </c>
      <c r="DR137" s="26">
        <v>0</v>
      </c>
      <c r="DS137" s="26">
        <v>0</v>
      </c>
      <c r="DT137" s="26">
        <v>0</v>
      </c>
      <c r="DU137" s="26">
        <v>0</v>
      </c>
      <c r="DV137" s="26">
        <v>0</v>
      </c>
      <c r="DW137" s="26">
        <v>0</v>
      </c>
      <c r="DX137" s="26">
        <v>0</v>
      </c>
      <c r="DY137" s="26"/>
      <c r="DZ137" s="25">
        <v>0</v>
      </c>
    </row>
    <row r="138" spans="1:180" x14ac:dyDescent="0.25">
      <c r="A138">
        <v>137</v>
      </c>
      <c r="B138" t="s">
        <v>592</v>
      </c>
      <c r="C138" s="20">
        <v>36620</v>
      </c>
      <c r="D138" s="20">
        <v>38981</v>
      </c>
      <c r="E138" s="21">
        <v>6.4638888888888886</v>
      </c>
      <c r="F138">
        <v>0</v>
      </c>
      <c r="G138" s="20"/>
      <c r="H138" s="21"/>
      <c r="K138" s="20">
        <v>39216</v>
      </c>
      <c r="L138" s="20">
        <v>39227</v>
      </c>
      <c r="M138" s="22">
        <f t="shared" si="5"/>
        <v>0.67777777777777803</v>
      </c>
      <c r="N138">
        <v>11</v>
      </c>
      <c r="O138" s="21">
        <v>7.1416666666666666</v>
      </c>
      <c r="P138">
        <v>1</v>
      </c>
      <c r="Q138">
        <v>1</v>
      </c>
      <c r="R138">
        <v>0</v>
      </c>
      <c r="S138" t="s">
        <v>138</v>
      </c>
      <c r="T138" t="s">
        <v>139</v>
      </c>
      <c r="U138" t="s">
        <v>225</v>
      </c>
      <c r="V138" t="s">
        <v>134</v>
      </c>
      <c r="W138">
        <v>1</v>
      </c>
      <c r="X138" t="s">
        <v>135</v>
      </c>
      <c r="AA138">
        <v>1</v>
      </c>
      <c r="AB138">
        <v>0</v>
      </c>
      <c r="AD138">
        <v>2</v>
      </c>
      <c r="AM138" s="24">
        <v>0</v>
      </c>
      <c r="AN138" s="24">
        <v>1</v>
      </c>
      <c r="AO138" s="24">
        <v>0</v>
      </c>
      <c r="AP138" s="24">
        <v>0</v>
      </c>
      <c r="AQ138">
        <v>0</v>
      </c>
      <c r="AR138" s="24">
        <v>0</v>
      </c>
      <c r="AS138">
        <v>0</v>
      </c>
      <c r="AT138" s="24">
        <v>0</v>
      </c>
      <c r="AU138" s="24">
        <v>0</v>
      </c>
      <c r="AV138" s="24">
        <v>0</v>
      </c>
      <c r="AW138" s="24">
        <v>1</v>
      </c>
      <c r="AY138" s="24">
        <v>0</v>
      </c>
      <c r="BA138" s="24">
        <v>0</v>
      </c>
      <c r="BB138" s="27" t="s">
        <v>55</v>
      </c>
      <c r="BC138" s="24">
        <v>0</v>
      </c>
      <c r="BD138" s="24">
        <v>1</v>
      </c>
      <c r="BE138" s="24">
        <v>0</v>
      </c>
      <c r="BF138" s="24">
        <v>0</v>
      </c>
      <c r="BG138" s="24">
        <v>1</v>
      </c>
      <c r="BH138" s="24">
        <v>0</v>
      </c>
      <c r="BI138" s="24">
        <v>0</v>
      </c>
      <c r="BJ138" s="24">
        <v>0</v>
      </c>
      <c r="BK138" s="24">
        <v>1</v>
      </c>
      <c r="BL138" s="24">
        <v>1</v>
      </c>
      <c r="BM138" s="24">
        <v>0</v>
      </c>
      <c r="BN138" s="24">
        <v>0</v>
      </c>
      <c r="BO138" s="24">
        <v>0</v>
      </c>
      <c r="BP138">
        <v>1</v>
      </c>
      <c r="BY138" s="24">
        <v>0</v>
      </c>
      <c r="BZ138" s="24">
        <v>0</v>
      </c>
      <c r="CA138" s="24">
        <v>1</v>
      </c>
      <c r="CB138" s="24">
        <v>0</v>
      </c>
      <c r="CC138" s="24">
        <v>0</v>
      </c>
      <c r="CD138" s="24">
        <v>0</v>
      </c>
      <c r="CE138" s="24">
        <v>0</v>
      </c>
      <c r="CF138" s="24">
        <v>0</v>
      </c>
      <c r="CH138" s="21" t="s">
        <v>511</v>
      </c>
      <c r="CJ138" t="s">
        <v>195</v>
      </c>
      <c r="CL138" t="s">
        <v>593</v>
      </c>
      <c r="CN138">
        <v>0</v>
      </c>
      <c r="CO138" s="28">
        <v>18924</v>
      </c>
      <c r="CP138">
        <v>100</v>
      </c>
      <c r="CQ138">
        <v>100</v>
      </c>
      <c r="CR138" s="27">
        <v>1</v>
      </c>
      <c r="CS138" s="25">
        <v>1</v>
      </c>
      <c r="CT138" s="24">
        <v>0</v>
      </c>
      <c r="CV138" s="24">
        <v>0</v>
      </c>
      <c r="CW138" s="20"/>
      <c r="CX138" s="20"/>
      <c r="CY138" s="21"/>
      <c r="CZ138" s="24">
        <v>0</v>
      </c>
      <c r="DA138" s="20"/>
      <c r="DC138">
        <v>0</v>
      </c>
      <c r="DD138" s="20"/>
      <c r="DG138" s="20">
        <v>44546</v>
      </c>
      <c r="DH138" s="21">
        <f t="shared" si="4"/>
        <v>177.3</v>
      </c>
      <c r="DI138">
        <v>1</v>
      </c>
      <c r="DJ138">
        <v>1</v>
      </c>
      <c r="DK138">
        <v>1</v>
      </c>
      <c r="DL138">
        <v>0</v>
      </c>
      <c r="DM138">
        <v>2</v>
      </c>
      <c r="DN138" s="26">
        <v>0</v>
      </c>
      <c r="DO138" s="26">
        <v>0</v>
      </c>
      <c r="DP138" s="26">
        <v>1</v>
      </c>
      <c r="DQ138" s="26">
        <v>0</v>
      </c>
      <c r="DR138" s="26">
        <v>0</v>
      </c>
      <c r="DS138" s="26">
        <v>0</v>
      </c>
      <c r="DT138" s="26">
        <v>0</v>
      </c>
      <c r="DU138" s="26">
        <v>1</v>
      </c>
      <c r="DV138" s="26">
        <v>0</v>
      </c>
      <c r="DW138" s="26">
        <v>0</v>
      </c>
      <c r="DX138" s="26">
        <v>0</v>
      </c>
      <c r="DY138" s="26"/>
      <c r="DZ138" s="27">
        <v>2</v>
      </c>
      <c r="FX138" s="28"/>
    </row>
    <row r="139" spans="1:180" x14ac:dyDescent="0.25">
      <c r="A139">
        <v>138</v>
      </c>
      <c r="B139" t="s">
        <v>594</v>
      </c>
      <c r="C139" s="20">
        <v>31914</v>
      </c>
      <c r="D139" s="20">
        <v>36923</v>
      </c>
      <c r="E139" s="21">
        <v>13.705555555555556</v>
      </c>
      <c r="F139">
        <v>0</v>
      </c>
      <c r="G139" s="20">
        <v>39051</v>
      </c>
      <c r="H139" s="21">
        <v>70.933333333333337</v>
      </c>
      <c r="K139" s="20">
        <v>39223</v>
      </c>
      <c r="L139" s="20">
        <v>39233</v>
      </c>
      <c r="M139" s="22">
        <f t="shared" si="5"/>
        <v>6.3333333333333321</v>
      </c>
      <c r="N139">
        <v>10</v>
      </c>
      <c r="O139" s="21">
        <v>20.038888888888888</v>
      </c>
      <c r="P139">
        <v>1</v>
      </c>
      <c r="Q139">
        <v>1</v>
      </c>
      <c r="R139">
        <v>0</v>
      </c>
      <c r="S139" t="s">
        <v>138</v>
      </c>
      <c r="T139" t="s">
        <v>139</v>
      </c>
      <c r="U139" t="s">
        <v>151</v>
      </c>
      <c r="V139" t="s">
        <v>151</v>
      </c>
      <c r="W139">
        <v>1</v>
      </c>
      <c r="X139" t="s">
        <v>158</v>
      </c>
      <c r="Y139" t="s">
        <v>595</v>
      </c>
      <c r="AA139">
        <v>2</v>
      </c>
      <c r="AB139">
        <v>0</v>
      </c>
      <c r="AI139">
        <v>1</v>
      </c>
      <c r="AJ139" t="s">
        <v>184</v>
      </c>
      <c r="AK139" t="s">
        <v>499</v>
      </c>
      <c r="AM139" s="24">
        <v>0</v>
      </c>
      <c r="AN139" s="24">
        <v>0</v>
      </c>
      <c r="AO139" s="24">
        <v>0</v>
      </c>
      <c r="AP139" s="24">
        <v>1</v>
      </c>
      <c r="AR139" s="24">
        <v>0</v>
      </c>
      <c r="AS139">
        <v>0</v>
      </c>
      <c r="AT139" s="24">
        <v>0</v>
      </c>
      <c r="AU139" s="24">
        <v>1</v>
      </c>
      <c r="AV139" s="24">
        <v>0</v>
      </c>
      <c r="AW139" s="24">
        <v>1</v>
      </c>
      <c r="AY139" s="24">
        <v>0</v>
      </c>
      <c r="BA139" s="24">
        <v>0</v>
      </c>
      <c r="BB139" s="27" t="s">
        <v>55</v>
      </c>
      <c r="BC139" s="24">
        <v>0</v>
      </c>
      <c r="BD139" s="24">
        <v>1</v>
      </c>
      <c r="BE139" s="24">
        <v>0</v>
      </c>
      <c r="BF139" s="24">
        <v>0</v>
      </c>
      <c r="BG139" s="24">
        <v>0</v>
      </c>
      <c r="BH139" s="24">
        <v>1</v>
      </c>
      <c r="BI139" s="24">
        <v>0</v>
      </c>
      <c r="BJ139" s="24">
        <v>0</v>
      </c>
      <c r="BK139" s="24">
        <v>1</v>
      </c>
      <c r="BL139" s="24">
        <v>0</v>
      </c>
      <c r="BM139" s="24">
        <v>1</v>
      </c>
      <c r="BN139" s="24">
        <v>0</v>
      </c>
      <c r="BO139" s="24">
        <v>0</v>
      </c>
      <c r="BP139">
        <v>1</v>
      </c>
      <c r="BY139" s="24">
        <v>0</v>
      </c>
      <c r="BZ139" s="24">
        <v>0</v>
      </c>
      <c r="CA139" s="24">
        <v>1</v>
      </c>
      <c r="CB139" s="24">
        <v>0</v>
      </c>
      <c r="CC139" s="24">
        <v>0</v>
      </c>
      <c r="CD139" s="24">
        <v>0</v>
      </c>
      <c r="CE139" s="24">
        <v>0</v>
      </c>
      <c r="CF139" s="24">
        <v>0</v>
      </c>
      <c r="CH139" s="21" t="s">
        <v>584</v>
      </c>
      <c r="CJ139" t="s">
        <v>194</v>
      </c>
      <c r="CL139" t="s">
        <v>432</v>
      </c>
      <c r="CN139">
        <v>0</v>
      </c>
      <c r="CO139" s="28">
        <v>4048</v>
      </c>
      <c r="CP139">
        <v>100</v>
      </c>
      <c r="CQ139">
        <v>90</v>
      </c>
      <c r="CR139" s="27">
        <v>1</v>
      </c>
      <c r="CS139" s="25">
        <v>1</v>
      </c>
      <c r="CT139" s="24">
        <v>0</v>
      </c>
      <c r="CV139" s="24">
        <v>1</v>
      </c>
      <c r="CW139" s="20">
        <v>39547</v>
      </c>
      <c r="CX139" s="23">
        <f>_xlfn.DAYS(CW139,L139)</f>
        <v>314</v>
      </c>
      <c r="CY139" s="21">
        <v>10.466666666666667</v>
      </c>
      <c r="CZ139" s="24">
        <v>3</v>
      </c>
      <c r="DA139" s="20"/>
      <c r="DC139">
        <v>1</v>
      </c>
      <c r="DD139" s="20">
        <v>39805</v>
      </c>
      <c r="DE139" s="23">
        <f>_xlfn.DAYS(DD139,L139)</f>
        <v>572</v>
      </c>
      <c r="DF139" s="21">
        <v>19.066666666666666</v>
      </c>
      <c r="DG139" s="20">
        <v>44546</v>
      </c>
      <c r="DH139" s="21">
        <f t="shared" si="4"/>
        <v>19.066666666666666</v>
      </c>
      <c r="DI139">
        <v>0</v>
      </c>
      <c r="DJ139">
        <v>0</v>
      </c>
      <c r="DK139">
        <v>0</v>
      </c>
      <c r="DL139">
        <v>0</v>
      </c>
      <c r="DM139">
        <v>0</v>
      </c>
      <c r="DN139" s="26">
        <v>0</v>
      </c>
      <c r="DO139" s="26">
        <v>0</v>
      </c>
      <c r="DP139" s="26">
        <v>0</v>
      </c>
      <c r="DQ139" s="26">
        <v>0</v>
      </c>
      <c r="DR139" s="26">
        <v>0</v>
      </c>
      <c r="DS139" s="26">
        <v>0</v>
      </c>
      <c r="DT139" s="26">
        <v>0</v>
      </c>
      <c r="DU139" s="26">
        <v>0</v>
      </c>
      <c r="DV139" s="26">
        <v>0</v>
      </c>
      <c r="DW139" s="26">
        <v>0</v>
      </c>
      <c r="DX139" s="26">
        <v>0</v>
      </c>
      <c r="DY139" s="26"/>
      <c r="DZ139" s="27">
        <v>0</v>
      </c>
      <c r="FX139" s="28"/>
    </row>
    <row r="140" spans="1:180" x14ac:dyDescent="0.25">
      <c r="A140">
        <v>139</v>
      </c>
      <c r="B140" t="s">
        <v>596</v>
      </c>
      <c r="C140" s="20">
        <v>35215</v>
      </c>
      <c r="D140" s="20">
        <v>37907</v>
      </c>
      <c r="E140" s="21">
        <v>7.3694444444444445</v>
      </c>
      <c r="F140">
        <v>0</v>
      </c>
      <c r="G140" s="20">
        <v>38944</v>
      </c>
      <c r="H140" s="21">
        <v>34.56666666666667</v>
      </c>
      <c r="K140" s="20">
        <v>39237</v>
      </c>
      <c r="L140" s="20">
        <v>39247</v>
      </c>
      <c r="M140" s="22">
        <f t="shared" si="5"/>
        <v>3.6694444444444452</v>
      </c>
      <c r="N140">
        <v>10</v>
      </c>
      <c r="O140" s="21">
        <v>11.03888888888889</v>
      </c>
      <c r="P140">
        <v>1</v>
      </c>
      <c r="Q140">
        <v>1</v>
      </c>
      <c r="R140">
        <v>0</v>
      </c>
      <c r="S140" t="s">
        <v>138</v>
      </c>
      <c r="T140" t="s">
        <v>302</v>
      </c>
      <c r="U140" t="s">
        <v>151</v>
      </c>
      <c r="V140" t="s">
        <v>151</v>
      </c>
      <c r="W140">
        <v>1</v>
      </c>
      <c r="X140" t="s">
        <v>135</v>
      </c>
      <c r="AA140">
        <v>2</v>
      </c>
      <c r="AB140">
        <v>1</v>
      </c>
      <c r="AI140">
        <v>1</v>
      </c>
      <c r="AJ140" t="s">
        <v>184</v>
      </c>
      <c r="AK140" t="s">
        <v>597</v>
      </c>
      <c r="AM140" s="24">
        <v>1</v>
      </c>
      <c r="AN140" s="24">
        <v>0</v>
      </c>
      <c r="AO140" s="24">
        <v>0</v>
      </c>
      <c r="AP140" s="24">
        <v>1</v>
      </c>
      <c r="AQ140">
        <v>12</v>
      </c>
      <c r="AR140" s="24">
        <v>0</v>
      </c>
      <c r="AS140">
        <v>0</v>
      </c>
      <c r="AT140" s="24">
        <v>0</v>
      </c>
      <c r="AU140" s="24">
        <v>1</v>
      </c>
      <c r="AV140" s="24">
        <v>0</v>
      </c>
      <c r="AW140" s="24">
        <v>1</v>
      </c>
      <c r="AY140" s="24">
        <v>0</v>
      </c>
      <c r="BA140" s="24">
        <v>0</v>
      </c>
      <c r="BB140" s="27" t="s">
        <v>56</v>
      </c>
      <c r="BC140" s="24">
        <v>0</v>
      </c>
      <c r="BD140" s="24">
        <v>0</v>
      </c>
      <c r="BE140" s="24">
        <v>1</v>
      </c>
      <c r="BF140" s="24">
        <v>0</v>
      </c>
      <c r="BG140" s="24">
        <v>1</v>
      </c>
      <c r="BH140" s="24">
        <v>0</v>
      </c>
      <c r="BI140" s="24">
        <v>0</v>
      </c>
      <c r="BJ140" s="24">
        <v>0</v>
      </c>
      <c r="BK140" s="24">
        <v>1</v>
      </c>
      <c r="BL140" s="24">
        <v>0</v>
      </c>
      <c r="BM140" s="24">
        <v>1</v>
      </c>
      <c r="BN140" s="24">
        <v>0</v>
      </c>
      <c r="BO140" s="24">
        <v>0</v>
      </c>
      <c r="BP140">
        <v>1</v>
      </c>
      <c r="BQ140" s="24">
        <v>0</v>
      </c>
      <c r="BR140" s="24">
        <v>0</v>
      </c>
      <c r="BS140" s="24">
        <v>0</v>
      </c>
      <c r="BT140" s="24">
        <v>0</v>
      </c>
      <c r="BU140" s="24">
        <v>1</v>
      </c>
      <c r="BV140" s="24">
        <v>0</v>
      </c>
      <c r="BW140" s="24">
        <v>0</v>
      </c>
      <c r="BX140" s="24">
        <v>0</v>
      </c>
      <c r="BY140" s="24">
        <v>0</v>
      </c>
      <c r="BZ140" s="24">
        <v>0</v>
      </c>
      <c r="CA140" s="24">
        <v>1</v>
      </c>
      <c r="CB140" s="24">
        <v>0</v>
      </c>
      <c r="CC140" s="24">
        <v>1</v>
      </c>
      <c r="CD140" s="24">
        <v>0</v>
      </c>
      <c r="CE140" s="24">
        <v>0</v>
      </c>
      <c r="CF140" s="24">
        <v>0</v>
      </c>
      <c r="CH140" s="21" t="s">
        <v>598</v>
      </c>
      <c r="CJ140" t="s">
        <v>598</v>
      </c>
      <c r="CL140" t="s">
        <v>599</v>
      </c>
      <c r="CP140">
        <v>81</v>
      </c>
      <c r="CQ140">
        <v>100</v>
      </c>
      <c r="CR140" s="27">
        <v>0</v>
      </c>
      <c r="CS140" s="25">
        <v>1</v>
      </c>
      <c r="CT140" s="24">
        <v>0</v>
      </c>
      <c r="CV140" s="24">
        <v>1</v>
      </c>
      <c r="CW140" s="20">
        <v>39566</v>
      </c>
      <c r="CX140" s="23">
        <f>_xlfn.DAYS(CW140,L140)</f>
        <v>319</v>
      </c>
      <c r="CY140" s="21">
        <v>10.633333333333333</v>
      </c>
      <c r="CZ140" s="24">
        <v>3</v>
      </c>
      <c r="DA140" s="20"/>
      <c r="DC140">
        <v>1</v>
      </c>
      <c r="DD140" s="20">
        <v>42709</v>
      </c>
      <c r="DE140" s="23">
        <f>_xlfn.DAYS(DD140,L140)</f>
        <v>3462</v>
      </c>
      <c r="DF140" s="21">
        <v>115.4</v>
      </c>
      <c r="DG140" s="20">
        <v>44546</v>
      </c>
      <c r="DH140" s="21">
        <f t="shared" si="4"/>
        <v>115.4</v>
      </c>
      <c r="DI140">
        <v>0</v>
      </c>
      <c r="DJ140">
        <v>0</v>
      </c>
      <c r="DK140">
        <v>0</v>
      </c>
      <c r="DL140">
        <v>0</v>
      </c>
      <c r="DM140">
        <v>0</v>
      </c>
      <c r="DN140" s="26">
        <v>0</v>
      </c>
      <c r="DO140" s="26">
        <v>0</v>
      </c>
      <c r="DP140" s="26">
        <v>0</v>
      </c>
      <c r="DQ140" s="26">
        <v>0</v>
      </c>
      <c r="DR140" s="26">
        <v>0</v>
      </c>
      <c r="DS140" s="26">
        <v>0</v>
      </c>
      <c r="DT140" s="26">
        <v>0</v>
      </c>
      <c r="DU140" s="26">
        <v>0</v>
      </c>
      <c r="DV140" s="26">
        <v>0</v>
      </c>
      <c r="DW140" s="26">
        <v>0</v>
      </c>
      <c r="DX140" s="26">
        <v>0</v>
      </c>
      <c r="DY140" s="26"/>
      <c r="DZ140" s="27">
        <v>0</v>
      </c>
    </row>
    <row r="141" spans="1:180" x14ac:dyDescent="0.25">
      <c r="A141">
        <v>140</v>
      </c>
      <c r="B141" t="s">
        <v>600</v>
      </c>
      <c r="C141" s="20">
        <v>36253</v>
      </c>
      <c r="D141" s="20">
        <v>37966</v>
      </c>
      <c r="E141" s="21">
        <v>4.6888888888888891</v>
      </c>
      <c r="F141">
        <v>0</v>
      </c>
      <c r="G141" s="20">
        <v>39128</v>
      </c>
      <c r="H141" s="21">
        <v>38.733333333333334</v>
      </c>
      <c r="K141" s="20">
        <v>39252</v>
      </c>
      <c r="L141" s="20">
        <v>39261</v>
      </c>
      <c r="M141" s="22">
        <f t="shared" si="5"/>
        <v>3.5472222222222216</v>
      </c>
      <c r="N141">
        <v>9</v>
      </c>
      <c r="O141" s="21">
        <v>8.2361111111111107</v>
      </c>
      <c r="P141">
        <v>0</v>
      </c>
      <c r="Q141">
        <v>1</v>
      </c>
      <c r="R141">
        <v>0</v>
      </c>
      <c r="S141" t="s">
        <v>138</v>
      </c>
      <c r="T141" t="s">
        <v>156</v>
      </c>
      <c r="U141" t="s">
        <v>225</v>
      </c>
      <c r="V141" t="s">
        <v>134</v>
      </c>
      <c r="W141">
        <v>1</v>
      </c>
      <c r="X141" t="s">
        <v>135</v>
      </c>
      <c r="AA141">
        <v>2</v>
      </c>
      <c r="AB141">
        <v>0</v>
      </c>
      <c r="AD141">
        <v>2</v>
      </c>
      <c r="AM141" s="24">
        <v>1</v>
      </c>
      <c r="AN141" s="24">
        <v>1</v>
      </c>
      <c r="AO141" s="24">
        <v>0</v>
      </c>
      <c r="AP141" s="24">
        <v>0</v>
      </c>
      <c r="AQ141">
        <v>0</v>
      </c>
      <c r="AR141" s="24">
        <v>0</v>
      </c>
      <c r="AS141">
        <v>0</v>
      </c>
      <c r="AT141" s="24">
        <v>1</v>
      </c>
      <c r="AU141" s="24">
        <v>0</v>
      </c>
      <c r="AV141" s="24">
        <v>0</v>
      </c>
      <c r="AW141" s="24">
        <v>1</v>
      </c>
      <c r="AY141" s="24">
        <v>0</v>
      </c>
      <c r="BA141" s="24">
        <v>0</v>
      </c>
      <c r="BB141" s="27" t="s">
        <v>55</v>
      </c>
      <c r="BC141" s="24">
        <v>0</v>
      </c>
      <c r="BD141" s="24">
        <v>1</v>
      </c>
      <c r="BE141" s="24">
        <v>0</v>
      </c>
      <c r="BF141" s="24">
        <v>0</v>
      </c>
      <c r="BG141" s="24">
        <v>1</v>
      </c>
      <c r="BH141" s="24">
        <v>0</v>
      </c>
      <c r="BI141" s="24">
        <v>0</v>
      </c>
      <c r="BJ141" s="24">
        <v>0</v>
      </c>
      <c r="BK141" s="24">
        <v>1</v>
      </c>
      <c r="BL141" s="24">
        <v>1</v>
      </c>
      <c r="BM141" s="24">
        <v>0</v>
      </c>
      <c r="BN141" s="24">
        <v>0</v>
      </c>
      <c r="BO141" s="24">
        <v>0</v>
      </c>
      <c r="BP141">
        <v>1</v>
      </c>
      <c r="BY141" s="24">
        <v>0</v>
      </c>
      <c r="BZ141" s="24">
        <v>1</v>
      </c>
      <c r="CA141" s="24">
        <v>1</v>
      </c>
      <c r="CB141" s="24">
        <v>0</v>
      </c>
      <c r="CC141" s="24">
        <v>0</v>
      </c>
      <c r="CD141" s="24">
        <v>1</v>
      </c>
      <c r="CE141" s="24">
        <v>0</v>
      </c>
      <c r="CF141" s="24">
        <v>0</v>
      </c>
      <c r="CH141" s="21" t="s">
        <v>601</v>
      </c>
      <c r="CJ141" t="s">
        <v>602</v>
      </c>
      <c r="CL141" t="s">
        <v>603</v>
      </c>
      <c r="CN141">
        <v>0</v>
      </c>
      <c r="CO141" s="28">
        <v>44745</v>
      </c>
      <c r="CP141">
        <v>100</v>
      </c>
      <c r="CQ141">
        <v>10</v>
      </c>
      <c r="CR141" s="27">
        <v>0</v>
      </c>
      <c r="CS141" s="25">
        <v>1</v>
      </c>
      <c r="CT141" s="24">
        <v>0</v>
      </c>
      <c r="CV141" s="24">
        <v>0</v>
      </c>
      <c r="CW141" s="20"/>
      <c r="CX141" s="20"/>
      <c r="CY141" s="21"/>
      <c r="CZ141" s="24">
        <v>0</v>
      </c>
      <c r="DA141" s="20"/>
      <c r="DC141">
        <v>1</v>
      </c>
      <c r="DD141" s="20">
        <v>39408</v>
      </c>
      <c r="DE141" s="23">
        <f>_xlfn.DAYS(DD141,L141)</f>
        <v>147</v>
      </c>
      <c r="DF141" s="21">
        <v>4.9000000000000004</v>
      </c>
      <c r="DG141" s="20">
        <v>44546</v>
      </c>
      <c r="DH141" s="21">
        <f t="shared" si="4"/>
        <v>4.9000000000000004</v>
      </c>
      <c r="DI141">
        <v>1</v>
      </c>
      <c r="DJ141">
        <v>1</v>
      </c>
      <c r="DK141">
        <v>1</v>
      </c>
      <c r="DL141">
        <v>1</v>
      </c>
      <c r="DM141">
        <v>4</v>
      </c>
      <c r="DN141" s="26">
        <v>0</v>
      </c>
      <c r="DO141" s="26">
        <v>1</v>
      </c>
      <c r="DP141" s="26">
        <v>0</v>
      </c>
      <c r="DQ141" s="26">
        <v>0</v>
      </c>
      <c r="DR141" s="26">
        <v>0</v>
      </c>
      <c r="DS141" s="26">
        <v>0</v>
      </c>
      <c r="DT141" s="26">
        <v>0</v>
      </c>
      <c r="DU141" s="26">
        <v>1</v>
      </c>
      <c r="DV141" s="26">
        <v>0</v>
      </c>
      <c r="DW141" s="26">
        <v>1</v>
      </c>
      <c r="DX141" s="26">
        <v>1</v>
      </c>
      <c r="DY141" s="26" t="s">
        <v>604</v>
      </c>
      <c r="DZ141" s="27">
        <v>5</v>
      </c>
      <c r="FX141" s="28"/>
    </row>
    <row r="142" spans="1:180" x14ac:dyDescent="0.25">
      <c r="A142">
        <v>141</v>
      </c>
      <c r="B142" t="s">
        <v>605</v>
      </c>
      <c r="C142" s="20">
        <v>39093</v>
      </c>
      <c r="D142" s="20">
        <v>39272</v>
      </c>
      <c r="E142" s="21">
        <v>0.49444444444444446</v>
      </c>
      <c r="F142">
        <v>0</v>
      </c>
      <c r="G142" s="20"/>
      <c r="H142" s="21"/>
      <c r="K142" s="20">
        <v>39280</v>
      </c>
      <c r="L142" s="20">
        <v>39282</v>
      </c>
      <c r="M142" s="22">
        <f t="shared" si="5"/>
        <v>2.777777777777779E-2</v>
      </c>
      <c r="N142">
        <v>2</v>
      </c>
      <c r="O142" s="21">
        <v>0.52222222222222225</v>
      </c>
      <c r="P142">
        <v>1</v>
      </c>
      <c r="Q142">
        <v>1</v>
      </c>
      <c r="R142">
        <v>0</v>
      </c>
      <c r="S142" t="s">
        <v>138</v>
      </c>
      <c r="T142" t="s">
        <v>139</v>
      </c>
      <c r="U142" t="s">
        <v>157</v>
      </c>
      <c r="V142" t="s">
        <v>157</v>
      </c>
      <c r="W142">
        <v>0</v>
      </c>
      <c r="X142" t="s">
        <v>210</v>
      </c>
      <c r="Y142" t="s">
        <v>211</v>
      </c>
      <c r="AA142">
        <v>-1</v>
      </c>
      <c r="AB142">
        <v>0</v>
      </c>
      <c r="AM142" s="24">
        <v>0</v>
      </c>
      <c r="AN142" s="24">
        <v>0</v>
      </c>
      <c r="AO142" s="24">
        <v>0</v>
      </c>
      <c r="AP142" s="24">
        <v>0</v>
      </c>
      <c r="AQ142">
        <v>0</v>
      </c>
      <c r="AR142" s="24">
        <v>0</v>
      </c>
      <c r="AS142">
        <v>0</v>
      </c>
      <c r="AT142" s="24">
        <v>0</v>
      </c>
      <c r="AU142" s="24">
        <v>0</v>
      </c>
      <c r="AV142" s="24">
        <v>0</v>
      </c>
      <c r="AW142" s="24">
        <v>0</v>
      </c>
      <c r="AY142" s="24">
        <v>0</v>
      </c>
      <c r="BA142" s="24">
        <v>1</v>
      </c>
      <c r="BB142" s="27" t="s">
        <v>55</v>
      </c>
      <c r="BC142" s="24">
        <v>0</v>
      </c>
      <c r="BD142" s="24">
        <v>1</v>
      </c>
      <c r="BE142" s="24">
        <v>0</v>
      </c>
      <c r="BF142" s="24">
        <v>0</v>
      </c>
      <c r="BG142" s="24">
        <v>0</v>
      </c>
      <c r="BH142" s="24">
        <v>1</v>
      </c>
      <c r="BI142" s="24">
        <v>0</v>
      </c>
      <c r="BJ142" s="24">
        <v>0</v>
      </c>
      <c r="BK142" s="24">
        <v>1</v>
      </c>
      <c r="BL142" s="24">
        <v>0</v>
      </c>
      <c r="BM142" s="24">
        <v>1</v>
      </c>
      <c r="BN142" s="24">
        <v>0</v>
      </c>
      <c r="BO142" s="24">
        <v>0</v>
      </c>
      <c r="BP142">
        <v>1</v>
      </c>
      <c r="BY142" s="24">
        <v>1</v>
      </c>
      <c r="BZ142" s="24">
        <v>0</v>
      </c>
      <c r="CA142" s="24">
        <v>0</v>
      </c>
      <c r="CB142" s="24">
        <v>0</v>
      </c>
      <c r="CC142" s="24">
        <v>0</v>
      </c>
      <c r="CD142" s="24">
        <v>0</v>
      </c>
      <c r="CE142" s="24">
        <v>0</v>
      </c>
      <c r="CF142" s="24">
        <v>0</v>
      </c>
      <c r="CH142" s="21" t="s">
        <v>606</v>
      </c>
      <c r="CJ142" t="s">
        <v>607</v>
      </c>
      <c r="CL142" t="s">
        <v>608</v>
      </c>
      <c r="CN142">
        <v>0</v>
      </c>
      <c r="CO142" s="28">
        <v>154275</v>
      </c>
      <c r="CP142">
        <v>100</v>
      </c>
      <c r="CQ142">
        <v>100</v>
      </c>
      <c r="CR142" s="27">
        <v>0</v>
      </c>
      <c r="CS142" s="27">
        <v>0</v>
      </c>
      <c r="CT142" s="24">
        <v>0</v>
      </c>
      <c r="CV142" s="24">
        <v>0</v>
      </c>
      <c r="CW142" s="20"/>
      <c r="CX142" s="20"/>
      <c r="CY142" s="21"/>
      <c r="CZ142" s="24">
        <v>0</v>
      </c>
      <c r="DA142" s="20"/>
      <c r="DC142">
        <v>0</v>
      </c>
      <c r="DD142" s="20"/>
      <c r="DG142" s="20">
        <v>44546</v>
      </c>
      <c r="DH142" s="21">
        <f t="shared" si="4"/>
        <v>175.46666666666667</v>
      </c>
      <c r="DI142">
        <v>1</v>
      </c>
      <c r="DJ142">
        <v>4</v>
      </c>
      <c r="DK142">
        <v>0</v>
      </c>
      <c r="DL142">
        <v>0</v>
      </c>
      <c r="DM142">
        <v>4</v>
      </c>
      <c r="DN142" s="26">
        <v>0</v>
      </c>
      <c r="DO142" s="26">
        <v>0</v>
      </c>
      <c r="DP142" s="26">
        <v>1</v>
      </c>
      <c r="DQ142" s="26">
        <v>0</v>
      </c>
      <c r="DR142" s="26">
        <v>0</v>
      </c>
      <c r="DS142" s="26">
        <v>0</v>
      </c>
      <c r="DT142" s="26">
        <v>0</v>
      </c>
      <c r="DU142" s="26">
        <v>1</v>
      </c>
      <c r="DV142" s="26">
        <v>0</v>
      </c>
      <c r="DW142" s="26">
        <v>0</v>
      </c>
      <c r="DX142" s="26">
        <v>0</v>
      </c>
      <c r="DY142" s="26"/>
      <c r="DZ142" s="27">
        <v>5</v>
      </c>
      <c r="FX142" s="28"/>
    </row>
    <row r="143" spans="1:180" x14ac:dyDescent="0.25">
      <c r="A143">
        <v>142</v>
      </c>
      <c r="B143" t="s">
        <v>609</v>
      </c>
      <c r="C143" s="20">
        <v>37264</v>
      </c>
      <c r="D143" s="20">
        <v>37695</v>
      </c>
      <c r="E143" s="21">
        <v>1.1861111111111111</v>
      </c>
      <c r="F143">
        <v>0</v>
      </c>
      <c r="G143" s="20">
        <v>38518</v>
      </c>
      <c r="H143" s="21">
        <v>27.433333333333334</v>
      </c>
      <c r="I143" s="20"/>
      <c r="J143" s="21"/>
      <c r="K143" s="20">
        <v>39286</v>
      </c>
      <c r="L143" s="20">
        <v>39297</v>
      </c>
      <c r="M143" s="22">
        <f t="shared" si="5"/>
        <v>4.3833333333333337</v>
      </c>
      <c r="N143">
        <v>11</v>
      </c>
      <c r="O143" s="21">
        <v>5.5694444444444446</v>
      </c>
      <c r="P143">
        <v>1</v>
      </c>
      <c r="Q143">
        <v>1</v>
      </c>
      <c r="R143">
        <v>0</v>
      </c>
      <c r="S143" t="s">
        <v>131</v>
      </c>
      <c r="T143" t="s">
        <v>132</v>
      </c>
      <c r="U143" t="s">
        <v>589</v>
      </c>
      <c r="V143" t="s">
        <v>158</v>
      </c>
      <c r="W143">
        <v>1</v>
      </c>
      <c r="X143" t="s">
        <v>135</v>
      </c>
      <c r="AA143">
        <v>3</v>
      </c>
      <c r="AB143">
        <v>0</v>
      </c>
      <c r="AL143" s="20">
        <v>39614</v>
      </c>
      <c r="AM143" s="24">
        <v>0</v>
      </c>
      <c r="AN143" s="24">
        <v>0</v>
      </c>
      <c r="AO143" s="24">
        <v>0</v>
      </c>
      <c r="AP143" s="24">
        <v>0</v>
      </c>
      <c r="AQ143">
        <v>0</v>
      </c>
      <c r="AR143" s="24">
        <v>0</v>
      </c>
      <c r="AS143">
        <v>0</v>
      </c>
      <c r="AT143" s="24">
        <v>0</v>
      </c>
      <c r="AU143" s="24">
        <v>1</v>
      </c>
      <c r="AV143" s="24">
        <v>1</v>
      </c>
      <c r="AW143" s="24">
        <v>0</v>
      </c>
      <c r="AY143" s="24">
        <v>1</v>
      </c>
      <c r="AZ143" t="s">
        <v>168</v>
      </c>
      <c r="BA143" s="24">
        <v>0</v>
      </c>
      <c r="BB143" s="27" t="s">
        <v>57</v>
      </c>
      <c r="BC143" s="24">
        <v>0</v>
      </c>
      <c r="BD143" s="24">
        <v>0</v>
      </c>
      <c r="BE143" s="24">
        <v>0</v>
      </c>
      <c r="BF143" s="24">
        <v>1</v>
      </c>
      <c r="BG143" s="24">
        <v>0</v>
      </c>
      <c r="BH143" s="24">
        <v>0</v>
      </c>
      <c r="BI143" s="24">
        <v>1</v>
      </c>
      <c r="BJ143" s="24">
        <v>0</v>
      </c>
      <c r="BK143" s="24">
        <v>1</v>
      </c>
      <c r="BL143" s="24">
        <v>0</v>
      </c>
      <c r="BM143" s="24">
        <v>0</v>
      </c>
      <c r="BN143" s="24">
        <v>1</v>
      </c>
      <c r="BO143" s="24">
        <v>0</v>
      </c>
      <c r="BP143">
        <v>1</v>
      </c>
      <c r="BY143" s="24">
        <v>1</v>
      </c>
      <c r="BZ143" s="24">
        <v>0</v>
      </c>
      <c r="CA143" s="24">
        <v>0</v>
      </c>
      <c r="CB143" s="24">
        <v>0</v>
      </c>
      <c r="CC143" s="24">
        <v>0</v>
      </c>
      <c r="CD143" s="24">
        <v>0</v>
      </c>
      <c r="CE143" s="24">
        <v>0</v>
      </c>
      <c r="CF143" s="24">
        <v>0</v>
      </c>
      <c r="CH143" s="21"/>
      <c r="CJ143" t="s">
        <v>610</v>
      </c>
      <c r="CL143" t="s">
        <v>611</v>
      </c>
      <c r="CO143" s="28">
        <v>35561</v>
      </c>
      <c r="CQ143">
        <v>100</v>
      </c>
      <c r="CR143" s="27">
        <v>1</v>
      </c>
      <c r="CS143" s="25">
        <v>1</v>
      </c>
      <c r="CT143" s="24">
        <v>0</v>
      </c>
      <c r="CV143" s="24">
        <v>1</v>
      </c>
      <c r="CW143" s="20">
        <v>39614</v>
      </c>
      <c r="CX143" s="23">
        <f>_xlfn.DAYS(CW143,L143)</f>
        <v>317</v>
      </c>
      <c r="CY143" s="21">
        <v>10.566666666666666</v>
      </c>
      <c r="CZ143" s="24">
        <v>3</v>
      </c>
      <c r="DA143" s="20"/>
      <c r="DC143">
        <v>0</v>
      </c>
      <c r="DD143" s="20"/>
      <c r="DG143" s="20">
        <v>44546</v>
      </c>
      <c r="DH143" s="21">
        <f t="shared" si="4"/>
        <v>174.96666666666667</v>
      </c>
      <c r="DI143">
        <v>0</v>
      </c>
      <c r="DJ143">
        <v>0</v>
      </c>
      <c r="DK143">
        <v>0</v>
      </c>
      <c r="DL143">
        <v>0</v>
      </c>
      <c r="DM143">
        <v>0</v>
      </c>
      <c r="DN143" s="26">
        <v>0</v>
      </c>
      <c r="DO143" s="26">
        <v>0</v>
      </c>
      <c r="DP143" s="26">
        <v>0</v>
      </c>
      <c r="DQ143" s="26">
        <v>0</v>
      </c>
      <c r="DR143" s="26">
        <v>0</v>
      </c>
      <c r="DS143" s="26">
        <v>0</v>
      </c>
      <c r="DT143" s="26">
        <v>0</v>
      </c>
      <c r="DU143" s="26">
        <v>0</v>
      </c>
      <c r="DV143" s="26">
        <v>0</v>
      </c>
      <c r="DW143" s="26">
        <v>0</v>
      </c>
      <c r="DX143" s="26">
        <v>0</v>
      </c>
      <c r="DY143" s="26"/>
      <c r="DZ143" s="25">
        <v>0</v>
      </c>
      <c r="FX143" s="28"/>
    </row>
    <row r="144" spans="1:180" x14ac:dyDescent="0.25">
      <c r="A144">
        <v>143</v>
      </c>
      <c r="B144" t="s">
        <v>612</v>
      </c>
      <c r="C144" s="20">
        <v>37842</v>
      </c>
      <c r="D144" s="20">
        <v>39295</v>
      </c>
      <c r="E144" s="21">
        <v>3.9777777777777779</v>
      </c>
      <c r="F144">
        <v>0</v>
      </c>
      <c r="G144" s="20"/>
      <c r="H144" s="21"/>
      <c r="K144" s="20">
        <v>39297</v>
      </c>
      <c r="L144" s="20">
        <v>39310</v>
      </c>
      <c r="M144" s="22">
        <f t="shared" si="5"/>
        <v>4.1666666666666963E-2</v>
      </c>
      <c r="N144">
        <v>13</v>
      </c>
      <c r="O144" s="21">
        <v>4.0194444444444448</v>
      </c>
      <c r="P144">
        <v>1</v>
      </c>
      <c r="Q144">
        <v>0</v>
      </c>
      <c r="S144" t="s">
        <v>138</v>
      </c>
      <c r="T144" t="s">
        <v>302</v>
      </c>
      <c r="U144" t="s">
        <v>151</v>
      </c>
      <c r="V144" t="s">
        <v>151</v>
      </c>
      <c r="W144">
        <v>1</v>
      </c>
      <c r="X144" t="s">
        <v>135</v>
      </c>
      <c r="AA144">
        <v>1</v>
      </c>
      <c r="AB144">
        <v>0</v>
      </c>
      <c r="AM144" s="24">
        <v>1</v>
      </c>
      <c r="AN144" s="24">
        <v>0</v>
      </c>
      <c r="AO144" s="24">
        <v>0</v>
      </c>
      <c r="AP144" s="24">
        <v>1</v>
      </c>
      <c r="AQ144">
        <v>12</v>
      </c>
      <c r="AR144" s="24">
        <v>0</v>
      </c>
      <c r="AS144">
        <v>0</v>
      </c>
      <c r="AT144" s="24">
        <v>0</v>
      </c>
      <c r="AU144" s="24">
        <v>1</v>
      </c>
      <c r="AV144" s="24">
        <v>0</v>
      </c>
      <c r="AW144" s="24">
        <v>1</v>
      </c>
      <c r="AY144" s="24">
        <v>0</v>
      </c>
      <c r="BA144" s="24">
        <v>0</v>
      </c>
      <c r="BB144" s="27" t="s">
        <v>56</v>
      </c>
      <c r="BC144" s="24">
        <v>0</v>
      </c>
      <c r="BD144" s="24">
        <v>0</v>
      </c>
      <c r="BE144" s="24">
        <v>1</v>
      </c>
      <c r="BF144" s="24">
        <v>0</v>
      </c>
      <c r="BG144" s="24">
        <v>0</v>
      </c>
      <c r="BH144" s="24">
        <v>0</v>
      </c>
      <c r="BI144" s="24">
        <v>0</v>
      </c>
      <c r="BJ144" s="24">
        <v>1</v>
      </c>
      <c r="BK144" s="24">
        <v>1</v>
      </c>
      <c r="BL144" s="24">
        <v>0</v>
      </c>
      <c r="BM144" s="24">
        <v>1</v>
      </c>
      <c r="BN144" s="24">
        <v>0</v>
      </c>
      <c r="BO144" s="24">
        <v>0</v>
      </c>
      <c r="BP144">
        <v>1</v>
      </c>
      <c r="BQ144" s="24">
        <v>0</v>
      </c>
      <c r="BR144" s="24">
        <v>0</v>
      </c>
      <c r="BS144" s="24">
        <v>0</v>
      </c>
      <c r="BT144" s="24">
        <v>0</v>
      </c>
      <c r="BU144" s="24">
        <v>1</v>
      </c>
      <c r="BV144" s="24">
        <v>0</v>
      </c>
      <c r="BW144" s="24">
        <v>0</v>
      </c>
      <c r="BX144" s="24">
        <v>0</v>
      </c>
      <c r="BY144" s="24">
        <v>0</v>
      </c>
      <c r="BZ144" s="24">
        <v>0</v>
      </c>
      <c r="CA144" s="24">
        <v>1</v>
      </c>
      <c r="CB144" s="24">
        <v>0</v>
      </c>
      <c r="CC144" s="24">
        <v>1</v>
      </c>
      <c r="CD144" s="24">
        <v>0</v>
      </c>
      <c r="CE144" s="24">
        <v>0</v>
      </c>
      <c r="CF144" s="24">
        <v>0</v>
      </c>
      <c r="CH144" s="21" t="s">
        <v>613</v>
      </c>
      <c r="CJ144" t="s">
        <v>430</v>
      </c>
      <c r="CL144" t="s">
        <v>587</v>
      </c>
      <c r="CP144">
        <v>80</v>
      </c>
      <c r="CQ144">
        <v>90</v>
      </c>
      <c r="CR144" s="27">
        <v>0</v>
      </c>
      <c r="CS144" s="25">
        <v>1</v>
      </c>
      <c r="CT144" s="24">
        <v>0</v>
      </c>
      <c r="CV144" s="24">
        <v>0</v>
      </c>
      <c r="CW144" s="20"/>
      <c r="CX144" s="20"/>
      <c r="CY144" s="21"/>
      <c r="CZ144" s="24">
        <v>0</v>
      </c>
      <c r="DA144" s="20"/>
      <c r="DC144">
        <v>0</v>
      </c>
      <c r="DD144" s="20"/>
      <c r="DG144" s="20">
        <v>44546</v>
      </c>
      <c r="DH144" s="21">
        <f t="shared" si="4"/>
        <v>174.53333333333333</v>
      </c>
      <c r="DI144">
        <v>1</v>
      </c>
      <c r="DJ144">
        <v>1</v>
      </c>
      <c r="DK144">
        <v>0</v>
      </c>
      <c r="DL144">
        <v>0</v>
      </c>
      <c r="DM144">
        <v>1</v>
      </c>
      <c r="DN144" s="26">
        <v>0</v>
      </c>
      <c r="DO144" s="26">
        <v>0</v>
      </c>
      <c r="DP144" s="26">
        <v>0</v>
      </c>
      <c r="DQ144" s="26">
        <v>0</v>
      </c>
      <c r="DR144" s="26">
        <v>0</v>
      </c>
      <c r="DS144" s="26">
        <v>0</v>
      </c>
      <c r="DT144" s="26">
        <v>0</v>
      </c>
      <c r="DU144" s="26">
        <v>0</v>
      </c>
      <c r="DV144" s="26">
        <v>0</v>
      </c>
      <c r="DW144" s="26">
        <v>0</v>
      </c>
      <c r="DX144" s="26">
        <v>0</v>
      </c>
      <c r="DY144" s="26"/>
      <c r="DZ144" s="27">
        <v>0</v>
      </c>
    </row>
    <row r="145" spans="1:180" x14ac:dyDescent="0.25">
      <c r="A145">
        <v>144</v>
      </c>
      <c r="B145" t="s">
        <v>614</v>
      </c>
      <c r="C145" s="20">
        <v>37874</v>
      </c>
      <c r="D145" s="20">
        <v>38577</v>
      </c>
      <c r="E145" s="21">
        <v>1.925</v>
      </c>
      <c r="F145">
        <v>0</v>
      </c>
      <c r="G145" s="20">
        <v>39135</v>
      </c>
      <c r="H145" s="21">
        <v>18.600000000000001</v>
      </c>
      <c r="K145" s="20">
        <v>39316</v>
      </c>
      <c r="L145" s="20">
        <v>39324</v>
      </c>
      <c r="M145" s="22">
        <f t="shared" si="5"/>
        <v>2.0472222222222225</v>
      </c>
      <c r="N145">
        <v>8</v>
      </c>
      <c r="O145" s="21">
        <v>3.9722222222222223</v>
      </c>
      <c r="P145">
        <v>1</v>
      </c>
      <c r="Q145">
        <v>1</v>
      </c>
      <c r="R145">
        <v>0</v>
      </c>
      <c r="S145" t="s">
        <v>138</v>
      </c>
      <c r="T145" t="s">
        <v>302</v>
      </c>
      <c r="U145" t="s">
        <v>151</v>
      </c>
      <c r="V145" t="s">
        <v>151</v>
      </c>
      <c r="W145">
        <v>1</v>
      </c>
      <c r="X145" t="s">
        <v>135</v>
      </c>
      <c r="AA145">
        <v>2</v>
      </c>
      <c r="AB145">
        <v>0</v>
      </c>
      <c r="AI145">
        <v>1</v>
      </c>
      <c r="AJ145" t="s">
        <v>478</v>
      </c>
      <c r="AK145" t="s">
        <v>499</v>
      </c>
      <c r="AM145" s="24">
        <v>1</v>
      </c>
      <c r="AN145" s="24">
        <v>0</v>
      </c>
      <c r="AO145" s="24">
        <v>0</v>
      </c>
      <c r="AP145" s="24">
        <v>1</v>
      </c>
      <c r="AQ145">
        <v>12</v>
      </c>
      <c r="AR145" s="24">
        <v>0</v>
      </c>
      <c r="AS145">
        <v>0</v>
      </c>
      <c r="AT145" s="24">
        <v>0</v>
      </c>
      <c r="AU145" s="24">
        <v>1</v>
      </c>
      <c r="AV145" s="24">
        <v>0</v>
      </c>
      <c r="AW145" s="24">
        <v>1</v>
      </c>
      <c r="AY145" s="24">
        <v>0</v>
      </c>
      <c r="BA145" s="24">
        <v>0</v>
      </c>
      <c r="BB145" s="27" t="s">
        <v>56</v>
      </c>
      <c r="BC145" s="24">
        <v>0</v>
      </c>
      <c r="BD145" s="24">
        <v>0</v>
      </c>
      <c r="BE145" s="24">
        <v>1</v>
      </c>
      <c r="BF145" s="24">
        <v>0</v>
      </c>
      <c r="BG145" s="24">
        <v>0</v>
      </c>
      <c r="BH145" s="24">
        <v>1</v>
      </c>
      <c r="BI145" s="24">
        <v>0</v>
      </c>
      <c r="BJ145" s="24">
        <v>0</v>
      </c>
      <c r="BK145" s="24">
        <v>1</v>
      </c>
      <c r="BL145" s="24">
        <v>0</v>
      </c>
      <c r="BM145" s="24">
        <v>1</v>
      </c>
      <c r="BN145" s="24">
        <v>0</v>
      </c>
      <c r="BO145" s="24">
        <v>0</v>
      </c>
      <c r="BP145">
        <v>0</v>
      </c>
      <c r="BQ145" s="24">
        <v>0</v>
      </c>
      <c r="BR145" s="24">
        <v>0</v>
      </c>
      <c r="BS145" s="24">
        <v>0</v>
      </c>
      <c r="BT145" s="24">
        <v>0</v>
      </c>
      <c r="BU145" s="24">
        <v>1</v>
      </c>
      <c r="BV145" s="24">
        <v>0</v>
      </c>
      <c r="BW145" s="24">
        <v>0</v>
      </c>
      <c r="BX145" s="24">
        <v>0</v>
      </c>
      <c r="BY145" s="24">
        <v>0</v>
      </c>
      <c r="BZ145" s="24">
        <v>0</v>
      </c>
      <c r="CA145" s="24">
        <v>1</v>
      </c>
      <c r="CB145" s="24">
        <v>0</v>
      </c>
      <c r="CC145" s="24">
        <v>1</v>
      </c>
      <c r="CD145" s="24">
        <v>0</v>
      </c>
      <c r="CE145" s="24">
        <v>0</v>
      </c>
      <c r="CF145" s="24">
        <v>0</v>
      </c>
      <c r="CH145" s="21" t="s">
        <v>239</v>
      </c>
      <c r="CJ145" t="s">
        <v>441</v>
      </c>
      <c r="CL145" t="s">
        <v>445</v>
      </c>
      <c r="CP145">
        <v>80</v>
      </c>
      <c r="CQ145">
        <v>60</v>
      </c>
      <c r="CR145" s="27">
        <v>0</v>
      </c>
      <c r="CS145" s="25">
        <v>1</v>
      </c>
      <c r="CT145" s="24">
        <v>0</v>
      </c>
      <c r="CV145" s="24">
        <v>1</v>
      </c>
      <c r="CW145" s="20">
        <v>39406</v>
      </c>
      <c r="CX145" s="23">
        <f>_xlfn.DAYS(CW145,L145)</f>
        <v>82</v>
      </c>
      <c r="CY145" s="21">
        <v>2.7333333333333334</v>
      </c>
      <c r="CZ145" s="24">
        <v>1</v>
      </c>
      <c r="DA145" s="20"/>
      <c r="DC145">
        <v>1</v>
      </c>
      <c r="DD145" s="20">
        <v>39430</v>
      </c>
      <c r="DE145" s="23">
        <f>_xlfn.DAYS(DD145,L145)</f>
        <v>106</v>
      </c>
      <c r="DF145" s="21">
        <v>3.5333333333333332</v>
      </c>
      <c r="DG145" s="20">
        <v>44546</v>
      </c>
      <c r="DH145" s="21">
        <f t="shared" si="4"/>
        <v>3.5333333333333332</v>
      </c>
      <c r="DI145">
        <v>1</v>
      </c>
      <c r="DJ145">
        <v>1</v>
      </c>
      <c r="DK145">
        <v>1</v>
      </c>
      <c r="DL145">
        <v>0</v>
      </c>
      <c r="DM145">
        <v>3</v>
      </c>
      <c r="DN145" s="26">
        <v>0</v>
      </c>
      <c r="DO145" s="26">
        <v>0</v>
      </c>
      <c r="DP145" s="26">
        <v>1</v>
      </c>
      <c r="DQ145" s="26">
        <v>0</v>
      </c>
      <c r="DR145" s="26">
        <v>0</v>
      </c>
      <c r="DS145" s="26">
        <v>0</v>
      </c>
      <c r="DT145" s="26">
        <v>0</v>
      </c>
      <c r="DU145" s="26">
        <v>1</v>
      </c>
      <c r="DV145" s="26">
        <v>0</v>
      </c>
      <c r="DW145" s="26">
        <v>0</v>
      </c>
      <c r="DX145" s="26">
        <v>0</v>
      </c>
      <c r="DY145" s="26"/>
      <c r="DZ145" s="27">
        <v>5</v>
      </c>
    </row>
    <row r="146" spans="1:180" x14ac:dyDescent="0.25">
      <c r="A146">
        <v>145</v>
      </c>
      <c r="B146" t="s">
        <v>615</v>
      </c>
      <c r="C146" s="20">
        <v>36969</v>
      </c>
      <c r="D146" s="20">
        <v>39002</v>
      </c>
      <c r="E146" s="21">
        <v>5.5638888888888891</v>
      </c>
      <c r="F146">
        <v>0</v>
      </c>
      <c r="G146" s="20"/>
      <c r="H146" s="21"/>
      <c r="K146" s="20">
        <v>39321</v>
      </c>
      <c r="L146" s="20">
        <v>39331</v>
      </c>
      <c r="M146" s="22">
        <f t="shared" si="5"/>
        <v>0.89999999999999947</v>
      </c>
      <c r="N146">
        <v>10</v>
      </c>
      <c r="O146" s="21">
        <v>6.4638888888888886</v>
      </c>
      <c r="P146">
        <v>0</v>
      </c>
      <c r="Q146">
        <v>0</v>
      </c>
      <c r="S146" t="s">
        <v>138</v>
      </c>
      <c r="T146" t="s">
        <v>302</v>
      </c>
      <c r="U146" t="s">
        <v>616</v>
      </c>
      <c r="V146" t="s">
        <v>141</v>
      </c>
      <c r="W146">
        <v>1</v>
      </c>
      <c r="X146" t="s">
        <v>135</v>
      </c>
      <c r="AA146">
        <v>2</v>
      </c>
      <c r="AB146">
        <v>1</v>
      </c>
      <c r="AM146" s="24">
        <v>1</v>
      </c>
      <c r="AN146" s="24">
        <v>0</v>
      </c>
      <c r="AO146" s="24">
        <v>0</v>
      </c>
      <c r="AP146" s="24">
        <v>1</v>
      </c>
      <c r="AQ146">
        <v>12</v>
      </c>
      <c r="AR146" s="24">
        <v>0</v>
      </c>
      <c r="AS146">
        <v>0</v>
      </c>
      <c r="AT146" s="24">
        <v>0</v>
      </c>
      <c r="AU146" s="24">
        <v>1</v>
      </c>
      <c r="AV146" s="24">
        <v>0</v>
      </c>
      <c r="AW146" s="24">
        <v>1</v>
      </c>
      <c r="AY146" s="24">
        <v>0</v>
      </c>
      <c r="BA146" s="24">
        <v>0</v>
      </c>
      <c r="BB146" s="27" t="s">
        <v>56</v>
      </c>
      <c r="BC146" s="24">
        <v>0</v>
      </c>
      <c r="BD146" s="24">
        <v>0</v>
      </c>
      <c r="BE146" s="24">
        <v>1</v>
      </c>
      <c r="BF146" s="24">
        <v>0</v>
      </c>
      <c r="BG146" s="24">
        <v>0</v>
      </c>
      <c r="BH146" s="24">
        <v>1</v>
      </c>
      <c r="BI146" s="24">
        <v>0</v>
      </c>
      <c r="BJ146" s="24">
        <v>0</v>
      </c>
      <c r="BK146" s="24">
        <v>1</v>
      </c>
      <c r="BL146" s="24">
        <v>1</v>
      </c>
      <c r="BM146" s="24">
        <v>0</v>
      </c>
      <c r="BN146" s="24">
        <v>0</v>
      </c>
      <c r="BO146" s="24">
        <v>0</v>
      </c>
      <c r="BP146">
        <v>1</v>
      </c>
      <c r="BQ146" s="24">
        <v>0</v>
      </c>
      <c r="BR146" s="24">
        <v>0</v>
      </c>
      <c r="BS146" s="24">
        <v>0</v>
      </c>
      <c r="BT146" s="24">
        <v>0</v>
      </c>
      <c r="BU146" s="24">
        <v>1</v>
      </c>
      <c r="BV146" s="24">
        <v>0</v>
      </c>
      <c r="BW146" s="24">
        <v>0</v>
      </c>
      <c r="BX146" s="24">
        <v>0</v>
      </c>
      <c r="BY146" s="24">
        <v>0</v>
      </c>
      <c r="BZ146" s="24">
        <v>0</v>
      </c>
      <c r="CA146" s="24">
        <v>1</v>
      </c>
      <c r="CB146" s="24">
        <v>0</v>
      </c>
      <c r="CC146" s="24">
        <v>1</v>
      </c>
      <c r="CD146" s="24">
        <v>0</v>
      </c>
      <c r="CE146" s="24">
        <v>0</v>
      </c>
      <c r="CF146" s="24">
        <v>0</v>
      </c>
      <c r="CH146" s="21" t="s">
        <v>617</v>
      </c>
      <c r="CJ146" t="s">
        <v>617</v>
      </c>
      <c r="CL146" t="s">
        <v>442</v>
      </c>
      <c r="CP146">
        <v>70</v>
      </c>
      <c r="CQ146">
        <v>80</v>
      </c>
      <c r="CR146" s="27">
        <v>0</v>
      </c>
      <c r="CS146" s="25">
        <v>1</v>
      </c>
      <c r="CT146" s="24">
        <v>0</v>
      </c>
      <c r="CV146" s="24">
        <v>1</v>
      </c>
      <c r="CW146" s="20">
        <v>39406</v>
      </c>
      <c r="CX146" s="23">
        <f>_xlfn.DAYS(CW146,L146)</f>
        <v>75</v>
      </c>
      <c r="CY146" s="21">
        <v>2.5</v>
      </c>
      <c r="CZ146" s="24">
        <v>1</v>
      </c>
      <c r="DA146" s="20"/>
      <c r="DC146">
        <v>1</v>
      </c>
      <c r="DD146" s="20">
        <v>39441</v>
      </c>
      <c r="DE146" s="23">
        <f>_xlfn.DAYS(DD146,L146)</f>
        <v>110</v>
      </c>
      <c r="DF146" s="21">
        <v>3.6666666666666665</v>
      </c>
      <c r="DG146" s="20">
        <v>44546</v>
      </c>
      <c r="DH146" s="21">
        <f t="shared" si="4"/>
        <v>3.6666666666666665</v>
      </c>
      <c r="DI146">
        <v>1</v>
      </c>
      <c r="DJ146">
        <v>1</v>
      </c>
      <c r="DK146">
        <v>0</v>
      </c>
      <c r="DL146">
        <v>0</v>
      </c>
      <c r="DM146">
        <v>1</v>
      </c>
      <c r="DN146" s="26">
        <v>0</v>
      </c>
      <c r="DO146" s="26">
        <v>0</v>
      </c>
      <c r="DP146" s="26">
        <v>0</v>
      </c>
      <c r="DQ146" s="26">
        <v>0</v>
      </c>
      <c r="DR146" s="26">
        <v>0</v>
      </c>
      <c r="DS146" s="26">
        <v>0</v>
      </c>
      <c r="DT146" s="26">
        <v>0</v>
      </c>
      <c r="DU146" s="26">
        <v>0</v>
      </c>
      <c r="DV146" s="26">
        <v>0</v>
      </c>
      <c r="DW146" s="26">
        <v>0</v>
      </c>
      <c r="DX146" s="26">
        <v>0</v>
      </c>
      <c r="DY146" s="26"/>
      <c r="DZ146" s="27">
        <v>0</v>
      </c>
    </row>
    <row r="147" spans="1:180" x14ac:dyDescent="0.25">
      <c r="A147">
        <v>146</v>
      </c>
      <c r="B147" t="s">
        <v>618</v>
      </c>
      <c r="C147" s="20">
        <v>35002</v>
      </c>
      <c r="D147" s="20">
        <v>38674</v>
      </c>
      <c r="E147" s="21">
        <v>10.050000000000001</v>
      </c>
      <c r="F147">
        <v>0</v>
      </c>
      <c r="G147" s="20">
        <v>39217</v>
      </c>
      <c r="H147" s="21">
        <v>18.100000000000001</v>
      </c>
      <c r="K147" s="20">
        <v>39347</v>
      </c>
      <c r="L147" s="20">
        <v>39358</v>
      </c>
      <c r="M147" s="22">
        <f t="shared" si="5"/>
        <v>1.875</v>
      </c>
      <c r="N147">
        <v>11</v>
      </c>
      <c r="O147" s="21">
        <v>11.925000000000001</v>
      </c>
      <c r="P147">
        <v>0</v>
      </c>
      <c r="Q147">
        <v>1</v>
      </c>
      <c r="R147">
        <v>0</v>
      </c>
      <c r="S147" t="s">
        <v>138</v>
      </c>
      <c r="T147" t="s">
        <v>156</v>
      </c>
      <c r="U147" t="s">
        <v>207</v>
      </c>
      <c r="V147" t="s">
        <v>134</v>
      </c>
      <c r="W147">
        <v>1</v>
      </c>
      <c r="X147" t="s">
        <v>135</v>
      </c>
      <c r="AA147">
        <v>2</v>
      </c>
      <c r="AB147">
        <v>0</v>
      </c>
      <c r="AD147">
        <v>5</v>
      </c>
      <c r="AM147" s="24">
        <v>0</v>
      </c>
      <c r="AN147" s="24">
        <v>0</v>
      </c>
      <c r="AO147" s="24">
        <v>1</v>
      </c>
      <c r="AP147" s="24">
        <v>0</v>
      </c>
      <c r="AQ147">
        <v>0</v>
      </c>
      <c r="AR147" s="24">
        <v>1</v>
      </c>
      <c r="AS147">
        <v>7</v>
      </c>
      <c r="AT147" s="24">
        <v>1</v>
      </c>
      <c r="AU147" s="24">
        <v>0</v>
      </c>
      <c r="AV147" s="24">
        <v>1</v>
      </c>
      <c r="AW147" s="24">
        <v>0</v>
      </c>
      <c r="AY147" s="24">
        <v>1</v>
      </c>
      <c r="AZ147" t="s">
        <v>506</v>
      </c>
      <c r="BA147" s="24">
        <v>0</v>
      </c>
      <c r="BB147" s="27" t="s">
        <v>57</v>
      </c>
      <c r="BC147" s="24">
        <v>0</v>
      </c>
      <c r="BD147" s="24">
        <v>0</v>
      </c>
      <c r="BE147" s="24">
        <v>0</v>
      </c>
      <c r="BF147" s="24">
        <v>1</v>
      </c>
      <c r="BG147" s="24">
        <v>1</v>
      </c>
      <c r="BH147" s="24">
        <v>0</v>
      </c>
      <c r="BI147" s="24">
        <v>0</v>
      </c>
      <c r="BJ147" s="24">
        <v>0</v>
      </c>
      <c r="BK147" s="24">
        <v>1</v>
      </c>
      <c r="BL147" s="24">
        <v>1</v>
      </c>
      <c r="BM147" s="24">
        <v>0</v>
      </c>
      <c r="BN147" s="24">
        <v>0</v>
      </c>
      <c r="BO147" s="24">
        <v>0</v>
      </c>
      <c r="BP147">
        <v>1</v>
      </c>
      <c r="BQ147" s="24">
        <v>0</v>
      </c>
      <c r="BR147" s="24">
        <v>1</v>
      </c>
      <c r="BS147" s="24">
        <v>0</v>
      </c>
      <c r="BT147" s="24">
        <v>0</v>
      </c>
      <c r="BU147" s="24">
        <v>0</v>
      </c>
      <c r="BV147" s="24">
        <v>0</v>
      </c>
      <c r="BW147" s="24">
        <v>0</v>
      </c>
      <c r="BX147" s="24">
        <v>0</v>
      </c>
      <c r="BY147" s="24">
        <v>0</v>
      </c>
      <c r="BZ147" s="24">
        <v>1</v>
      </c>
      <c r="CA147" s="24">
        <v>1</v>
      </c>
      <c r="CB147" s="24">
        <v>1</v>
      </c>
      <c r="CC147" s="24">
        <v>1</v>
      </c>
      <c r="CD147" s="24">
        <v>0</v>
      </c>
      <c r="CE147" s="24">
        <v>0</v>
      </c>
      <c r="CF147" s="24">
        <v>0</v>
      </c>
      <c r="CH147" s="21"/>
      <c r="CL147">
        <v>6</v>
      </c>
      <c r="CN147">
        <v>1</v>
      </c>
      <c r="CQ147">
        <v>90</v>
      </c>
      <c r="CR147" s="27">
        <v>1</v>
      </c>
      <c r="CS147" s="25">
        <v>1</v>
      </c>
      <c r="CT147" s="24">
        <v>0</v>
      </c>
      <c r="CV147" s="24">
        <v>1</v>
      </c>
      <c r="CW147" s="20">
        <v>39430</v>
      </c>
      <c r="CX147" s="23">
        <f>_xlfn.DAYS(CW147,L147)</f>
        <v>72</v>
      </c>
      <c r="CY147" s="21">
        <v>2.4</v>
      </c>
      <c r="CZ147" s="24">
        <v>1</v>
      </c>
      <c r="DA147" s="20"/>
      <c r="DC147">
        <v>1</v>
      </c>
      <c r="DD147" s="20">
        <v>39473</v>
      </c>
      <c r="DE147" s="23">
        <f>_xlfn.DAYS(DD147,L147)</f>
        <v>115</v>
      </c>
      <c r="DF147" s="21">
        <v>3.8333333333333335</v>
      </c>
      <c r="DG147" s="20">
        <v>44546</v>
      </c>
      <c r="DH147" s="21">
        <f t="shared" si="4"/>
        <v>3.8333333333333335</v>
      </c>
      <c r="DI147">
        <v>1</v>
      </c>
      <c r="DJ147">
        <v>1</v>
      </c>
      <c r="DK147">
        <v>1</v>
      </c>
      <c r="DL147">
        <v>0</v>
      </c>
      <c r="DM147">
        <v>3</v>
      </c>
      <c r="DN147" s="26">
        <v>0</v>
      </c>
      <c r="DO147" s="26">
        <v>0</v>
      </c>
      <c r="DP147" s="26">
        <v>1</v>
      </c>
      <c r="DQ147" s="26">
        <v>0</v>
      </c>
      <c r="DR147" s="26">
        <v>0</v>
      </c>
      <c r="DS147" s="26">
        <v>0</v>
      </c>
      <c r="DT147" s="26">
        <v>0</v>
      </c>
      <c r="DU147" s="26">
        <v>1</v>
      </c>
      <c r="DV147" s="26">
        <v>0</v>
      </c>
      <c r="DW147" s="26">
        <v>0</v>
      </c>
      <c r="DX147" s="26">
        <v>0</v>
      </c>
      <c r="DY147" s="26"/>
      <c r="DZ147" s="27">
        <v>2</v>
      </c>
    </row>
    <row r="148" spans="1:180" x14ac:dyDescent="0.25">
      <c r="A148">
        <v>147</v>
      </c>
      <c r="B148" t="s">
        <v>619</v>
      </c>
      <c r="C148" s="20">
        <v>37527</v>
      </c>
      <c r="D148" s="20">
        <v>39029</v>
      </c>
      <c r="E148" s="21">
        <v>4.1111111111111107</v>
      </c>
      <c r="F148">
        <v>0</v>
      </c>
      <c r="G148" s="20"/>
      <c r="H148" s="21"/>
      <c r="K148" s="20">
        <v>39304</v>
      </c>
      <c r="L148" s="20">
        <v>39313</v>
      </c>
      <c r="M148" s="22">
        <f t="shared" si="5"/>
        <v>0.78055555555555589</v>
      </c>
      <c r="N148">
        <v>9</v>
      </c>
      <c r="O148" s="21">
        <v>4.8916666666666666</v>
      </c>
      <c r="P148">
        <v>1</v>
      </c>
      <c r="Q148">
        <v>1</v>
      </c>
      <c r="R148">
        <v>0</v>
      </c>
      <c r="S148" t="s">
        <v>131</v>
      </c>
      <c r="T148" t="s">
        <v>132</v>
      </c>
      <c r="U148" t="s">
        <v>167</v>
      </c>
      <c r="V148" t="s">
        <v>167</v>
      </c>
      <c r="W148">
        <v>1</v>
      </c>
      <c r="X148" t="s">
        <v>135</v>
      </c>
      <c r="AB148">
        <v>0</v>
      </c>
      <c r="AF148">
        <v>4</v>
      </c>
      <c r="AM148" s="24">
        <v>0</v>
      </c>
      <c r="AN148" s="24">
        <v>1</v>
      </c>
      <c r="AO148" s="24">
        <v>0</v>
      </c>
      <c r="AP148" s="24">
        <v>0</v>
      </c>
      <c r="AQ148">
        <v>0</v>
      </c>
      <c r="AR148" s="24">
        <v>0</v>
      </c>
      <c r="AS148">
        <v>0</v>
      </c>
      <c r="AT148" s="24">
        <v>1</v>
      </c>
      <c r="AU148" s="24">
        <v>0</v>
      </c>
      <c r="AV148" s="24">
        <v>0</v>
      </c>
      <c r="AW148" s="24">
        <v>0</v>
      </c>
      <c r="AY148" s="24">
        <v>0</v>
      </c>
      <c r="BA148" s="24">
        <v>0</v>
      </c>
      <c r="BB148" s="27" t="s">
        <v>57</v>
      </c>
      <c r="BC148" s="24">
        <v>0</v>
      </c>
      <c r="BD148" s="24">
        <v>0</v>
      </c>
      <c r="BE148" s="24">
        <v>0</v>
      </c>
      <c r="BF148" s="24">
        <v>1</v>
      </c>
      <c r="BG148" s="24">
        <v>0</v>
      </c>
      <c r="BH148" s="24">
        <v>0</v>
      </c>
      <c r="BI148" s="24">
        <v>1</v>
      </c>
      <c r="BJ148" s="24">
        <v>0</v>
      </c>
      <c r="BK148" s="24">
        <v>1</v>
      </c>
      <c r="BL148" s="24">
        <v>0</v>
      </c>
      <c r="BM148" s="24">
        <v>0</v>
      </c>
      <c r="BN148" s="24">
        <v>1</v>
      </c>
      <c r="BO148" s="24">
        <v>0</v>
      </c>
      <c r="BP148">
        <v>1</v>
      </c>
      <c r="BY148" s="24">
        <v>1</v>
      </c>
      <c r="BZ148" s="24">
        <v>0</v>
      </c>
      <c r="CA148" s="24">
        <v>0</v>
      </c>
      <c r="CB148" s="24">
        <v>0</v>
      </c>
      <c r="CC148" s="24">
        <v>0</v>
      </c>
      <c r="CD148" s="24">
        <v>0</v>
      </c>
      <c r="CE148" s="24">
        <v>0</v>
      </c>
      <c r="CF148" s="24">
        <v>0</v>
      </c>
      <c r="CH148" s="21"/>
      <c r="CJ148">
        <v>7</v>
      </c>
      <c r="CL148" t="s">
        <v>337</v>
      </c>
      <c r="CO148" t="s">
        <v>620</v>
      </c>
      <c r="CP148">
        <v>100</v>
      </c>
      <c r="CQ148">
        <v>100</v>
      </c>
      <c r="CR148" s="27">
        <v>1</v>
      </c>
      <c r="CS148" s="25">
        <v>1</v>
      </c>
      <c r="CT148" s="24">
        <v>0</v>
      </c>
      <c r="CV148" s="24">
        <v>0</v>
      </c>
      <c r="CX148"/>
      <c r="CY148" s="21"/>
      <c r="CZ148" s="24">
        <v>0</v>
      </c>
      <c r="DC148">
        <v>0</v>
      </c>
      <c r="DD148" s="20"/>
      <c r="DG148" s="20">
        <v>44546</v>
      </c>
      <c r="DH148" s="21">
        <f t="shared" si="4"/>
        <v>174.43333333333334</v>
      </c>
      <c r="DI148">
        <v>0</v>
      </c>
      <c r="DJ148">
        <v>0</v>
      </c>
      <c r="DK148">
        <v>0</v>
      </c>
      <c r="DL148">
        <v>0</v>
      </c>
      <c r="DM148">
        <v>0</v>
      </c>
      <c r="DN148" s="26">
        <v>0</v>
      </c>
      <c r="DO148" s="26">
        <v>0</v>
      </c>
      <c r="DP148" s="26">
        <v>0</v>
      </c>
      <c r="DQ148" s="26">
        <v>0</v>
      </c>
      <c r="DR148" s="26">
        <v>0</v>
      </c>
      <c r="DS148" s="26">
        <v>0</v>
      </c>
      <c r="DT148" s="26">
        <v>0</v>
      </c>
      <c r="DU148" s="26">
        <v>0</v>
      </c>
      <c r="DV148" s="26">
        <v>0</v>
      </c>
      <c r="DW148" s="26">
        <v>0</v>
      </c>
      <c r="DX148" s="26">
        <v>0</v>
      </c>
      <c r="DY148" s="26"/>
      <c r="DZ148" s="25">
        <v>0</v>
      </c>
    </row>
    <row r="149" spans="1:180" x14ac:dyDescent="0.25">
      <c r="A149">
        <v>148</v>
      </c>
      <c r="B149" t="s">
        <v>621</v>
      </c>
      <c r="C149" s="20">
        <v>32768</v>
      </c>
      <c r="D149" s="20">
        <v>36144</v>
      </c>
      <c r="E149" s="21">
        <v>9.2444444444444436</v>
      </c>
      <c r="F149">
        <v>0</v>
      </c>
      <c r="G149" s="20">
        <v>39195</v>
      </c>
      <c r="H149" s="21">
        <v>101.7</v>
      </c>
      <c r="K149" s="20">
        <v>39377</v>
      </c>
      <c r="L149" s="20">
        <v>39388</v>
      </c>
      <c r="M149" s="22">
        <f t="shared" si="5"/>
        <v>8.8805555555555564</v>
      </c>
      <c r="N149">
        <v>11</v>
      </c>
      <c r="O149" s="21">
        <v>18.125</v>
      </c>
      <c r="P149">
        <v>1</v>
      </c>
      <c r="Q149">
        <v>1</v>
      </c>
      <c r="R149">
        <v>0</v>
      </c>
      <c r="S149" t="s">
        <v>138</v>
      </c>
      <c r="T149" t="s">
        <v>139</v>
      </c>
      <c r="U149" t="s">
        <v>151</v>
      </c>
      <c r="V149" t="s">
        <v>151</v>
      </c>
      <c r="W149">
        <v>1</v>
      </c>
      <c r="X149" t="s">
        <v>135</v>
      </c>
      <c r="AA149">
        <v>2</v>
      </c>
      <c r="AB149">
        <v>0</v>
      </c>
      <c r="AI149">
        <v>1</v>
      </c>
      <c r="AJ149" t="s">
        <v>184</v>
      </c>
      <c r="AK149" t="s">
        <v>499</v>
      </c>
      <c r="AM149" s="24">
        <v>0</v>
      </c>
      <c r="AN149" s="24">
        <v>0</v>
      </c>
      <c r="AO149" s="24">
        <v>0</v>
      </c>
      <c r="AP149" s="24">
        <v>1</v>
      </c>
      <c r="AR149" s="24">
        <v>0</v>
      </c>
      <c r="AS149">
        <v>0</v>
      </c>
      <c r="AT149" s="24">
        <v>0</v>
      </c>
      <c r="AU149" s="24">
        <v>1</v>
      </c>
      <c r="AV149" s="24">
        <v>0</v>
      </c>
      <c r="AW149" s="24">
        <v>1</v>
      </c>
      <c r="AY149" s="24">
        <v>0</v>
      </c>
      <c r="BA149" s="24">
        <v>0</v>
      </c>
      <c r="BB149" s="27" t="s">
        <v>55</v>
      </c>
      <c r="BC149" s="24">
        <v>0</v>
      </c>
      <c r="BD149" s="24">
        <v>1</v>
      </c>
      <c r="BE149" s="24">
        <v>0</v>
      </c>
      <c r="BF149" s="24">
        <v>0</v>
      </c>
      <c r="BG149" s="24">
        <v>1</v>
      </c>
      <c r="BH149" s="24">
        <v>0</v>
      </c>
      <c r="BI149" s="24">
        <v>0</v>
      </c>
      <c r="BJ149" s="24">
        <v>0</v>
      </c>
      <c r="BK149" s="24">
        <v>1</v>
      </c>
      <c r="BL149" s="24">
        <v>1</v>
      </c>
      <c r="BM149" s="24">
        <v>0</v>
      </c>
      <c r="BN149" s="24">
        <v>0</v>
      </c>
      <c r="BO149" s="24">
        <v>0</v>
      </c>
      <c r="BP149">
        <v>1</v>
      </c>
      <c r="BY149" s="24">
        <v>0</v>
      </c>
      <c r="BZ149" s="24">
        <v>0</v>
      </c>
      <c r="CA149" s="24">
        <v>1</v>
      </c>
      <c r="CB149" s="24">
        <v>0</v>
      </c>
      <c r="CC149" s="24">
        <v>0</v>
      </c>
      <c r="CD149" s="24">
        <v>0</v>
      </c>
      <c r="CE149" s="24">
        <v>0</v>
      </c>
      <c r="CF149" s="24">
        <v>0</v>
      </c>
      <c r="CH149" s="21" t="s">
        <v>241</v>
      </c>
      <c r="CJ149" t="s">
        <v>520</v>
      </c>
      <c r="CL149" t="s">
        <v>622</v>
      </c>
      <c r="CN149">
        <v>0</v>
      </c>
      <c r="CP149">
        <v>100</v>
      </c>
      <c r="CQ149">
        <v>100</v>
      </c>
      <c r="CR149" s="27">
        <v>1</v>
      </c>
      <c r="CS149" s="25">
        <v>1</v>
      </c>
      <c r="CT149" s="24">
        <v>0</v>
      </c>
      <c r="CV149" s="24">
        <v>0</v>
      </c>
      <c r="CX149"/>
      <c r="CY149" s="21"/>
      <c r="CZ149" s="24">
        <v>0</v>
      </c>
      <c r="DC149">
        <v>0</v>
      </c>
      <c r="DD149" s="20"/>
      <c r="DG149" s="20">
        <v>44546</v>
      </c>
      <c r="DH149" s="21">
        <f t="shared" si="4"/>
        <v>171.93333333333334</v>
      </c>
      <c r="DI149">
        <v>1</v>
      </c>
      <c r="DJ149">
        <v>1</v>
      </c>
      <c r="DK149">
        <v>0</v>
      </c>
      <c r="DL149">
        <v>0</v>
      </c>
      <c r="DM149">
        <v>3</v>
      </c>
      <c r="DN149" s="26">
        <v>0</v>
      </c>
      <c r="DO149" s="26">
        <v>0</v>
      </c>
      <c r="DP149" s="26">
        <v>1</v>
      </c>
      <c r="DQ149" s="26">
        <v>0</v>
      </c>
      <c r="DR149" s="26">
        <v>0</v>
      </c>
      <c r="DS149" s="26">
        <v>0</v>
      </c>
      <c r="DT149" s="26">
        <v>0</v>
      </c>
      <c r="DU149" s="26">
        <v>1</v>
      </c>
      <c r="DV149" s="26">
        <v>0</v>
      </c>
      <c r="DW149" s="26">
        <v>0</v>
      </c>
      <c r="DX149" s="26">
        <v>0</v>
      </c>
      <c r="DY149" s="26"/>
      <c r="DZ149" s="27">
        <v>2</v>
      </c>
    </row>
    <row r="150" spans="1:180" x14ac:dyDescent="0.25">
      <c r="A150">
        <v>149</v>
      </c>
      <c r="B150" t="s">
        <v>623</v>
      </c>
      <c r="C150" s="20">
        <v>36843</v>
      </c>
      <c r="D150" s="20">
        <v>39391</v>
      </c>
      <c r="E150" s="21">
        <v>6.9777777777777779</v>
      </c>
      <c r="F150">
        <v>0</v>
      </c>
      <c r="G150" s="20"/>
      <c r="H150" s="21"/>
      <c r="K150" s="20">
        <v>39420</v>
      </c>
      <c r="L150" s="20">
        <v>39429</v>
      </c>
      <c r="M150" s="22">
        <f t="shared" si="5"/>
        <v>0.10555555555555518</v>
      </c>
      <c r="N150">
        <v>9</v>
      </c>
      <c r="O150" s="21">
        <v>7.083333333333333</v>
      </c>
      <c r="P150">
        <v>1</v>
      </c>
      <c r="Q150">
        <v>1</v>
      </c>
      <c r="R150">
        <v>0</v>
      </c>
      <c r="S150" t="s">
        <v>138</v>
      </c>
      <c r="T150" t="s">
        <v>302</v>
      </c>
      <c r="U150" t="s">
        <v>151</v>
      </c>
      <c r="V150" t="s">
        <v>151</v>
      </c>
      <c r="W150">
        <v>1</v>
      </c>
      <c r="X150" t="s">
        <v>135</v>
      </c>
      <c r="AA150">
        <v>1</v>
      </c>
      <c r="AB150">
        <v>1</v>
      </c>
      <c r="AE150">
        <v>1</v>
      </c>
      <c r="AM150" s="24">
        <v>1</v>
      </c>
      <c r="AN150" s="24">
        <v>0</v>
      </c>
      <c r="AO150" s="24">
        <v>0</v>
      </c>
      <c r="AP150" s="24">
        <v>1</v>
      </c>
      <c r="AQ150">
        <v>12</v>
      </c>
      <c r="AR150" s="24">
        <v>0</v>
      </c>
      <c r="AS150">
        <v>0</v>
      </c>
      <c r="AT150" s="24">
        <v>0</v>
      </c>
      <c r="AU150" s="24">
        <v>1</v>
      </c>
      <c r="AV150" s="24">
        <v>0</v>
      </c>
      <c r="AW150" s="24">
        <v>1</v>
      </c>
      <c r="AY150" s="24">
        <v>0</v>
      </c>
      <c r="BA150" s="24">
        <v>0</v>
      </c>
      <c r="BB150" s="27" t="s">
        <v>56</v>
      </c>
      <c r="BC150" s="24">
        <v>0</v>
      </c>
      <c r="BD150" s="24">
        <v>0</v>
      </c>
      <c r="BE150" s="24">
        <v>1</v>
      </c>
      <c r="BF150" s="24">
        <v>0</v>
      </c>
      <c r="BG150" s="24">
        <v>1</v>
      </c>
      <c r="BH150" s="24">
        <v>0</v>
      </c>
      <c r="BI150" s="24">
        <v>0</v>
      </c>
      <c r="BJ150" s="24">
        <v>0</v>
      </c>
      <c r="BK150" s="24">
        <v>1</v>
      </c>
      <c r="BL150" s="24">
        <v>1</v>
      </c>
      <c r="BM150" s="24">
        <v>0</v>
      </c>
      <c r="BN150" s="24">
        <v>0</v>
      </c>
      <c r="BO150" s="24">
        <v>0</v>
      </c>
      <c r="BP150">
        <v>1</v>
      </c>
      <c r="BQ150" s="24">
        <v>0</v>
      </c>
      <c r="BR150" s="24">
        <v>0</v>
      </c>
      <c r="BS150" s="24">
        <v>0</v>
      </c>
      <c r="BT150" s="24">
        <v>0</v>
      </c>
      <c r="BU150" s="24">
        <v>1</v>
      </c>
      <c r="BV150" s="24">
        <v>0</v>
      </c>
      <c r="BW150" s="24">
        <v>0</v>
      </c>
      <c r="BX150" s="24">
        <v>0</v>
      </c>
      <c r="BY150" s="24">
        <v>0</v>
      </c>
      <c r="BZ150" s="24">
        <v>0</v>
      </c>
      <c r="CA150" s="24">
        <v>1</v>
      </c>
      <c r="CB150" s="24">
        <v>0</v>
      </c>
      <c r="CC150" s="24">
        <v>1</v>
      </c>
      <c r="CD150" s="24">
        <v>0</v>
      </c>
      <c r="CE150" s="24">
        <v>0</v>
      </c>
      <c r="CF150" s="24">
        <v>0</v>
      </c>
      <c r="CH150" s="21" t="s">
        <v>558</v>
      </c>
      <c r="CJ150" t="s">
        <v>558</v>
      </c>
      <c r="CL150" t="s">
        <v>529</v>
      </c>
      <c r="CP150">
        <v>83</v>
      </c>
      <c r="CR150" s="27">
        <v>0</v>
      </c>
      <c r="CS150" s="27">
        <v>0</v>
      </c>
      <c r="CT150" s="24">
        <v>0</v>
      </c>
      <c r="CV150" s="24">
        <v>0</v>
      </c>
      <c r="CX150"/>
      <c r="CY150" s="21"/>
      <c r="CZ150" s="24">
        <v>0</v>
      </c>
      <c r="DC150">
        <v>1</v>
      </c>
      <c r="DD150" s="20">
        <v>42780</v>
      </c>
      <c r="DE150" s="23">
        <f>_xlfn.DAYS(DD150,L150)</f>
        <v>3351</v>
      </c>
      <c r="DF150" s="21">
        <v>111.7</v>
      </c>
      <c r="DG150" s="20">
        <v>44546</v>
      </c>
      <c r="DH150" s="21">
        <f t="shared" si="4"/>
        <v>111.7</v>
      </c>
      <c r="DI150">
        <v>1</v>
      </c>
      <c r="DJ150">
        <v>1</v>
      </c>
      <c r="DK150">
        <v>0</v>
      </c>
      <c r="DL150">
        <v>0</v>
      </c>
      <c r="DM150">
        <v>1</v>
      </c>
      <c r="DN150" s="26">
        <v>0</v>
      </c>
      <c r="DO150" s="26">
        <v>0</v>
      </c>
      <c r="DP150" s="26">
        <v>0</v>
      </c>
      <c r="DQ150" s="26">
        <v>0</v>
      </c>
      <c r="DR150" s="26">
        <v>0</v>
      </c>
      <c r="DS150" s="26">
        <v>0</v>
      </c>
      <c r="DT150" s="26">
        <v>0</v>
      </c>
      <c r="DU150" s="26">
        <v>0</v>
      </c>
      <c r="DV150" s="26">
        <v>1</v>
      </c>
      <c r="DW150" s="26">
        <v>0</v>
      </c>
      <c r="DX150" s="26">
        <v>0</v>
      </c>
      <c r="DY150" s="26"/>
      <c r="DZ150" s="27">
        <v>1.5</v>
      </c>
    </row>
    <row r="151" spans="1:180" x14ac:dyDescent="0.25">
      <c r="A151">
        <v>150</v>
      </c>
      <c r="B151" t="s">
        <v>624</v>
      </c>
      <c r="C151" s="20">
        <v>39285</v>
      </c>
      <c r="D151" s="20">
        <v>39420</v>
      </c>
      <c r="E151" s="21">
        <v>0.36666666666666664</v>
      </c>
      <c r="F151">
        <v>0</v>
      </c>
      <c r="G151" s="20"/>
      <c r="H151" s="21"/>
      <c r="K151" s="20">
        <v>39454</v>
      </c>
      <c r="L151" s="20">
        <v>39464</v>
      </c>
      <c r="M151" s="22">
        <f t="shared" si="5"/>
        <v>0.11944444444444446</v>
      </c>
      <c r="N151">
        <v>10</v>
      </c>
      <c r="O151" s="21">
        <v>0.4861111111111111</v>
      </c>
      <c r="P151">
        <v>1</v>
      </c>
      <c r="Q151">
        <v>1</v>
      </c>
      <c r="R151">
        <v>0</v>
      </c>
      <c r="S151" t="s">
        <v>138</v>
      </c>
      <c r="T151" t="s">
        <v>139</v>
      </c>
      <c r="U151" t="s">
        <v>267</v>
      </c>
      <c r="V151" t="s">
        <v>268</v>
      </c>
      <c r="W151">
        <v>0</v>
      </c>
      <c r="X151" t="s">
        <v>158</v>
      </c>
      <c r="Y151" t="s">
        <v>625</v>
      </c>
      <c r="AA151">
        <v>-1</v>
      </c>
      <c r="AB151">
        <v>0</v>
      </c>
      <c r="AM151" s="24">
        <v>0</v>
      </c>
      <c r="AN151" s="24">
        <v>1</v>
      </c>
      <c r="AO151" s="24">
        <v>0</v>
      </c>
      <c r="AP151" s="24">
        <v>0</v>
      </c>
      <c r="AQ151">
        <v>0</v>
      </c>
      <c r="AR151" s="24">
        <v>0</v>
      </c>
      <c r="AS151">
        <v>0</v>
      </c>
      <c r="AT151" s="24">
        <v>0</v>
      </c>
      <c r="AU151" s="24">
        <v>0</v>
      </c>
      <c r="AV151" s="24">
        <v>0</v>
      </c>
      <c r="AW151" s="24">
        <v>1</v>
      </c>
      <c r="AY151" s="24">
        <v>0</v>
      </c>
      <c r="BA151" s="24">
        <v>0</v>
      </c>
      <c r="BB151" s="27" t="s">
        <v>55</v>
      </c>
      <c r="BC151" s="24">
        <v>0</v>
      </c>
      <c r="BD151" s="24">
        <v>1</v>
      </c>
      <c r="BE151" s="24">
        <v>0</v>
      </c>
      <c r="BF151" s="24">
        <v>0</v>
      </c>
      <c r="BG151" s="24">
        <v>0</v>
      </c>
      <c r="BH151" s="24">
        <v>1</v>
      </c>
      <c r="BI151" s="24">
        <v>0</v>
      </c>
      <c r="BJ151" s="24">
        <v>0</v>
      </c>
      <c r="BK151" s="24">
        <v>1</v>
      </c>
      <c r="BL151" s="24">
        <v>0</v>
      </c>
      <c r="BM151" s="24">
        <v>1</v>
      </c>
      <c r="BN151" s="24">
        <v>0</v>
      </c>
      <c r="BO151" s="24">
        <v>0</v>
      </c>
      <c r="BP151">
        <v>1</v>
      </c>
      <c r="BY151" s="24">
        <v>0</v>
      </c>
      <c r="BZ151" s="24">
        <v>0</v>
      </c>
      <c r="CA151" s="24">
        <v>1</v>
      </c>
      <c r="CB151" s="24">
        <v>0</v>
      </c>
      <c r="CC151" s="24">
        <v>0</v>
      </c>
      <c r="CD151" s="24">
        <v>1</v>
      </c>
      <c r="CE151" s="24">
        <v>0</v>
      </c>
      <c r="CF151" s="24">
        <v>0</v>
      </c>
      <c r="CH151" s="21" t="s">
        <v>626</v>
      </c>
      <c r="CJ151" t="s">
        <v>627</v>
      </c>
      <c r="CL151" t="s">
        <v>217</v>
      </c>
      <c r="CN151">
        <v>0</v>
      </c>
      <c r="CO151" s="28">
        <v>21803</v>
      </c>
      <c r="CP151">
        <v>100</v>
      </c>
      <c r="CQ151">
        <v>100</v>
      </c>
      <c r="CR151" s="27">
        <v>0</v>
      </c>
      <c r="CS151" s="25">
        <v>1</v>
      </c>
      <c r="CT151" s="24">
        <v>0</v>
      </c>
      <c r="CV151" s="24">
        <v>0</v>
      </c>
      <c r="CX151"/>
      <c r="CY151" s="21"/>
      <c r="CZ151" s="24">
        <v>0</v>
      </c>
      <c r="DC151">
        <v>0</v>
      </c>
      <c r="DD151" s="20"/>
      <c r="DG151" s="20">
        <v>44546</v>
      </c>
      <c r="DH151" s="21">
        <f t="shared" si="4"/>
        <v>169.4</v>
      </c>
      <c r="DI151">
        <v>1</v>
      </c>
      <c r="DJ151">
        <v>1</v>
      </c>
      <c r="DK151">
        <v>0</v>
      </c>
      <c r="DL151">
        <v>0</v>
      </c>
      <c r="DM151">
        <v>1</v>
      </c>
      <c r="DN151" s="26">
        <v>0</v>
      </c>
      <c r="DO151" s="26">
        <v>0</v>
      </c>
      <c r="DP151" s="26">
        <v>0</v>
      </c>
      <c r="DQ151" s="26">
        <v>0</v>
      </c>
      <c r="DR151" s="26">
        <v>0</v>
      </c>
      <c r="DS151" s="26">
        <v>0</v>
      </c>
      <c r="DT151" s="26">
        <v>0</v>
      </c>
      <c r="DU151" s="26">
        <v>0</v>
      </c>
      <c r="DV151" s="26">
        <v>1</v>
      </c>
      <c r="DW151" s="26">
        <v>0</v>
      </c>
      <c r="DX151" s="26">
        <v>0</v>
      </c>
      <c r="DY151" s="26"/>
      <c r="DZ151" s="27">
        <v>0.5</v>
      </c>
      <c r="FX151" s="28"/>
    </row>
    <row r="152" spans="1:180" x14ac:dyDescent="0.25">
      <c r="A152">
        <v>151</v>
      </c>
      <c r="B152" t="s">
        <v>628</v>
      </c>
      <c r="C152" s="20">
        <v>34716</v>
      </c>
      <c r="D152" s="20">
        <v>38217</v>
      </c>
      <c r="E152" s="21">
        <v>9.5861111111111104</v>
      </c>
      <c r="F152">
        <v>0</v>
      </c>
      <c r="G152" s="20">
        <v>38835</v>
      </c>
      <c r="H152" s="21">
        <v>20.6</v>
      </c>
      <c r="I152" s="20"/>
      <c r="J152" s="21"/>
      <c r="K152" s="20">
        <v>39470</v>
      </c>
      <c r="L152" s="20">
        <v>39478</v>
      </c>
      <c r="M152" s="22">
        <f t="shared" si="5"/>
        <v>3.4527777777777793</v>
      </c>
      <c r="N152">
        <v>8</v>
      </c>
      <c r="O152" s="21">
        <v>13.03888888888889</v>
      </c>
      <c r="P152">
        <v>1</v>
      </c>
      <c r="Q152">
        <v>0</v>
      </c>
      <c r="R152">
        <v>0</v>
      </c>
      <c r="S152" t="s">
        <v>138</v>
      </c>
      <c r="T152" t="s">
        <v>139</v>
      </c>
      <c r="U152" t="s">
        <v>151</v>
      </c>
      <c r="V152" t="s">
        <v>151</v>
      </c>
      <c r="W152">
        <v>1</v>
      </c>
      <c r="X152" t="s">
        <v>135</v>
      </c>
      <c r="AA152">
        <v>3</v>
      </c>
      <c r="AB152">
        <v>0</v>
      </c>
      <c r="AI152">
        <v>1</v>
      </c>
      <c r="AJ152" t="s">
        <v>184</v>
      </c>
      <c r="AK152" t="s">
        <v>597</v>
      </c>
      <c r="AL152" s="20">
        <v>39706</v>
      </c>
      <c r="AM152" s="24">
        <v>0</v>
      </c>
      <c r="AN152" s="24">
        <v>0</v>
      </c>
      <c r="AO152" s="24">
        <v>0</v>
      </c>
      <c r="AP152" s="24">
        <v>1</v>
      </c>
      <c r="AR152" s="24">
        <v>0</v>
      </c>
      <c r="AS152">
        <v>0</v>
      </c>
      <c r="AT152" s="24">
        <v>0</v>
      </c>
      <c r="AU152" s="24">
        <v>1</v>
      </c>
      <c r="AV152" s="24">
        <v>0</v>
      </c>
      <c r="AW152" s="24">
        <v>1</v>
      </c>
      <c r="AY152" s="24">
        <v>0</v>
      </c>
      <c r="BA152" s="24">
        <v>0</v>
      </c>
      <c r="BB152" s="27" t="s">
        <v>55</v>
      </c>
      <c r="BC152" s="24">
        <v>0</v>
      </c>
      <c r="BD152" s="24">
        <v>1</v>
      </c>
      <c r="BE152" s="24">
        <v>0</v>
      </c>
      <c r="BF152" s="24">
        <v>0</v>
      </c>
      <c r="BG152" s="24">
        <v>0</v>
      </c>
      <c r="BH152" s="24">
        <v>1</v>
      </c>
      <c r="BI152" s="24">
        <v>0</v>
      </c>
      <c r="BJ152" s="24">
        <v>0</v>
      </c>
      <c r="BK152" s="24">
        <v>1</v>
      </c>
      <c r="BL152" s="24">
        <v>0</v>
      </c>
      <c r="BM152" s="24">
        <v>0</v>
      </c>
      <c r="BN152" s="24">
        <v>1</v>
      </c>
      <c r="BO152" s="24">
        <v>0</v>
      </c>
      <c r="BP152">
        <v>1</v>
      </c>
      <c r="BQ152" s="24">
        <v>1</v>
      </c>
      <c r="BR152" s="24">
        <v>0</v>
      </c>
      <c r="BS152" s="24">
        <v>0</v>
      </c>
      <c r="BT152" s="24">
        <v>0</v>
      </c>
      <c r="BU152" s="24">
        <v>0</v>
      </c>
      <c r="BV152" s="24">
        <v>0</v>
      </c>
      <c r="BW152" s="24">
        <v>1</v>
      </c>
      <c r="BX152" s="24">
        <v>0</v>
      </c>
      <c r="BY152" s="24">
        <v>0</v>
      </c>
      <c r="BZ152" s="24">
        <v>0</v>
      </c>
      <c r="CA152" s="24">
        <v>1</v>
      </c>
      <c r="CB152" s="24">
        <v>0</v>
      </c>
      <c r="CC152" s="24">
        <v>0</v>
      </c>
      <c r="CD152" s="24">
        <v>0</v>
      </c>
      <c r="CE152" s="24">
        <v>0</v>
      </c>
      <c r="CF152" s="24">
        <v>0</v>
      </c>
      <c r="CH152" s="21" t="s">
        <v>629</v>
      </c>
      <c r="CJ152" t="s">
        <v>182</v>
      </c>
      <c r="CL152" t="s">
        <v>299</v>
      </c>
      <c r="CN152">
        <v>0</v>
      </c>
      <c r="CP152">
        <v>100</v>
      </c>
      <c r="CQ152">
        <v>90</v>
      </c>
      <c r="CR152" s="27">
        <v>1</v>
      </c>
      <c r="CS152" s="25">
        <v>1</v>
      </c>
      <c r="CT152" s="24">
        <v>0</v>
      </c>
      <c r="CV152" s="24">
        <v>1</v>
      </c>
      <c r="CW152" s="20">
        <v>39706</v>
      </c>
      <c r="CX152" s="23">
        <f>_xlfn.DAYS(CW152,L152)</f>
        <v>228</v>
      </c>
      <c r="CY152" s="21">
        <v>7.6</v>
      </c>
      <c r="CZ152" s="24">
        <v>3</v>
      </c>
      <c r="DC152">
        <v>0</v>
      </c>
      <c r="DD152" s="20"/>
      <c r="DG152" s="20">
        <v>44546</v>
      </c>
      <c r="DH152" s="21">
        <f t="shared" si="4"/>
        <v>168.93333333333334</v>
      </c>
      <c r="DI152">
        <v>1</v>
      </c>
      <c r="DJ152">
        <v>1</v>
      </c>
      <c r="DK152">
        <v>0</v>
      </c>
      <c r="DL152">
        <v>0</v>
      </c>
      <c r="DM152">
        <v>1</v>
      </c>
      <c r="DN152" s="26">
        <v>0</v>
      </c>
      <c r="DO152" s="26">
        <v>0</v>
      </c>
      <c r="DP152" s="26">
        <v>0</v>
      </c>
      <c r="DQ152" s="26">
        <v>0</v>
      </c>
      <c r="DR152" s="26">
        <v>0</v>
      </c>
      <c r="DS152" s="26">
        <v>0</v>
      </c>
      <c r="DT152" s="26">
        <v>0</v>
      </c>
      <c r="DU152" s="26">
        <v>0</v>
      </c>
      <c r="DV152" s="26">
        <v>0</v>
      </c>
      <c r="DW152" s="26">
        <v>0</v>
      </c>
      <c r="DX152" s="26">
        <v>0</v>
      </c>
      <c r="DY152" s="26"/>
      <c r="DZ152" s="27">
        <v>0</v>
      </c>
    </row>
    <row r="153" spans="1:180" x14ac:dyDescent="0.25">
      <c r="A153">
        <v>152</v>
      </c>
      <c r="B153" t="s">
        <v>630</v>
      </c>
      <c r="C153" s="20">
        <v>38852</v>
      </c>
      <c r="D153" s="20">
        <v>39090</v>
      </c>
      <c r="E153" s="21">
        <v>0.64722222222222225</v>
      </c>
      <c r="F153">
        <v>0</v>
      </c>
      <c r="G153" s="20">
        <v>39290</v>
      </c>
      <c r="H153" s="21">
        <v>6.666666666666667</v>
      </c>
      <c r="K153" s="20">
        <v>39490</v>
      </c>
      <c r="L153" s="20">
        <v>39500</v>
      </c>
      <c r="M153" s="22">
        <f t="shared" si="5"/>
        <v>1.1222222222222222</v>
      </c>
      <c r="N153">
        <v>10</v>
      </c>
      <c r="O153" s="21">
        <v>1.7694444444444444</v>
      </c>
      <c r="P153">
        <v>1</v>
      </c>
      <c r="Q153">
        <v>0</v>
      </c>
      <c r="S153" t="s">
        <v>138</v>
      </c>
      <c r="T153" t="s">
        <v>302</v>
      </c>
      <c r="U153" t="s">
        <v>197</v>
      </c>
      <c r="V153" t="s">
        <v>134</v>
      </c>
      <c r="W153">
        <v>1</v>
      </c>
      <c r="X153" t="s">
        <v>135</v>
      </c>
      <c r="AA153">
        <v>2</v>
      </c>
      <c r="AB153">
        <v>0</v>
      </c>
      <c r="AI153">
        <v>1</v>
      </c>
      <c r="AM153" s="24">
        <v>1</v>
      </c>
      <c r="AN153" s="24">
        <v>1</v>
      </c>
      <c r="AO153" s="24">
        <v>0</v>
      </c>
      <c r="AP153" s="24">
        <v>0</v>
      </c>
      <c r="AQ153">
        <v>0</v>
      </c>
      <c r="AR153" s="24">
        <v>0</v>
      </c>
      <c r="AS153">
        <v>0</v>
      </c>
      <c r="AT153" s="24">
        <v>0</v>
      </c>
      <c r="AU153" s="24">
        <v>1</v>
      </c>
      <c r="AV153" s="24">
        <v>0</v>
      </c>
      <c r="AW153" s="24">
        <v>1</v>
      </c>
      <c r="AY153" s="24">
        <v>0</v>
      </c>
      <c r="BA153" s="24">
        <v>0</v>
      </c>
      <c r="BB153" s="27" t="s">
        <v>56</v>
      </c>
      <c r="BC153" s="24">
        <v>0</v>
      </c>
      <c r="BD153" s="24">
        <v>0</v>
      </c>
      <c r="BE153" s="24">
        <v>1</v>
      </c>
      <c r="BF153" s="24">
        <v>0</v>
      </c>
      <c r="BG153" s="24">
        <v>1</v>
      </c>
      <c r="BH153" s="24">
        <v>0</v>
      </c>
      <c r="BI153" s="24">
        <v>0</v>
      </c>
      <c r="BJ153" s="24">
        <v>0</v>
      </c>
      <c r="BK153" s="24">
        <v>1</v>
      </c>
      <c r="BL153" s="24">
        <v>1</v>
      </c>
      <c r="BM153" s="24">
        <v>0</v>
      </c>
      <c r="BN153" s="24">
        <v>0</v>
      </c>
      <c r="BO153" s="24">
        <v>0</v>
      </c>
      <c r="BP153">
        <v>1</v>
      </c>
      <c r="BQ153" s="24">
        <v>0</v>
      </c>
      <c r="BR153" s="24">
        <v>0</v>
      </c>
      <c r="BS153" s="24">
        <v>0</v>
      </c>
      <c r="BT153" s="24">
        <v>0</v>
      </c>
      <c r="BU153" s="24">
        <v>1</v>
      </c>
      <c r="BV153" s="24">
        <v>0</v>
      </c>
      <c r="BW153" s="24">
        <v>0</v>
      </c>
      <c r="BX153" s="24">
        <v>0</v>
      </c>
      <c r="BY153" s="24">
        <v>0</v>
      </c>
      <c r="BZ153" s="24">
        <v>0</v>
      </c>
      <c r="CA153" s="24">
        <v>1</v>
      </c>
      <c r="CB153" s="24">
        <v>0</v>
      </c>
      <c r="CC153" s="24">
        <v>1</v>
      </c>
      <c r="CD153" s="24">
        <v>0</v>
      </c>
      <c r="CE153" s="24">
        <v>0</v>
      </c>
      <c r="CF153" s="24">
        <v>0</v>
      </c>
      <c r="CH153" s="21" t="s">
        <v>631</v>
      </c>
      <c r="CJ153" t="s">
        <v>300</v>
      </c>
      <c r="CL153" t="s">
        <v>632</v>
      </c>
      <c r="CP153">
        <v>98</v>
      </c>
      <c r="CQ153">
        <v>100</v>
      </c>
      <c r="CR153" s="27">
        <v>0</v>
      </c>
      <c r="CS153" s="25">
        <v>1</v>
      </c>
      <c r="CT153" s="24">
        <v>0</v>
      </c>
      <c r="CV153" s="24">
        <v>1</v>
      </c>
      <c r="CW153" s="20">
        <v>39576</v>
      </c>
      <c r="CX153" s="23">
        <f>_xlfn.DAYS(CW153,L153)</f>
        <v>76</v>
      </c>
      <c r="CY153" s="21">
        <v>2.5333333333333332</v>
      </c>
      <c r="CZ153" s="24">
        <v>1</v>
      </c>
      <c r="DC153">
        <v>1</v>
      </c>
      <c r="DD153" s="20">
        <v>39674</v>
      </c>
      <c r="DE153" s="23">
        <f>_xlfn.DAYS(DD153,L153)</f>
        <v>174</v>
      </c>
      <c r="DF153" s="21">
        <v>5.8</v>
      </c>
      <c r="DG153" s="20">
        <v>44546</v>
      </c>
      <c r="DH153" s="21">
        <f t="shared" si="4"/>
        <v>5.8</v>
      </c>
      <c r="DI153">
        <v>0</v>
      </c>
      <c r="DJ153">
        <v>0</v>
      </c>
      <c r="DK153">
        <v>0</v>
      </c>
      <c r="DL153">
        <v>0</v>
      </c>
      <c r="DM153">
        <v>0</v>
      </c>
      <c r="DN153" s="26">
        <v>0</v>
      </c>
      <c r="DO153" s="26">
        <v>0</v>
      </c>
      <c r="DP153" s="26">
        <v>0</v>
      </c>
      <c r="DQ153" s="26">
        <v>0</v>
      </c>
      <c r="DR153" s="26">
        <v>0</v>
      </c>
      <c r="DS153" s="26">
        <v>0</v>
      </c>
      <c r="DT153" s="26">
        <v>0</v>
      </c>
      <c r="DU153" s="26">
        <v>0</v>
      </c>
      <c r="DV153" s="26">
        <v>0</v>
      </c>
      <c r="DW153" s="26">
        <v>0</v>
      </c>
      <c r="DX153" s="26">
        <v>0</v>
      </c>
      <c r="DY153" s="26"/>
      <c r="DZ153" s="27">
        <v>0</v>
      </c>
    </row>
    <row r="154" spans="1:180" x14ac:dyDescent="0.25">
      <c r="A154">
        <v>153</v>
      </c>
      <c r="B154" t="s">
        <v>633</v>
      </c>
      <c r="C154" s="20">
        <v>34240</v>
      </c>
      <c r="D154" s="20">
        <v>38398</v>
      </c>
      <c r="E154" s="21">
        <v>11.380555555555556</v>
      </c>
      <c r="F154">
        <v>0</v>
      </c>
      <c r="G154" s="20">
        <v>39414</v>
      </c>
      <c r="H154" s="21">
        <v>33.866666666666667</v>
      </c>
      <c r="K154" s="20">
        <v>39519</v>
      </c>
      <c r="L154" s="20">
        <v>39534</v>
      </c>
      <c r="M154" s="22">
        <f t="shared" si="5"/>
        <v>3.1166666666666654</v>
      </c>
      <c r="N154">
        <v>15</v>
      </c>
      <c r="O154" s="21">
        <v>14.497222222222222</v>
      </c>
      <c r="P154">
        <v>1</v>
      </c>
      <c r="Q154">
        <v>0</v>
      </c>
      <c r="R154">
        <v>1</v>
      </c>
      <c r="S154" t="s">
        <v>138</v>
      </c>
      <c r="T154" t="s">
        <v>156</v>
      </c>
      <c r="U154" t="s">
        <v>197</v>
      </c>
      <c r="V154" t="s">
        <v>134</v>
      </c>
      <c r="W154">
        <v>1</v>
      </c>
      <c r="X154" t="s">
        <v>135</v>
      </c>
      <c r="AA154">
        <v>2</v>
      </c>
      <c r="AB154">
        <v>0</v>
      </c>
      <c r="AI154">
        <v>1</v>
      </c>
      <c r="AM154" s="24">
        <v>0</v>
      </c>
      <c r="AN154" s="24">
        <v>0</v>
      </c>
      <c r="AO154" s="24">
        <v>1</v>
      </c>
      <c r="AP154" s="24">
        <v>0</v>
      </c>
      <c r="AQ154">
        <v>0</v>
      </c>
      <c r="AR154" s="24">
        <v>1</v>
      </c>
      <c r="AS154">
        <v>7</v>
      </c>
      <c r="AT154" s="24">
        <v>1</v>
      </c>
      <c r="AU154" s="24">
        <v>0</v>
      </c>
      <c r="AV154" s="24">
        <v>1</v>
      </c>
      <c r="AW154" s="24">
        <v>0</v>
      </c>
      <c r="AY154" s="24">
        <v>1</v>
      </c>
      <c r="AZ154" t="s">
        <v>506</v>
      </c>
      <c r="BA154" s="24">
        <v>0</v>
      </c>
      <c r="BB154" s="27" t="s">
        <v>57</v>
      </c>
      <c r="BC154" s="24">
        <v>0</v>
      </c>
      <c r="BD154" s="24">
        <v>0</v>
      </c>
      <c r="BE154" s="24">
        <v>0</v>
      </c>
      <c r="BF154" s="24">
        <v>1</v>
      </c>
      <c r="BG154" s="24">
        <v>1</v>
      </c>
      <c r="BH154" s="24">
        <v>0</v>
      </c>
      <c r="BI154" s="24">
        <v>0</v>
      </c>
      <c r="BJ154" s="24">
        <v>0</v>
      </c>
      <c r="BK154" s="24">
        <v>0</v>
      </c>
      <c r="BL154" s="24">
        <v>1</v>
      </c>
      <c r="BM154" s="24">
        <v>0</v>
      </c>
      <c r="BN154" s="24">
        <v>0</v>
      </c>
      <c r="BO154" s="24">
        <v>0</v>
      </c>
      <c r="BP154">
        <v>1</v>
      </c>
      <c r="BQ154" s="24">
        <v>0</v>
      </c>
      <c r="BR154" s="24">
        <v>1</v>
      </c>
      <c r="BS154" s="24">
        <v>0</v>
      </c>
      <c r="BT154" s="24">
        <v>0</v>
      </c>
      <c r="BU154" s="24">
        <v>0</v>
      </c>
      <c r="BV154" s="24">
        <v>0</v>
      </c>
      <c r="BW154" s="24">
        <v>0</v>
      </c>
      <c r="BX154" s="24">
        <v>0</v>
      </c>
      <c r="BY154" s="24">
        <v>0</v>
      </c>
      <c r="BZ154" s="24">
        <v>1</v>
      </c>
      <c r="CA154" s="24">
        <v>1</v>
      </c>
      <c r="CB154" s="24">
        <v>1</v>
      </c>
      <c r="CC154" s="24">
        <v>1</v>
      </c>
      <c r="CD154" s="24">
        <v>0</v>
      </c>
      <c r="CE154" s="24">
        <v>0</v>
      </c>
      <c r="CF154" s="24">
        <v>0</v>
      </c>
      <c r="CH154" s="21"/>
      <c r="CL154" t="s">
        <v>634</v>
      </c>
      <c r="CN154" t="s">
        <v>635</v>
      </c>
      <c r="CP154">
        <v>100</v>
      </c>
      <c r="CQ154">
        <v>100</v>
      </c>
      <c r="CR154" s="27">
        <v>1</v>
      </c>
      <c r="CS154" s="25">
        <v>1</v>
      </c>
      <c r="CT154" s="24">
        <v>0</v>
      </c>
      <c r="CV154" s="24">
        <v>0</v>
      </c>
      <c r="CX154"/>
      <c r="CY154" s="21"/>
      <c r="CZ154" s="24">
        <v>0</v>
      </c>
      <c r="DC154">
        <v>0</v>
      </c>
      <c r="DD154" s="20"/>
      <c r="DG154" s="20">
        <v>44546</v>
      </c>
      <c r="DH154" s="21">
        <f t="shared" si="4"/>
        <v>167.06666666666666</v>
      </c>
      <c r="DI154">
        <v>1</v>
      </c>
      <c r="DJ154">
        <v>1</v>
      </c>
      <c r="DK154">
        <v>0</v>
      </c>
      <c r="DL154">
        <v>0</v>
      </c>
      <c r="DM154">
        <v>1</v>
      </c>
      <c r="DN154" s="26">
        <v>0</v>
      </c>
      <c r="DO154" s="26">
        <v>0</v>
      </c>
      <c r="DP154" s="26">
        <v>0</v>
      </c>
      <c r="DQ154" s="26">
        <v>0</v>
      </c>
      <c r="DR154" s="26">
        <v>0</v>
      </c>
      <c r="DS154" s="26">
        <v>0</v>
      </c>
      <c r="DT154" s="26">
        <v>0</v>
      </c>
      <c r="DU154" s="26">
        <v>0</v>
      </c>
      <c r="DV154" s="26">
        <v>0</v>
      </c>
      <c r="DW154" s="26">
        <v>0</v>
      </c>
      <c r="DX154" s="26">
        <v>0</v>
      </c>
      <c r="DY154" s="26"/>
      <c r="DZ154" s="27">
        <v>0</v>
      </c>
    </row>
    <row r="155" spans="1:180" x14ac:dyDescent="0.25">
      <c r="A155">
        <v>154</v>
      </c>
      <c r="B155" t="s">
        <v>636</v>
      </c>
      <c r="C155" s="20">
        <v>35535</v>
      </c>
      <c r="D155" s="20">
        <v>39325</v>
      </c>
      <c r="E155" s="21">
        <v>10.377777777777778</v>
      </c>
      <c r="F155">
        <v>0</v>
      </c>
      <c r="G155" s="20"/>
      <c r="H155" s="21"/>
      <c r="K155" s="20">
        <v>39545</v>
      </c>
      <c r="L155" s="20">
        <v>39555</v>
      </c>
      <c r="M155" s="22">
        <f t="shared" si="5"/>
        <v>0.62777777777777821</v>
      </c>
      <c r="N155">
        <v>10</v>
      </c>
      <c r="O155" s="21">
        <v>11.005555555555556</v>
      </c>
      <c r="P155">
        <v>0</v>
      </c>
      <c r="Q155">
        <v>1</v>
      </c>
      <c r="R155">
        <v>0</v>
      </c>
      <c r="S155" t="s">
        <v>138</v>
      </c>
      <c r="T155" t="s">
        <v>139</v>
      </c>
      <c r="U155" t="s">
        <v>151</v>
      </c>
      <c r="V155" t="s">
        <v>151</v>
      </c>
      <c r="W155">
        <v>1</v>
      </c>
      <c r="X155" t="s">
        <v>135</v>
      </c>
      <c r="AA155">
        <v>1</v>
      </c>
      <c r="AB155">
        <v>1</v>
      </c>
      <c r="AE155">
        <v>1</v>
      </c>
      <c r="AG155" t="s">
        <v>390</v>
      </c>
      <c r="AM155" s="24">
        <v>0</v>
      </c>
      <c r="AN155" s="24">
        <v>0</v>
      </c>
      <c r="AO155" s="24">
        <v>0</v>
      </c>
      <c r="AP155" s="24">
        <v>1</v>
      </c>
      <c r="AR155" s="24">
        <v>0</v>
      </c>
      <c r="AS155">
        <v>0</v>
      </c>
      <c r="AT155" s="24">
        <v>0</v>
      </c>
      <c r="AU155" s="24">
        <v>1</v>
      </c>
      <c r="AV155" s="24">
        <v>0</v>
      </c>
      <c r="AW155" s="24">
        <v>1</v>
      </c>
      <c r="AY155" s="24">
        <v>0</v>
      </c>
      <c r="BA155" s="24">
        <v>0</v>
      </c>
      <c r="BB155" s="27" t="s">
        <v>55</v>
      </c>
      <c r="BC155" s="24">
        <v>0</v>
      </c>
      <c r="BD155" s="24">
        <v>1</v>
      </c>
      <c r="BE155" s="24">
        <v>0</v>
      </c>
      <c r="BF155" s="24">
        <v>0</v>
      </c>
      <c r="BG155" s="24">
        <v>0</v>
      </c>
      <c r="BH155" s="24">
        <v>0</v>
      </c>
      <c r="BI155" s="24">
        <v>1</v>
      </c>
      <c r="BJ155" s="24">
        <v>0</v>
      </c>
      <c r="BK155" s="24">
        <v>1</v>
      </c>
      <c r="BL155" s="24">
        <v>0</v>
      </c>
      <c r="BM155" s="24">
        <v>1</v>
      </c>
      <c r="BN155" s="24">
        <v>0</v>
      </c>
      <c r="BO155" s="24">
        <v>0</v>
      </c>
      <c r="BP155">
        <v>1</v>
      </c>
      <c r="BQ155" s="24">
        <v>1</v>
      </c>
      <c r="BR155" s="24">
        <v>0</v>
      </c>
      <c r="BS155" s="24">
        <v>0</v>
      </c>
      <c r="BT155" s="24">
        <v>0</v>
      </c>
      <c r="BU155" s="24">
        <v>0</v>
      </c>
      <c r="BV155" s="24">
        <v>0</v>
      </c>
      <c r="BW155" s="24">
        <v>0</v>
      </c>
      <c r="BX155" s="24">
        <v>0</v>
      </c>
      <c r="BY155" s="24">
        <v>0</v>
      </c>
      <c r="BZ155" s="24">
        <v>0</v>
      </c>
      <c r="CA155" s="24">
        <v>1</v>
      </c>
      <c r="CB155" s="24">
        <v>0</v>
      </c>
      <c r="CC155" s="24">
        <v>0</v>
      </c>
      <c r="CD155" s="24">
        <v>0</v>
      </c>
      <c r="CE155" s="24">
        <v>0</v>
      </c>
      <c r="CF155" s="24">
        <v>0</v>
      </c>
      <c r="CH155" s="21" t="s">
        <v>637</v>
      </c>
      <c r="CJ155" t="s">
        <v>361</v>
      </c>
      <c r="CL155" t="s">
        <v>638</v>
      </c>
      <c r="CN155">
        <v>0</v>
      </c>
      <c r="CP155">
        <v>100</v>
      </c>
      <c r="CQ155">
        <v>100</v>
      </c>
      <c r="CR155" s="27">
        <v>1</v>
      </c>
      <c r="CS155" s="25">
        <v>1</v>
      </c>
      <c r="CT155" s="24">
        <v>0</v>
      </c>
      <c r="CV155" s="24">
        <v>0</v>
      </c>
      <c r="CX155"/>
      <c r="CY155" s="21"/>
      <c r="CZ155" s="24">
        <v>0</v>
      </c>
      <c r="DC155">
        <v>0</v>
      </c>
      <c r="DD155" s="20"/>
      <c r="DG155" s="20">
        <v>44546</v>
      </c>
      <c r="DH155" s="21">
        <f t="shared" si="4"/>
        <v>166.36666666666667</v>
      </c>
      <c r="DI155">
        <v>1</v>
      </c>
      <c r="DJ155">
        <v>1</v>
      </c>
      <c r="DK155">
        <v>0</v>
      </c>
      <c r="DL155">
        <v>0</v>
      </c>
      <c r="DM155">
        <v>1</v>
      </c>
      <c r="DN155" s="26">
        <v>0</v>
      </c>
      <c r="DO155" s="26">
        <v>0</v>
      </c>
      <c r="DP155" s="26">
        <v>0</v>
      </c>
      <c r="DQ155" s="26">
        <v>0</v>
      </c>
      <c r="DR155" s="26">
        <v>0</v>
      </c>
      <c r="DS155" s="26">
        <v>0</v>
      </c>
      <c r="DT155" s="26">
        <v>0</v>
      </c>
      <c r="DU155" s="26">
        <v>0</v>
      </c>
      <c r="DV155" s="26">
        <v>0</v>
      </c>
      <c r="DW155" s="26">
        <v>0</v>
      </c>
      <c r="DX155" s="26">
        <v>0</v>
      </c>
      <c r="DY155" s="26"/>
      <c r="DZ155" s="27">
        <v>0</v>
      </c>
    </row>
    <row r="156" spans="1:180" x14ac:dyDescent="0.25">
      <c r="A156">
        <v>155</v>
      </c>
      <c r="B156" t="s">
        <v>639</v>
      </c>
      <c r="C156" s="20">
        <v>37810</v>
      </c>
      <c r="D156" s="20">
        <v>38954</v>
      </c>
      <c r="E156" s="21">
        <v>3.1305555555555555</v>
      </c>
      <c r="F156">
        <v>0</v>
      </c>
      <c r="G156" s="20">
        <v>39406</v>
      </c>
      <c r="H156" s="21">
        <v>15.066666666666666</v>
      </c>
      <c r="K156" s="20">
        <v>39559</v>
      </c>
      <c r="L156" s="20">
        <v>39570</v>
      </c>
      <c r="M156" s="22">
        <f t="shared" si="5"/>
        <v>1.6861111111111109</v>
      </c>
      <c r="N156">
        <v>11</v>
      </c>
      <c r="O156" s="21">
        <v>4.8166666666666664</v>
      </c>
      <c r="P156">
        <v>0</v>
      </c>
      <c r="Q156">
        <v>0</v>
      </c>
      <c r="S156" t="s">
        <v>138</v>
      </c>
      <c r="T156" t="s">
        <v>640</v>
      </c>
      <c r="U156" t="s">
        <v>151</v>
      </c>
      <c r="V156" t="s">
        <v>151</v>
      </c>
      <c r="W156">
        <v>1</v>
      </c>
      <c r="X156" t="s">
        <v>135</v>
      </c>
      <c r="AA156">
        <v>2</v>
      </c>
      <c r="AB156">
        <v>0</v>
      </c>
      <c r="AE156">
        <v>1</v>
      </c>
      <c r="AI156">
        <v>1</v>
      </c>
      <c r="AJ156" t="s">
        <v>199</v>
      </c>
      <c r="AM156" s="24">
        <v>0</v>
      </c>
      <c r="AN156" s="24">
        <v>0</v>
      </c>
      <c r="AO156" s="24">
        <v>0</v>
      </c>
      <c r="AP156" s="24">
        <v>1</v>
      </c>
      <c r="AR156" s="24">
        <v>0</v>
      </c>
      <c r="AS156">
        <v>0</v>
      </c>
      <c r="AT156" s="24">
        <v>0</v>
      </c>
      <c r="AU156" s="24">
        <v>1</v>
      </c>
      <c r="AV156" s="24">
        <v>0</v>
      </c>
      <c r="AW156" s="24">
        <v>1</v>
      </c>
      <c r="AY156" s="24">
        <v>0</v>
      </c>
      <c r="BA156" s="24">
        <v>0</v>
      </c>
      <c r="BB156" s="27" t="s">
        <v>56</v>
      </c>
      <c r="BC156" s="24">
        <v>0</v>
      </c>
      <c r="BD156" s="24">
        <v>0</v>
      </c>
      <c r="BE156" s="24">
        <v>1</v>
      </c>
      <c r="BF156" s="24">
        <v>0</v>
      </c>
      <c r="BG156" s="24">
        <v>1</v>
      </c>
      <c r="BH156" s="24">
        <v>0</v>
      </c>
      <c r="BI156" s="24">
        <v>0</v>
      </c>
      <c r="BJ156" s="24">
        <v>0</v>
      </c>
      <c r="BK156" s="24">
        <v>1</v>
      </c>
      <c r="BL156" s="24">
        <v>0</v>
      </c>
      <c r="BM156" s="24">
        <v>1</v>
      </c>
      <c r="BN156" s="24">
        <v>0</v>
      </c>
      <c r="BO156" s="24">
        <v>0</v>
      </c>
      <c r="BP156">
        <v>1</v>
      </c>
      <c r="BQ156" s="24">
        <v>0</v>
      </c>
      <c r="BR156" s="24">
        <v>0</v>
      </c>
      <c r="BS156" s="24">
        <v>0</v>
      </c>
      <c r="BT156" s="24">
        <v>0</v>
      </c>
      <c r="BU156" s="24">
        <v>1</v>
      </c>
      <c r="BV156" s="24">
        <v>0</v>
      </c>
      <c r="BW156" s="24">
        <v>0</v>
      </c>
      <c r="BX156" s="24">
        <v>0</v>
      </c>
      <c r="BY156" s="24">
        <v>0</v>
      </c>
      <c r="BZ156" s="24">
        <v>0</v>
      </c>
      <c r="CA156" s="24">
        <v>1</v>
      </c>
      <c r="CB156" s="24">
        <v>0</v>
      </c>
      <c r="CC156" s="24">
        <v>0</v>
      </c>
      <c r="CD156" s="24">
        <v>0</v>
      </c>
      <c r="CE156" s="24">
        <v>0</v>
      </c>
      <c r="CF156" s="24">
        <v>0</v>
      </c>
      <c r="CH156" s="21" t="s">
        <v>613</v>
      </c>
      <c r="CJ156" t="s">
        <v>617</v>
      </c>
      <c r="CL156" t="s">
        <v>641</v>
      </c>
      <c r="CO156">
        <v>6128</v>
      </c>
      <c r="CQ156">
        <v>100</v>
      </c>
      <c r="CR156" s="27">
        <v>0</v>
      </c>
      <c r="CS156" s="25">
        <v>1</v>
      </c>
      <c r="CT156" s="24">
        <v>0</v>
      </c>
      <c r="CV156" s="24">
        <v>1</v>
      </c>
      <c r="CW156" s="20">
        <v>43472</v>
      </c>
      <c r="CX156" s="23">
        <f>_xlfn.DAYS(CW156,L156)</f>
        <v>3902</v>
      </c>
      <c r="CY156" s="21">
        <v>130.06666666666666</v>
      </c>
      <c r="CZ156" s="24">
        <v>5</v>
      </c>
      <c r="DC156">
        <v>0</v>
      </c>
      <c r="DD156" s="20"/>
      <c r="DG156" s="20">
        <v>44546</v>
      </c>
      <c r="DH156" s="21">
        <f t="shared" si="4"/>
        <v>165.86666666666667</v>
      </c>
      <c r="DI156">
        <v>1</v>
      </c>
      <c r="DJ156">
        <v>1</v>
      </c>
      <c r="DK156">
        <v>0</v>
      </c>
      <c r="DL156">
        <v>0</v>
      </c>
      <c r="DM156">
        <v>1</v>
      </c>
      <c r="DN156" s="26">
        <v>0</v>
      </c>
      <c r="DO156" s="26">
        <v>0</v>
      </c>
      <c r="DP156" s="26">
        <v>0</v>
      </c>
      <c r="DQ156" s="26">
        <v>0</v>
      </c>
      <c r="DR156" s="26">
        <v>0</v>
      </c>
      <c r="DS156" s="26">
        <v>0</v>
      </c>
      <c r="DT156" s="26">
        <v>0</v>
      </c>
      <c r="DU156" s="26">
        <v>0</v>
      </c>
      <c r="DV156" s="26">
        <v>0</v>
      </c>
      <c r="DW156" s="26">
        <v>0</v>
      </c>
      <c r="DX156" s="26">
        <v>0</v>
      </c>
      <c r="DY156" s="26"/>
      <c r="DZ156" s="27">
        <v>0</v>
      </c>
    </row>
    <row r="157" spans="1:180" x14ac:dyDescent="0.25">
      <c r="A157">
        <v>156</v>
      </c>
      <c r="B157" t="s">
        <v>642</v>
      </c>
      <c r="C157" s="20">
        <v>35791</v>
      </c>
      <c r="D157" s="20">
        <v>38919</v>
      </c>
      <c r="E157" s="21">
        <v>8.5666666666666664</v>
      </c>
      <c r="F157">
        <v>0</v>
      </c>
      <c r="G157" s="20">
        <v>39277</v>
      </c>
      <c r="H157" s="21">
        <v>11.933333333333334</v>
      </c>
      <c r="K157" s="20">
        <v>39568</v>
      </c>
      <c r="L157" s="20">
        <v>39577</v>
      </c>
      <c r="M157" s="22">
        <f t="shared" si="5"/>
        <v>1.8000000000000007</v>
      </c>
      <c r="N157">
        <v>9</v>
      </c>
      <c r="O157" s="21">
        <v>10.366666666666667</v>
      </c>
      <c r="P157">
        <v>1</v>
      </c>
      <c r="Q157">
        <v>0</v>
      </c>
      <c r="R157">
        <v>1</v>
      </c>
      <c r="S157" t="s">
        <v>138</v>
      </c>
      <c r="T157" t="s">
        <v>156</v>
      </c>
      <c r="U157" t="s">
        <v>197</v>
      </c>
      <c r="V157" t="s">
        <v>134</v>
      </c>
      <c r="W157">
        <v>1</v>
      </c>
      <c r="X157" t="s">
        <v>135</v>
      </c>
      <c r="AA157">
        <v>2</v>
      </c>
      <c r="AB157">
        <v>0</v>
      </c>
      <c r="AI157">
        <v>1</v>
      </c>
      <c r="AK157" t="s">
        <v>499</v>
      </c>
      <c r="AM157" s="24">
        <v>0</v>
      </c>
      <c r="AN157" s="24">
        <v>0</v>
      </c>
      <c r="AO157" s="24">
        <v>1</v>
      </c>
      <c r="AP157" s="24">
        <v>0</v>
      </c>
      <c r="AQ157">
        <v>0</v>
      </c>
      <c r="AR157" s="24">
        <v>1</v>
      </c>
      <c r="AS157">
        <v>7</v>
      </c>
      <c r="AT157" s="24">
        <v>1</v>
      </c>
      <c r="AU157" s="24">
        <v>0</v>
      </c>
      <c r="AV157" s="24">
        <v>1</v>
      </c>
      <c r="AW157" s="24">
        <v>0</v>
      </c>
      <c r="AY157" s="24">
        <v>1</v>
      </c>
      <c r="AZ157" t="s">
        <v>506</v>
      </c>
      <c r="BA157" s="24">
        <v>0</v>
      </c>
      <c r="BB157" s="27" t="s">
        <v>57</v>
      </c>
      <c r="BC157" s="24">
        <v>0</v>
      </c>
      <c r="BD157" s="24">
        <v>0</v>
      </c>
      <c r="BE157" s="24">
        <v>0</v>
      </c>
      <c r="BF157" s="24">
        <v>1</v>
      </c>
      <c r="BG157" s="24">
        <v>0</v>
      </c>
      <c r="BH157" s="24">
        <v>1</v>
      </c>
      <c r="BI157" s="24">
        <v>0</v>
      </c>
      <c r="BJ157" s="24">
        <v>0</v>
      </c>
      <c r="BK157" s="24">
        <v>1</v>
      </c>
      <c r="BL157" s="24">
        <v>0</v>
      </c>
      <c r="BM157" s="24">
        <v>1</v>
      </c>
      <c r="BN157" s="24">
        <v>0</v>
      </c>
      <c r="BO157" s="24">
        <v>0</v>
      </c>
      <c r="BP157">
        <v>1</v>
      </c>
      <c r="BQ157" s="24">
        <v>0</v>
      </c>
      <c r="BR157" s="24">
        <v>1</v>
      </c>
      <c r="BS157" s="24">
        <v>0</v>
      </c>
      <c r="BT157" s="24">
        <v>0</v>
      </c>
      <c r="BU157" s="24">
        <v>0</v>
      </c>
      <c r="BV157" s="24">
        <v>0</v>
      </c>
      <c r="BW157" s="24">
        <v>0</v>
      </c>
      <c r="BX157" s="24">
        <v>0</v>
      </c>
      <c r="BY157" s="24">
        <v>0</v>
      </c>
      <c r="BZ157" s="24">
        <v>1</v>
      </c>
      <c r="CA157" s="24">
        <v>1</v>
      </c>
      <c r="CB157" s="24">
        <v>1</v>
      </c>
      <c r="CC157" s="24">
        <v>1</v>
      </c>
      <c r="CD157" s="24">
        <v>0</v>
      </c>
      <c r="CE157" s="24">
        <v>0</v>
      </c>
      <c r="CF157" s="24">
        <v>0</v>
      </c>
      <c r="CH157" s="21"/>
      <c r="CL157" t="s">
        <v>643</v>
      </c>
      <c r="CN157" t="s">
        <v>644</v>
      </c>
      <c r="CQ157">
        <v>90</v>
      </c>
      <c r="CR157" s="27">
        <v>1</v>
      </c>
      <c r="CS157" s="25">
        <v>1</v>
      </c>
      <c r="CT157" s="24">
        <v>0</v>
      </c>
      <c r="CV157" s="24">
        <v>0</v>
      </c>
      <c r="CX157"/>
      <c r="CY157" s="21"/>
      <c r="CZ157" s="24">
        <v>0</v>
      </c>
      <c r="DC157">
        <v>0</v>
      </c>
      <c r="DD157" s="20"/>
      <c r="DG157" s="20">
        <v>44546</v>
      </c>
      <c r="DH157" s="21">
        <f t="shared" si="4"/>
        <v>165.63333333333333</v>
      </c>
      <c r="DI157">
        <v>1</v>
      </c>
      <c r="DJ157">
        <v>1</v>
      </c>
      <c r="DK157">
        <v>0</v>
      </c>
      <c r="DL157">
        <v>0</v>
      </c>
      <c r="DM157">
        <v>1</v>
      </c>
      <c r="DN157" s="26">
        <v>0</v>
      </c>
      <c r="DO157" s="26">
        <v>0</v>
      </c>
      <c r="DP157" s="26">
        <v>1</v>
      </c>
      <c r="DQ157" s="26">
        <v>0</v>
      </c>
      <c r="DR157" s="26">
        <v>0</v>
      </c>
      <c r="DS157" s="26">
        <v>0</v>
      </c>
      <c r="DT157" s="26">
        <v>0</v>
      </c>
      <c r="DU157" s="26">
        <v>0</v>
      </c>
      <c r="DV157" s="26">
        <v>0</v>
      </c>
      <c r="DW157" s="26">
        <v>0</v>
      </c>
      <c r="DX157" s="26">
        <v>0</v>
      </c>
      <c r="DY157" s="26"/>
      <c r="DZ157" s="27">
        <v>0</v>
      </c>
    </row>
    <row r="158" spans="1:180" x14ac:dyDescent="0.25">
      <c r="A158">
        <v>157</v>
      </c>
      <c r="B158" t="s">
        <v>645</v>
      </c>
      <c r="C158" s="20">
        <v>34537</v>
      </c>
      <c r="D158" s="20">
        <v>37588</v>
      </c>
      <c r="E158" s="21">
        <v>8.35</v>
      </c>
      <c r="F158">
        <v>0</v>
      </c>
      <c r="G158" s="20">
        <v>39294</v>
      </c>
      <c r="H158" s="21">
        <v>56.866666666666667</v>
      </c>
      <c r="K158" s="20">
        <v>39587</v>
      </c>
      <c r="L158" s="20">
        <v>39608</v>
      </c>
      <c r="M158" s="22">
        <f t="shared" si="5"/>
        <v>5.5305555555555568</v>
      </c>
      <c r="N158">
        <v>21</v>
      </c>
      <c r="O158" s="21">
        <v>13.880555555555556</v>
      </c>
      <c r="P158">
        <v>1</v>
      </c>
      <c r="Q158">
        <v>1</v>
      </c>
      <c r="R158">
        <v>0</v>
      </c>
      <c r="S158" t="s">
        <v>138</v>
      </c>
      <c r="T158" t="s">
        <v>139</v>
      </c>
      <c r="U158" t="s">
        <v>151</v>
      </c>
      <c r="V158" t="s">
        <v>151</v>
      </c>
      <c r="W158">
        <v>1</v>
      </c>
      <c r="X158" t="s">
        <v>135</v>
      </c>
      <c r="AA158">
        <v>2</v>
      </c>
      <c r="AB158">
        <v>0</v>
      </c>
      <c r="AI158">
        <v>1</v>
      </c>
      <c r="AK158" t="s">
        <v>597</v>
      </c>
      <c r="AM158" s="24">
        <v>0</v>
      </c>
      <c r="AN158" s="24">
        <v>0</v>
      </c>
      <c r="AO158" s="24">
        <v>0</v>
      </c>
      <c r="AP158" s="24">
        <v>1</v>
      </c>
      <c r="AR158" s="24">
        <v>0</v>
      </c>
      <c r="AS158">
        <v>0</v>
      </c>
      <c r="AT158" s="24">
        <v>0</v>
      </c>
      <c r="AU158" s="24">
        <v>1</v>
      </c>
      <c r="AV158" s="24">
        <v>0</v>
      </c>
      <c r="AW158" s="24">
        <v>1</v>
      </c>
      <c r="AY158" s="24">
        <v>0</v>
      </c>
      <c r="BA158" s="24">
        <v>0</v>
      </c>
      <c r="BB158" s="27" t="s">
        <v>55</v>
      </c>
      <c r="BC158" s="24">
        <v>0</v>
      </c>
      <c r="BD158" s="24">
        <v>1</v>
      </c>
      <c r="BE158" s="24">
        <v>0</v>
      </c>
      <c r="BF158" s="24">
        <v>0</v>
      </c>
      <c r="BG158" s="24">
        <v>1</v>
      </c>
      <c r="BH158" s="24">
        <v>0</v>
      </c>
      <c r="BI158" s="24">
        <v>0</v>
      </c>
      <c r="BJ158" s="24">
        <v>0</v>
      </c>
      <c r="BK158" s="24">
        <v>1</v>
      </c>
      <c r="BL158" s="24">
        <v>1</v>
      </c>
      <c r="BM158" s="24">
        <v>0</v>
      </c>
      <c r="BN158" s="24">
        <v>0</v>
      </c>
      <c r="BO158" s="24">
        <v>0</v>
      </c>
      <c r="BP158">
        <v>1</v>
      </c>
      <c r="BY158" s="24">
        <v>0</v>
      </c>
      <c r="BZ158" s="24">
        <v>0</v>
      </c>
      <c r="CA158" s="24">
        <v>1</v>
      </c>
      <c r="CB158" s="24">
        <v>0</v>
      </c>
      <c r="CC158" s="24">
        <v>0</v>
      </c>
      <c r="CD158" s="24">
        <v>0</v>
      </c>
      <c r="CE158" s="24">
        <v>0</v>
      </c>
      <c r="CF158" s="24">
        <v>0</v>
      </c>
      <c r="CH158" s="21" t="s">
        <v>646</v>
      </c>
      <c r="CJ158" t="s">
        <v>483</v>
      </c>
      <c r="CL158" t="s">
        <v>379</v>
      </c>
      <c r="CN158">
        <v>0</v>
      </c>
      <c r="CP158">
        <v>100</v>
      </c>
      <c r="CQ158">
        <v>100</v>
      </c>
      <c r="CR158" s="27">
        <v>1</v>
      </c>
      <c r="CS158" s="27">
        <v>0</v>
      </c>
      <c r="CT158" s="24">
        <v>0</v>
      </c>
      <c r="CV158" s="24">
        <v>0</v>
      </c>
      <c r="CX158"/>
      <c r="CY158" s="21"/>
      <c r="CZ158" s="24">
        <v>0</v>
      </c>
      <c r="DC158">
        <v>0</v>
      </c>
      <c r="DD158" s="20"/>
      <c r="DG158" s="20">
        <v>44546</v>
      </c>
      <c r="DH158" s="21">
        <f t="shared" si="4"/>
        <v>164.6</v>
      </c>
      <c r="DI158">
        <v>1</v>
      </c>
      <c r="DJ158">
        <v>1</v>
      </c>
      <c r="DK158">
        <v>0</v>
      </c>
      <c r="DL158">
        <v>0</v>
      </c>
      <c r="DM158">
        <v>2</v>
      </c>
      <c r="DN158" s="26">
        <v>0</v>
      </c>
      <c r="DO158" s="26">
        <v>0</v>
      </c>
      <c r="DP158" s="26">
        <v>0</v>
      </c>
      <c r="DQ158" s="26">
        <v>0</v>
      </c>
      <c r="DR158" s="26">
        <v>0</v>
      </c>
      <c r="DS158" s="26">
        <v>0</v>
      </c>
      <c r="DT158" s="26">
        <v>0</v>
      </c>
      <c r="DU158" s="26">
        <v>1</v>
      </c>
      <c r="DV158" s="26">
        <v>0</v>
      </c>
      <c r="DW158" s="26">
        <v>0</v>
      </c>
      <c r="DX158" s="26">
        <v>0</v>
      </c>
      <c r="DY158" s="26"/>
      <c r="DZ158" s="27">
        <v>2</v>
      </c>
    </row>
    <row r="159" spans="1:180" x14ac:dyDescent="0.25">
      <c r="A159">
        <v>158</v>
      </c>
      <c r="B159" t="s">
        <v>647</v>
      </c>
      <c r="C159" s="20">
        <v>36122</v>
      </c>
      <c r="D159" s="20">
        <v>38918</v>
      </c>
      <c r="E159" s="21">
        <v>7.6583333333333332</v>
      </c>
      <c r="F159">
        <v>0</v>
      </c>
      <c r="G159" s="20">
        <v>39461</v>
      </c>
      <c r="H159" s="21">
        <v>18.100000000000001</v>
      </c>
      <c r="K159" s="20">
        <v>39610</v>
      </c>
      <c r="L159" s="20">
        <v>39631</v>
      </c>
      <c r="M159" s="22">
        <f t="shared" si="5"/>
        <v>1.9499999999999993</v>
      </c>
      <c r="N159">
        <v>21</v>
      </c>
      <c r="O159" s="21">
        <v>9.6083333333333325</v>
      </c>
      <c r="P159">
        <v>1</v>
      </c>
      <c r="Q159">
        <v>0</v>
      </c>
      <c r="R159">
        <v>2</v>
      </c>
      <c r="S159" t="s">
        <v>138</v>
      </c>
      <c r="T159" t="s">
        <v>156</v>
      </c>
      <c r="U159" t="s">
        <v>151</v>
      </c>
      <c r="V159" t="s">
        <v>151</v>
      </c>
      <c r="W159">
        <v>1</v>
      </c>
      <c r="X159" t="s">
        <v>135</v>
      </c>
      <c r="AA159">
        <v>2</v>
      </c>
      <c r="AB159">
        <v>0</v>
      </c>
      <c r="AI159">
        <v>1</v>
      </c>
      <c r="AJ159" t="s">
        <v>478</v>
      </c>
      <c r="AM159" s="24">
        <v>0</v>
      </c>
      <c r="AN159" s="24">
        <v>0</v>
      </c>
      <c r="AO159" s="24">
        <v>1</v>
      </c>
      <c r="AP159" s="24">
        <v>0</v>
      </c>
      <c r="AQ159">
        <v>0</v>
      </c>
      <c r="AR159" s="24">
        <v>1</v>
      </c>
      <c r="AS159">
        <v>7</v>
      </c>
      <c r="AT159" s="24">
        <v>1</v>
      </c>
      <c r="AU159" s="24">
        <v>0</v>
      </c>
      <c r="AV159" s="24">
        <v>1</v>
      </c>
      <c r="AW159" s="24">
        <v>0</v>
      </c>
      <c r="AY159" s="24">
        <v>1</v>
      </c>
      <c r="AZ159" t="s">
        <v>506</v>
      </c>
      <c r="BA159" s="24">
        <v>0</v>
      </c>
      <c r="BB159" s="27" t="s">
        <v>57</v>
      </c>
      <c r="BC159" s="24">
        <v>0</v>
      </c>
      <c r="BD159" s="24">
        <v>0</v>
      </c>
      <c r="BE159" s="24">
        <v>0</v>
      </c>
      <c r="BF159" s="24">
        <v>1</v>
      </c>
      <c r="BG159" s="24">
        <v>1</v>
      </c>
      <c r="BH159" s="24">
        <v>0</v>
      </c>
      <c r="BI159" s="24">
        <v>0</v>
      </c>
      <c r="BJ159" s="24">
        <v>0</v>
      </c>
      <c r="BK159" s="24">
        <v>1</v>
      </c>
      <c r="BL159" s="24">
        <v>0</v>
      </c>
      <c r="BM159" s="24">
        <v>1</v>
      </c>
      <c r="BN159" s="24">
        <v>0</v>
      </c>
      <c r="BO159" s="24">
        <v>0</v>
      </c>
      <c r="BP159">
        <v>1</v>
      </c>
      <c r="BQ159" s="24">
        <v>0</v>
      </c>
      <c r="BR159" s="24">
        <v>1</v>
      </c>
      <c r="BS159" s="24">
        <v>0</v>
      </c>
      <c r="BT159" s="24">
        <v>0</v>
      </c>
      <c r="BU159" s="24">
        <v>0</v>
      </c>
      <c r="BV159" s="24">
        <v>0</v>
      </c>
      <c r="BW159" s="24">
        <v>0</v>
      </c>
      <c r="BX159" s="24">
        <v>0</v>
      </c>
      <c r="BY159" s="24">
        <v>0</v>
      </c>
      <c r="BZ159" s="24">
        <v>1</v>
      </c>
      <c r="CA159" s="24">
        <v>1</v>
      </c>
      <c r="CB159" s="24">
        <v>1</v>
      </c>
      <c r="CC159" s="24">
        <v>1</v>
      </c>
      <c r="CD159" s="24">
        <v>0</v>
      </c>
      <c r="CE159" s="24">
        <v>0</v>
      </c>
      <c r="CF159" s="24">
        <v>0</v>
      </c>
      <c r="CH159" s="21"/>
      <c r="CL159" t="s">
        <v>648</v>
      </c>
      <c r="CN159" t="s">
        <v>649</v>
      </c>
      <c r="CQ159">
        <v>80</v>
      </c>
      <c r="CR159" s="27">
        <v>1</v>
      </c>
      <c r="CS159" s="25">
        <v>1</v>
      </c>
      <c r="CT159" s="24">
        <v>0</v>
      </c>
      <c r="CV159" s="24">
        <v>1</v>
      </c>
      <c r="CW159" s="20">
        <v>40590</v>
      </c>
      <c r="CX159" s="23">
        <f>_xlfn.DAYS(CW159,L159)</f>
        <v>959</v>
      </c>
      <c r="CY159" s="21">
        <v>31.966666666666665</v>
      </c>
      <c r="CZ159" s="24">
        <v>5</v>
      </c>
      <c r="DC159">
        <v>0</v>
      </c>
      <c r="DD159" s="20"/>
      <c r="DG159" s="20">
        <v>44546</v>
      </c>
      <c r="DH159" s="21">
        <f t="shared" si="4"/>
        <v>163.83333333333334</v>
      </c>
      <c r="DI159">
        <v>1</v>
      </c>
      <c r="DJ159">
        <v>1</v>
      </c>
      <c r="DK159">
        <v>1</v>
      </c>
      <c r="DL159">
        <v>0</v>
      </c>
      <c r="DM159">
        <v>2</v>
      </c>
      <c r="DN159" s="26">
        <v>0</v>
      </c>
      <c r="DO159" s="26">
        <v>0</v>
      </c>
      <c r="DP159" s="26">
        <v>0</v>
      </c>
      <c r="DQ159" s="26">
        <v>0</v>
      </c>
      <c r="DR159" s="26">
        <v>0</v>
      </c>
      <c r="DS159" s="26">
        <v>0</v>
      </c>
      <c r="DT159" s="26">
        <v>0</v>
      </c>
      <c r="DU159" s="26">
        <v>1</v>
      </c>
      <c r="DV159" s="26">
        <v>0</v>
      </c>
      <c r="DW159" s="26">
        <v>0</v>
      </c>
      <c r="DX159" s="26">
        <v>0</v>
      </c>
      <c r="DY159" s="26"/>
      <c r="DZ159" s="27">
        <v>2</v>
      </c>
    </row>
    <row r="160" spans="1:180" x14ac:dyDescent="0.25">
      <c r="A160">
        <v>159</v>
      </c>
      <c r="B160" t="s">
        <v>650</v>
      </c>
      <c r="C160" s="20">
        <v>36703</v>
      </c>
      <c r="D160" s="20">
        <v>39318</v>
      </c>
      <c r="E160" s="21">
        <v>7.1611111111111114</v>
      </c>
      <c r="F160">
        <v>0</v>
      </c>
      <c r="G160" s="20"/>
      <c r="H160" s="21"/>
      <c r="K160" s="20">
        <v>39601</v>
      </c>
      <c r="L160" s="20">
        <v>39639</v>
      </c>
      <c r="M160" s="22">
        <f t="shared" si="5"/>
        <v>0.87777777777777821</v>
      </c>
      <c r="N160">
        <v>38</v>
      </c>
      <c r="O160" s="21">
        <v>8.0388888888888896</v>
      </c>
      <c r="P160">
        <v>1</v>
      </c>
      <c r="Q160">
        <v>0</v>
      </c>
      <c r="R160">
        <v>0</v>
      </c>
      <c r="S160" t="s">
        <v>138</v>
      </c>
      <c r="T160" t="s">
        <v>139</v>
      </c>
      <c r="U160" t="s">
        <v>151</v>
      </c>
      <c r="V160" t="s">
        <v>151</v>
      </c>
      <c r="W160">
        <v>1</v>
      </c>
      <c r="X160" t="s">
        <v>135</v>
      </c>
      <c r="AA160">
        <v>1</v>
      </c>
      <c r="AB160">
        <v>0</v>
      </c>
      <c r="AE160">
        <v>1</v>
      </c>
      <c r="AM160" s="24">
        <v>0</v>
      </c>
      <c r="AN160" s="24">
        <v>0</v>
      </c>
      <c r="AO160" s="24">
        <v>0</v>
      </c>
      <c r="AP160" s="24">
        <v>1</v>
      </c>
      <c r="AR160" s="24">
        <v>0</v>
      </c>
      <c r="AS160">
        <v>0</v>
      </c>
      <c r="AT160" s="24">
        <v>0</v>
      </c>
      <c r="AU160" s="24">
        <v>1</v>
      </c>
      <c r="AV160" s="24">
        <v>0</v>
      </c>
      <c r="AW160" s="24">
        <v>1</v>
      </c>
      <c r="AY160" s="24">
        <v>0</v>
      </c>
      <c r="BA160" s="24">
        <v>0</v>
      </c>
      <c r="BB160" s="27" t="s">
        <v>55</v>
      </c>
      <c r="BC160" s="24">
        <v>0</v>
      </c>
      <c r="BD160" s="24">
        <v>1</v>
      </c>
      <c r="BE160" s="24">
        <v>0</v>
      </c>
      <c r="BF160" s="24">
        <v>0</v>
      </c>
      <c r="BG160" s="24">
        <v>0</v>
      </c>
      <c r="BH160" s="24">
        <v>1</v>
      </c>
      <c r="BI160" s="24">
        <v>0</v>
      </c>
      <c r="BJ160" s="24">
        <v>0</v>
      </c>
      <c r="BK160" s="24">
        <v>1</v>
      </c>
      <c r="BL160" s="24">
        <v>1</v>
      </c>
      <c r="BM160" s="24">
        <v>0</v>
      </c>
      <c r="BN160" s="24">
        <v>0</v>
      </c>
      <c r="BO160" s="24">
        <v>0</v>
      </c>
      <c r="BP160">
        <v>1</v>
      </c>
      <c r="BQ160" s="24">
        <v>1</v>
      </c>
      <c r="BR160" s="24">
        <v>0</v>
      </c>
      <c r="BS160" s="24">
        <v>0</v>
      </c>
      <c r="BT160" s="24">
        <v>0</v>
      </c>
      <c r="BU160" s="24">
        <v>0</v>
      </c>
      <c r="BV160" s="24">
        <v>0</v>
      </c>
      <c r="BW160" s="24">
        <v>0</v>
      </c>
      <c r="BX160" s="24">
        <v>0</v>
      </c>
      <c r="BY160" s="24">
        <v>0</v>
      </c>
      <c r="BZ160" s="24">
        <v>0</v>
      </c>
      <c r="CA160" s="24">
        <v>1</v>
      </c>
      <c r="CB160" s="24">
        <v>0</v>
      </c>
      <c r="CC160" s="24">
        <v>0</v>
      </c>
      <c r="CD160" s="24">
        <v>0</v>
      </c>
      <c r="CE160" s="24">
        <v>0</v>
      </c>
      <c r="CF160" s="24">
        <v>0</v>
      </c>
      <c r="CH160" s="21" t="s">
        <v>651</v>
      </c>
      <c r="CJ160" t="s">
        <v>652</v>
      </c>
      <c r="CL160" t="s">
        <v>315</v>
      </c>
      <c r="CN160">
        <v>0</v>
      </c>
      <c r="CP160">
        <v>100</v>
      </c>
      <c r="CQ160">
        <v>80</v>
      </c>
      <c r="CR160" s="27">
        <v>1</v>
      </c>
      <c r="CS160" s="27">
        <v>0</v>
      </c>
      <c r="CT160" s="24">
        <v>1</v>
      </c>
      <c r="CV160" s="24">
        <v>1</v>
      </c>
      <c r="CW160" s="20">
        <v>39835</v>
      </c>
      <c r="CX160" s="23">
        <f>_xlfn.DAYS(CW160,L160)</f>
        <v>196</v>
      </c>
      <c r="CY160" s="21">
        <v>6.5333333333333332</v>
      </c>
      <c r="CZ160" s="24">
        <v>3</v>
      </c>
      <c r="DC160">
        <v>1</v>
      </c>
      <c r="DD160" s="20">
        <v>39888</v>
      </c>
      <c r="DE160" s="23">
        <f t="shared" ref="DE160:DE166" si="6">_xlfn.DAYS(DD160,L160)</f>
        <v>249</v>
      </c>
      <c r="DF160" s="21">
        <v>8.3000000000000007</v>
      </c>
      <c r="DG160" s="20">
        <v>44546</v>
      </c>
      <c r="DH160" s="21">
        <f t="shared" si="4"/>
        <v>8.3000000000000007</v>
      </c>
      <c r="DI160">
        <v>1</v>
      </c>
      <c r="DJ160">
        <v>1</v>
      </c>
      <c r="DK160">
        <v>0</v>
      </c>
      <c r="DL160">
        <v>0</v>
      </c>
      <c r="DM160">
        <v>3</v>
      </c>
      <c r="DN160" s="26">
        <v>0</v>
      </c>
      <c r="DO160" s="26">
        <v>0</v>
      </c>
      <c r="DP160" s="26">
        <v>0</v>
      </c>
      <c r="DQ160" s="26">
        <v>0</v>
      </c>
      <c r="DR160" s="26">
        <v>0</v>
      </c>
      <c r="DS160" s="26">
        <v>0</v>
      </c>
      <c r="DT160" s="26">
        <v>0</v>
      </c>
      <c r="DU160" s="26">
        <v>1</v>
      </c>
      <c r="DV160" s="26">
        <v>0</v>
      </c>
      <c r="DW160" s="26">
        <v>0</v>
      </c>
      <c r="DX160" s="26">
        <v>0</v>
      </c>
      <c r="DY160" s="26"/>
      <c r="DZ160" s="27">
        <v>2</v>
      </c>
    </row>
    <row r="161" spans="1:180" x14ac:dyDescent="0.25">
      <c r="A161">
        <v>160</v>
      </c>
      <c r="B161" t="s">
        <v>653</v>
      </c>
      <c r="C161" s="20">
        <v>37693</v>
      </c>
      <c r="D161" s="20">
        <v>39128</v>
      </c>
      <c r="E161" s="21">
        <v>3.9222222222222221</v>
      </c>
      <c r="F161">
        <v>0</v>
      </c>
      <c r="G161" s="20">
        <v>39532</v>
      </c>
      <c r="H161" s="21">
        <v>13.466666666666667</v>
      </c>
      <c r="K161" s="20">
        <v>39681</v>
      </c>
      <c r="L161" s="20">
        <v>39694</v>
      </c>
      <c r="M161" s="22">
        <f t="shared" si="5"/>
        <v>1.5500000000000003</v>
      </c>
      <c r="N161">
        <v>13</v>
      </c>
      <c r="O161" s="21">
        <v>5.4722222222222223</v>
      </c>
      <c r="P161">
        <v>1</v>
      </c>
      <c r="Q161">
        <v>0</v>
      </c>
      <c r="R161">
        <v>4</v>
      </c>
      <c r="S161" t="s">
        <v>138</v>
      </c>
      <c r="T161" t="s">
        <v>156</v>
      </c>
      <c r="U161" t="s">
        <v>151</v>
      </c>
      <c r="V161" t="s">
        <v>151</v>
      </c>
      <c r="W161">
        <v>1</v>
      </c>
      <c r="X161" t="s">
        <v>135</v>
      </c>
      <c r="AA161">
        <v>2</v>
      </c>
      <c r="AB161">
        <v>0</v>
      </c>
      <c r="AI161">
        <v>1</v>
      </c>
      <c r="AK161" t="s">
        <v>499</v>
      </c>
      <c r="AM161" s="24">
        <v>0</v>
      </c>
      <c r="AN161" s="24">
        <v>0</v>
      </c>
      <c r="AO161" s="24">
        <v>1</v>
      </c>
      <c r="AP161" s="24">
        <v>0</v>
      </c>
      <c r="AQ161">
        <v>0</v>
      </c>
      <c r="AR161" s="24">
        <v>1</v>
      </c>
      <c r="AS161">
        <v>7</v>
      </c>
      <c r="AT161" s="24">
        <v>1</v>
      </c>
      <c r="AU161" s="24">
        <v>0</v>
      </c>
      <c r="AV161" s="24">
        <v>1</v>
      </c>
      <c r="AW161" s="24">
        <v>0</v>
      </c>
      <c r="AY161" s="24">
        <v>1</v>
      </c>
      <c r="AZ161" t="s">
        <v>506</v>
      </c>
      <c r="BA161" s="24">
        <v>0</v>
      </c>
      <c r="BB161" s="27" t="s">
        <v>57</v>
      </c>
      <c r="BC161" s="24">
        <v>0</v>
      </c>
      <c r="BD161" s="24">
        <v>0</v>
      </c>
      <c r="BE161" s="24">
        <v>0</v>
      </c>
      <c r="BF161" s="24">
        <v>1</v>
      </c>
      <c r="BG161" s="24">
        <v>1</v>
      </c>
      <c r="BH161" s="24">
        <v>0</v>
      </c>
      <c r="BI161" s="24">
        <v>0</v>
      </c>
      <c r="BJ161" s="24">
        <v>0</v>
      </c>
      <c r="BK161" s="24">
        <v>1</v>
      </c>
      <c r="BL161" s="24">
        <v>1</v>
      </c>
      <c r="BM161" s="24">
        <v>0</v>
      </c>
      <c r="BN161" s="24">
        <v>0</v>
      </c>
      <c r="BO161" s="24">
        <v>0</v>
      </c>
      <c r="BP161">
        <v>1</v>
      </c>
      <c r="BQ161" s="24">
        <v>0</v>
      </c>
      <c r="BR161" s="24">
        <v>1</v>
      </c>
      <c r="BS161" s="24">
        <v>0</v>
      </c>
      <c r="BT161" s="24">
        <v>0</v>
      </c>
      <c r="BU161" s="24">
        <v>0</v>
      </c>
      <c r="BV161" s="24">
        <v>0</v>
      </c>
      <c r="BW161" s="24">
        <v>0</v>
      </c>
      <c r="BX161" s="24">
        <v>0</v>
      </c>
      <c r="BY161" s="24">
        <v>0</v>
      </c>
      <c r="BZ161" s="24">
        <v>0</v>
      </c>
      <c r="CA161" s="24">
        <v>1</v>
      </c>
      <c r="CB161" s="24">
        <v>1</v>
      </c>
      <c r="CC161" s="24">
        <v>1</v>
      </c>
      <c r="CD161" s="24">
        <v>0</v>
      </c>
      <c r="CE161" s="24">
        <v>0</v>
      </c>
      <c r="CF161" s="24">
        <v>0</v>
      </c>
      <c r="CH161" s="21"/>
      <c r="CL161">
        <v>20</v>
      </c>
      <c r="CN161" t="s">
        <v>654</v>
      </c>
      <c r="CR161" s="27"/>
      <c r="CS161" s="27">
        <v>0</v>
      </c>
      <c r="CT161" s="24">
        <v>1</v>
      </c>
      <c r="CU161" s="20">
        <v>39731</v>
      </c>
      <c r="CV161" s="24">
        <v>1</v>
      </c>
      <c r="CW161" s="30">
        <v>39731</v>
      </c>
      <c r="CX161" s="23">
        <f>_xlfn.DAYS(CW161,L161)</f>
        <v>37</v>
      </c>
      <c r="CY161" s="21">
        <f>_xlfn.DAYS(CW161,L161)/30</f>
        <v>1.2333333333333334</v>
      </c>
      <c r="CZ161" s="24">
        <v>1</v>
      </c>
      <c r="DC161">
        <v>1</v>
      </c>
      <c r="DD161" s="20">
        <v>39761</v>
      </c>
      <c r="DE161" s="23">
        <f t="shared" si="6"/>
        <v>67</v>
      </c>
      <c r="DF161" s="21">
        <v>2.2333333333333334</v>
      </c>
      <c r="DG161" s="20">
        <v>44546</v>
      </c>
      <c r="DH161" s="21">
        <f t="shared" si="4"/>
        <v>2.2333333333333334</v>
      </c>
      <c r="DI161">
        <v>1</v>
      </c>
      <c r="DJ161">
        <v>1</v>
      </c>
      <c r="DK161">
        <v>0</v>
      </c>
      <c r="DL161">
        <v>0</v>
      </c>
      <c r="DM161">
        <v>2</v>
      </c>
      <c r="DN161" s="26">
        <v>0</v>
      </c>
      <c r="DO161" s="26">
        <v>0</v>
      </c>
      <c r="DP161" s="26">
        <v>0</v>
      </c>
      <c r="DQ161" s="26">
        <v>0</v>
      </c>
      <c r="DR161" s="26">
        <v>0</v>
      </c>
      <c r="DS161" s="26">
        <v>0</v>
      </c>
      <c r="DT161" s="26">
        <v>0</v>
      </c>
      <c r="DU161" s="26">
        <v>1</v>
      </c>
      <c r="DV161" s="26">
        <v>0</v>
      </c>
      <c r="DW161" s="26">
        <v>0</v>
      </c>
      <c r="DX161" s="26">
        <v>0</v>
      </c>
      <c r="DY161" s="26"/>
      <c r="DZ161" s="27">
        <v>1</v>
      </c>
    </row>
    <row r="162" spans="1:180" x14ac:dyDescent="0.25">
      <c r="A162">
        <v>161</v>
      </c>
      <c r="B162" t="s">
        <v>655</v>
      </c>
      <c r="C162" s="20">
        <v>37562</v>
      </c>
      <c r="D162" s="20">
        <v>39583</v>
      </c>
      <c r="E162" s="21">
        <v>5.5361111111111114</v>
      </c>
      <c r="F162">
        <v>0</v>
      </c>
      <c r="G162" s="20"/>
      <c r="H162" s="21"/>
      <c r="K162" s="20">
        <v>39703</v>
      </c>
      <c r="L162" s="20">
        <v>39715</v>
      </c>
      <c r="M162" s="22">
        <f t="shared" si="5"/>
        <v>0.35833333333333339</v>
      </c>
      <c r="N162">
        <v>12</v>
      </c>
      <c r="O162" s="21">
        <v>5.8944444444444448</v>
      </c>
      <c r="P162">
        <v>1</v>
      </c>
      <c r="Q162">
        <v>1</v>
      </c>
      <c r="R162">
        <v>0</v>
      </c>
      <c r="S162" t="s">
        <v>138</v>
      </c>
      <c r="T162" t="s">
        <v>302</v>
      </c>
      <c r="U162" t="s">
        <v>416</v>
      </c>
      <c r="V162" t="s">
        <v>158</v>
      </c>
      <c r="W162">
        <v>0</v>
      </c>
      <c r="X162" t="s">
        <v>135</v>
      </c>
      <c r="AA162">
        <v>-1</v>
      </c>
      <c r="AB162">
        <v>0</v>
      </c>
      <c r="AI162">
        <v>1</v>
      </c>
      <c r="AK162" t="s">
        <v>499</v>
      </c>
      <c r="AM162" s="24">
        <v>1</v>
      </c>
      <c r="AN162" s="24">
        <v>1</v>
      </c>
      <c r="AO162" s="24">
        <v>0</v>
      </c>
      <c r="AP162" s="24">
        <v>0</v>
      </c>
      <c r="AQ162">
        <v>0</v>
      </c>
      <c r="AR162" s="24">
        <v>0</v>
      </c>
      <c r="AS162">
        <v>0</v>
      </c>
      <c r="AT162" s="24">
        <v>0</v>
      </c>
      <c r="AU162" s="24">
        <v>0</v>
      </c>
      <c r="AV162" s="24">
        <v>0</v>
      </c>
      <c r="AW162" s="24">
        <v>1</v>
      </c>
      <c r="AY162" s="24">
        <v>0</v>
      </c>
      <c r="BA162" s="24">
        <v>0</v>
      </c>
      <c r="BB162" s="27" t="s">
        <v>56</v>
      </c>
      <c r="BC162" s="24">
        <v>0</v>
      </c>
      <c r="BD162" s="24">
        <v>0</v>
      </c>
      <c r="BE162" s="24">
        <v>1</v>
      </c>
      <c r="BF162" s="24">
        <v>0</v>
      </c>
      <c r="BG162" s="24">
        <v>1</v>
      </c>
      <c r="BH162" s="24">
        <v>0</v>
      </c>
      <c r="BI162" s="24">
        <v>0</v>
      </c>
      <c r="BJ162" s="24">
        <v>0</v>
      </c>
      <c r="BK162" s="24">
        <v>1</v>
      </c>
      <c r="BL162" s="24">
        <v>0</v>
      </c>
      <c r="BM162" s="24">
        <v>1</v>
      </c>
      <c r="BN162" s="24">
        <v>0</v>
      </c>
      <c r="BO162" s="24">
        <v>0</v>
      </c>
      <c r="BP162">
        <v>1</v>
      </c>
      <c r="BQ162" s="24">
        <v>0</v>
      </c>
      <c r="BR162" s="24">
        <v>0</v>
      </c>
      <c r="BS162" s="24">
        <v>0</v>
      </c>
      <c r="BT162" s="24">
        <v>0</v>
      </c>
      <c r="BU162" s="24">
        <v>1</v>
      </c>
      <c r="BV162" s="24">
        <v>0</v>
      </c>
      <c r="BW162" s="24">
        <v>0</v>
      </c>
      <c r="BX162" s="24">
        <v>0</v>
      </c>
      <c r="BY162" s="24">
        <v>0</v>
      </c>
      <c r="BZ162" s="24">
        <v>1</v>
      </c>
      <c r="CA162" s="24">
        <v>1</v>
      </c>
      <c r="CB162" s="24">
        <v>0</v>
      </c>
      <c r="CC162" s="24">
        <v>1</v>
      </c>
      <c r="CD162" s="24">
        <v>0</v>
      </c>
      <c r="CE162" s="24">
        <v>0</v>
      </c>
      <c r="CF162" s="24">
        <v>0</v>
      </c>
      <c r="CH162" s="21" t="s">
        <v>235</v>
      </c>
      <c r="CJ162" t="s">
        <v>453</v>
      </c>
      <c r="CL162" t="s">
        <v>305</v>
      </c>
      <c r="CO162" t="s">
        <v>656</v>
      </c>
      <c r="CP162">
        <v>94</v>
      </c>
      <c r="CQ162">
        <v>30</v>
      </c>
      <c r="CR162" s="27">
        <v>0</v>
      </c>
      <c r="CS162" s="25">
        <v>1</v>
      </c>
      <c r="CT162" s="24">
        <v>0</v>
      </c>
      <c r="CV162" s="24">
        <v>0</v>
      </c>
      <c r="CX162"/>
      <c r="CY162" s="21"/>
      <c r="CZ162" s="24">
        <v>0</v>
      </c>
      <c r="DC162">
        <v>1</v>
      </c>
      <c r="DD162" s="20">
        <v>39936</v>
      </c>
      <c r="DE162" s="23">
        <f t="shared" si="6"/>
        <v>221</v>
      </c>
      <c r="DF162" s="21">
        <v>7.3666666666666663</v>
      </c>
      <c r="DG162" s="20">
        <v>44546</v>
      </c>
      <c r="DH162" s="21">
        <f t="shared" si="4"/>
        <v>7.3666666666666663</v>
      </c>
      <c r="DI162">
        <v>1</v>
      </c>
      <c r="DJ162">
        <v>1</v>
      </c>
      <c r="DK162">
        <v>0</v>
      </c>
      <c r="DL162">
        <v>0</v>
      </c>
      <c r="DM162">
        <v>3</v>
      </c>
      <c r="DN162" s="26">
        <v>0</v>
      </c>
      <c r="DO162" s="26">
        <v>0</v>
      </c>
      <c r="DP162" s="26">
        <v>0</v>
      </c>
      <c r="DQ162" s="26">
        <v>0</v>
      </c>
      <c r="DR162" s="26">
        <v>0</v>
      </c>
      <c r="DS162" s="26">
        <v>0</v>
      </c>
      <c r="DT162" s="26">
        <v>0</v>
      </c>
      <c r="DU162" s="26">
        <v>1</v>
      </c>
      <c r="DV162" s="26">
        <v>0</v>
      </c>
      <c r="DW162" s="26">
        <v>0</v>
      </c>
      <c r="DX162" s="26">
        <v>0</v>
      </c>
      <c r="DY162" s="26"/>
      <c r="DZ162" s="27">
        <v>3</v>
      </c>
    </row>
    <row r="163" spans="1:180" x14ac:dyDescent="0.25">
      <c r="A163">
        <v>162</v>
      </c>
      <c r="B163" t="s">
        <v>657</v>
      </c>
      <c r="C163" s="20">
        <v>33666</v>
      </c>
      <c r="D163" s="20">
        <v>37807</v>
      </c>
      <c r="E163" s="21">
        <v>11.338888888888889</v>
      </c>
      <c r="F163">
        <v>0</v>
      </c>
      <c r="G163" s="20">
        <v>38566</v>
      </c>
      <c r="H163" s="21">
        <v>25.3</v>
      </c>
      <c r="I163" s="20"/>
      <c r="J163" s="21"/>
      <c r="K163" s="20">
        <v>39722</v>
      </c>
      <c r="L163" s="20">
        <v>39745</v>
      </c>
      <c r="M163" s="22">
        <f t="shared" si="5"/>
        <v>5.3027777777777771</v>
      </c>
      <c r="N163">
        <v>23</v>
      </c>
      <c r="O163" s="21">
        <v>16.641666666666666</v>
      </c>
      <c r="P163">
        <v>1</v>
      </c>
      <c r="Q163">
        <v>0</v>
      </c>
      <c r="R163">
        <v>2</v>
      </c>
      <c r="S163" t="s">
        <v>138</v>
      </c>
      <c r="T163" t="s">
        <v>156</v>
      </c>
      <c r="U163" t="s">
        <v>151</v>
      </c>
      <c r="V163" t="s">
        <v>151</v>
      </c>
      <c r="W163">
        <v>1</v>
      </c>
      <c r="X163" t="s">
        <v>135</v>
      </c>
      <c r="AA163">
        <v>3</v>
      </c>
      <c r="AB163">
        <v>0</v>
      </c>
      <c r="AI163">
        <v>1</v>
      </c>
      <c r="AJ163" s="30"/>
      <c r="AK163" s="30" t="s">
        <v>177</v>
      </c>
      <c r="AL163" s="20">
        <v>40130</v>
      </c>
      <c r="AM163" s="24">
        <v>0</v>
      </c>
      <c r="AN163" s="24">
        <v>0</v>
      </c>
      <c r="AO163" s="24">
        <v>1</v>
      </c>
      <c r="AP163" s="24">
        <v>0</v>
      </c>
      <c r="AQ163">
        <v>0</v>
      </c>
      <c r="AR163" s="24">
        <v>1</v>
      </c>
      <c r="AS163">
        <v>7</v>
      </c>
      <c r="AT163" s="24">
        <v>1</v>
      </c>
      <c r="AU163" s="24">
        <v>0</v>
      </c>
      <c r="AV163" s="24">
        <v>1</v>
      </c>
      <c r="AW163" s="24">
        <v>0</v>
      </c>
      <c r="AY163" s="24">
        <v>1</v>
      </c>
      <c r="AZ163" t="s">
        <v>506</v>
      </c>
      <c r="BA163" s="24">
        <v>0</v>
      </c>
      <c r="BB163" s="27" t="s">
        <v>57</v>
      </c>
      <c r="BC163" s="24">
        <v>0</v>
      </c>
      <c r="BD163" s="24">
        <v>0</v>
      </c>
      <c r="BE163" s="24">
        <v>0</v>
      </c>
      <c r="BF163" s="24">
        <v>1</v>
      </c>
      <c r="BG163" s="24">
        <v>0</v>
      </c>
      <c r="BH163" s="24">
        <v>1</v>
      </c>
      <c r="BI163" s="24">
        <v>0</v>
      </c>
      <c r="BJ163" s="24">
        <v>0</v>
      </c>
      <c r="BK163" s="24">
        <v>1</v>
      </c>
      <c r="BL163" s="24">
        <v>1</v>
      </c>
      <c r="BM163" s="24">
        <v>0</v>
      </c>
      <c r="BN163" s="24">
        <v>0</v>
      </c>
      <c r="BO163" s="24">
        <v>0</v>
      </c>
      <c r="BP163">
        <v>1</v>
      </c>
      <c r="BQ163" s="24">
        <v>0</v>
      </c>
      <c r="BR163" s="24">
        <v>1</v>
      </c>
      <c r="BS163" s="24">
        <v>0</v>
      </c>
      <c r="BT163" s="24">
        <v>0</v>
      </c>
      <c r="BU163" s="24">
        <v>0</v>
      </c>
      <c r="BV163" s="24">
        <v>0</v>
      </c>
      <c r="BW163" s="24">
        <v>0</v>
      </c>
      <c r="BX163" s="24">
        <v>0</v>
      </c>
      <c r="BY163" s="24">
        <v>0</v>
      </c>
      <c r="BZ163" s="24">
        <v>1</v>
      </c>
      <c r="CA163" s="24">
        <v>1</v>
      </c>
      <c r="CB163" s="24">
        <v>1</v>
      </c>
      <c r="CC163" s="24">
        <v>1</v>
      </c>
      <c r="CD163" s="24">
        <v>0</v>
      </c>
      <c r="CE163" s="24">
        <v>0</v>
      </c>
      <c r="CF163" s="24">
        <v>0</v>
      </c>
      <c r="CH163" s="21"/>
      <c r="CL163" t="s">
        <v>384</v>
      </c>
      <c r="CN163">
        <v>1</v>
      </c>
      <c r="CQ163">
        <v>80</v>
      </c>
      <c r="CR163" s="27">
        <v>1</v>
      </c>
      <c r="CS163" s="25">
        <v>1</v>
      </c>
      <c r="CT163" s="24">
        <v>0</v>
      </c>
      <c r="CV163" s="24">
        <v>1</v>
      </c>
      <c r="CW163" s="20">
        <v>40130</v>
      </c>
      <c r="CX163" s="23">
        <f>_xlfn.DAYS(CW163,L163)</f>
        <v>385</v>
      </c>
      <c r="CY163" s="21">
        <v>12.833333333333334</v>
      </c>
      <c r="CZ163" s="24">
        <v>4</v>
      </c>
      <c r="DA163" s="20">
        <v>40637</v>
      </c>
      <c r="DB163" s="21">
        <v>29.733333333333334</v>
      </c>
      <c r="DC163">
        <v>1</v>
      </c>
      <c r="DD163" s="20">
        <v>41128</v>
      </c>
      <c r="DE163" s="23">
        <f t="shared" si="6"/>
        <v>1383</v>
      </c>
      <c r="DF163" s="21">
        <v>46.1</v>
      </c>
      <c r="DG163" s="20">
        <v>44546</v>
      </c>
      <c r="DH163" s="21">
        <f t="shared" si="4"/>
        <v>46.1</v>
      </c>
      <c r="DI163">
        <v>0</v>
      </c>
      <c r="DJ163">
        <v>0</v>
      </c>
      <c r="DK163">
        <v>0</v>
      </c>
      <c r="DL163">
        <v>0</v>
      </c>
      <c r="DM163">
        <v>0</v>
      </c>
      <c r="DN163" s="26">
        <v>0</v>
      </c>
      <c r="DO163" s="26">
        <v>0</v>
      </c>
      <c r="DP163" s="26">
        <v>0</v>
      </c>
      <c r="DQ163" s="26">
        <v>0</v>
      </c>
      <c r="DR163" s="26">
        <v>0</v>
      </c>
      <c r="DS163" s="26">
        <v>0</v>
      </c>
      <c r="DT163" s="26">
        <v>0</v>
      </c>
      <c r="DU163" s="26">
        <v>0</v>
      </c>
      <c r="DV163" s="26">
        <v>0</v>
      </c>
      <c r="DW163" s="26">
        <v>0</v>
      </c>
      <c r="DX163" s="26">
        <v>0</v>
      </c>
      <c r="DY163" s="26"/>
      <c r="DZ163" s="27">
        <v>0</v>
      </c>
    </row>
    <row r="164" spans="1:180" x14ac:dyDescent="0.25">
      <c r="A164">
        <v>163</v>
      </c>
      <c r="B164" t="s">
        <v>658</v>
      </c>
      <c r="C164" s="20">
        <v>39142</v>
      </c>
      <c r="D164" s="20">
        <v>39553</v>
      </c>
      <c r="E164" s="21">
        <v>1.1222222222222222</v>
      </c>
      <c r="F164">
        <v>0</v>
      </c>
      <c r="G164" s="20"/>
      <c r="H164" s="21"/>
      <c r="K164" s="20">
        <v>39734</v>
      </c>
      <c r="L164" s="20">
        <v>39744</v>
      </c>
      <c r="M164" s="22">
        <f t="shared" si="5"/>
        <v>0.52222222222222214</v>
      </c>
      <c r="N164">
        <v>10</v>
      </c>
      <c r="O164" s="21">
        <v>1.6444444444444444</v>
      </c>
      <c r="P164">
        <v>0</v>
      </c>
      <c r="Q164">
        <v>0</v>
      </c>
      <c r="R164">
        <v>0</v>
      </c>
      <c r="S164" t="s">
        <v>138</v>
      </c>
      <c r="T164" t="s">
        <v>139</v>
      </c>
      <c r="U164" t="s">
        <v>151</v>
      </c>
      <c r="V164" t="s">
        <v>151</v>
      </c>
      <c r="W164">
        <v>1</v>
      </c>
      <c r="X164" t="s">
        <v>135</v>
      </c>
      <c r="AA164">
        <v>1</v>
      </c>
      <c r="AB164">
        <v>0</v>
      </c>
      <c r="AM164" s="24">
        <v>0</v>
      </c>
      <c r="AN164" s="24">
        <v>1</v>
      </c>
      <c r="AO164" s="24">
        <v>0</v>
      </c>
      <c r="AP164" s="24">
        <v>0</v>
      </c>
      <c r="AQ164">
        <v>0</v>
      </c>
      <c r="AR164" s="24">
        <v>0</v>
      </c>
      <c r="AS164">
        <v>0</v>
      </c>
      <c r="AT164" s="24">
        <v>0</v>
      </c>
      <c r="AU164" s="24">
        <v>1</v>
      </c>
      <c r="AV164" s="24">
        <v>0</v>
      </c>
      <c r="AW164" s="24">
        <v>1</v>
      </c>
      <c r="AY164" s="24">
        <v>0</v>
      </c>
      <c r="BA164" s="24">
        <v>0</v>
      </c>
      <c r="BB164" s="27" t="s">
        <v>55</v>
      </c>
      <c r="BC164" s="24">
        <v>0</v>
      </c>
      <c r="BD164" s="24">
        <v>1</v>
      </c>
      <c r="BE164" s="24">
        <v>0</v>
      </c>
      <c r="BF164" s="24">
        <v>0</v>
      </c>
      <c r="BG164" s="24">
        <v>0</v>
      </c>
      <c r="BH164" s="24">
        <v>1</v>
      </c>
      <c r="BI164" s="24">
        <v>0</v>
      </c>
      <c r="BJ164" s="24">
        <v>0</v>
      </c>
      <c r="BK164" s="24">
        <v>1</v>
      </c>
      <c r="BL164" s="24">
        <v>0</v>
      </c>
      <c r="BM164" s="24">
        <v>1</v>
      </c>
      <c r="BN164" s="24">
        <v>0</v>
      </c>
      <c r="BO164" s="24">
        <v>0</v>
      </c>
      <c r="BP164">
        <v>1</v>
      </c>
      <c r="BY164" s="24">
        <v>0</v>
      </c>
      <c r="BZ164" s="24">
        <v>0</v>
      </c>
      <c r="CA164" s="24">
        <v>1</v>
      </c>
      <c r="CB164" s="24">
        <v>0</v>
      </c>
      <c r="CC164" s="24">
        <v>0</v>
      </c>
      <c r="CD164" s="24">
        <v>0</v>
      </c>
      <c r="CE164" s="24">
        <v>0</v>
      </c>
      <c r="CF164" s="24">
        <v>0</v>
      </c>
      <c r="CH164" s="21" t="s">
        <v>659</v>
      </c>
      <c r="CJ164" t="s">
        <v>570</v>
      </c>
      <c r="CL164" t="s">
        <v>660</v>
      </c>
      <c r="CN164">
        <v>0</v>
      </c>
      <c r="CP164">
        <v>100</v>
      </c>
      <c r="CQ164">
        <v>100</v>
      </c>
      <c r="CR164" s="27">
        <v>0</v>
      </c>
      <c r="CS164" s="25">
        <v>1</v>
      </c>
      <c r="CT164" s="24">
        <v>0</v>
      </c>
      <c r="CV164" s="24">
        <v>1</v>
      </c>
      <c r="CW164" s="20">
        <v>40806</v>
      </c>
      <c r="CX164" s="23">
        <f>_xlfn.DAYS(CW164,L164)</f>
        <v>1062</v>
      </c>
      <c r="CY164" s="21">
        <v>35.4</v>
      </c>
      <c r="CZ164" s="24">
        <v>5</v>
      </c>
      <c r="DC164">
        <v>1</v>
      </c>
      <c r="DD164" s="20">
        <v>41699</v>
      </c>
      <c r="DE164" s="23">
        <f t="shared" si="6"/>
        <v>1955</v>
      </c>
      <c r="DF164" s="21">
        <v>65.166666666666671</v>
      </c>
      <c r="DG164" s="20">
        <v>44546</v>
      </c>
      <c r="DH164" s="21">
        <f t="shared" si="4"/>
        <v>65.166666666666671</v>
      </c>
      <c r="DI164">
        <v>1</v>
      </c>
      <c r="DJ164">
        <v>4</v>
      </c>
      <c r="DK164">
        <v>0</v>
      </c>
      <c r="DL164">
        <v>0</v>
      </c>
      <c r="DM164">
        <v>4</v>
      </c>
      <c r="DN164" s="26">
        <v>0</v>
      </c>
      <c r="DO164" s="26">
        <v>0</v>
      </c>
      <c r="DP164" s="26">
        <v>1</v>
      </c>
      <c r="DQ164" s="26">
        <v>0</v>
      </c>
      <c r="DR164" s="26">
        <v>0</v>
      </c>
      <c r="DS164" s="26">
        <v>0</v>
      </c>
      <c r="DT164" s="26">
        <v>0</v>
      </c>
      <c r="DU164" s="26">
        <v>1</v>
      </c>
      <c r="DV164" s="26">
        <v>0</v>
      </c>
      <c r="DW164" s="26">
        <v>0</v>
      </c>
      <c r="DX164" s="26">
        <v>0</v>
      </c>
      <c r="DY164" s="26"/>
      <c r="DZ164" s="27">
        <v>2</v>
      </c>
    </row>
    <row r="165" spans="1:180" x14ac:dyDescent="0.25">
      <c r="A165">
        <v>164</v>
      </c>
      <c r="B165" t="s">
        <v>661</v>
      </c>
      <c r="C165" s="20">
        <v>37031</v>
      </c>
      <c r="D165" s="20">
        <v>39071</v>
      </c>
      <c r="E165" s="21">
        <v>5.583333333333333</v>
      </c>
      <c r="F165">
        <v>0</v>
      </c>
      <c r="G165" s="20"/>
      <c r="H165" s="21"/>
      <c r="K165" s="20">
        <v>39738</v>
      </c>
      <c r="L165" s="20">
        <v>39758</v>
      </c>
      <c r="M165" s="22">
        <f t="shared" si="5"/>
        <v>1.8777777777777782</v>
      </c>
      <c r="N165">
        <v>20</v>
      </c>
      <c r="O165" s="21">
        <v>7.4611111111111112</v>
      </c>
      <c r="P165">
        <v>1</v>
      </c>
      <c r="Q165">
        <v>1</v>
      </c>
      <c r="R165">
        <v>0</v>
      </c>
      <c r="S165" t="s">
        <v>131</v>
      </c>
      <c r="T165" t="s">
        <v>132</v>
      </c>
      <c r="U165" t="s">
        <v>167</v>
      </c>
      <c r="V165" t="s">
        <v>167</v>
      </c>
      <c r="W165">
        <v>1</v>
      </c>
      <c r="X165" t="s">
        <v>135</v>
      </c>
      <c r="AB165">
        <v>0</v>
      </c>
      <c r="AF165">
        <v>4</v>
      </c>
      <c r="AM165" s="24">
        <v>0</v>
      </c>
      <c r="AN165" s="24">
        <v>1</v>
      </c>
      <c r="AO165" s="24">
        <v>0</v>
      </c>
      <c r="AP165" s="24">
        <v>0</v>
      </c>
      <c r="AQ165">
        <v>0</v>
      </c>
      <c r="AR165" s="24">
        <v>0</v>
      </c>
      <c r="AS165">
        <v>0</v>
      </c>
      <c r="AT165" s="24">
        <v>1</v>
      </c>
      <c r="AU165" s="24">
        <v>0</v>
      </c>
      <c r="AV165" s="24">
        <v>0</v>
      </c>
      <c r="AW165" s="24">
        <v>0</v>
      </c>
      <c r="AY165" s="24">
        <v>0</v>
      </c>
      <c r="BA165" s="24">
        <v>0</v>
      </c>
      <c r="BB165" s="27" t="s">
        <v>57</v>
      </c>
      <c r="BC165" s="24">
        <v>0</v>
      </c>
      <c r="BD165" s="24">
        <v>0</v>
      </c>
      <c r="BE165" s="24">
        <v>0</v>
      </c>
      <c r="BF165" s="24">
        <v>1</v>
      </c>
      <c r="BG165" s="24">
        <v>1</v>
      </c>
      <c r="BH165" s="24">
        <v>0</v>
      </c>
      <c r="BI165" s="24">
        <v>0</v>
      </c>
      <c r="BJ165" s="24">
        <v>0</v>
      </c>
      <c r="BK165" s="24">
        <v>1</v>
      </c>
      <c r="BL165" s="24">
        <v>1</v>
      </c>
      <c r="BM165" s="24">
        <v>0</v>
      </c>
      <c r="BN165" s="24">
        <v>0</v>
      </c>
      <c r="BO165" s="24">
        <v>0</v>
      </c>
      <c r="BP165">
        <v>1</v>
      </c>
      <c r="BY165" s="24">
        <v>1</v>
      </c>
      <c r="BZ165" s="24">
        <v>0</v>
      </c>
      <c r="CA165" s="24">
        <v>0</v>
      </c>
      <c r="CB165" s="24">
        <v>0</v>
      </c>
      <c r="CC165" s="24">
        <v>0</v>
      </c>
      <c r="CD165" s="24">
        <v>0</v>
      </c>
      <c r="CE165" s="24">
        <v>0</v>
      </c>
      <c r="CF165" s="24">
        <v>0</v>
      </c>
      <c r="CH165" s="21"/>
      <c r="CJ165" t="s">
        <v>662</v>
      </c>
      <c r="CL165" t="s">
        <v>663</v>
      </c>
      <c r="CO165" s="28">
        <v>155663</v>
      </c>
      <c r="CP165">
        <v>100</v>
      </c>
      <c r="CQ165">
        <v>70</v>
      </c>
      <c r="CR165" s="27">
        <v>1</v>
      </c>
      <c r="CS165" s="25">
        <v>1</v>
      </c>
      <c r="CT165" s="24">
        <v>0</v>
      </c>
      <c r="CV165" s="24">
        <v>1</v>
      </c>
      <c r="CW165" s="20">
        <v>40190</v>
      </c>
      <c r="CX165" s="23">
        <f>_xlfn.DAYS(CW165,L165)</f>
        <v>432</v>
      </c>
      <c r="CY165" s="21">
        <v>14.4</v>
      </c>
      <c r="CZ165" s="24">
        <v>4</v>
      </c>
      <c r="DC165">
        <v>1</v>
      </c>
      <c r="DD165" s="20">
        <v>40290</v>
      </c>
      <c r="DE165" s="23">
        <f t="shared" si="6"/>
        <v>532</v>
      </c>
      <c r="DF165" s="21">
        <v>17.733333333333334</v>
      </c>
      <c r="DG165" s="20">
        <v>44546</v>
      </c>
      <c r="DH165" s="21">
        <f t="shared" si="4"/>
        <v>17.733333333333334</v>
      </c>
      <c r="DI165">
        <v>0</v>
      </c>
      <c r="DJ165">
        <v>0</v>
      </c>
      <c r="DK165">
        <v>0</v>
      </c>
      <c r="DL165">
        <v>0</v>
      </c>
      <c r="DM165">
        <v>0</v>
      </c>
      <c r="DN165" s="26">
        <v>0</v>
      </c>
      <c r="DO165" s="26">
        <v>0</v>
      </c>
      <c r="DP165" s="26">
        <v>0</v>
      </c>
      <c r="DQ165" s="26">
        <v>0</v>
      </c>
      <c r="DR165" s="26">
        <v>0</v>
      </c>
      <c r="DS165" s="26">
        <v>0</v>
      </c>
      <c r="DT165" s="26">
        <v>0</v>
      </c>
      <c r="DU165" s="26">
        <v>0</v>
      </c>
      <c r="DV165" s="26">
        <v>0</v>
      </c>
      <c r="DW165" s="26">
        <v>0</v>
      </c>
      <c r="DX165" s="26">
        <v>0</v>
      </c>
      <c r="DY165" s="26"/>
      <c r="DZ165" s="25">
        <v>0</v>
      </c>
      <c r="FX165" s="28"/>
    </row>
    <row r="166" spans="1:180" x14ac:dyDescent="0.25">
      <c r="A166">
        <v>165</v>
      </c>
      <c r="B166" t="s">
        <v>664</v>
      </c>
      <c r="C166" s="20">
        <v>31416</v>
      </c>
      <c r="D166" s="20">
        <v>38320</v>
      </c>
      <c r="E166" s="21">
        <v>18.902777777777779</v>
      </c>
      <c r="F166">
        <v>0</v>
      </c>
      <c r="G166" s="20">
        <v>39493</v>
      </c>
      <c r="H166" s="21">
        <v>39.1</v>
      </c>
      <c r="K166" s="20">
        <v>39750</v>
      </c>
      <c r="L166" s="20">
        <v>39780</v>
      </c>
      <c r="M166" s="22">
        <f t="shared" si="5"/>
        <v>3.99722222222222</v>
      </c>
      <c r="N166">
        <v>30</v>
      </c>
      <c r="O166" s="21">
        <v>22.9</v>
      </c>
      <c r="P166">
        <v>1</v>
      </c>
      <c r="Q166">
        <v>0</v>
      </c>
      <c r="S166" t="s">
        <v>138</v>
      </c>
      <c r="T166" t="s">
        <v>302</v>
      </c>
      <c r="U166" t="s">
        <v>151</v>
      </c>
      <c r="V166" t="s">
        <v>151</v>
      </c>
      <c r="W166">
        <v>1</v>
      </c>
      <c r="X166" t="s">
        <v>135</v>
      </c>
      <c r="AA166">
        <v>2</v>
      </c>
      <c r="AB166">
        <v>1</v>
      </c>
      <c r="AM166" s="24">
        <v>1</v>
      </c>
      <c r="AN166" s="24">
        <v>0</v>
      </c>
      <c r="AO166" s="24">
        <v>1</v>
      </c>
      <c r="AP166" s="24">
        <v>1</v>
      </c>
      <c r="AR166" s="24">
        <v>0</v>
      </c>
      <c r="AS166">
        <v>0</v>
      </c>
      <c r="AT166" s="24">
        <v>0</v>
      </c>
      <c r="AU166" s="24">
        <v>0</v>
      </c>
      <c r="AV166" s="24">
        <v>0</v>
      </c>
      <c r="AW166" s="24">
        <v>1</v>
      </c>
      <c r="AY166" s="24">
        <v>0</v>
      </c>
      <c r="BA166" s="24">
        <v>0</v>
      </c>
      <c r="BB166" s="27" t="s">
        <v>56</v>
      </c>
      <c r="BC166" s="24">
        <v>0</v>
      </c>
      <c r="BD166" s="24">
        <v>0</v>
      </c>
      <c r="BE166" s="24">
        <v>1</v>
      </c>
      <c r="BF166" s="24">
        <v>0</v>
      </c>
      <c r="BG166" s="24">
        <v>1</v>
      </c>
      <c r="BH166" s="24">
        <v>0</v>
      </c>
      <c r="BI166" s="24">
        <v>0</v>
      </c>
      <c r="BJ166" s="24">
        <v>0</v>
      </c>
      <c r="BK166" s="24">
        <v>1</v>
      </c>
      <c r="BL166" s="24">
        <v>0</v>
      </c>
      <c r="BM166" s="24">
        <v>0</v>
      </c>
      <c r="BN166" s="24">
        <v>1</v>
      </c>
      <c r="BO166" s="24">
        <v>0</v>
      </c>
      <c r="BP166">
        <v>1</v>
      </c>
      <c r="BQ166" s="24">
        <v>0</v>
      </c>
      <c r="BR166" s="24">
        <v>0</v>
      </c>
      <c r="BS166" s="24">
        <v>0</v>
      </c>
      <c r="BT166" s="24">
        <v>0</v>
      </c>
      <c r="BU166" s="24">
        <v>1</v>
      </c>
      <c r="BV166" s="24">
        <v>0</v>
      </c>
      <c r="BW166" s="24">
        <v>0</v>
      </c>
      <c r="BX166" s="24">
        <v>0</v>
      </c>
      <c r="BY166" s="24">
        <v>0</v>
      </c>
      <c r="BZ166" s="24">
        <v>0</v>
      </c>
      <c r="CA166" s="24">
        <v>1</v>
      </c>
      <c r="CB166" s="24">
        <v>0</v>
      </c>
      <c r="CC166" s="24">
        <v>1</v>
      </c>
      <c r="CD166" s="24">
        <v>0</v>
      </c>
      <c r="CE166" s="24">
        <v>1</v>
      </c>
      <c r="CF166" s="24">
        <v>0</v>
      </c>
      <c r="CH166" s="21"/>
      <c r="CR166" s="27">
        <v>0</v>
      </c>
      <c r="CS166" s="25">
        <v>1</v>
      </c>
      <c r="CT166" s="24">
        <v>0</v>
      </c>
      <c r="CV166" s="24">
        <v>1</v>
      </c>
      <c r="CW166" s="20">
        <v>40161</v>
      </c>
      <c r="CX166" s="23">
        <f>_xlfn.DAYS(CW166,L166)</f>
        <v>381</v>
      </c>
      <c r="CY166" s="21">
        <v>12.7</v>
      </c>
      <c r="CZ166" s="24">
        <v>4</v>
      </c>
      <c r="DC166">
        <v>1</v>
      </c>
      <c r="DD166" s="20">
        <v>40421</v>
      </c>
      <c r="DE166" s="23">
        <f t="shared" si="6"/>
        <v>641</v>
      </c>
      <c r="DF166" s="21">
        <v>21.366666666666667</v>
      </c>
      <c r="DG166" s="20">
        <v>44546</v>
      </c>
      <c r="DH166" s="21">
        <f t="shared" si="4"/>
        <v>21.366666666666667</v>
      </c>
      <c r="DI166">
        <v>0</v>
      </c>
      <c r="DJ166">
        <v>0</v>
      </c>
      <c r="DK166">
        <v>0</v>
      </c>
      <c r="DL166">
        <v>0</v>
      </c>
      <c r="DM166">
        <v>0</v>
      </c>
      <c r="DN166" s="26">
        <v>0</v>
      </c>
      <c r="DO166" s="26">
        <v>0</v>
      </c>
      <c r="DP166" s="26">
        <v>0</v>
      </c>
      <c r="DQ166" s="26">
        <v>0</v>
      </c>
      <c r="DR166" s="26">
        <v>0</v>
      </c>
      <c r="DS166" s="26">
        <v>0</v>
      </c>
      <c r="DT166" s="26">
        <v>0</v>
      </c>
      <c r="DU166" s="26">
        <v>0</v>
      </c>
      <c r="DV166" s="26">
        <v>0</v>
      </c>
      <c r="DW166" s="26">
        <v>0</v>
      </c>
      <c r="DX166" s="26">
        <v>0</v>
      </c>
      <c r="DY166" s="26"/>
      <c r="DZ166" s="27">
        <v>0</v>
      </c>
    </row>
    <row r="167" spans="1:180" x14ac:dyDescent="0.25">
      <c r="A167">
        <v>166</v>
      </c>
      <c r="B167" t="s">
        <v>665</v>
      </c>
      <c r="C167" s="20">
        <v>36818</v>
      </c>
      <c r="D167" s="20">
        <v>39475</v>
      </c>
      <c r="E167" s="21">
        <v>7.2750000000000004</v>
      </c>
      <c r="F167">
        <v>0</v>
      </c>
      <c r="G167" s="20"/>
      <c r="H167" s="21"/>
      <c r="K167" s="20">
        <v>39772</v>
      </c>
      <c r="L167" s="20">
        <v>39779</v>
      </c>
      <c r="M167" s="22">
        <f t="shared" si="5"/>
        <v>0.83055555555555571</v>
      </c>
      <c r="N167">
        <v>7</v>
      </c>
      <c r="O167" s="21">
        <v>8.1055555555555561</v>
      </c>
      <c r="P167">
        <v>0</v>
      </c>
      <c r="Q167">
        <v>1</v>
      </c>
      <c r="R167">
        <v>0</v>
      </c>
      <c r="S167" t="s">
        <v>138</v>
      </c>
      <c r="T167" t="s">
        <v>139</v>
      </c>
      <c r="U167" t="s">
        <v>151</v>
      </c>
      <c r="V167" t="s">
        <v>151</v>
      </c>
      <c r="W167">
        <v>1</v>
      </c>
      <c r="X167" t="s">
        <v>135</v>
      </c>
      <c r="AA167">
        <v>1</v>
      </c>
      <c r="AB167">
        <v>0</v>
      </c>
      <c r="AD167">
        <v>2</v>
      </c>
      <c r="AG167" t="s">
        <v>390</v>
      </c>
      <c r="AM167" s="24">
        <v>0</v>
      </c>
      <c r="AN167" s="24">
        <v>0</v>
      </c>
      <c r="AO167" s="24">
        <v>0</v>
      </c>
      <c r="AP167" s="24">
        <v>1</v>
      </c>
      <c r="AR167" s="24">
        <v>0</v>
      </c>
      <c r="AS167">
        <v>0</v>
      </c>
      <c r="AT167" s="24">
        <v>0</v>
      </c>
      <c r="AU167" s="24">
        <v>1</v>
      </c>
      <c r="AV167" s="24">
        <v>0</v>
      </c>
      <c r="AW167" s="24">
        <v>1</v>
      </c>
      <c r="AY167" s="24">
        <v>0</v>
      </c>
      <c r="BA167" s="24">
        <v>0</v>
      </c>
      <c r="BB167" s="27" t="s">
        <v>55</v>
      </c>
      <c r="BC167" s="24">
        <v>0</v>
      </c>
      <c r="BD167" s="24">
        <v>1</v>
      </c>
      <c r="BE167" s="24">
        <v>0</v>
      </c>
      <c r="BF167" s="24">
        <v>0</v>
      </c>
      <c r="BG167" s="24">
        <v>0</v>
      </c>
      <c r="BH167" s="24">
        <v>1</v>
      </c>
      <c r="BI167" s="24">
        <v>0</v>
      </c>
      <c r="BJ167" s="24">
        <v>0</v>
      </c>
      <c r="BK167" s="24">
        <v>1</v>
      </c>
      <c r="BL167" s="24">
        <v>0</v>
      </c>
      <c r="BM167" s="24">
        <v>1</v>
      </c>
      <c r="BN167" s="24">
        <v>0</v>
      </c>
      <c r="BO167" s="24">
        <v>0</v>
      </c>
      <c r="BP167">
        <v>1</v>
      </c>
      <c r="BY167" s="24">
        <v>0</v>
      </c>
      <c r="BZ167" s="24">
        <v>0</v>
      </c>
      <c r="CA167" s="24">
        <v>1</v>
      </c>
      <c r="CB167" s="24">
        <v>0</v>
      </c>
      <c r="CC167" s="24">
        <v>0</v>
      </c>
      <c r="CD167" s="24">
        <v>0</v>
      </c>
      <c r="CE167" s="24">
        <v>0</v>
      </c>
      <c r="CF167" s="24">
        <v>0</v>
      </c>
      <c r="CH167" s="21" t="s">
        <v>666</v>
      </c>
      <c r="CJ167" t="s">
        <v>667</v>
      </c>
      <c r="CL167">
        <v>2</v>
      </c>
      <c r="CN167">
        <v>0</v>
      </c>
      <c r="CP167">
        <v>100</v>
      </c>
      <c r="CQ167">
        <v>100</v>
      </c>
      <c r="CR167" s="27">
        <v>1</v>
      </c>
      <c r="CS167" s="25">
        <v>1</v>
      </c>
      <c r="CT167" s="24">
        <v>0</v>
      </c>
      <c r="CV167" s="24">
        <v>0</v>
      </c>
      <c r="CX167"/>
      <c r="CY167" s="21"/>
      <c r="CZ167" s="24">
        <v>0</v>
      </c>
      <c r="DC167">
        <v>0</v>
      </c>
      <c r="DD167" s="20"/>
      <c r="DG167" s="20">
        <v>44546</v>
      </c>
      <c r="DH167" s="21">
        <f t="shared" si="4"/>
        <v>158.9</v>
      </c>
      <c r="DI167">
        <v>1</v>
      </c>
      <c r="DJ167">
        <v>1</v>
      </c>
      <c r="DK167">
        <v>0</v>
      </c>
      <c r="DL167">
        <v>0</v>
      </c>
      <c r="DM167">
        <v>3</v>
      </c>
      <c r="DN167" s="26">
        <v>0</v>
      </c>
      <c r="DO167" s="26">
        <v>0</v>
      </c>
      <c r="DP167" s="26">
        <v>1</v>
      </c>
      <c r="DQ167" s="26">
        <v>0</v>
      </c>
      <c r="DR167" s="26">
        <v>0</v>
      </c>
      <c r="DS167" s="26">
        <v>0</v>
      </c>
      <c r="DT167" s="26">
        <v>0</v>
      </c>
      <c r="DU167" s="26">
        <v>1</v>
      </c>
      <c r="DV167" s="26">
        <v>0</v>
      </c>
      <c r="DW167" s="26">
        <v>0</v>
      </c>
      <c r="DX167" s="26">
        <v>0</v>
      </c>
      <c r="DY167" s="26"/>
      <c r="DZ167" s="27">
        <v>2</v>
      </c>
    </row>
    <row r="168" spans="1:180" x14ac:dyDescent="0.25">
      <c r="A168">
        <v>167</v>
      </c>
      <c r="B168" t="s">
        <v>668</v>
      </c>
      <c r="C168" s="20">
        <v>35490</v>
      </c>
      <c r="D168" s="20">
        <v>39629</v>
      </c>
      <c r="E168" s="21">
        <v>11.330555555555556</v>
      </c>
      <c r="F168">
        <v>0</v>
      </c>
      <c r="G168" s="20"/>
      <c r="H168" s="21"/>
      <c r="K168" s="20">
        <v>39790</v>
      </c>
      <c r="L168" s="20">
        <v>39799</v>
      </c>
      <c r="M168" s="22">
        <f t="shared" si="5"/>
        <v>0.46388888888888857</v>
      </c>
      <c r="N168">
        <v>9</v>
      </c>
      <c r="O168" s="21">
        <v>11.794444444444444</v>
      </c>
      <c r="P168">
        <v>1</v>
      </c>
      <c r="Q168">
        <v>1</v>
      </c>
      <c r="R168">
        <v>0</v>
      </c>
      <c r="S168" t="s">
        <v>138</v>
      </c>
      <c r="T168" t="s">
        <v>139</v>
      </c>
      <c r="U168" t="s">
        <v>225</v>
      </c>
      <c r="V168" t="s">
        <v>134</v>
      </c>
      <c r="W168">
        <v>1</v>
      </c>
      <c r="X168" t="s">
        <v>135</v>
      </c>
      <c r="AA168">
        <v>1</v>
      </c>
      <c r="AB168">
        <v>0</v>
      </c>
      <c r="AD168">
        <v>2</v>
      </c>
      <c r="AH168" t="s">
        <v>669</v>
      </c>
      <c r="AM168" s="24">
        <v>0</v>
      </c>
      <c r="AN168" s="24">
        <v>1</v>
      </c>
      <c r="AO168" s="24">
        <v>0</v>
      </c>
      <c r="AP168" s="24">
        <v>0</v>
      </c>
      <c r="AQ168">
        <v>0</v>
      </c>
      <c r="AR168" s="24">
        <v>0</v>
      </c>
      <c r="AS168">
        <v>0</v>
      </c>
      <c r="AT168" s="24">
        <v>0</v>
      </c>
      <c r="AU168" s="24">
        <v>0</v>
      </c>
      <c r="AV168" s="24">
        <v>0</v>
      </c>
      <c r="AW168" s="24">
        <v>1</v>
      </c>
      <c r="AY168" s="24">
        <v>0</v>
      </c>
      <c r="BA168" s="24">
        <v>0</v>
      </c>
      <c r="BB168" s="27" t="s">
        <v>55</v>
      </c>
      <c r="BC168" s="24">
        <v>0</v>
      </c>
      <c r="BD168" s="24">
        <v>1</v>
      </c>
      <c r="BE168" s="24">
        <v>0</v>
      </c>
      <c r="BF168" s="24">
        <v>0</v>
      </c>
      <c r="BG168" s="24">
        <v>0</v>
      </c>
      <c r="BH168" s="24">
        <v>1</v>
      </c>
      <c r="BI168" s="24">
        <v>0</v>
      </c>
      <c r="BJ168" s="24">
        <v>0</v>
      </c>
      <c r="BK168" s="24">
        <v>1</v>
      </c>
      <c r="BL168" s="24">
        <v>0</v>
      </c>
      <c r="BM168" s="24">
        <v>1</v>
      </c>
      <c r="BN168" s="24">
        <v>0</v>
      </c>
      <c r="BO168" s="24">
        <v>0</v>
      </c>
      <c r="BP168">
        <v>1</v>
      </c>
      <c r="BY168" s="24">
        <v>0</v>
      </c>
      <c r="BZ168" s="24">
        <v>0</v>
      </c>
      <c r="CA168" s="24">
        <v>1</v>
      </c>
      <c r="CB168" s="24">
        <v>0</v>
      </c>
      <c r="CC168" s="24">
        <v>0</v>
      </c>
      <c r="CD168" s="24">
        <v>0</v>
      </c>
      <c r="CE168" s="24">
        <v>0</v>
      </c>
      <c r="CF168" s="24">
        <v>0</v>
      </c>
      <c r="CH168" s="21" t="s">
        <v>670</v>
      </c>
      <c r="CJ168" t="s">
        <v>671</v>
      </c>
      <c r="CL168" t="s">
        <v>520</v>
      </c>
      <c r="CN168">
        <v>0</v>
      </c>
      <c r="CP168">
        <v>100</v>
      </c>
      <c r="CQ168">
        <v>100</v>
      </c>
      <c r="CR168" s="27">
        <v>1</v>
      </c>
      <c r="CS168" s="25">
        <v>1</v>
      </c>
      <c r="CT168" s="24">
        <v>0</v>
      </c>
      <c r="CV168" s="24">
        <v>0</v>
      </c>
      <c r="CX168"/>
      <c r="CY168" s="21"/>
      <c r="CZ168" s="24">
        <v>0</v>
      </c>
      <c r="DC168">
        <v>0</v>
      </c>
      <c r="DD168" s="20"/>
      <c r="DG168" s="20">
        <v>44546</v>
      </c>
      <c r="DH168" s="21">
        <f t="shared" si="4"/>
        <v>158.23333333333332</v>
      </c>
      <c r="DI168">
        <v>0</v>
      </c>
      <c r="DJ168">
        <v>0</v>
      </c>
      <c r="DK168">
        <v>0</v>
      </c>
      <c r="DL168">
        <v>0</v>
      </c>
      <c r="DM168">
        <v>0</v>
      </c>
      <c r="DN168" s="26">
        <v>0</v>
      </c>
      <c r="DO168" s="26">
        <v>0</v>
      </c>
      <c r="DP168" s="26">
        <v>0</v>
      </c>
      <c r="DQ168" s="26">
        <v>0</v>
      </c>
      <c r="DR168" s="26">
        <v>0</v>
      </c>
      <c r="DS168" s="26">
        <v>0</v>
      </c>
      <c r="DT168" s="26">
        <v>0</v>
      </c>
      <c r="DU168" s="26">
        <v>0</v>
      </c>
      <c r="DV168" s="26">
        <v>0</v>
      </c>
      <c r="DW168" s="26">
        <v>0</v>
      </c>
      <c r="DX168" s="26">
        <v>0</v>
      </c>
      <c r="DY168" s="26"/>
      <c r="DZ168" s="27">
        <v>0</v>
      </c>
    </row>
    <row r="169" spans="1:180" x14ac:dyDescent="0.25">
      <c r="A169">
        <v>168</v>
      </c>
      <c r="B169" t="s">
        <v>672</v>
      </c>
      <c r="C169" s="20">
        <v>39035</v>
      </c>
      <c r="D169" s="20">
        <v>39401</v>
      </c>
      <c r="E169" s="21">
        <v>1.0027777777777778</v>
      </c>
      <c r="F169">
        <v>0</v>
      </c>
      <c r="G169" s="20">
        <v>39614</v>
      </c>
      <c r="H169" s="21">
        <v>7.1</v>
      </c>
      <c r="K169" s="20">
        <v>39840</v>
      </c>
      <c r="L169" s="20">
        <v>39848</v>
      </c>
      <c r="M169" s="22">
        <f t="shared" si="5"/>
        <v>1.2194444444444446</v>
      </c>
      <c r="N169">
        <v>8</v>
      </c>
      <c r="O169" s="21">
        <v>2.2222222222222223</v>
      </c>
      <c r="P169">
        <v>1</v>
      </c>
      <c r="Q169">
        <v>1</v>
      </c>
      <c r="R169">
        <v>0</v>
      </c>
      <c r="S169" t="s">
        <v>131</v>
      </c>
      <c r="T169" t="s">
        <v>132</v>
      </c>
      <c r="U169" t="s">
        <v>167</v>
      </c>
      <c r="V169" t="s">
        <v>167</v>
      </c>
      <c r="W169">
        <v>1</v>
      </c>
      <c r="X169" t="s">
        <v>135</v>
      </c>
      <c r="AA169">
        <v>2</v>
      </c>
      <c r="AB169">
        <v>0</v>
      </c>
      <c r="AF169">
        <v>3</v>
      </c>
      <c r="AI169">
        <v>1</v>
      </c>
      <c r="AK169" t="s">
        <v>673</v>
      </c>
      <c r="AM169" s="24">
        <v>0</v>
      </c>
      <c r="AN169" s="24">
        <v>1</v>
      </c>
      <c r="AO169" s="24">
        <v>0</v>
      </c>
      <c r="AP169" s="24">
        <v>0</v>
      </c>
      <c r="AQ169">
        <v>0</v>
      </c>
      <c r="AR169" s="24">
        <v>0</v>
      </c>
      <c r="AS169">
        <v>0</v>
      </c>
      <c r="AT169" s="24">
        <v>1</v>
      </c>
      <c r="AU169" s="24">
        <v>0</v>
      </c>
      <c r="AV169" s="24">
        <v>0</v>
      </c>
      <c r="AW169" s="24">
        <v>0</v>
      </c>
      <c r="AY169" s="24">
        <v>0</v>
      </c>
      <c r="BA169" s="24">
        <v>0</v>
      </c>
      <c r="BB169" s="27" t="s">
        <v>57</v>
      </c>
      <c r="BC169" s="24">
        <v>0</v>
      </c>
      <c r="BD169" s="24">
        <v>0</v>
      </c>
      <c r="BE169" s="24">
        <v>0</v>
      </c>
      <c r="BF169" s="24">
        <v>1</v>
      </c>
      <c r="BG169" s="24">
        <v>0</v>
      </c>
      <c r="BH169" s="24">
        <v>1</v>
      </c>
      <c r="BI169" s="24">
        <v>0</v>
      </c>
      <c r="BJ169" s="24">
        <v>0</v>
      </c>
      <c r="BK169" s="24">
        <v>1</v>
      </c>
      <c r="BL169" s="24">
        <v>0</v>
      </c>
      <c r="BM169" s="24">
        <v>1</v>
      </c>
      <c r="BN169" s="24">
        <v>0</v>
      </c>
      <c r="BO169" s="24">
        <v>0</v>
      </c>
      <c r="BP169">
        <v>1</v>
      </c>
      <c r="BY169" s="24">
        <v>1</v>
      </c>
      <c r="BZ169" s="24">
        <v>0</v>
      </c>
      <c r="CA169" s="24">
        <v>0</v>
      </c>
      <c r="CB169" s="24">
        <v>0</v>
      </c>
      <c r="CC169" s="24">
        <v>0</v>
      </c>
      <c r="CD169" s="24">
        <v>0</v>
      </c>
      <c r="CE169" s="24">
        <v>0</v>
      </c>
      <c r="CF169" s="24">
        <v>0</v>
      </c>
      <c r="CH169" s="21"/>
      <c r="CJ169" t="s">
        <v>674</v>
      </c>
      <c r="CL169" t="s">
        <v>675</v>
      </c>
      <c r="CO169" s="28">
        <v>523905</v>
      </c>
      <c r="CP169">
        <v>100</v>
      </c>
      <c r="CQ169">
        <v>80</v>
      </c>
      <c r="CR169" s="27">
        <v>0</v>
      </c>
      <c r="CS169" s="27">
        <v>0</v>
      </c>
      <c r="CT169" s="24">
        <v>0</v>
      </c>
      <c r="CV169" s="24">
        <v>1</v>
      </c>
      <c r="CW169" s="20">
        <v>39976</v>
      </c>
      <c r="CX169" s="23">
        <f>_xlfn.DAYS(CW169,L169)</f>
        <v>128</v>
      </c>
      <c r="CY169" s="21">
        <v>4.2666666666666666</v>
      </c>
      <c r="CZ169" s="24">
        <v>2</v>
      </c>
      <c r="DC169">
        <v>1</v>
      </c>
      <c r="DD169" s="20">
        <v>39995</v>
      </c>
      <c r="DE169" s="23">
        <f>_xlfn.DAYS(DD169,L169)</f>
        <v>147</v>
      </c>
      <c r="DF169" s="21">
        <v>4.9000000000000004</v>
      </c>
      <c r="DG169" s="20">
        <v>44546</v>
      </c>
      <c r="DH169" s="21">
        <f t="shared" si="4"/>
        <v>4.9000000000000004</v>
      </c>
      <c r="DI169">
        <v>0</v>
      </c>
      <c r="DJ169">
        <v>0</v>
      </c>
      <c r="DK169">
        <v>0</v>
      </c>
      <c r="DL169">
        <v>0</v>
      </c>
      <c r="DM169">
        <v>0</v>
      </c>
      <c r="DN169" s="26">
        <v>0</v>
      </c>
      <c r="DO169" s="26">
        <v>0</v>
      </c>
      <c r="DP169" s="26">
        <v>0</v>
      </c>
      <c r="DQ169" s="26">
        <v>0</v>
      </c>
      <c r="DR169" s="26">
        <v>0</v>
      </c>
      <c r="DS169" s="26">
        <v>0</v>
      </c>
      <c r="DT169" s="26">
        <v>0</v>
      </c>
      <c r="DU169" s="26">
        <v>0</v>
      </c>
      <c r="DV169" s="26">
        <v>0</v>
      </c>
      <c r="DW169" s="26">
        <v>0</v>
      </c>
      <c r="DX169" s="26">
        <v>0</v>
      </c>
      <c r="DY169" s="26"/>
      <c r="DZ169" s="25">
        <v>0</v>
      </c>
      <c r="FX169" s="28"/>
    </row>
    <row r="170" spans="1:180" x14ac:dyDescent="0.25">
      <c r="A170">
        <v>169</v>
      </c>
      <c r="B170" t="s">
        <v>676</v>
      </c>
      <c r="C170" s="20">
        <v>37188</v>
      </c>
      <c r="D170" s="20">
        <v>39732</v>
      </c>
      <c r="E170" s="21">
        <v>6.9638888888888886</v>
      </c>
      <c r="F170">
        <v>0</v>
      </c>
      <c r="G170" s="20"/>
      <c r="H170" s="21"/>
      <c r="K170" s="20">
        <v>39860</v>
      </c>
      <c r="L170" s="20">
        <v>39877</v>
      </c>
      <c r="M170" s="22">
        <f t="shared" si="5"/>
        <v>0.40000000000000036</v>
      </c>
      <c r="N170">
        <v>17</v>
      </c>
      <c r="O170" s="21">
        <v>7.3638888888888889</v>
      </c>
      <c r="P170">
        <v>1</v>
      </c>
      <c r="Q170">
        <v>1</v>
      </c>
      <c r="R170">
        <v>0</v>
      </c>
      <c r="S170" t="s">
        <v>138</v>
      </c>
      <c r="T170" t="s">
        <v>139</v>
      </c>
      <c r="U170" t="s">
        <v>148</v>
      </c>
      <c r="V170" t="s">
        <v>148</v>
      </c>
      <c r="W170">
        <v>0</v>
      </c>
      <c r="X170" t="s">
        <v>135</v>
      </c>
      <c r="AA170">
        <v>-1</v>
      </c>
      <c r="AB170">
        <v>0</v>
      </c>
      <c r="AM170" s="24">
        <v>0</v>
      </c>
      <c r="AN170" s="24">
        <v>0</v>
      </c>
      <c r="AO170" s="24">
        <v>0</v>
      </c>
      <c r="AP170" s="24">
        <v>0</v>
      </c>
      <c r="AQ170">
        <v>0</v>
      </c>
      <c r="AR170" s="24">
        <v>1</v>
      </c>
      <c r="AS170">
        <v>7</v>
      </c>
      <c r="AT170" s="24">
        <v>0</v>
      </c>
      <c r="AU170" s="24">
        <v>0</v>
      </c>
      <c r="AV170" s="24">
        <v>0</v>
      </c>
      <c r="AW170" s="24">
        <v>1</v>
      </c>
      <c r="AY170" s="24">
        <v>0</v>
      </c>
      <c r="BA170" s="24">
        <v>0</v>
      </c>
      <c r="BB170" s="27" t="s">
        <v>55</v>
      </c>
      <c r="BC170" s="24">
        <v>0</v>
      </c>
      <c r="BD170" s="24">
        <v>1</v>
      </c>
      <c r="BE170" s="24">
        <v>0</v>
      </c>
      <c r="BF170" s="24">
        <v>0</v>
      </c>
      <c r="BG170" s="24">
        <v>1</v>
      </c>
      <c r="BH170" s="24">
        <v>0</v>
      </c>
      <c r="BI170" s="24">
        <v>0</v>
      </c>
      <c r="BJ170" s="24">
        <v>0</v>
      </c>
      <c r="BK170" s="24">
        <v>1</v>
      </c>
      <c r="BL170" s="24">
        <v>1</v>
      </c>
      <c r="BM170" s="24">
        <v>0</v>
      </c>
      <c r="BN170" s="24">
        <v>0</v>
      </c>
      <c r="BO170" s="24">
        <v>0</v>
      </c>
      <c r="BP170">
        <v>1</v>
      </c>
      <c r="BY170" s="24">
        <v>0</v>
      </c>
      <c r="BZ170" s="24">
        <v>0</v>
      </c>
      <c r="CA170" s="24">
        <v>1</v>
      </c>
      <c r="CB170" s="24">
        <v>0</v>
      </c>
      <c r="CC170" s="24">
        <v>0</v>
      </c>
      <c r="CD170" s="24">
        <v>1</v>
      </c>
      <c r="CE170" s="24">
        <v>0</v>
      </c>
      <c r="CF170" s="24">
        <v>0</v>
      </c>
      <c r="CH170" s="21" t="s">
        <v>677</v>
      </c>
      <c r="CJ170">
        <v>1</v>
      </c>
      <c r="CL170" t="s">
        <v>362</v>
      </c>
      <c r="CN170">
        <v>0</v>
      </c>
      <c r="CO170" s="28">
        <v>30815</v>
      </c>
      <c r="CP170">
        <v>100</v>
      </c>
      <c r="CQ170">
        <v>100</v>
      </c>
      <c r="CR170" s="27">
        <v>1</v>
      </c>
      <c r="CS170" s="25">
        <v>1</v>
      </c>
      <c r="CT170" s="24">
        <v>0</v>
      </c>
      <c r="CV170" s="24">
        <v>0</v>
      </c>
      <c r="CX170"/>
      <c r="CY170" s="21"/>
      <c r="CZ170" s="24">
        <v>0</v>
      </c>
      <c r="DC170">
        <v>0</v>
      </c>
      <c r="DD170" s="20"/>
      <c r="DG170" s="20">
        <v>44546</v>
      </c>
      <c r="DH170" s="21">
        <f t="shared" si="4"/>
        <v>155.63333333333333</v>
      </c>
      <c r="DI170">
        <v>1</v>
      </c>
      <c r="DJ170">
        <v>1</v>
      </c>
      <c r="DK170">
        <v>0</v>
      </c>
      <c r="DL170">
        <v>0</v>
      </c>
      <c r="DM170">
        <v>1</v>
      </c>
      <c r="DN170" s="26">
        <v>0</v>
      </c>
      <c r="DO170" s="26">
        <v>0</v>
      </c>
      <c r="DP170" s="26">
        <v>0</v>
      </c>
      <c r="DQ170" s="26">
        <v>0</v>
      </c>
      <c r="DR170" s="26">
        <v>0</v>
      </c>
      <c r="DS170" s="26">
        <v>0</v>
      </c>
      <c r="DT170" s="26">
        <v>0</v>
      </c>
      <c r="DU170" s="26">
        <v>0</v>
      </c>
      <c r="DV170" s="26">
        <v>0</v>
      </c>
      <c r="DW170" s="26">
        <v>0</v>
      </c>
      <c r="DX170" s="26">
        <v>0</v>
      </c>
      <c r="DY170" s="26"/>
      <c r="DZ170" s="27">
        <v>0</v>
      </c>
      <c r="FX170" s="28"/>
    </row>
    <row r="171" spans="1:180" x14ac:dyDescent="0.25">
      <c r="A171">
        <v>170</v>
      </c>
      <c r="B171" t="s">
        <v>678</v>
      </c>
      <c r="C171" s="20">
        <v>39217</v>
      </c>
      <c r="D171" s="20">
        <v>39636</v>
      </c>
      <c r="E171" s="21">
        <v>1.1444444444444444</v>
      </c>
      <c r="F171">
        <v>0</v>
      </c>
      <c r="G171" s="20"/>
      <c r="H171" s="21"/>
      <c r="K171" s="20">
        <v>39888</v>
      </c>
      <c r="L171" s="20">
        <v>39902</v>
      </c>
      <c r="M171" s="22">
        <f t="shared" si="5"/>
        <v>0.73055555555555562</v>
      </c>
      <c r="N171">
        <v>14</v>
      </c>
      <c r="O171" s="21">
        <v>1.875</v>
      </c>
      <c r="P171">
        <v>1</v>
      </c>
      <c r="Q171">
        <v>1</v>
      </c>
      <c r="R171">
        <v>0</v>
      </c>
      <c r="S171" t="s">
        <v>131</v>
      </c>
      <c r="T171" t="s">
        <v>132</v>
      </c>
      <c r="U171" t="s">
        <v>167</v>
      </c>
      <c r="V171" t="s">
        <v>167</v>
      </c>
      <c r="W171">
        <v>1</v>
      </c>
      <c r="X171" t="s">
        <v>135</v>
      </c>
      <c r="AA171">
        <v>1</v>
      </c>
      <c r="AB171">
        <v>0</v>
      </c>
      <c r="AM171" s="24">
        <v>0</v>
      </c>
      <c r="AN171" s="24">
        <v>1</v>
      </c>
      <c r="AO171" s="24">
        <v>0</v>
      </c>
      <c r="AP171" s="24">
        <v>0</v>
      </c>
      <c r="AQ171">
        <v>0</v>
      </c>
      <c r="AR171" s="24">
        <v>0</v>
      </c>
      <c r="AS171">
        <v>0</v>
      </c>
      <c r="AT171" s="24">
        <v>1</v>
      </c>
      <c r="AU171" s="24">
        <v>0</v>
      </c>
      <c r="AV171" s="24">
        <v>0</v>
      </c>
      <c r="AW171" s="24">
        <v>0</v>
      </c>
      <c r="AY171" s="24">
        <v>0</v>
      </c>
      <c r="BA171" s="24">
        <v>0</v>
      </c>
      <c r="BB171" s="27" t="s">
        <v>57</v>
      </c>
      <c r="BC171" s="24">
        <v>0</v>
      </c>
      <c r="BD171" s="24">
        <v>0</v>
      </c>
      <c r="BE171" s="24">
        <v>0</v>
      </c>
      <c r="BF171" s="24">
        <v>1</v>
      </c>
      <c r="BG171" s="24">
        <v>1</v>
      </c>
      <c r="BH171" s="24">
        <v>0</v>
      </c>
      <c r="BI171" s="24">
        <v>0</v>
      </c>
      <c r="BJ171" s="24">
        <v>0</v>
      </c>
      <c r="BK171" s="24">
        <v>1</v>
      </c>
      <c r="BL171" s="24">
        <v>1</v>
      </c>
      <c r="BM171" s="24">
        <v>0</v>
      </c>
      <c r="BN171" s="24">
        <v>0</v>
      </c>
      <c r="BO171" s="24">
        <v>0</v>
      </c>
      <c r="BP171">
        <v>1</v>
      </c>
      <c r="BY171" s="24">
        <v>1</v>
      </c>
      <c r="BZ171" s="24">
        <v>0</v>
      </c>
      <c r="CA171" s="24">
        <v>0</v>
      </c>
      <c r="CB171" s="24">
        <v>0</v>
      </c>
      <c r="CC171" s="24">
        <v>0</v>
      </c>
      <c r="CD171" s="24">
        <v>0</v>
      </c>
      <c r="CE171" s="24">
        <v>0</v>
      </c>
      <c r="CF171" s="24">
        <v>0</v>
      </c>
      <c r="CH171" s="21"/>
      <c r="CJ171" t="s">
        <v>679</v>
      </c>
      <c r="CL171" t="s">
        <v>680</v>
      </c>
      <c r="CO171" s="28">
        <v>339943</v>
      </c>
      <c r="CP171">
        <v>100</v>
      </c>
      <c r="CQ171">
        <v>100</v>
      </c>
      <c r="CR171" s="27">
        <v>1</v>
      </c>
      <c r="CS171" s="25">
        <v>1</v>
      </c>
      <c r="CT171" s="24">
        <v>0</v>
      </c>
      <c r="CV171" s="24">
        <v>1</v>
      </c>
      <c r="CW171" s="20">
        <v>40507</v>
      </c>
      <c r="CX171" s="23">
        <f>_xlfn.DAYS(CW171,L171)</f>
        <v>605</v>
      </c>
      <c r="CY171" s="21">
        <v>20.166666666666668</v>
      </c>
      <c r="CZ171" s="24">
        <v>4</v>
      </c>
      <c r="DC171">
        <v>1</v>
      </c>
      <c r="DD171" s="20">
        <v>40538</v>
      </c>
      <c r="DE171" s="23">
        <f>_xlfn.DAYS(DD171,L171)</f>
        <v>636</v>
      </c>
      <c r="DF171" s="21">
        <v>21.2</v>
      </c>
      <c r="DG171" s="20">
        <v>44546</v>
      </c>
      <c r="DH171" s="21">
        <f t="shared" si="4"/>
        <v>21.2</v>
      </c>
      <c r="DI171">
        <v>0</v>
      </c>
      <c r="DJ171">
        <v>0</v>
      </c>
      <c r="DK171">
        <v>0</v>
      </c>
      <c r="DL171">
        <v>0</v>
      </c>
      <c r="DM171">
        <v>0</v>
      </c>
      <c r="DN171" s="26">
        <v>0</v>
      </c>
      <c r="DO171" s="26">
        <v>0</v>
      </c>
      <c r="DP171" s="26">
        <v>0</v>
      </c>
      <c r="DQ171" s="26">
        <v>0</v>
      </c>
      <c r="DR171" s="26">
        <v>0</v>
      </c>
      <c r="DS171" s="26">
        <v>0</v>
      </c>
      <c r="DT171" s="26">
        <v>0</v>
      </c>
      <c r="DU171" s="26">
        <v>0</v>
      </c>
      <c r="DV171" s="26">
        <v>0</v>
      </c>
      <c r="DW171" s="26">
        <v>0</v>
      </c>
      <c r="DX171" s="26">
        <v>0</v>
      </c>
      <c r="DY171" s="26"/>
      <c r="DZ171" s="25">
        <v>0</v>
      </c>
      <c r="FX171" s="28"/>
    </row>
    <row r="172" spans="1:180" x14ac:dyDescent="0.25">
      <c r="A172">
        <v>171</v>
      </c>
      <c r="B172" t="s">
        <v>681</v>
      </c>
      <c r="C172" s="20">
        <v>35962</v>
      </c>
      <c r="D172" s="20">
        <v>38775</v>
      </c>
      <c r="E172" s="21">
        <v>7.697222222222222</v>
      </c>
      <c r="F172">
        <v>0</v>
      </c>
      <c r="G172" s="20">
        <v>39714</v>
      </c>
      <c r="H172" s="21">
        <v>31.3</v>
      </c>
      <c r="K172" s="20">
        <v>39888</v>
      </c>
      <c r="L172" s="20">
        <v>39905</v>
      </c>
      <c r="M172" s="22">
        <f t="shared" si="5"/>
        <v>3.0972222222222223</v>
      </c>
      <c r="N172">
        <v>17</v>
      </c>
      <c r="O172" s="21">
        <v>10.794444444444444</v>
      </c>
      <c r="P172">
        <v>0</v>
      </c>
      <c r="Q172">
        <v>0</v>
      </c>
      <c r="R172">
        <v>4</v>
      </c>
      <c r="S172" t="s">
        <v>138</v>
      </c>
      <c r="T172" t="s">
        <v>156</v>
      </c>
      <c r="U172" t="s">
        <v>151</v>
      </c>
      <c r="V172" t="s">
        <v>151</v>
      </c>
      <c r="W172">
        <v>1</v>
      </c>
      <c r="X172" t="s">
        <v>135</v>
      </c>
      <c r="AA172">
        <v>2</v>
      </c>
      <c r="AB172">
        <v>0</v>
      </c>
      <c r="AI172">
        <v>1</v>
      </c>
      <c r="AJ172" t="s">
        <v>478</v>
      </c>
      <c r="AK172" t="s">
        <v>499</v>
      </c>
      <c r="AM172" s="24">
        <v>0</v>
      </c>
      <c r="AN172" s="24">
        <v>0</v>
      </c>
      <c r="AO172" s="24">
        <v>1</v>
      </c>
      <c r="AP172" s="24">
        <v>0</v>
      </c>
      <c r="AQ172">
        <v>0</v>
      </c>
      <c r="AR172" s="24">
        <v>1</v>
      </c>
      <c r="AS172">
        <v>7</v>
      </c>
      <c r="AT172" s="24">
        <v>1</v>
      </c>
      <c r="AU172" s="24">
        <v>0</v>
      </c>
      <c r="AV172" s="24">
        <v>0</v>
      </c>
      <c r="AW172" s="24">
        <v>1</v>
      </c>
      <c r="AY172" s="24">
        <v>1</v>
      </c>
      <c r="AZ172" t="s">
        <v>506</v>
      </c>
      <c r="BA172" s="24">
        <v>0</v>
      </c>
      <c r="BB172" s="27" t="s">
        <v>57</v>
      </c>
      <c r="BC172" s="24">
        <v>0</v>
      </c>
      <c r="BD172" s="24">
        <v>0</v>
      </c>
      <c r="BE172" s="24">
        <v>0</v>
      </c>
      <c r="BF172" s="24">
        <v>1</v>
      </c>
      <c r="BG172" s="24">
        <v>1</v>
      </c>
      <c r="BH172" s="24">
        <v>0</v>
      </c>
      <c r="BI172" s="24">
        <v>0</v>
      </c>
      <c r="BJ172" s="24">
        <v>0</v>
      </c>
      <c r="BK172" s="24">
        <v>1</v>
      </c>
      <c r="BL172" s="24">
        <v>0</v>
      </c>
      <c r="BM172" s="24">
        <v>1</v>
      </c>
      <c r="BN172" s="24">
        <v>0</v>
      </c>
      <c r="BO172" s="24">
        <v>0</v>
      </c>
      <c r="BP172">
        <v>1</v>
      </c>
      <c r="BQ172" s="24">
        <v>0</v>
      </c>
      <c r="BR172" s="24">
        <v>1</v>
      </c>
      <c r="BS172" s="24">
        <v>0</v>
      </c>
      <c r="BT172" s="24">
        <v>0</v>
      </c>
      <c r="BU172" s="24">
        <v>0</v>
      </c>
      <c r="BV172" s="24">
        <v>0</v>
      </c>
      <c r="BW172" s="24">
        <v>0</v>
      </c>
      <c r="BX172" s="24">
        <v>0</v>
      </c>
      <c r="BY172" s="24">
        <v>0</v>
      </c>
      <c r="BZ172" s="24">
        <v>1</v>
      </c>
      <c r="CA172" s="24">
        <v>1</v>
      </c>
      <c r="CB172" s="24">
        <v>1</v>
      </c>
      <c r="CC172" s="24">
        <v>1</v>
      </c>
      <c r="CD172" s="24">
        <v>0</v>
      </c>
      <c r="CE172" s="24">
        <v>0</v>
      </c>
      <c r="CF172" s="24">
        <v>0</v>
      </c>
      <c r="CH172" s="21" t="s">
        <v>189</v>
      </c>
      <c r="CL172" t="s">
        <v>682</v>
      </c>
      <c r="CN172" t="s">
        <v>419</v>
      </c>
      <c r="CQ172">
        <v>90</v>
      </c>
      <c r="CR172" s="27">
        <v>1</v>
      </c>
      <c r="CS172" s="25">
        <v>1</v>
      </c>
      <c r="CT172" s="24">
        <v>0</v>
      </c>
      <c r="CV172" s="24">
        <v>1</v>
      </c>
      <c r="CW172" s="20">
        <v>40801</v>
      </c>
      <c r="CX172" s="23">
        <f>_xlfn.DAYS(CW172,L172)</f>
        <v>896</v>
      </c>
      <c r="CY172" s="21">
        <v>29.866666666666667</v>
      </c>
      <c r="CZ172" s="24">
        <v>5</v>
      </c>
      <c r="DC172">
        <v>1</v>
      </c>
      <c r="DD172" s="20">
        <v>41774</v>
      </c>
      <c r="DE172" s="23">
        <f>_xlfn.DAYS(DD172,L172)</f>
        <v>1869</v>
      </c>
      <c r="DF172" s="21">
        <v>62.3</v>
      </c>
      <c r="DG172" s="20">
        <v>44546</v>
      </c>
      <c r="DH172" s="21">
        <f t="shared" si="4"/>
        <v>62.3</v>
      </c>
      <c r="DI172">
        <v>1</v>
      </c>
      <c r="DJ172">
        <v>1</v>
      </c>
      <c r="DK172">
        <v>2</v>
      </c>
      <c r="DL172">
        <v>0</v>
      </c>
      <c r="DM172">
        <v>2</v>
      </c>
      <c r="DN172" s="26">
        <v>0</v>
      </c>
      <c r="DO172" s="26">
        <v>0</v>
      </c>
      <c r="DP172" s="26">
        <v>0</v>
      </c>
      <c r="DQ172" s="26">
        <v>0</v>
      </c>
      <c r="DR172" s="26">
        <v>0</v>
      </c>
      <c r="DS172" s="26">
        <v>0</v>
      </c>
      <c r="DT172" s="26">
        <v>0</v>
      </c>
      <c r="DU172" s="26">
        <v>0</v>
      </c>
      <c r="DV172" s="26">
        <v>1</v>
      </c>
      <c r="DW172" s="26">
        <v>0</v>
      </c>
      <c r="DX172" s="26">
        <v>0</v>
      </c>
      <c r="DY172" s="26"/>
      <c r="DZ172" s="27">
        <v>1</v>
      </c>
    </row>
    <row r="173" spans="1:180" x14ac:dyDescent="0.25">
      <c r="A173">
        <v>172</v>
      </c>
      <c r="B173" t="s">
        <v>683</v>
      </c>
      <c r="C173" s="20">
        <v>39029</v>
      </c>
      <c r="D173" s="20">
        <v>39492</v>
      </c>
      <c r="E173" s="21">
        <v>1.2666666666666666</v>
      </c>
      <c r="F173">
        <v>0</v>
      </c>
      <c r="G173" s="20">
        <v>39729</v>
      </c>
      <c r="H173" s="21">
        <v>7.9</v>
      </c>
      <c r="K173" s="20">
        <v>39902</v>
      </c>
      <c r="L173" s="20">
        <v>39917</v>
      </c>
      <c r="M173" s="22">
        <f t="shared" si="5"/>
        <v>1.1666666666666665</v>
      </c>
      <c r="N173">
        <v>15</v>
      </c>
      <c r="O173" s="21">
        <v>2.4333333333333331</v>
      </c>
      <c r="P173">
        <v>1</v>
      </c>
      <c r="Q173">
        <v>1</v>
      </c>
      <c r="R173">
        <v>0</v>
      </c>
      <c r="S173" t="s">
        <v>131</v>
      </c>
      <c r="T173" t="s">
        <v>132</v>
      </c>
      <c r="U173" t="s">
        <v>589</v>
      </c>
      <c r="V173" t="s">
        <v>158</v>
      </c>
      <c r="W173">
        <v>1</v>
      </c>
      <c r="X173" t="s">
        <v>135</v>
      </c>
      <c r="AA173">
        <v>2</v>
      </c>
      <c r="AB173">
        <v>0</v>
      </c>
      <c r="AJ173" s="30"/>
      <c r="AK173" s="30"/>
      <c r="AM173" s="24">
        <v>0</v>
      </c>
      <c r="AN173" s="24">
        <v>0</v>
      </c>
      <c r="AO173" s="24">
        <v>0</v>
      </c>
      <c r="AP173" s="24">
        <v>0</v>
      </c>
      <c r="AQ173">
        <v>0</v>
      </c>
      <c r="AR173" s="24">
        <v>0</v>
      </c>
      <c r="AS173">
        <v>0</v>
      </c>
      <c r="AT173" s="24">
        <v>0</v>
      </c>
      <c r="AU173" s="24">
        <v>1</v>
      </c>
      <c r="AV173" s="24">
        <v>1</v>
      </c>
      <c r="AW173" s="24">
        <v>0</v>
      </c>
      <c r="AY173" s="24">
        <v>1</v>
      </c>
      <c r="AZ173" t="s">
        <v>168</v>
      </c>
      <c r="BA173" s="24">
        <v>0</v>
      </c>
      <c r="BB173" s="27" t="s">
        <v>57</v>
      </c>
      <c r="BC173" s="24">
        <v>0</v>
      </c>
      <c r="BD173" s="24">
        <v>0</v>
      </c>
      <c r="BE173" s="24">
        <v>0</v>
      </c>
      <c r="BF173" s="24">
        <v>1</v>
      </c>
      <c r="BG173" s="24">
        <v>0</v>
      </c>
      <c r="BH173" s="24">
        <v>1</v>
      </c>
      <c r="BI173" s="24">
        <v>0</v>
      </c>
      <c r="BJ173" s="24">
        <v>0</v>
      </c>
      <c r="BK173" s="24">
        <v>1</v>
      </c>
      <c r="BL173" s="24">
        <v>0</v>
      </c>
      <c r="BM173" s="24">
        <v>1</v>
      </c>
      <c r="BN173" s="24">
        <v>0</v>
      </c>
      <c r="BO173" s="24">
        <v>0</v>
      </c>
      <c r="BP173">
        <v>1</v>
      </c>
      <c r="BY173" s="24">
        <v>1</v>
      </c>
      <c r="BZ173" s="24">
        <v>0</v>
      </c>
      <c r="CA173" s="24">
        <v>0</v>
      </c>
      <c r="CB173" s="24">
        <v>0</v>
      </c>
      <c r="CC173" s="24">
        <v>0</v>
      </c>
      <c r="CD173" s="24">
        <v>0</v>
      </c>
      <c r="CE173" s="24">
        <v>0</v>
      </c>
      <c r="CF173" s="24">
        <v>0</v>
      </c>
      <c r="CH173" s="21"/>
      <c r="CJ173" t="s">
        <v>684</v>
      </c>
      <c r="CL173" t="s">
        <v>685</v>
      </c>
      <c r="CO173" s="28">
        <v>297918</v>
      </c>
      <c r="CP173">
        <v>100</v>
      </c>
      <c r="CR173" s="27">
        <v>1</v>
      </c>
      <c r="CS173" s="25">
        <v>1</v>
      </c>
      <c r="CT173" s="24">
        <v>0</v>
      </c>
      <c r="CV173" s="24">
        <v>1</v>
      </c>
      <c r="CW173" s="20">
        <v>40050</v>
      </c>
      <c r="CX173" s="23">
        <f>_xlfn.DAYS(CW173,L173)</f>
        <v>133</v>
      </c>
      <c r="CY173" s="21">
        <v>4.4333333333333336</v>
      </c>
      <c r="CZ173" s="24">
        <v>2</v>
      </c>
      <c r="DC173">
        <v>1</v>
      </c>
      <c r="DD173" s="20">
        <v>40058</v>
      </c>
      <c r="DE173" s="23">
        <f>_xlfn.DAYS(DD173,L173)</f>
        <v>141</v>
      </c>
      <c r="DF173" s="21">
        <v>4.7</v>
      </c>
      <c r="DG173" s="20">
        <v>44546</v>
      </c>
      <c r="DH173" s="21">
        <f t="shared" si="4"/>
        <v>4.7</v>
      </c>
      <c r="DI173">
        <v>0</v>
      </c>
      <c r="DJ173">
        <v>0</v>
      </c>
      <c r="DK173">
        <v>0</v>
      </c>
      <c r="DL173">
        <v>0</v>
      </c>
      <c r="DM173">
        <v>0</v>
      </c>
      <c r="DN173" s="26">
        <v>0</v>
      </c>
      <c r="DO173" s="26">
        <v>0</v>
      </c>
      <c r="DP173" s="26">
        <v>0</v>
      </c>
      <c r="DQ173" s="26">
        <v>0</v>
      </c>
      <c r="DR173" s="26">
        <v>0</v>
      </c>
      <c r="DS173" s="26">
        <v>0</v>
      </c>
      <c r="DT173" s="26">
        <v>0</v>
      </c>
      <c r="DU173" s="26">
        <v>0</v>
      </c>
      <c r="DV173" s="26">
        <v>0</v>
      </c>
      <c r="DW173" s="26">
        <v>0</v>
      </c>
      <c r="DX173" s="26">
        <v>0</v>
      </c>
      <c r="DY173" s="26"/>
      <c r="DZ173" s="25">
        <v>0</v>
      </c>
      <c r="FX173" s="28"/>
    </row>
    <row r="174" spans="1:180" x14ac:dyDescent="0.25">
      <c r="A174">
        <v>173</v>
      </c>
      <c r="B174" t="s">
        <v>686</v>
      </c>
      <c r="C174" s="20">
        <v>39015</v>
      </c>
      <c r="D174" s="20">
        <v>39665</v>
      </c>
      <c r="E174" s="21">
        <v>1.7777777777777777</v>
      </c>
      <c r="F174">
        <v>0</v>
      </c>
      <c r="G174" s="20"/>
      <c r="H174" s="21"/>
      <c r="K174" s="20">
        <v>39904</v>
      </c>
      <c r="L174" s="20">
        <v>39920</v>
      </c>
      <c r="M174" s="22">
        <f t="shared" si="5"/>
        <v>0.70000000000000018</v>
      </c>
      <c r="N174">
        <v>16</v>
      </c>
      <c r="O174" s="21">
        <v>2.4777777777777779</v>
      </c>
      <c r="P174">
        <v>1</v>
      </c>
      <c r="Q174">
        <v>0</v>
      </c>
      <c r="S174" t="s">
        <v>138</v>
      </c>
      <c r="T174" t="s">
        <v>302</v>
      </c>
      <c r="U174" t="s">
        <v>151</v>
      </c>
      <c r="V174" t="s">
        <v>151</v>
      </c>
      <c r="W174">
        <v>1</v>
      </c>
      <c r="X174" t="s">
        <v>135</v>
      </c>
      <c r="AA174">
        <v>1</v>
      </c>
      <c r="AB174">
        <v>0</v>
      </c>
      <c r="AM174" s="24">
        <v>1</v>
      </c>
      <c r="AN174" s="24">
        <v>1</v>
      </c>
      <c r="AO174" s="24">
        <v>0</v>
      </c>
      <c r="AP174" s="24">
        <v>0</v>
      </c>
      <c r="AQ174">
        <v>0</v>
      </c>
      <c r="AR174" s="24">
        <v>0</v>
      </c>
      <c r="AS174">
        <v>0</v>
      </c>
      <c r="AT174" s="24">
        <v>0</v>
      </c>
      <c r="AU174" s="24">
        <v>1</v>
      </c>
      <c r="AV174" s="24">
        <v>0</v>
      </c>
      <c r="AW174" s="24">
        <v>1</v>
      </c>
      <c r="AY174" s="24">
        <v>0</v>
      </c>
      <c r="BA174" s="24">
        <v>0</v>
      </c>
      <c r="BB174" s="27" t="s">
        <v>56</v>
      </c>
      <c r="BC174" s="24">
        <v>0</v>
      </c>
      <c r="BD174" s="24">
        <v>0</v>
      </c>
      <c r="BE174" s="24">
        <v>1</v>
      </c>
      <c r="BF174" s="24">
        <v>0</v>
      </c>
      <c r="BG174" s="24">
        <v>1</v>
      </c>
      <c r="BH174" s="24">
        <v>0</v>
      </c>
      <c r="BI174" s="24">
        <v>0</v>
      </c>
      <c r="BJ174" s="24">
        <v>0</v>
      </c>
      <c r="BK174" s="24">
        <v>1</v>
      </c>
      <c r="BL174" s="24">
        <v>0</v>
      </c>
      <c r="BM174" s="24">
        <v>1</v>
      </c>
      <c r="BN174" s="24">
        <v>0</v>
      </c>
      <c r="BO174" s="24">
        <v>0</v>
      </c>
      <c r="BP174">
        <v>1</v>
      </c>
      <c r="BQ174" s="24">
        <v>0</v>
      </c>
      <c r="BR174" s="24">
        <v>0</v>
      </c>
      <c r="BS174" s="24">
        <v>0</v>
      </c>
      <c r="BT174" s="24">
        <v>0</v>
      </c>
      <c r="BU174" s="24">
        <v>1</v>
      </c>
      <c r="BV174" s="24">
        <v>0</v>
      </c>
      <c r="BW174" s="24">
        <v>0</v>
      </c>
      <c r="BX174" s="24">
        <v>0</v>
      </c>
      <c r="BY174" s="24">
        <v>0</v>
      </c>
      <c r="BZ174" s="24">
        <v>0</v>
      </c>
      <c r="CA174" s="24">
        <v>1</v>
      </c>
      <c r="CB174" s="24">
        <v>0</v>
      </c>
      <c r="CC174" s="24">
        <v>0</v>
      </c>
      <c r="CD174" s="24">
        <v>0</v>
      </c>
      <c r="CE174" s="24">
        <v>0</v>
      </c>
      <c r="CF174" s="24">
        <v>0</v>
      </c>
      <c r="CH174" s="21" t="s">
        <v>687</v>
      </c>
      <c r="CJ174" t="s">
        <v>687</v>
      </c>
      <c r="CL174" t="s">
        <v>441</v>
      </c>
      <c r="CP174">
        <v>97</v>
      </c>
      <c r="CQ174">
        <v>100</v>
      </c>
      <c r="CR174" s="27">
        <v>0</v>
      </c>
      <c r="CS174" s="25">
        <v>1</v>
      </c>
      <c r="CT174" s="24">
        <v>0</v>
      </c>
      <c r="CV174" s="24">
        <v>0</v>
      </c>
      <c r="CX174"/>
      <c r="CY174" s="21"/>
      <c r="CZ174" s="24">
        <v>0</v>
      </c>
      <c r="DC174">
        <v>0</v>
      </c>
      <c r="DD174" s="20"/>
      <c r="DG174" s="20">
        <v>44546</v>
      </c>
      <c r="DH174" s="21">
        <f t="shared" si="4"/>
        <v>154.19999999999999</v>
      </c>
      <c r="DI174">
        <v>1</v>
      </c>
      <c r="DJ174">
        <v>1</v>
      </c>
      <c r="DK174">
        <v>1</v>
      </c>
      <c r="DL174">
        <v>0</v>
      </c>
      <c r="DM174">
        <v>4</v>
      </c>
      <c r="DN174" s="26">
        <v>0</v>
      </c>
      <c r="DO174" s="26">
        <v>1</v>
      </c>
      <c r="DP174" s="26">
        <v>1</v>
      </c>
      <c r="DQ174" s="26">
        <v>1</v>
      </c>
      <c r="DR174" s="26">
        <v>0</v>
      </c>
      <c r="DS174" s="26">
        <v>0</v>
      </c>
      <c r="DT174" s="26">
        <v>0</v>
      </c>
      <c r="DU174" s="26">
        <v>1</v>
      </c>
      <c r="DV174" s="26">
        <v>0</v>
      </c>
      <c r="DW174" s="26">
        <v>0</v>
      </c>
      <c r="DX174" s="26">
        <v>0</v>
      </c>
      <c r="DY174" s="26"/>
      <c r="DZ174" s="27">
        <v>5</v>
      </c>
    </row>
    <row r="175" spans="1:180" x14ac:dyDescent="0.25">
      <c r="A175">
        <v>174</v>
      </c>
      <c r="B175" t="s">
        <v>688</v>
      </c>
      <c r="C175" s="20">
        <v>38630</v>
      </c>
      <c r="D175" s="20">
        <v>38770</v>
      </c>
      <c r="E175" s="21">
        <v>0.38055555555555554</v>
      </c>
      <c r="F175">
        <v>0</v>
      </c>
      <c r="G175" s="20">
        <v>39675</v>
      </c>
      <c r="H175" s="21">
        <v>30.166666666666668</v>
      </c>
      <c r="K175" s="20">
        <v>39938</v>
      </c>
      <c r="L175" s="20">
        <v>39960</v>
      </c>
      <c r="M175" s="22">
        <f t="shared" si="5"/>
        <v>3.2638888888888888</v>
      </c>
      <c r="N175">
        <v>22</v>
      </c>
      <c r="O175" s="21">
        <v>3.6444444444444444</v>
      </c>
      <c r="P175">
        <v>1</v>
      </c>
      <c r="Q175">
        <v>0</v>
      </c>
      <c r="R175">
        <v>3</v>
      </c>
      <c r="S175" t="s">
        <v>138</v>
      </c>
      <c r="T175" t="s">
        <v>156</v>
      </c>
      <c r="U175" t="s">
        <v>151</v>
      </c>
      <c r="V175" t="s">
        <v>151</v>
      </c>
      <c r="W175">
        <v>1</v>
      </c>
      <c r="X175" t="s">
        <v>135</v>
      </c>
      <c r="AA175">
        <v>2</v>
      </c>
      <c r="AB175">
        <v>1</v>
      </c>
      <c r="AI175">
        <v>1</v>
      </c>
      <c r="AK175" t="s">
        <v>499</v>
      </c>
      <c r="AM175" s="24">
        <v>0</v>
      </c>
      <c r="AN175" s="24">
        <v>0</v>
      </c>
      <c r="AO175" s="24">
        <v>1</v>
      </c>
      <c r="AP175" s="24">
        <v>0</v>
      </c>
      <c r="AQ175">
        <v>0</v>
      </c>
      <c r="AR175" s="24">
        <v>1</v>
      </c>
      <c r="AS175">
        <v>7</v>
      </c>
      <c r="AT175" s="24">
        <v>1</v>
      </c>
      <c r="AU175" s="24">
        <v>0</v>
      </c>
      <c r="AV175" s="24">
        <v>1</v>
      </c>
      <c r="AW175" s="24">
        <v>0</v>
      </c>
      <c r="AY175" s="24">
        <v>1</v>
      </c>
      <c r="AZ175" t="s">
        <v>506</v>
      </c>
      <c r="BA175" s="24">
        <v>0</v>
      </c>
      <c r="BB175" s="27" t="s">
        <v>57</v>
      </c>
      <c r="BC175" s="24">
        <v>0</v>
      </c>
      <c r="BD175" s="24">
        <v>0</v>
      </c>
      <c r="BE175" s="24">
        <v>0</v>
      </c>
      <c r="BF175" s="24">
        <v>1</v>
      </c>
      <c r="BG175" s="24">
        <v>1</v>
      </c>
      <c r="BH175" s="24">
        <v>0</v>
      </c>
      <c r="BI175" s="24">
        <v>0</v>
      </c>
      <c r="BJ175" s="24">
        <v>0</v>
      </c>
      <c r="BK175" s="24">
        <v>1</v>
      </c>
      <c r="BL175" s="24">
        <v>1</v>
      </c>
      <c r="BM175" s="24">
        <v>0</v>
      </c>
      <c r="BN175" s="24">
        <v>0</v>
      </c>
      <c r="BO175" s="24">
        <v>0</v>
      </c>
      <c r="BP175">
        <v>1</v>
      </c>
      <c r="BQ175" s="24">
        <v>0</v>
      </c>
      <c r="BR175" s="24">
        <v>1</v>
      </c>
      <c r="BS175" s="24">
        <v>0</v>
      </c>
      <c r="BT175" s="24">
        <v>0</v>
      </c>
      <c r="BU175" s="24">
        <v>0</v>
      </c>
      <c r="BV175" s="24">
        <v>0</v>
      </c>
      <c r="BW175" s="24">
        <v>0</v>
      </c>
      <c r="BX175" s="24">
        <v>0</v>
      </c>
      <c r="BY175" s="24">
        <v>0</v>
      </c>
      <c r="BZ175" s="24">
        <v>0</v>
      </c>
      <c r="CA175" s="24">
        <v>1</v>
      </c>
      <c r="CB175" s="24">
        <v>1</v>
      </c>
      <c r="CC175" s="24">
        <v>0</v>
      </c>
      <c r="CD175" s="24">
        <v>0</v>
      </c>
      <c r="CE175" s="24">
        <v>0</v>
      </c>
      <c r="CF175" s="24">
        <v>0</v>
      </c>
      <c r="CH175" s="21"/>
      <c r="CL175">
        <v>11</v>
      </c>
      <c r="CN175" t="s">
        <v>438</v>
      </c>
      <c r="CQ175">
        <v>90</v>
      </c>
      <c r="CR175" s="27">
        <v>1</v>
      </c>
      <c r="CS175" s="25">
        <v>1</v>
      </c>
      <c r="CT175" s="24">
        <v>1</v>
      </c>
      <c r="CU175" s="20"/>
      <c r="CV175" s="24">
        <v>1</v>
      </c>
      <c r="CW175" s="20">
        <v>40123</v>
      </c>
      <c r="CX175" s="23">
        <f>_xlfn.DAYS(CW175,L175)</f>
        <v>163</v>
      </c>
      <c r="CY175" s="21">
        <v>5.4333333333333336</v>
      </c>
      <c r="CZ175" s="24">
        <v>2</v>
      </c>
      <c r="DC175">
        <v>0</v>
      </c>
      <c r="DD175" s="20"/>
      <c r="DG175" s="20">
        <v>44546</v>
      </c>
      <c r="DH175" s="21">
        <f t="shared" si="4"/>
        <v>152.86666666666667</v>
      </c>
      <c r="DI175">
        <v>0</v>
      </c>
      <c r="DJ175">
        <v>0</v>
      </c>
      <c r="DK175">
        <v>0</v>
      </c>
      <c r="DL175">
        <v>0</v>
      </c>
      <c r="DM175">
        <v>0</v>
      </c>
      <c r="DN175" s="26">
        <v>0</v>
      </c>
      <c r="DO175" s="26">
        <v>0</v>
      </c>
      <c r="DP175" s="26">
        <v>0</v>
      </c>
      <c r="DQ175" s="26">
        <v>0</v>
      </c>
      <c r="DR175" s="26">
        <v>0</v>
      </c>
      <c r="DS175" s="26">
        <v>0</v>
      </c>
      <c r="DT175" s="26">
        <v>0</v>
      </c>
      <c r="DU175" s="26">
        <v>0</v>
      </c>
      <c r="DV175" s="26">
        <v>0</v>
      </c>
      <c r="DW175" s="26">
        <v>0</v>
      </c>
      <c r="DX175" s="26">
        <v>0</v>
      </c>
      <c r="DY175" s="26"/>
      <c r="DZ175" s="27">
        <v>0</v>
      </c>
    </row>
    <row r="176" spans="1:180" x14ac:dyDescent="0.25">
      <c r="A176">
        <v>175</v>
      </c>
      <c r="B176" t="s">
        <v>689</v>
      </c>
      <c r="C176" s="20">
        <v>38300</v>
      </c>
      <c r="D176" s="20">
        <v>39778</v>
      </c>
      <c r="E176" s="21">
        <v>4.0472222222222225</v>
      </c>
      <c r="F176">
        <v>0</v>
      </c>
      <c r="G176" s="20"/>
      <c r="H176" s="21"/>
      <c r="K176" s="20">
        <v>39953</v>
      </c>
      <c r="L176" s="20">
        <v>39975</v>
      </c>
      <c r="M176" s="22">
        <f t="shared" si="5"/>
        <v>0.54166666666666607</v>
      </c>
      <c r="N176">
        <v>22</v>
      </c>
      <c r="O176" s="21">
        <v>4.5888888888888886</v>
      </c>
      <c r="P176">
        <v>0</v>
      </c>
      <c r="Q176">
        <v>0</v>
      </c>
      <c r="R176" s="23">
        <v>0</v>
      </c>
      <c r="S176" t="s">
        <v>131</v>
      </c>
      <c r="T176" t="s">
        <v>132</v>
      </c>
      <c r="U176" t="s">
        <v>167</v>
      </c>
      <c r="V176" t="s">
        <v>167</v>
      </c>
      <c r="W176">
        <v>1</v>
      </c>
      <c r="X176" t="s">
        <v>135</v>
      </c>
      <c r="AA176">
        <v>1</v>
      </c>
      <c r="AB176">
        <v>0</v>
      </c>
      <c r="AF176">
        <v>3</v>
      </c>
      <c r="AM176" s="24">
        <v>0</v>
      </c>
      <c r="AN176" s="24">
        <v>1</v>
      </c>
      <c r="AO176" s="24">
        <v>0</v>
      </c>
      <c r="AP176" s="24">
        <v>0</v>
      </c>
      <c r="AQ176">
        <v>0</v>
      </c>
      <c r="AR176" s="24">
        <v>0</v>
      </c>
      <c r="AS176">
        <v>0</v>
      </c>
      <c r="AT176" s="24">
        <v>1</v>
      </c>
      <c r="AU176" s="24">
        <v>0</v>
      </c>
      <c r="AV176" s="24">
        <v>0</v>
      </c>
      <c r="AW176" s="24">
        <v>0</v>
      </c>
      <c r="AY176" s="24">
        <v>0</v>
      </c>
      <c r="BA176" s="24">
        <v>0</v>
      </c>
      <c r="BB176" s="27" t="s">
        <v>57</v>
      </c>
      <c r="BC176" s="24">
        <v>0</v>
      </c>
      <c r="BD176" s="24">
        <v>0</v>
      </c>
      <c r="BE176" s="24">
        <v>0</v>
      </c>
      <c r="BF176" s="24">
        <v>1</v>
      </c>
      <c r="BG176" s="24">
        <v>1</v>
      </c>
      <c r="BH176" s="24">
        <v>0</v>
      </c>
      <c r="BI176" s="24">
        <v>0</v>
      </c>
      <c r="BJ176" s="24">
        <v>0</v>
      </c>
      <c r="BK176" s="24">
        <v>1</v>
      </c>
      <c r="BL176" s="24">
        <v>1</v>
      </c>
      <c r="BM176" s="24">
        <v>0</v>
      </c>
      <c r="BN176" s="24">
        <v>0</v>
      </c>
      <c r="BO176" s="24">
        <v>0</v>
      </c>
      <c r="BP176">
        <v>1</v>
      </c>
      <c r="BQ176" s="24">
        <v>0</v>
      </c>
      <c r="BR176" s="24">
        <v>0</v>
      </c>
      <c r="BS176" s="24">
        <v>0</v>
      </c>
      <c r="BT176" s="24">
        <v>1</v>
      </c>
      <c r="BU176" s="24">
        <v>0</v>
      </c>
      <c r="BV176" s="24">
        <v>0</v>
      </c>
      <c r="BW176" s="24">
        <v>0</v>
      </c>
      <c r="BX176" s="24">
        <v>0</v>
      </c>
      <c r="BY176" s="24">
        <v>1</v>
      </c>
      <c r="BZ176" s="24">
        <v>0</v>
      </c>
      <c r="CA176" s="24">
        <v>0</v>
      </c>
      <c r="CB176" s="24">
        <v>0</v>
      </c>
      <c r="CC176" s="24">
        <v>0</v>
      </c>
      <c r="CD176" s="24">
        <v>0</v>
      </c>
      <c r="CE176" s="24">
        <v>0</v>
      </c>
      <c r="CF176" s="24">
        <v>0</v>
      </c>
      <c r="CH176" s="21"/>
      <c r="CJ176" t="s">
        <v>690</v>
      </c>
      <c r="CL176" t="s">
        <v>691</v>
      </c>
      <c r="CQ176">
        <v>90</v>
      </c>
      <c r="CR176" s="27">
        <v>1</v>
      </c>
      <c r="CS176" s="25">
        <v>1</v>
      </c>
      <c r="CT176" s="24">
        <v>0</v>
      </c>
      <c r="CV176" s="24">
        <v>1</v>
      </c>
      <c r="CW176" s="20">
        <v>40221</v>
      </c>
      <c r="CX176" s="23">
        <f>_xlfn.DAYS(CW176,L176)</f>
        <v>246</v>
      </c>
      <c r="CY176" s="21">
        <v>8.1999999999999993</v>
      </c>
      <c r="CZ176" s="24">
        <v>3</v>
      </c>
      <c r="DC176">
        <v>1</v>
      </c>
      <c r="DD176" s="20">
        <v>40429</v>
      </c>
      <c r="DE176" s="23">
        <f>_xlfn.DAYS(DD176,L176)</f>
        <v>454</v>
      </c>
      <c r="DF176" s="21">
        <v>15.133333333333333</v>
      </c>
      <c r="DG176" s="20">
        <v>44546</v>
      </c>
      <c r="DH176" s="21">
        <f t="shared" si="4"/>
        <v>15.133333333333333</v>
      </c>
      <c r="DI176">
        <v>0</v>
      </c>
      <c r="DJ176">
        <v>0</v>
      </c>
      <c r="DK176">
        <v>0</v>
      </c>
      <c r="DL176">
        <v>0</v>
      </c>
      <c r="DM176">
        <v>0</v>
      </c>
      <c r="DN176" s="26">
        <v>0</v>
      </c>
      <c r="DO176" s="26">
        <v>0</v>
      </c>
      <c r="DP176" s="26">
        <v>0</v>
      </c>
      <c r="DQ176" s="26">
        <v>0</v>
      </c>
      <c r="DR176" s="26">
        <v>0</v>
      </c>
      <c r="DS176" s="26">
        <v>0</v>
      </c>
      <c r="DT176" s="26">
        <v>0</v>
      </c>
      <c r="DU176" s="26">
        <v>0</v>
      </c>
      <c r="DV176" s="26">
        <v>0</v>
      </c>
      <c r="DW176" s="26">
        <v>0</v>
      </c>
      <c r="DX176" s="26">
        <v>0</v>
      </c>
      <c r="DY176" s="26"/>
      <c r="DZ176" s="25">
        <v>0</v>
      </c>
    </row>
    <row r="177" spans="1:180" x14ac:dyDescent="0.25">
      <c r="A177">
        <v>176</v>
      </c>
      <c r="B177" t="s">
        <v>692</v>
      </c>
      <c r="C177" s="20">
        <v>35501</v>
      </c>
      <c r="D177" s="20">
        <v>38001</v>
      </c>
      <c r="E177" s="21">
        <v>6.8416666666666668</v>
      </c>
      <c r="F177">
        <v>0</v>
      </c>
      <c r="G177" s="20"/>
      <c r="H177" s="21"/>
      <c r="K177" s="20">
        <v>39972</v>
      </c>
      <c r="L177" s="20">
        <v>39988</v>
      </c>
      <c r="M177" s="22">
        <f t="shared" si="5"/>
        <v>5.4416666666666664</v>
      </c>
      <c r="N177">
        <v>16</v>
      </c>
      <c r="O177" s="21">
        <v>12.283333333333333</v>
      </c>
      <c r="P177">
        <v>0</v>
      </c>
      <c r="Q177">
        <v>0</v>
      </c>
      <c r="R177">
        <v>1</v>
      </c>
      <c r="S177" t="s">
        <v>138</v>
      </c>
      <c r="T177" t="s">
        <v>156</v>
      </c>
      <c r="U177" t="s">
        <v>140</v>
      </c>
      <c r="V177" t="s">
        <v>141</v>
      </c>
      <c r="W177">
        <v>1</v>
      </c>
      <c r="X177" t="s">
        <v>135</v>
      </c>
      <c r="AB177">
        <v>0</v>
      </c>
      <c r="AM177" s="24">
        <v>0</v>
      </c>
      <c r="AN177" s="24">
        <v>0</v>
      </c>
      <c r="AO177" s="24">
        <v>1</v>
      </c>
      <c r="AP177" s="24">
        <v>0</v>
      </c>
      <c r="AQ177">
        <v>0</v>
      </c>
      <c r="AR177" s="24">
        <v>1</v>
      </c>
      <c r="AS177">
        <v>7</v>
      </c>
      <c r="AT177" s="24">
        <v>1</v>
      </c>
      <c r="AU177" s="24">
        <v>0</v>
      </c>
      <c r="AV177" s="24">
        <v>1</v>
      </c>
      <c r="AW177" s="24">
        <v>0</v>
      </c>
      <c r="AY177" s="24">
        <v>1</v>
      </c>
      <c r="AZ177" t="s">
        <v>506</v>
      </c>
      <c r="BA177" s="24">
        <v>0</v>
      </c>
      <c r="BB177" s="27" t="s">
        <v>57</v>
      </c>
      <c r="BC177" s="24">
        <v>0</v>
      </c>
      <c r="BD177" s="24">
        <v>0</v>
      </c>
      <c r="BE177" s="24">
        <v>0</v>
      </c>
      <c r="BF177" s="24">
        <v>1</v>
      </c>
      <c r="BG177" s="24">
        <v>1</v>
      </c>
      <c r="BH177" s="24">
        <v>0</v>
      </c>
      <c r="BI177" s="24">
        <v>0</v>
      </c>
      <c r="BJ177" s="24">
        <v>0</v>
      </c>
      <c r="BK177" s="24">
        <v>1</v>
      </c>
      <c r="BL177" s="24">
        <v>1</v>
      </c>
      <c r="BM177" s="24">
        <v>0</v>
      </c>
      <c r="BN177" s="24">
        <v>0</v>
      </c>
      <c r="BO177" s="24">
        <v>0</v>
      </c>
      <c r="BP177">
        <v>1</v>
      </c>
      <c r="BQ177" s="24">
        <v>0</v>
      </c>
      <c r="BR177" s="24">
        <v>1</v>
      </c>
      <c r="BS177" s="24">
        <v>0</v>
      </c>
      <c r="BT177" s="24">
        <v>0</v>
      </c>
      <c r="BU177" s="24">
        <v>0</v>
      </c>
      <c r="BV177" s="24">
        <v>0</v>
      </c>
      <c r="BW177" s="24">
        <v>0</v>
      </c>
      <c r="BX177" s="24">
        <v>0</v>
      </c>
      <c r="BY177" s="24">
        <v>0</v>
      </c>
      <c r="BZ177" s="24">
        <v>0</v>
      </c>
      <c r="CA177" s="24">
        <v>1</v>
      </c>
      <c r="CB177" s="24">
        <v>1</v>
      </c>
      <c r="CC177" s="24">
        <v>0</v>
      </c>
      <c r="CD177" s="24">
        <v>0</v>
      </c>
      <c r="CE177" s="24">
        <v>0</v>
      </c>
      <c r="CF177" s="24">
        <v>0</v>
      </c>
      <c r="CH177" s="21"/>
      <c r="CL177" t="s">
        <v>693</v>
      </c>
      <c r="CN177" t="s">
        <v>290</v>
      </c>
      <c r="CQ177">
        <v>100</v>
      </c>
      <c r="CR177" s="27">
        <v>1</v>
      </c>
      <c r="CS177" s="25">
        <v>1</v>
      </c>
      <c r="CT177" s="24">
        <v>0</v>
      </c>
      <c r="CV177" s="24">
        <v>1</v>
      </c>
      <c r="CW177" s="20">
        <v>40350</v>
      </c>
      <c r="CX177" s="23">
        <f>_xlfn.DAYS(CW177,L177)</f>
        <v>362</v>
      </c>
      <c r="CY177" s="21">
        <v>12.066666666666666</v>
      </c>
      <c r="CZ177" s="24">
        <v>4</v>
      </c>
      <c r="DC177">
        <v>0</v>
      </c>
      <c r="DD177" s="20"/>
      <c r="DG177" s="20">
        <v>44546</v>
      </c>
      <c r="DH177" s="21">
        <f t="shared" si="4"/>
        <v>151.93333333333334</v>
      </c>
      <c r="DI177">
        <v>1</v>
      </c>
      <c r="DJ177">
        <v>1</v>
      </c>
      <c r="DK177">
        <v>1</v>
      </c>
      <c r="DL177">
        <v>0</v>
      </c>
      <c r="DM177">
        <v>1</v>
      </c>
      <c r="DN177" s="26">
        <v>0</v>
      </c>
      <c r="DO177" s="26">
        <v>0</v>
      </c>
      <c r="DP177" s="26">
        <v>0</v>
      </c>
      <c r="DQ177" s="26">
        <v>0</v>
      </c>
      <c r="DR177" s="26">
        <v>0</v>
      </c>
      <c r="DS177" s="26">
        <v>0</v>
      </c>
      <c r="DT177" s="26">
        <v>0</v>
      </c>
      <c r="DU177" s="26">
        <v>1</v>
      </c>
      <c r="DV177" s="26">
        <v>0</v>
      </c>
      <c r="DW177" s="26">
        <v>0</v>
      </c>
      <c r="DX177" s="26">
        <v>0</v>
      </c>
      <c r="DY177" s="26"/>
      <c r="DZ177" s="27">
        <v>1</v>
      </c>
    </row>
    <row r="178" spans="1:180" x14ac:dyDescent="0.25">
      <c r="A178">
        <v>177</v>
      </c>
      <c r="B178" t="s">
        <v>694</v>
      </c>
      <c r="C178" s="20">
        <v>38872</v>
      </c>
      <c r="D178" s="20">
        <v>39641</v>
      </c>
      <c r="E178" s="21">
        <v>2.1055555555555556</v>
      </c>
      <c r="F178">
        <v>0</v>
      </c>
      <c r="G178" s="20"/>
      <c r="H178" s="21"/>
      <c r="K178" s="20">
        <v>39972</v>
      </c>
      <c r="L178" s="20">
        <v>39988</v>
      </c>
      <c r="M178" s="22">
        <f t="shared" si="5"/>
        <v>0.94999999999999973</v>
      </c>
      <c r="N178">
        <v>16</v>
      </c>
      <c r="O178" s="21">
        <v>3.0555555555555554</v>
      </c>
      <c r="P178">
        <v>1</v>
      </c>
      <c r="Q178">
        <v>0</v>
      </c>
      <c r="S178" t="s">
        <v>138</v>
      </c>
      <c r="T178" t="s">
        <v>302</v>
      </c>
      <c r="U178" t="s">
        <v>151</v>
      </c>
      <c r="V178" t="s">
        <v>151</v>
      </c>
      <c r="W178">
        <v>1</v>
      </c>
      <c r="X178" t="s">
        <v>135</v>
      </c>
      <c r="AA178">
        <v>1</v>
      </c>
      <c r="AB178">
        <v>0</v>
      </c>
      <c r="AE178">
        <v>1</v>
      </c>
      <c r="AM178" s="24">
        <v>1</v>
      </c>
      <c r="AN178" s="24">
        <v>1</v>
      </c>
      <c r="AO178" s="24">
        <v>0</v>
      </c>
      <c r="AP178" s="24">
        <v>0</v>
      </c>
      <c r="AQ178">
        <v>0</v>
      </c>
      <c r="AR178" s="24">
        <v>0</v>
      </c>
      <c r="AS178">
        <v>0</v>
      </c>
      <c r="AT178" s="24">
        <v>0</v>
      </c>
      <c r="AU178" s="24">
        <v>1</v>
      </c>
      <c r="AV178" s="24">
        <v>0</v>
      </c>
      <c r="AW178" s="24">
        <v>1</v>
      </c>
      <c r="AY178" s="24">
        <v>0</v>
      </c>
      <c r="BA178" s="24">
        <v>0</v>
      </c>
      <c r="BB178" s="27" t="s">
        <v>56</v>
      </c>
      <c r="BC178" s="24">
        <v>0</v>
      </c>
      <c r="BD178" s="24">
        <v>0</v>
      </c>
      <c r="BE178" s="24">
        <v>1</v>
      </c>
      <c r="BF178" s="24">
        <v>0</v>
      </c>
      <c r="BG178" s="24">
        <v>0</v>
      </c>
      <c r="BH178" s="24">
        <v>0</v>
      </c>
      <c r="BI178" s="24">
        <v>1</v>
      </c>
      <c r="BJ178" s="24">
        <v>0</v>
      </c>
      <c r="BK178" s="24">
        <v>1</v>
      </c>
      <c r="BL178" s="24">
        <v>1</v>
      </c>
      <c r="BM178" s="24">
        <v>0</v>
      </c>
      <c r="BN178" s="24">
        <v>0</v>
      </c>
      <c r="BO178" s="24">
        <v>0</v>
      </c>
      <c r="BP178">
        <v>1</v>
      </c>
      <c r="BQ178" s="24">
        <v>0</v>
      </c>
      <c r="BR178" s="24">
        <v>0</v>
      </c>
      <c r="BS178" s="24">
        <v>0</v>
      </c>
      <c r="BT178" s="24">
        <v>0</v>
      </c>
      <c r="BU178" s="24">
        <v>1</v>
      </c>
      <c r="BV178" s="24">
        <v>0</v>
      </c>
      <c r="BW178" s="24">
        <v>0</v>
      </c>
      <c r="BX178" s="24">
        <v>0</v>
      </c>
      <c r="BY178" s="24">
        <v>0</v>
      </c>
      <c r="BZ178" s="24">
        <v>1</v>
      </c>
      <c r="CA178" s="24">
        <v>1</v>
      </c>
      <c r="CB178" s="24">
        <v>0</v>
      </c>
      <c r="CC178" s="24">
        <v>1</v>
      </c>
      <c r="CD178" s="24">
        <v>0</v>
      </c>
      <c r="CE178" s="24">
        <v>0</v>
      </c>
      <c r="CF178" s="24">
        <v>0</v>
      </c>
      <c r="CH178" s="21"/>
      <c r="CQ178">
        <v>100</v>
      </c>
      <c r="CR178" s="27">
        <v>0</v>
      </c>
      <c r="CS178" s="27">
        <v>0</v>
      </c>
      <c r="CT178" s="24">
        <v>0</v>
      </c>
      <c r="CV178" s="24">
        <v>0</v>
      </c>
      <c r="CX178"/>
      <c r="CY178" s="21"/>
      <c r="CZ178" s="24">
        <v>0</v>
      </c>
      <c r="DC178">
        <v>0</v>
      </c>
      <c r="DD178" s="20"/>
      <c r="DG178" s="20">
        <v>44546</v>
      </c>
      <c r="DH178" s="21">
        <f t="shared" si="4"/>
        <v>151.93333333333334</v>
      </c>
      <c r="DI178">
        <v>1</v>
      </c>
      <c r="DJ178">
        <v>1</v>
      </c>
      <c r="DK178">
        <v>0</v>
      </c>
      <c r="DL178">
        <v>0</v>
      </c>
      <c r="DM178">
        <v>3</v>
      </c>
      <c r="DN178" s="26">
        <v>0</v>
      </c>
      <c r="DO178" s="26">
        <v>0</v>
      </c>
      <c r="DP178" s="26">
        <v>1</v>
      </c>
      <c r="DQ178" s="26">
        <v>0</v>
      </c>
      <c r="DR178" s="26">
        <v>0</v>
      </c>
      <c r="DS178" s="26">
        <v>0</v>
      </c>
      <c r="DT178" s="26">
        <v>0</v>
      </c>
      <c r="DU178" s="26">
        <v>0</v>
      </c>
      <c r="DV178" s="26">
        <v>1</v>
      </c>
      <c r="DW178" s="26">
        <v>0</v>
      </c>
      <c r="DX178" s="26">
        <v>0</v>
      </c>
      <c r="DY178" s="26"/>
      <c r="DZ178" s="27">
        <v>1</v>
      </c>
    </row>
    <row r="179" spans="1:180" x14ac:dyDescent="0.25">
      <c r="A179">
        <v>178</v>
      </c>
      <c r="B179" t="s">
        <v>695</v>
      </c>
      <c r="C179" s="20">
        <v>35958</v>
      </c>
      <c r="D179" s="20">
        <v>39799</v>
      </c>
      <c r="E179" s="21">
        <v>10.513888888888889</v>
      </c>
      <c r="F179">
        <v>0</v>
      </c>
      <c r="G179" s="20"/>
      <c r="H179" s="21"/>
      <c r="K179" s="20">
        <v>40035</v>
      </c>
      <c r="L179" s="20">
        <v>40049</v>
      </c>
      <c r="M179" s="22">
        <f t="shared" si="5"/>
        <v>0.68611111111111001</v>
      </c>
      <c r="N179">
        <v>14</v>
      </c>
      <c r="O179" s="21">
        <v>11.2</v>
      </c>
      <c r="P179">
        <v>1</v>
      </c>
      <c r="Q179">
        <v>0</v>
      </c>
      <c r="S179" t="s">
        <v>138</v>
      </c>
      <c r="T179" t="s">
        <v>302</v>
      </c>
      <c r="U179" t="s">
        <v>197</v>
      </c>
      <c r="V179" t="s">
        <v>134</v>
      </c>
      <c r="W179">
        <v>1</v>
      </c>
      <c r="X179" t="s">
        <v>135</v>
      </c>
      <c r="AA179">
        <v>1</v>
      </c>
      <c r="AB179">
        <v>0</v>
      </c>
      <c r="AM179" s="24">
        <v>1</v>
      </c>
      <c r="AN179" s="24">
        <v>1</v>
      </c>
      <c r="AO179" s="24">
        <v>0</v>
      </c>
      <c r="AP179" s="24">
        <v>0</v>
      </c>
      <c r="AQ179">
        <v>0</v>
      </c>
      <c r="AR179" s="24">
        <v>0</v>
      </c>
      <c r="AS179">
        <v>0</v>
      </c>
      <c r="AT179" s="24">
        <v>0</v>
      </c>
      <c r="AU179" s="24">
        <v>1</v>
      </c>
      <c r="AV179" s="24">
        <v>0</v>
      </c>
      <c r="AW179" s="24">
        <v>1</v>
      </c>
      <c r="AY179" s="24">
        <v>0</v>
      </c>
      <c r="BA179" s="24">
        <v>0</v>
      </c>
      <c r="BB179" s="27" t="s">
        <v>56</v>
      </c>
      <c r="BC179" s="24">
        <v>0</v>
      </c>
      <c r="BD179" s="24">
        <v>0</v>
      </c>
      <c r="BE179" s="24">
        <v>1</v>
      </c>
      <c r="BF179" s="24">
        <v>0</v>
      </c>
      <c r="BG179" s="24">
        <v>0</v>
      </c>
      <c r="BH179" s="24">
        <v>1</v>
      </c>
      <c r="BI179" s="24">
        <v>0</v>
      </c>
      <c r="BJ179" s="24">
        <v>0</v>
      </c>
      <c r="BK179" s="24">
        <v>1</v>
      </c>
      <c r="BL179" s="24">
        <v>1</v>
      </c>
      <c r="BM179" s="24">
        <v>0</v>
      </c>
      <c r="BN179" s="24">
        <v>0</v>
      </c>
      <c r="BO179" s="24">
        <v>0</v>
      </c>
      <c r="BP179">
        <v>1</v>
      </c>
      <c r="BQ179" s="24">
        <v>0</v>
      </c>
      <c r="BR179" s="24">
        <v>0</v>
      </c>
      <c r="BS179" s="24">
        <v>0</v>
      </c>
      <c r="BT179" s="24">
        <v>0</v>
      </c>
      <c r="BU179" s="24">
        <v>1</v>
      </c>
      <c r="BV179" s="24">
        <v>0</v>
      </c>
      <c r="BW179" s="24">
        <v>0</v>
      </c>
      <c r="BX179" s="24">
        <v>0</v>
      </c>
      <c r="BY179" s="24">
        <v>0</v>
      </c>
      <c r="BZ179" s="24">
        <v>1</v>
      </c>
      <c r="CA179" s="24">
        <v>1</v>
      </c>
      <c r="CB179" s="24">
        <v>0</v>
      </c>
      <c r="CC179" s="24">
        <v>1</v>
      </c>
      <c r="CD179" s="24">
        <v>0</v>
      </c>
      <c r="CE179" s="24">
        <v>0</v>
      </c>
      <c r="CF179" s="24">
        <v>0</v>
      </c>
      <c r="CH179" s="21" t="s">
        <v>593</v>
      </c>
      <c r="CJ179" t="s">
        <v>456</v>
      </c>
      <c r="CL179" t="s">
        <v>696</v>
      </c>
      <c r="CO179" t="s">
        <v>697</v>
      </c>
      <c r="CP179">
        <v>81</v>
      </c>
      <c r="CQ179">
        <v>100</v>
      </c>
      <c r="CR179" s="27"/>
      <c r="CS179" s="25">
        <v>1</v>
      </c>
      <c r="CT179" s="24">
        <v>0</v>
      </c>
      <c r="CV179" s="24">
        <v>1</v>
      </c>
      <c r="CW179" s="20">
        <v>40480</v>
      </c>
      <c r="CX179" s="23">
        <f>_xlfn.DAYS(CW179,L179)</f>
        <v>431</v>
      </c>
      <c r="CY179" s="21">
        <v>14.366666666666667</v>
      </c>
      <c r="CZ179" s="24">
        <v>4</v>
      </c>
      <c r="DC179">
        <v>1</v>
      </c>
      <c r="DD179" s="20">
        <v>40519</v>
      </c>
      <c r="DE179" s="23">
        <f>_xlfn.DAYS(DD179,L179)</f>
        <v>470</v>
      </c>
      <c r="DF179" s="21">
        <v>15.666666666666666</v>
      </c>
      <c r="DG179" s="20">
        <v>44546</v>
      </c>
      <c r="DH179" s="21">
        <f t="shared" si="4"/>
        <v>15.666666666666666</v>
      </c>
      <c r="DI179">
        <v>1</v>
      </c>
      <c r="DJ179">
        <v>1</v>
      </c>
      <c r="DK179">
        <v>0</v>
      </c>
      <c r="DL179">
        <v>0</v>
      </c>
      <c r="DM179">
        <v>1</v>
      </c>
      <c r="DN179" s="26">
        <v>0</v>
      </c>
      <c r="DO179" s="26">
        <v>0</v>
      </c>
      <c r="DP179" s="26">
        <v>0</v>
      </c>
      <c r="DQ179" s="26">
        <v>0</v>
      </c>
      <c r="DR179" s="26">
        <v>0</v>
      </c>
      <c r="DS179" s="26">
        <v>0</v>
      </c>
      <c r="DT179" s="26">
        <v>0</v>
      </c>
      <c r="DU179" s="26">
        <v>0</v>
      </c>
      <c r="DV179" s="26">
        <v>0</v>
      </c>
      <c r="DW179" s="26">
        <v>0</v>
      </c>
      <c r="DX179" s="26">
        <v>0</v>
      </c>
      <c r="DY179" s="26"/>
      <c r="DZ179" s="27">
        <v>0</v>
      </c>
    </row>
    <row r="180" spans="1:180" x14ac:dyDescent="0.25">
      <c r="A180">
        <v>179</v>
      </c>
      <c r="B180" t="s">
        <v>698</v>
      </c>
      <c r="C180" s="20">
        <v>39362</v>
      </c>
      <c r="D180" s="20">
        <v>39905</v>
      </c>
      <c r="E180" s="21">
        <v>1.4861111111111112</v>
      </c>
      <c r="F180">
        <v>0</v>
      </c>
      <c r="G180" s="20"/>
      <c r="H180" s="21"/>
      <c r="K180" s="20">
        <v>40049</v>
      </c>
      <c r="L180" s="20">
        <v>40063</v>
      </c>
      <c r="M180" s="22">
        <f t="shared" si="5"/>
        <v>0.43055555555555558</v>
      </c>
      <c r="N180">
        <v>14</v>
      </c>
      <c r="O180" s="21">
        <v>1.9166666666666667</v>
      </c>
      <c r="P180">
        <v>0</v>
      </c>
      <c r="Q180">
        <v>1</v>
      </c>
      <c r="R180">
        <v>0</v>
      </c>
      <c r="S180" t="s">
        <v>138</v>
      </c>
      <c r="T180" t="s">
        <v>302</v>
      </c>
      <c r="U180" t="s">
        <v>151</v>
      </c>
      <c r="V180" t="s">
        <v>151</v>
      </c>
      <c r="W180">
        <v>1</v>
      </c>
      <c r="X180" t="s">
        <v>135</v>
      </c>
      <c r="AA180">
        <v>1</v>
      </c>
      <c r="AB180">
        <v>0</v>
      </c>
      <c r="AG180" t="s">
        <v>390</v>
      </c>
      <c r="AM180" s="24">
        <v>1</v>
      </c>
      <c r="AN180" s="24">
        <v>1</v>
      </c>
      <c r="AO180" s="24">
        <v>0</v>
      </c>
      <c r="AP180" s="24">
        <v>0</v>
      </c>
      <c r="AQ180">
        <v>0</v>
      </c>
      <c r="AR180" s="24">
        <v>0</v>
      </c>
      <c r="AS180">
        <v>0</v>
      </c>
      <c r="AT180" s="24">
        <v>0</v>
      </c>
      <c r="AU180" s="24">
        <v>1</v>
      </c>
      <c r="AV180" s="24">
        <v>0</v>
      </c>
      <c r="AW180" s="24">
        <v>1</v>
      </c>
      <c r="AY180" s="24">
        <v>0</v>
      </c>
      <c r="BA180" s="24">
        <v>0</v>
      </c>
      <c r="BB180" s="27" t="s">
        <v>56</v>
      </c>
      <c r="BC180" s="24">
        <v>0</v>
      </c>
      <c r="BD180" s="24">
        <v>0</v>
      </c>
      <c r="BE180" s="24">
        <v>1</v>
      </c>
      <c r="BF180" s="24">
        <v>0</v>
      </c>
      <c r="BG180" s="24">
        <v>0</v>
      </c>
      <c r="BH180" s="24">
        <v>1</v>
      </c>
      <c r="BI180" s="24">
        <v>0</v>
      </c>
      <c r="BJ180" s="24">
        <v>0</v>
      </c>
      <c r="BK180" s="24">
        <v>0</v>
      </c>
      <c r="BL180" s="24">
        <v>1</v>
      </c>
      <c r="BM180" s="24">
        <v>0</v>
      </c>
      <c r="BN180" s="24">
        <v>0</v>
      </c>
      <c r="BO180" s="24">
        <v>0</v>
      </c>
      <c r="BP180">
        <v>0</v>
      </c>
      <c r="BQ180" s="24">
        <v>0</v>
      </c>
      <c r="BR180" s="24">
        <v>0</v>
      </c>
      <c r="BS180" s="24">
        <v>0</v>
      </c>
      <c r="BT180" s="24">
        <v>0</v>
      </c>
      <c r="BU180" s="24">
        <v>1</v>
      </c>
      <c r="BV180" s="24">
        <v>0</v>
      </c>
      <c r="BW180" s="24">
        <v>0</v>
      </c>
      <c r="BX180" s="24">
        <v>0</v>
      </c>
      <c r="BY180" s="24">
        <v>0</v>
      </c>
      <c r="BZ180" s="24">
        <v>1</v>
      </c>
      <c r="CA180" s="24">
        <v>1</v>
      </c>
      <c r="CB180" s="24">
        <v>0</v>
      </c>
      <c r="CC180" s="24">
        <v>1</v>
      </c>
      <c r="CD180" s="24">
        <v>0</v>
      </c>
      <c r="CE180" s="24">
        <v>0</v>
      </c>
      <c r="CF180" s="24">
        <v>0</v>
      </c>
      <c r="CH180" s="21" t="s">
        <v>440</v>
      </c>
      <c r="CJ180" t="s">
        <v>587</v>
      </c>
      <c r="CL180" t="s">
        <v>442</v>
      </c>
      <c r="CP180">
        <v>79</v>
      </c>
      <c r="CQ180">
        <v>100</v>
      </c>
      <c r="CR180" s="27">
        <v>0</v>
      </c>
      <c r="CS180" s="25">
        <v>1</v>
      </c>
      <c r="CT180" s="24">
        <v>0</v>
      </c>
      <c r="CV180" s="24">
        <v>0</v>
      </c>
      <c r="CX180"/>
      <c r="CY180" s="21"/>
      <c r="CZ180" s="24">
        <v>0</v>
      </c>
      <c r="DC180">
        <v>0</v>
      </c>
      <c r="DD180" s="20"/>
      <c r="DG180" s="20">
        <v>44546</v>
      </c>
      <c r="DH180" s="21">
        <f t="shared" si="4"/>
        <v>149.43333333333334</v>
      </c>
      <c r="DI180">
        <v>1</v>
      </c>
      <c r="DJ180">
        <v>1</v>
      </c>
      <c r="DK180">
        <v>0</v>
      </c>
      <c r="DL180">
        <v>0</v>
      </c>
      <c r="DM180">
        <v>2</v>
      </c>
      <c r="DN180" s="26">
        <v>0</v>
      </c>
      <c r="DO180" s="26">
        <v>0</v>
      </c>
      <c r="DP180" s="26">
        <v>1</v>
      </c>
      <c r="DQ180" s="26">
        <v>0</v>
      </c>
      <c r="DR180" s="26">
        <v>0</v>
      </c>
      <c r="DS180" s="26">
        <v>0</v>
      </c>
      <c r="DT180" s="26">
        <v>0</v>
      </c>
      <c r="DU180" s="26">
        <v>0</v>
      </c>
      <c r="DV180" s="26">
        <v>1</v>
      </c>
      <c r="DW180" s="26">
        <v>0</v>
      </c>
      <c r="DX180" s="26">
        <v>0</v>
      </c>
      <c r="DY180" s="26"/>
      <c r="DZ180" s="27">
        <v>1</v>
      </c>
    </row>
    <row r="181" spans="1:180" x14ac:dyDescent="0.25">
      <c r="A181">
        <v>180</v>
      </c>
      <c r="B181" t="s">
        <v>688</v>
      </c>
      <c r="C181" s="20">
        <v>38630</v>
      </c>
      <c r="D181" s="20">
        <v>38770</v>
      </c>
      <c r="E181" s="21">
        <v>0.38055555555555554</v>
      </c>
      <c r="F181">
        <v>1</v>
      </c>
      <c r="G181" s="20">
        <v>39675</v>
      </c>
      <c r="H181" s="21">
        <v>30.166666666666668</v>
      </c>
      <c r="K181" s="20">
        <v>40063</v>
      </c>
      <c r="L181" s="20">
        <v>40077</v>
      </c>
      <c r="M181" s="22">
        <f t="shared" si="5"/>
        <v>3.5805555555555557</v>
      </c>
      <c r="N181">
        <v>14</v>
      </c>
      <c r="O181" s="21">
        <v>3.9611111111111112</v>
      </c>
      <c r="P181">
        <v>1</v>
      </c>
      <c r="Q181">
        <v>0</v>
      </c>
      <c r="R181">
        <v>0</v>
      </c>
      <c r="S181" t="s">
        <v>138</v>
      </c>
      <c r="T181" t="s">
        <v>156</v>
      </c>
      <c r="U181" t="s">
        <v>151</v>
      </c>
      <c r="V181" t="s">
        <v>151</v>
      </c>
      <c r="W181">
        <v>1</v>
      </c>
      <c r="X181" t="s">
        <v>135</v>
      </c>
      <c r="Z181" t="s">
        <v>699</v>
      </c>
      <c r="AA181">
        <v>2</v>
      </c>
      <c r="AB181">
        <v>1</v>
      </c>
      <c r="AM181" s="24">
        <v>1</v>
      </c>
      <c r="AN181" s="24">
        <v>0</v>
      </c>
      <c r="AO181" s="24">
        <v>1</v>
      </c>
      <c r="AP181" s="24">
        <v>0</v>
      </c>
      <c r="AQ181">
        <v>0</v>
      </c>
      <c r="AR181" s="24">
        <v>0</v>
      </c>
      <c r="AS181">
        <v>0</v>
      </c>
      <c r="AT181" s="24">
        <v>0</v>
      </c>
      <c r="AU181" s="24">
        <v>0</v>
      </c>
      <c r="AV181" s="24">
        <v>0</v>
      </c>
      <c r="AW181" s="24">
        <v>1</v>
      </c>
      <c r="AY181" s="24">
        <v>0</v>
      </c>
      <c r="BA181" s="24">
        <v>0</v>
      </c>
      <c r="BB181" s="27" t="s">
        <v>56</v>
      </c>
      <c r="BC181" s="24">
        <v>0</v>
      </c>
      <c r="BD181" s="24">
        <v>0</v>
      </c>
      <c r="BE181" s="24">
        <v>1</v>
      </c>
      <c r="BF181" s="24">
        <v>0</v>
      </c>
      <c r="BG181" s="24">
        <v>1</v>
      </c>
      <c r="BH181" s="24">
        <v>0</v>
      </c>
      <c r="BI181" s="24">
        <v>0</v>
      </c>
      <c r="BJ181" s="24">
        <v>0</v>
      </c>
      <c r="BK181" s="24">
        <v>1</v>
      </c>
      <c r="BL181" s="24">
        <v>1</v>
      </c>
      <c r="BM181" s="24">
        <v>0</v>
      </c>
      <c r="BN181" s="24">
        <v>0</v>
      </c>
      <c r="BO181" s="24">
        <v>0</v>
      </c>
      <c r="BP181">
        <v>1</v>
      </c>
      <c r="BQ181" s="24">
        <v>0</v>
      </c>
      <c r="BR181" s="24">
        <v>0</v>
      </c>
      <c r="BS181" s="24">
        <v>0</v>
      </c>
      <c r="BT181" s="24">
        <v>0</v>
      </c>
      <c r="BU181" s="24">
        <v>1</v>
      </c>
      <c r="BV181" s="24">
        <v>0</v>
      </c>
      <c r="BW181" s="24">
        <v>0</v>
      </c>
      <c r="BX181" s="24">
        <v>0</v>
      </c>
      <c r="BY181" s="24">
        <v>0</v>
      </c>
      <c r="BZ181" s="24">
        <v>1</v>
      </c>
      <c r="CA181" s="24">
        <v>1</v>
      </c>
      <c r="CB181" s="24">
        <v>0</v>
      </c>
      <c r="CC181" s="24">
        <v>1</v>
      </c>
      <c r="CD181" s="24">
        <v>0</v>
      </c>
      <c r="CE181" s="24">
        <v>0</v>
      </c>
      <c r="CF181" s="24">
        <v>0</v>
      </c>
      <c r="CH181" s="21" t="s">
        <v>700</v>
      </c>
      <c r="CJ181" t="s">
        <v>235</v>
      </c>
      <c r="CL181" t="s">
        <v>239</v>
      </c>
      <c r="CP181">
        <v>80</v>
      </c>
      <c r="CQ181">
        <v>80</v>
      </c>
      <c r="CR181" s="27">
        <v>0</v>
      </c>
      <c r="CS181" s="25">
        <v>1</v>
      </c>
      <c r="CT181" s="24">
        <v>1</v>
      </c>
      <c r="CV181" s="24">
        <v>0</v>
      </c>
      <c r="CX181"/>
      <c r="CY181" s="21"/>
      <c r="CZ181" s="24">
        <v>0</v>
      </c>
      <c r="DC181">
        <v>0</v>
      </c>
      <c r="DD181" s="20"/>
      <c r="DG181" s="20">
        <v>44546</v>
      </c>
      <c r="DH181" s="21">
        <f t="shared" si="4"/>
        <v>148.96666666666667</v>
      </c>
      <c r="DI181">
        <v>1</v>
      </c>
      <c r="DJ181">
        <v>1</v>
      </c>
      <c r="DK181">
        <v>1</v>
      </c>
      <c r="DL181">
        <v>0</v>
      </c>
      <c r="DM181">
        <v>2</v>
      </c>
      <c r="DN181" s="26">
        <v>0</v>
      </c>
      <c r="DO181" s="26">
        <v>0</v>
      </c>
      <c r="DP181" s="26">
        <v>1</v>
      </c>
      <c r="DQ181" s="26">
        <v>0</v>
      </c>
      <c r="DR181" s="26">
        <v>0</v>
      </c>
      <c r="DS181" s="26">
        <v>0</v>
      </c>
      <c r="DT181" s="26">
        <v>1</v>
      </c>
      <c r="DU181" s="26">
        <v>1</v>
      </c>
      <c r="DV181" s="26">
        <v>0</v>
      </c>
      <c r="DW181" s="26">
        <v>0</v>
      </c>
      <c r="DX181" s="26">
        <v>0</v>
      </c>
      <c r="DY181" s="26"/>
      <c r="DZ181" s="27">
        <v>2</v>
      </c>
    </row>
    <row r="182" spans="1:180" x14ac:dyDescent="0.25">
      <c r="A182">
        <v>181</v>
      </c>
      <c r="B182" t="s">
        <v>701</v>
      </c>
      <c r="C182" s="20">
        <v>36030</v>
      </c>
      <c r="D182" s="20">
        <v>39117</v>
      </c>
      <c r="E182" s="21">
        <v>8.4472222222222229</v>
      </c>
      <c r="F182">
        <v>0</v>
      </c>
      <c r="G182" s="20">
        <v>39619</v>
      </c>
      <c r="H182" s="21">
        <v>16.733333333333334</v>
      </c>
      <c r="I182" s="20">
        <v>39918</v>
      </c>
      <c r="J182" s="21">
        <v>26.7</v>
      </c>
      <c r="K182" s="20">
        <v>40085</v>
      </c>
      <c r="L182" s="20">
        <v>40103</v>
      </c>
      <c r="M182" s="22">
        <f t="shared" si="5"/>
        <v>2.7027777777777775</v>
      </c>
      <c r="N182">
        <v>18</v>
      </c>
      <c r="O182" s="21">
        <v>11.15</v>
      </c>
      <c r="P182">
        <v>1</v>
      </c>
      <c r="Q182">
        <v>0</v>
      </c>
      <c r="R182">
        <v>3</v>
      </c>
      <c r="S182" t="s">
        <v>138</v>
      </c>
      <c r="T182" t="s">
        <v>156</v>
      </c>
      <c r="U182" t="s">
        <v>151</v>
      </c>
      <c r="V182" t="s">
        <v>151</v>
      </c>
      <c r="W182">
        <v>1</v>
      </c>
      <c r="X182" t="s">
        <v>135</v>
      </c>
      <c r="AA182">
        <v>3</v>
      </c>
      <c r="AB182">
        <v>0</v>
      </c>
      <c r="AI182">
        <v>1</v>
      </c>
      <c r="AK182" t="s">
        <v>583</v>
      </c>
      <c r="AL182" s="20">
        <v>40648</v>
      </c>
      <c r="AM182" s="24">
        <v>0</v>
      </c>
      <c r="AN182" s="24">
        <v>0</v>
      </c>
      <c r="AO182" s="24">
        <v>1</v>
      </c>
      <c r="AP182" s="24">
        <v>0</v>
      </c>
      <c r="AQ182">
        <v>0</v>
      </c>
      <c r="AR182" s="24">
        <v>1</v>
      </c>
      <c r="AS182">
        <v>7</v>
      </c>
      <c r="AT182" s="24">
        <v>1</v>
      </c>
      <c r="AU182" s="24">
        <v>0</v>
      </c>
      <c r="AV182" s="24">
        <v>1</v>
      </c>
      <c r="AW182" s="24">
        <v>0</v>
      </c>
      <c r="AY182" s="24">
        <v>1</v>
      </c>
      <c r="AZ182" t="s">
        <v>506</v>
      </c>
      <c r="BA182" s="24">
        <v>0</v>
      </c>
      <c r="BB182" s="27" t="s">
        <v>57</v>
      </c>
      <c r="BC182" s="24">
        <v>0</v>
      </c>
      <c r="BD182" s="24">
        <v>0</v>
      </c>
      <c r="BE182" s="24">
        <v>0</v>
      </c>
      <c r="BF182" s="24">
        <v>1</v>
      </c>
      <c r="BG182" s="24">
        <v>1</v>
      </c>
      <c r="BH182" s="24">
        <v>0</v>
      </c>
      <c r="BI182" s="24">
        <v>0</v>
      </c>
      <c r="BJ182" s="24">
        <v>0</v>
      </c>
      <c r="BK182" s="24">
        <v>1</v>
      </c>
      <c r="BL182" s="24">
        <v>1</v>
      </c>
      <c r="BM182" s="24">
        <v>0</v>
      </c>
      <c r="BN182" s="24">
        <v>0</v>
      </c>
      <c r="BO182" s="24">
        <v>0</v>
      </c>
      <c r="BP182">
        <v>1</v>
      </c>
      <c r="BQ182" s="24">
        <v>0</v>
      </c>
      <c r="BR182" s="24">
        <v>1</v>
      </c>
      <c r="BS182" s="24">
        <v>0</v>
      </c>
      <c r="BT182" s="24">
        <v>0</v>
      </c>
      <c r="BU182" s="24">
        <v>0</v>
      </c>
      <c r="BV182" s="24">
        <v>0</v>
      </c>
      <c r="BW182" s="24">
        <v>0</v>
      </c>
      <c r="BX182" s="24">
        <v>0</v>
      </c>
      <c r="BY182" s="24">
        <v>0</v>
      </c>
      <c r="BZ182" s="24">
        <v>0</v>
      </c>
      <c r="CA182" s="24">
        <v>1</v>
      </c>
      <c r="CB182" s="24">
        <v>1</v>
      </c>
      <c r="CC182" s="24">
        <v>1</v>
      </c>
      <c r="CD182" s="24">
        <v>0</v>
      </c>
      <c r="CE182" s="24">
        <v>1</v>
      </c>
      <c r="CF182" s="24">
        <v>0</v>
      </c>
      <c r="CH182" s="21"/>
      <c r="CL182" s="28">
        <v>2135</v>
      </c>
      <c r="CN182" t="s">
        <v>550</v>
      </c>
      <c r="CQ182">
        <v>80</v>
      </c>
      <c r="CR182" s="27">
        <v>1</v>
      </c>
      <c r="CS182" s="25">
        <v>1</v>
      </c>
      <c r="CT182" s="24">
        <v>0</v>
      </c>
      <c r="CV182" s="24">
        <v>1</v>
      </c>
      <c r="CW182" s="20">
        <v>40271</v>
      </c>
      <c r="CX182" s="23">
        <f>_xlfn.DAYS(CW182,L182)</f>
        <v>168</v>
      </c>
      <c r="CY182" s="21">
        <v>5.6</v>
      </c>
      <c r="CZ182" s="24">
        <v>2</v>
      </c>
      <c r="DA182" s="20"/>
      <c r="DB182" s="21"/>
      <c r="DC182">
        <v>1</v>
      </c>
      <c r="DD182" s="20">
        <v>40455</v>
      </c>
      <c r="DE182" s="23">
        <f>_xlfn.DAYS(DD182,L182)</f>
        <v>352</v>
      </c>
      <c r="DF182" s="21">
        <v>11.733333333333333</v>
      </c>
      <c r="DG182" s="20">
        <v>44546</v>
      </c>
      <c r="DH182" s="21">
        <f t="shared" si="4"/>
        <v>11.733333333333333</v>
      </c>
      <c r="DI182">
        <v>1</v>
      </c>
      <c r="DJ182">
        <v>1</v>
      </c>
      <c r="DK182">
        <v>1</v>
      </c>
      <c r="DL182">
        <v>0</v>
      </c>
      <c r="DM182">
        <v>2</v>
      </c>
      <c r="DN182" s="26">
        <v>0</v>
      </c>
      <c r="DO182" s="26">
        <v>0</v>
      </c>
      <c r="DP182" s="26">
        <v>1</v>
      </c>
      <c r="DQ182" s="26">
        <v>0</v>
      </c>
      <c r="DR182" s="26">
        <v>0</v>
      </c>
      <c r="DS182" s="26">
        <v>0</v>
      </c>
      <c r="DT182" s="26">
        <v>1</v>
      </c>
      <c r="DU182" s="26">
        <v>1</v>
      </c>
      <c r="DV182" s="26">
        <v>0</v>
      </c>
      <c r="DW182" s="26">
        <v>0</v>
      </c>
      <c r="DX182" s="26">
        <v>0</v>
      </c>
      <c r="DY182" s="26"/>
      <c r="DZ182" s="27">
        <v>2</v>
      </c>
      <c r="FV182" s="28"/>
    </row>
    <row r="183" spans="1:180" x14ac:dyDescent="0.25">
      <c r="A183">
        <v>182</v>
      </c>
      <c r="B183" t="s">
        <v>702</v>
      </c>
      <c r="C183" s="20">
        <v>33891</v>
      </c>
      <c r="D183" s="20">
        <v>39732</v>
      </c>
      <c r="E183" s="21">
        <v>15.991666666666667</v>
      </c>
      <c r="F183">
        <v>0</v>
      </c>
      <c r="G183" s="20"/>
      <c r="H183" s="21"/>
      <c r="K183" s="20">
        <v>40112</v>
      </c>
      <c r="L183" s="20">
        <v>40122</v>
      </c>
      <c r="M183" s="22">
        <f t="shared" si="5"/>
        <v>1.0666666666666664</v>
      </c>
      <c r="N183">
        <v>10</v>
      </c>
      <c r="O183" s="21">
        <v>17.058333333333334</v>
      </c>
      <c r="P183">
        <v>1</v>
      </c>
      <c r="Q183">
        <v>0</v>
      </c>
      <c r="R183">
        <v>0</v>
      </c>
      <c r="S183" t="s">
        <v>138</v>
      </c>
      <c r="T183" t="s">
        <v>139</v>
      </c>
      <c r="U183" t="s">
        <v>151</v>
      </c>
      <c r="V183" t="s">
        <v>151</v>
      </c>
      <c r="W183">
        <v>1</v>
      </c>
      <c r="X183" t="s">
        <v>135</v>
      </c>
      <c r="Z183" t="s">
        <v>703</v>
      </c>
      <c r="AA183">
        <v>2</v>
      </c>
      <c r="AB183">
        <v>1</v>
      </c>
      <c r="AC183">
        <v>1</v>
      </c>
      <c r="AJ183" s="30"/>
      <c r="AK183" s="30"/>
      <c r="AM183" s="24">
        <v>0</v>
      </c>
      <c r="AN183" s="24">
        <v>0</v>
      </c>
      <c r="AO183" s="24">
        <v>1</v>
      </c>
      <c r="AP183" s="24">
        <v>1</v>
      </c>
      <c r="AQ183">
        <v>2</v>
      </c>
      <c r="AR183" s="24">
        <v>0</v>
      </c>
      <c r="AS183">
        <v>0</v>
      </c>
      <c r="AT183" s="24">
        <v>0</v>
      </c>
      <c r="AU183" s="24">
        <v>0</v>
      </c>
      <c r="AV183" s="24">
        <v>0</v>
      </c>
      <c r="AW183" s="24">
        <v>1</v>
      </c>
      <c r="AY183" s="24">
        <v>0</v>
      </c>
      <c r="BA183" s="24">
        <v>0</v>
      </c>
      <c r="BB183" s="27" t="s">
        <v>55</v>
      </c>
      <c r="BC183" s="24">
        <v>0</v>
      </c>
      <c r="BD183" s="24">
        <v>1</v>
      </c>
      <c r="BE183" s="24">
        <v>0</v>
      </c>
      <c r="BF183" s="24">
        <v>0</v>
      </c>
      <c r="BG183" s="24">
        <v>0</v>
      </c>
      <c r="BH183" s="24">
        <v>1</v>
      </c>
      <c r="BI183" s="24">
        <v>0</v>
      </c>
      <c r="BJ183" s="24">
        <v>0</v>
      </c>
      <c r="BK183" s="24">
        <v>1</v>
      </c>
      <c r="BL183" s="24">
        <v>0</v>
      </c>
      <c r="BM183" s="24">
        <v>1</v>
      </c>
      <c r="BN183" s="24">
        <v>0</v>
      </c>
      <c r="BO183" s="24">
        <v>0</v>
      </c>
      <c r="BP183">
        <v>1</v>
      </c>
      <c r="BY183" s="24">
        <v>0</v>
      </c>
      <c r="BZ183" s="24">
        <v>0</v>
      </c>
      <c r="CA183" s="24">
        <v>1</v>
      </c>
      <c r="CB183" s="24">
        <v>0</v>
      </c>
      <c r="CC183" s="24">
        <v>0</v>
      </c>
      <c r="CD183" s="24">
        <v>0</v>
      </c>
      <c r="CE183" s="24">
        <v>1</v>
      </c>
      <c r="CF183" s="24">
        <v>0</v>
      </c>
      <c r="CH183" s="21" t="s">
        <v>270</v>
      </c>
      <c r="CJ183" t="s">
        <v>188</v>
      </c>
      <c r="CL183" t="s">
        <v>581</v>
      </c>
      <c r="CN183">
        <v>0</v>
      </c>
      <c r="CO183" s="28">
        <v>60888</v>
      </c>
      <c r="CP183">
        <v>100</v>
      </c>
      <c r="CQ183">
        <v>90</v>
      </c>
      <c r="CR183" s="27">
        <v>0</v>
      </c>
      <c r="CS183" s="27">
        <v>0</v>
      </c>
      <c r="CT183" s="24">
        <v>0</v>
      </c>
      <c r="CV183" s="24">
        <v>1</v>
      </c>
      <c r="CW183" s="20">
        <v>40187</v>
      </c>
      <c r="CX183" s="23">
        <f>_xlfn.DAYS(CW183,L183)</f>
        <v>65</v>
      </c>
      <c r="CY183" s="21">
        <v>2.1666666666666665</v>
      </c>
      <c r="CZ183" s="24">
        <v>1</v>
      </c>
      <c r="DA183" s="20"/>
      <c r="DC183">
        <v>1</v>
      </c>
      <c r="DD183" s="20">
        <v>40291</v>
      </c>
      <c r="DE183" s="23">
        <f>_xlfn.DAYS(DD183,L183)</f>
        <v>169</v>
      </c>
      <c r="DF183" s="21">
        <v>5.6333333333333337</v>
      </c>
      <c r="DG183" s="20">
        <v>44546</v>
      </c>
      <c r="DH183" s="21">
        <f t="shared" si="4"/>
        <v>5.6333333333333337</v>
      </c>
      <c r="DI183">
        <v>1</v>
      </c>
      <c r="DJ183">
        <v>1</v>
      </c>
      <c r="DK183">
        <v>1</v>
      </c>
      <c r="DL183">
        <v>0</v>
      </c>
      <c r="DM183">
        <v>2</v>
      </c>
      <c r="DN183" s="26">
        <v>0</v>
      </c>
      <c r="DO183" s="26">
        <v>0</v>
      </c>
      <c r="DP183" s="26">
        <v>1</v>
      </c>
      <c r="DQ183" s="26">
        <v>0</v>
      </c>
      <c r="DR183" s="26">
        <v>0</v>
      </c>
      <c r="DS183" s="26">
        <v>0</v>
      </c>
      <c r="DT183" s="26">
        <v>1</v>
      </c>
      <c r="DU183" s="26">
        <v>0</v>
      </c>
      <c r="DV183" s="26">
        <v>0</v>
      </c>
      <c r="DW183" s="26">
        <v>0</v>
      </c>
      <c r="DX183" s="26">
        <v>0</v>
      </c>
      <c r="DY183" s="26"/>
      <c r="DZ183" s="27">
        <v>2</v>
      </c>
      <c r="FX183" s="28"/>
    </row>
    <row r="184" spans="1:180" x14ac:dyDescent="0.25">
      <c r="A184">
        <v>183</v>
      </c>
      <c r="B184" t="s">
        <v>704</v>
      </c>
      <c r="C184" s="20">
        <v>37792</v>
      </c>
      <c r="D184" s="20">
        <v>39553</v>
      </c>
      <c r="E184" s="21">
        <v>4.8194444444444446</v>
      </c>
      <c r="F184">
        <v>0</v>
      </c>
      <c r="G184" s="20">
        <v>39887</v>
      </c>
      <c r="H184" s="21">
        <v>11.133333333333333</v>
      </c>
      <c r="K184" s="20">
        <v>40119</v>
      </c>
      <c r="L184" s="20">
        <v>40130</v>
      </c>
      <c r="M184" s="22">
        <f t="shared" si="5"/>
        <v>1.5777777777777775</v>
      </c>
      <c r="N184">
        <v>11</v>
      </c>
      <c r="O184" s="21">
        <v>6.3972222222222221</v>
      </c>
      <c r="P184">
        <v>1</v>
      </c>
      <c r="Q184">
        <v>0</v>
      </c>
      <c r="R184">
        <v>3</v>
      </c>
      <c r="S184" t="s">
        <v>138</v>
      </c>
      <c r="T184" t="s">
        <v>156</v>
      </c>
      <c r="U184" t="s">
        <v>197</v>
      </c>
      <c r="V184" t="s">
        <v>134</v>
      </c>
      <c r="W184">
        <v>1</v>
      </c>
      <c r="X184" t="s">
        <v>135</v>
      </c>
      <c r="AA184">
        <v>2</v>
      </c>
      <c r="AB184">
        <v>0</v>
      </c>
      <c r="AM184" s="24">
        <v>0</v>
      </c>
      <c r="AN184" s="24">
        <v>0</v>
      </c>
      <c r="AO184" s="24">
        <v>1</v>
      </c>
      <c r="AP184" s="24">
        <v>0</v>
      </c>
      <c r="AQ184">
        <v>0</v>
      </c>
      <c r="AR184" s="24">
        <v>1</v>
      </c>
      <c r="AS184">
        <v>7</v>
      </c>
      <c r="AT184" s="24">
        <v>1</v>
      </c>
      <c r="AU184" s="24">
        <v>0</v>
      </c>
      <c r="AV184" s="24">
        <v>1</v>
      </c>
      <c r="AW184" s="24">
        <v>0</v>
      </c>
      <c r="AY184" s="24">
        <v>1</v>
      </c>
      <c r="AZ184" t="s">
        <v>506</v>
      </c>
      <c r="BA184" s="24">
        <v>0</v>
      </c>
      <c r="BB184" s="27" t="s">
        <v>57</v>
      </c>
      <c r="BC184" s="24">
        <v>0</v>
      </c>
      <c r="BD184" s="24">
        <v>0</v>
      </c>
      <c r="BE184" s="24">
        <v>0</v>
      </c>
      <c r="BF184" s="24">
        <v>1</v>
      </c>
      <c r="BG184" s="24">
        <v>1</v>
      </c>
      <c r="BH184" s="24">
        <v>0</v>
      </c>
      <c r="BI184" s="24">
        <v>0</v>
      </c>
      <c r="BJ184" s="24">
        <v>0</v>
      </c>
      <c r="BK184" s="24">
        <v>1</v>
      </c>
      <c r="BL184" s="24">
        <v>1</v>
      </c>
      <c r="BM184" s="24">
        <v>0</v>
      </c>
      <c r="BN184" s="24">
        <v>0</v>
      </c>
      <c r="BO184" s="24">
        <v>0</v>
      </c>
      <c r="BP184">
        <v>1</v>
      </c>
      <c r="BQ184" s="24">
        <v>0</v>
      </c>
      <c r="BR184" s="24">
        <v>1</v>
      </c>
      <c r="BS184" s="24">
        <v>0</v>
      </c>
      <c r="BT184" s="24">
        <v>0</v>
      </c>
      <c r="BU184" s="24">
        <v>0</v>
      </c>
      <c r="BV184" s="24">
        <v>0</v>
      </c>
      <c r="BW184" s="24">
        <v>0</v>
      </c>
      <c r="BX184" s="24">
        <v>0</v>
      </c>
      <c r="BY184" s="24">
        <v>0</v>
      </c>
      <c r="BZ184" s="24">
        <v>0</v>
      </c>
      <c r="CA184" s="24">
        <v>1</v>
      </c>
      <c r="CB184" s="24">
        <v>1</v>
      </c>
      <c r="CC184" s="24">
        <v>1</v>
      </c>
      <c r="CD184" s="24">
        <v>0</v>
      </c>
      <c r="CE184" s="24">
        <v>0</v>
      </c>
      <c r="CF184" s="24">
        <v>0</v>
      </c>
      <c r="CH184" s="21"/>
      <c r="CL184">
        <v>11</v>
      </c>
      <c r="CN184">
        <v>1</v>
      </c>
      <c r="CQ184">
        <v>100</v>
      </c>
      <c r="CR184" s="27">
        <v>1</v>
      </c>
      <c r="CS184" s="25">
        <v>1</v>
      </c>
      <c r="CT184" s="24">
        <v>1</v>
      </c>
      <c r="CU184" s="20">
        <v>40147</v>
      </c>
      <c r="CV184" s="24">
        <v>1</v>
      </c>
      <c r="CW184" s="20">
        <v>40147</v>
      </c>
      <c r="CX184" s="23">
        <f>_xlfn.DAYS(CW184,L184)</f>
        <v>17</v>
      </c>
      <c r="CY184" s="21">
        <v>0.56666666666666665</v>
      </c>
      <c r="CZ184" s="24">
        <v>1</v>
      </c>
      <c r="DC184">
        <v>0</v>
      </c>
      <c r="DD184" s="20"/>
      <c r="DG184" s="20">
        <v>44546</v>
      </c>
      <c r="DH184" s="21">
        <f t="shared" si="4"/>
        <v>147.19999999999999</v>
      </c>
      <c r="DI184">
        <v>0</v>
      </c>
      <c r="DJ184">
        <v>0</v>
      </c>
      <c r="DK184">
        <v>0</v>
      </c>
      <c r="DL184">
        <v>0</v>
      </c>
      <c r="DM184">
        <v>0</v>
      </c>
      <c r="DN184" s="26">
        <v>0</v>
      </c>
      <c r="DO184" s="26">
        <v>0</v>
      </c>
      <c r="DP184" s="26">
        <v>0</v>
      </c>
      <c r="DQ184" s="26">
        <v>0</v>
      </c>
      <c r="DR184" s="26">
        <v>0</v>
      </c>
      <c r="DS184" s="26">
        <v>0</v>
      </c>
      <c r="DT184" s="26">
        <v>0</v>
      </c>
      <c r="DU184" s="26">
        <v>0</v>
      </c>
      <c r="DV184" s="26">
        <v>0</v>
      </c>
      <c r="DW184" s="26">
        <v>0</v>
      </c>
      <c r="DX184" s="26">
        <v>0</v>
      </c>
      <c r="DY184" s="26"/>
      <c r="DZ184" s="27">
        <v>0</v>
      </c>
    </row>
    <row r="185" spans="1:180" x14ac:dyDescent="0.25">
      <c r="A185">
        <v>184</v>
      </c>
      <c r="B185" t="s">
        <v>705</v>
      </c>
      <c r="C185" s="20">
        <v>39890</v>
      </c>
      <c r="D185" s="20">
        <v>40071</v>
      </c>
      <c r="E185" s="21">
        <v>0.49166666666666664</v>
      </c>
      <c r="F185">
        <v>0</v>
      </c>
      <c r="G185" s="20"/>
      <c r="H185" s="21"/>
      <c r="K185" s="20">
        <v>40114</v>
      </c>
      <c r="L185" s="20">
        <v>40137</v>
      </c>
      <c r="M185" s="22">
        <f t="shared" si="5"/>
        <v>0.18055555555555564</v>
      </c>
      <c r="N185">
        <v>23</v>
      </c>
      <c r="O185" s="21">
        <v>0.67222222222222228</v>
      </c>
      <c r="P185">
        <v>1</v>
      </c>
      <c r="Q185">
        <v>0</v>
      </c>
      <c r="S185" t="s">
        <v>138</v>
      </c>
      <c r="T185" t="s">
        <v>302</v>
      </c>
      <c r="U185" t="s">
        <v>706</v>
      </c>
      <c r="V185" t="s">
        <v>144</v>
      </c>
      <c r="W185">
        <v>0</v>
      </c>
      <c r="X185" t="s">
        <v>135</v>
      </c>
      <c r="AA185">
        <v>-1</v>
      </c>
      <c r="AB185">
        <v>0</v>
      </c>
      <c r="AM185" s="24">
        <v>0</v>
      </c>
      <c r="AN185" s="24">
        <v>1</v>
      </c>
      <c r="AO185" s="24">
        <v>0</v>
      </c>
      <c r="AP185" s="24">
        <v>0</v>
      </c>
      <c r="AQ185">
        <v>0</v>
      </c>
      <c r="AR185" s="24">
        <v>0</v>
      </c>
      <c r="AS185">
        <v>0</v>
      </c>
      <c r="AT185" s="24">
        <v>0</v>
      </c>
      <c r="AU185" s="24">
        <v>0</v>
      </c>
      <c r="AV185" s="24">
        <v>0</v>
      </c>
      <c r="AW185" s="24">
        <v>1</v>
      </c>
      <c r="AY185" s="24">
        <v>0</v>
      </c>
      <c r="BA185" s="24">
        <v>0</v>
      </c>
      <c r="BB185" s="27" t="s">
        <v>56</v>
      </c>
      <c r="BC185" s="24">
        <v>0</v>
      </c>
      <c r="BD185" s="24">
        <v>0</v>
      </c>
      <c r="BE185" s="24">
        <v>1</v>
      </c>
      <c r="BF185" s="24">
        <v>0</v>
      </c>
      <c r="BG185" s="24">
        <v>1</v>
      </c>
      <c r="BH185" s="24">
        <v>0</v>
      </c>
      <c r="BI185" s="24">
        <v>0</v>
      </c>
      <c r="BJ185" s="24">
        <v>0</v>
      </c>
      <c r="BK185" s="24">
        <v>1</v>
      </c>
      <c r="BL185" s="24">
        <v>1</v>
      </c>
      <c r="BM185" s="24">
        <v>0</v>
      </c>
      <c r="BN185" s="24">
        <v>0</v>
      </c>
      <c r="BO185" s="24">
        <v>0</v>
      </c>
      <c r="BP185">
        <v>1</v>
      </c>
      <c r="BQ185" s="24">
        <v>0</v>
      </c>
      <c r="BR185" s="24">
        <v>0</v>
      </c>
      <c r="BS185" s="24">
        <v>0</v>
      </c>
      <c r="BT185" s="24">
        <v>0</v>
      </c>
      <c r="BU185" s="24">
        <v>1</v>
      </c>
      <c r="BV185" s="24">
        <v>0</v>
      </c>
      <c r="BW185" s="24">
        <v>0</v>
      </c>
      <c r="BX185" s="24">
        <v>0</v>
      </c>
      <c r="BY185" s="24">
        <v>0</v>
      </c>
      <c r="BZ185" s="24">
        <v>0</v>
      </c>
      <c r="CA185" s="24">
        <v>1</v>
      </c>
      <c r="CB185" s="24">
        <v>0</v>
      </c>
      <c r="CC185" s="24">
        <v>0</v>
      </c>
      <c r="CD185" s="24">
        <v>0</v>
      </c>
      <c r="CE185" s="24">
        <v>1</v>
      </c>
      <c r="CF185" s="24">
        <v>0</v>
      </c>
      <c r="CH185" s="21" t="s">
        <v>300</v>
      </c>
      <c r="CJ185" t="s">
        <v>299</v>
      </c>
      <c r="CL185" t="s">
        <v>305</v>
      </c>
      <c r="CP185">
        <v>62</v>
      </c>
      <c r="CQ185">
        <v>90</v>
      </c>
      <c r="CR185" s="27">
        <v>0</v>
      </c>
      <c r="CS185" s="27">
        <v>0</v>
      </c>
      <c r="CT185" s="24">
        <v>0</v>
      </c>
      <c r="CV185" s="24">
        <v>0</v>
      </c>
      <c r="CX185"/>
      <c r="CY185" s="21"/>
      <c r="CZ185" s="24">
        <v>0</v>
      </c>
      <c r="DC185">
        <v>0</v>
      </c>
      <c r="DD185" s="20"/>
      <c r="DG185" s="20">
        <v>44546</v>
      </c>
      <c r="DH185" s="21">
        <f t="shared" si="4"/>
        <v>146.96666666666667</v>
      </c>
      <c r="DI185">
        <v>1</v>
      </c>
      <c r="DJ185">
        <v>1</v>
      </c>
      <c r="DK185">
        <v>1</v>
      </c>
      <c r="DL185">
        <v>1</v>
      </c>
      <c r="DM185">
        <v>2</v>
      </c>
      <c r="DN185" s="26">
        <v>0</v>
      </c>
      <c r="DO185" s="26">
        <v>0</v>
      </c>
      <c r="DP185" s="26">
        <v>1</v>
      </c>
      <c r="DQ185" s="26">
        <v>0</v>
      </c>
      <c r="DR185" s="26">
        <v>0</v>
      </c>
      <c r="DS185" s="26">
        <v>0</v>
      </c>
      <c r="DT185" s="26">
        <v>1</v>
      </c>
      <c r="DU185" s="26">
        <v>1</v>
      </c>
      <c r="DV185" s="26">
        <v>0</v>
      </c>
      <c r="DW185" s="26">
        <v>0</v>
      </c>
      <c r="DX185" s="26">
        <v>0</v>
      </c>
      <c r="DY185" s="26"/>
      <c r="DZ185" s="27">
        <v>2</v>
      </c>
    </row>
    <row r="186" spans="1:180" x14ac:dyDescent="0.25">
      <c r="A186">
        <v>185</v>
      </c>
      <c r="B186" t="s">
        <v>707</v>
      </c>
      <c r="C186" s="20">
        <v>36970</v>
      </c>
      <c r="D186" s="20">
        <v>39534</v>
      </c>
      <c r="E186" s="21">
        <v>7.0194444444444448</v>
      </c>
      <c r="F186">
        <v>0</v>
      </c>
      <c r="G186" s="20">
        <v>39821</v>
      </c>
      <c r="H186" s="21">
        <v>9.5666666666666664</v>
      </c>
      <c r="K186" s="20">
        <v>40128</v>
      </c>
      <c r="L186" s="20">
        <v>40144</v>
      </c>
      <c r="M186" s="22">
        <f t="shared" si="5"/>
        <v>1.666666666666667</v>
      </c>
      <c r="N186">
        <v>16</v>
      </c>
      <c r="O186" s="21">
        <v>8.6861111111111118</v>
      </c>
      <c r="P186">
        <v>1</v>
      </c>
      <c r="Q186">
        <v>0</v>
      </c>
      <c r="R186">
        <v>2</v>
      </c>
      <c r="S186" t="s">
        <v>138</v>
      </c>
      <c r="T186" t="s">
        <v>156</v>
      </c>
      <c r="U186" t="s">
        <v>225</v>
      </c>
      <c r="V186" t="s">
        <v>134</v>
      </c>
      <c r="W186">
        <v>1</v>
      </c>
      <c r="X186" t="s">
        <v>135</v>
      </c>
      <c r="AA186">
        <v>2</v>
      </c>
      <c r="AB186">
        <v>0</v>
      </c>
      <c r="AD186">
        <v>2</v>
      </c>
      <c r="AH186" t="s">
        <v>669</v>
      </c>
      <c r="AJ186" s="30"/>
      <c r="AK186" s="30"/>
      <c r="AM186" s="24">
        <v>0</v>
      </c>
      <c r="AN186" s="24">
        <v>0</v>
      </c>
      <c r="AO186" s="24">
        <v>1</v>
      </c>
      <c r="AP186" s="24">
        <v>0</v>
      </c>
      <c r="AQ186">
        <v>0</v>
      </c>
      <c r="AR186" s="24">
        <v>1</v>
      </c>
      <c r="AS186">
        <v>7</v>
      </c>
      <c r="AT186" s="24">
        <v>1</v>
      </c>
      <c r="AU186" s="24">
        <v>0</v>
      </c>
      <c r="AV186" s="24">
        <v>1</v>
      </c>
      <c r="AW186" s="24">
        <v>0</v>
      </c>
      <c r="AY186" s="24">
        <v>1</v>
      </c>
      <c r="AZ186" t="s">
        <v>506</v>
      </c>
      <c r="BA186" s="24">
        <v>0</v>
      </c>
      <c r="BB186" s="27" t="s">
        <v>57</v>
      </c>
      <c r="BC186" s="24">
        <v>0</v>
      </c>
      <c r="BD186" s="24">
        <v>0</v>
      </c>
      <c r="BE186" s="24">
        <v>0</v>
      </c>
      <c r="BF186" s="24">
        <v>1</v>
      </c>
      <c r="BG186" s="24">
        <v>1</v>
      </c>
      <c r="BH186" s="24">
        <v>0</v>
      </c>
      <c r="BI186" s="24">
        <v>0</v>
      </c>
      <c r="BJ186" s="24">
        <v>0</v>
      </c>
      <c r="BK186" s="24">
        <v>1</v>
      </c>
      <c r="BL186" s="24">
        <v>1</v>
      </c>
      <c r="BM186" s="24">
        <v>0</v>
      </c>
      <c r="BN186" s="24">
        <v>0</v>
      </c>
      <c r="BO186" s="24">
        <v>0</v>
      </c>
      <c r="BP186">
        <v>0</v>
      </c>
      <c r="BQ186" s="24">
        <v>0</v>
      </c>
      <c r="BR186" s="24">
        <v>1</v>
      </c>
      <c r="BS186" s="24">
        <v>0</v>
      </c>
      <c r="BT186" s="24">
        <v>0</v>
      </c>
      <c r="BU186" s="24">
        <v>0</v>
      </c>
      <c r="BV186" s="24">
        <v>0</v>
      </c>
      <c r="BW186" s="24">
        <v>0</v>
      </c>
      <c r="BX186" s="24">
        <v>0</v>
      </c>
      <c r="BY186" s="24">
        <v>0</v>
      </c>
      <c r="BZ186" s="24">
        <v>0</v>
      </c>
      <c r="CA186" s="24">
        <v>1</v>
      </c>
      <c r="CB186" s="24">
        <v>1</v>
      </c>
      <c r="CC186" s="24">
        <v>1</v>
      </c>
      <c r="CD186" s="24">
        <v>0</v>
      </c>
      <c r="CE186" s="24">
        <v>0</v>
      </c>
      <c r="CF186" s="24">
        <v>0</v>
      </c>
      <c r="CH186" s="21" t="s">
        <v>297</v>
      </c>
      <c r="CL186" t="s">
        <v>708</v>
      </c>
      <c r="CN186" t="s">
        <v>709</v>
      </c>
      <c r="CQ186">
        <v>90</v>
      </c>
      <c r="CR186" s="27">
        <v>1</v>
      </c>
      <c r="CS186" s="25">
        <v>1</v>
      </c>
      <c r="CT186" s="24">
        <v>0</v>
      </c>
      <c r="CV186" s="24">
        <v>0</v>
      </c>
      <c r="CX186"/>
      <c r="CY186" s="21"/>
      <c r="CZ186" s="24">
        <v>0</v>
      </c>
      <c r="DC186">
        <v>0</v>
      </c>
      <c r="DD186" s="20"/>
      <c r="DG186" s="20">
        <v>44546</v>
      </c>
      <c r="DH186" s="21">
        <f t="shared" si="4"/>
        <v>146.73333333333332</v>
      </c>
      <c r="DI186">
        <v>0</v>
      </c>
      <c r="DJ186">
        <v>0</v>
      </c>
      <c r="DK186">
        <v>0</v>
      </c>
      <c r="DL186">
        <v>0</v>
      </c>
      <c r="DM186">
        <v>0</v>
      </c>
      <c r="DN186" s="26">
        <v>0</v>
      </c>
      <c r="DO186" s="26">
        <v>0</v>
      </c>
      <c r="DP186" s="26">
        <v>0</v>
      </c>
      <c r="DQ186" s="26">
        <v>0</v>
      </c>
      <c r="DR186" s="26">
        <v>0</v>
      </c>
      <c r="DS186" s="26">
        <v>0</v>
      </c>
      <c r="DT186" s="26">
        <v>0</v>
      </c>
      <c r="DU186" s="26">
        <v>0</v>
      </c>
      <c r="DV186" s="26">
        <v>0</v>
      </c>
      <c r="DW186" s="26">
        <v>0</v>
      </c>
      <c r="DX186" s="26">
        <v>0</v>
      </c>
      <c r="DY186" s="26"/>
      <c r="DZ186" s="27">
        <v>0</v>
      </c>
    </row>
    <row r="187" spans="1:180" x14ac:dyDescent="0.25">
      <c r="A187">
        <v>186</v>
      </c>
      <c r="B187" t="s">
        <v>710</v>
      </c>
      <c r="C187" s="20">
        <v>36276</v>
      </c>
      <c r="D187" s="20">
        <v>40071</v>
      </c>
      <c r="E187" s="21">
        <v>10.386111111111111</v>
      </c>
      <c r="F187">
        <v>0</v>
      </c>
      <c r="G187" s="20"/>
      <c r="H187" s="21"/>
      <c r="K187" s="20">
        <v>40140</v>
      </c>
      <c r="L187" s="20">
        <v>40150</v>
      </c>
      <c r="M187" s="22">
        <f t="shared" si="5"/>
        <v>0.21666666666666679</v>
      </c>
      <c r="N187">
        <v>10</v>
      </c>
      <c r="O187" s="21">
        <v>10.602777777777778</v>
      </c>
      <c r="P187">
        <v>1</v>
      </c>
      <c r="Q187">
        <v>1</v>
      </c>
      <c r="R187">
        <v>0</v>
      </c>
      <c r="S187" t="s">
        <v>138</v>
      </c>
      <c r="T187" t="s">
        <v>139</v>
      </c>
      <c r="U187" t="s">
        <v>148</v>
      </c>
      <c r="V187" t="s">
        <v>148</v>
      </c>
      <c r="W187">
        <v>0</v>
      </c>
      <c r="X187" t="s">
        <v>135</v>
      </c>
      <c r="AA187">
        <v>-1</v>
      </c>
      <c r="AB187">
        <v>0</v>
      </c>
      <c r="AM187" s="24">
        <v>0</v>
      </c>
      <c r="AN187" s="24">
        <v>0</v>
      </c>
      <c r="AO187" s="24">
        <v>0</v>
      </c>
      <c r="AP187" s="24">
        <v>0</v>
      </c>
      <c r="AQ187">
        <v>0</v>
      </c>
      <c r="AR187" s="24">
        <v>1</v>
      </c>
      <c r="AS187">
        <v>7</v>
      </c>
      <c r="AT187" s="24">
        <v>0</v>
      </c>
      <c r="AU187" s="24">
        <v>0</v>
      </c>
      <c r="AV187" s="24">
        <v>0</v>
      </c>
      <c r="AW187" s="24">
        <v>1</v>
      </c>
      <c r="AY187" s="24">
        <v>0</v>
      </c>
      <c r="BA187" s="24">
        <v>0</v>
      </c>
      <c r="BB187" s="27" t="s">
        <v>55</v>
      </c>
      <c r="BC187" s="24">
        <v>0</v>
      </c>
      <c r="BD187" s="24">
        <v>1</v>
      </c>
      <c r="BE187" s="24">
        <v>0</v>
      </c>
      <c r="BF187" s="24">
        <v>0</v>
      </c>
      <c r="BG187" s="24">
        <v>1</v>
      </c>
      <c r="BH187" s="24">
        <v>0</v>
      </c>
      <c r="BI187" s="24">
        <v>0</v>
      </c>
      <c r="BJ187" s="24">
        <v>0</v>
      </c>
      <c r="BK187" s="24">
        <v>1</v>
      </c>
      <c r="BL187" s="24">
        <v>1</v>
      </c>
      <c r="BM187" s="24">
        <v>0</v>
      </c>
      <c r="BN187" s="24">
        <v>0</v>
      </c>
      <c r="BO187" s="24">
        <v>0</v>
      </c>
      <c r="BP187">
        <v>1</v>
      </c>
      <c r="BY187" s="24">
        <v>0</v>
      </c>
      <c r="BZ187" s="24">
        <v>0</v>
      </c>
      <c r="CA187" s="24">
        <v>1</v>
      </c>
      <c r="CB187" s="24">
        <v>0</v>
      </c>
      <c r="CC187" s="24">
        <v>0</v>
      </c>
      <c r="CD187" s="24">
        <v>1</v>
      </c>
      <c r="CE187" s="24">
        <v>0</v>
      </c>
      <c r="CF187" s="24">
        <v>0</v>
      </c>
      <c r="CH187" s="21" t="s">
        <v>711</v>
      </c>
      <c r="CJ187" t="s">
        <v>463</v>
      </c>
      <c r="CL187" t="s">
        <v>712</v>
      </c>
      <c r="CN187">
        <v>0</v>
      </c>
      <c r="CO187" s="28">
        <v>107016</v>
      </c>
      <c r="CP187">
        <v>100</v>
      </c>
      <c r="CQ187">
        <v>90</v>
      </c>
      <c r="CR187" s="27">
        <v>1</v>
      </c>
      <c r="CS187" s="25">
        <v>1</v>
      </c>
      <c r="CT187" s="24">
        <v>0</v>
      </c>
      <c r="CV187" s="24">
        <v>0</v>
      </c>
      <c r="CX187"/>
      <c r="CY187" s="21"/>
      <c r="CZ187" s="24">
        <v>0</v>
      </c>
      <c r="DC187">
        <v>0</v>
      </c>
      <c r="DD187" s="20"/>
      <c r="DG187" s="20">
        <v>44546</v>
      </c>
      <c r="DH187" s="21">
        <f t="shared" si="4"/>
        <v>146.53333333333333</v>
      </c>
      <c r="DI187">
        <v>0</v>
      </c>
      <c r="DJ187">
        <v>0</v>
      </c>
      <c r="DK187">
        <v>0</v>
      </c>
      <c r="DL187">
        <v>0</v>
      </c>
      <c r="DM187">
        <v>0</v>
      </c>
      <c r="DN187" s="26">
        <v>0</v>
      </c>
      <c r="DO187" s="26">
        <v>0</v>
      </c>
      <c r="DP187" s="26">
        <v>0</v>
      </c>
      <c r="DQ187" s="26">
        <v>0</v>
      </c>
      <c r="DR187" s="26">
        <v>0</v>
      </c>
      <c r="DS187" s="26">
        <v>0</v>
      </c>
      <c r="DT187" s="26">
        <v>0</v>
      </c>
      <c r="DU187" s="26">
        <v>0</v>
      </c>
      <c r="DV187" s="26">
        <v>0</v>
      </c>
      <c r="DW187" s="26">
        <v>0</v>
      </c>
      <c r="DX187" s="26">
        <v>0</v>
      </c>
      <c r="DY187" s="26"/>
      <c r="DZ187" s="27">
        <v>0</v>
      </c>
      <c r="FX187" s="28"/>
    </row>
    <row r="188" spans="1:180" x14ac:dyDescent="0.25">
      <c r="A188">
        <v>187</v>
      </c>
      <c r="B188" t="s">
        <v>713</v>
      </c>
      <c r="C188" s="20">
        <v>36089</v>
      </c>
      <c r="D188" s="20">
        <v>39431</v>
      </c>
      <c r="E188" s="21">
        <v>9.15</v>
      </c>
      <c r="F188">
        <v>0</v>
      </c>
      <c r="G188" s="20">
        <v>39918</v>
      </c>
      <c r="H188" s="21">
        <v>16.233333333333334</v>
      </c>
      <c r="K188" s="20">
        <v>40163</v>
      </c>
      <c r="L188" s="20">
        <v>40171</v>
      </c>
      <c r="M188" s="22">
        <f t="shared" si="5"/>
        <v>2.0250000000000004</v>
      </c>
      <c r="N188">
        <v>8</v>
      </c>
      <c r="O188" s="21">
        <v>11.175000000000001</v>
      </c>
      <c r="P188">
        <v>1</v>
      </c>
      <c r="Q188">
        <v>1</v>
      </c>
      <c r="R188">
        <v>0</v>
      </c>
      <c r="S188" t="s">
        <v>131</v>
      </c>
      <c r="T188" t="s">
        <v>132</v>
      </c>
      <c r="U188" t="s">
        <v>248</v>
      </c>
      <c r="V188" t="s">
        <v>248</v>
      </c>
      <c r="W188">
        <v>1</v>
      </c>
      <c r="X188" t="s">
        <v>135</v>
      </c>
      <c r="AA188">
        <v>2</v>
      </c>
      <c r="AB188">
        <v>0</v>
      </c>
      <c r="AM188" s="24">
        <v>0</v>
      </c>
      <c r="AN188" s="24">
        <v>0</v>
      </c>
      <c r="AO188" s="24">
        <v>0</v>
      </c>
      <c r="AP188" s="24">
        <v>0</v>
      </c>
      <c r="AQ188">
        <v>0</v>
      </c>
      <c r="AR188" s="24">
        <v>0</v>
      </c>
      <c r="AS188">
        <v>0</v>
      </c>
      <c r="AT188" s="24">
        <v>1</v>
      </c>
      <c r="AU188" s="24">
        <v>1</v>
      </c>
      <c r="AV188" s="24">
        <v>0</v>
      </c>
      <c r="AW188" s="24">
        <v>0</v>
      </c>
      <c r="AY188" s="24">
        <v>1</v>
      </c>
      <c r="AZ188" t="s">
        <v>174</v>
      </c>
      <c r="BA188" s="24">
        <v>0</v>
      </c>
      <c r="BB188" s="27" t="s">
        <v>57</v>
      </c>
      <c r="BC188" s="24">
        <v>0</v>
      </c>
      <c r="BD188" s="24">
        <v>0</v>
      </c>
      <c r="BE188" s="24">
        <v>0</v>
      </c>
      <c r="BF188" s="24">
        <v>1</v>
      </c>
      <c r="BG188" s="24">
        <v>1</v>
      </c>
      <c r="BH188" s="24">
        <v>0</v>
      </c>
      <c r="BI188" s="24">
        <v>0</v>
      </c>
      <c r="BJ188" s="24">
        <v>0</v>
      </c>
      <c r="BK188" s="24">
        <v>1</v>
      </c>
      <c r="BL188" s="24">
        <v>1</v>
      </c>
      <c r="BM188" s="24">
        <v>0</v>
      </c>
      <c r="BN188" s="24">
        <v>0</v>
      </c>
      <c r="BO188" s="24">
        <v>0</v>
      </c>
      <c r="BP188">
        <v>1</v>
      </c>
      <c r="BQ188" s="24">
        <v>0</v>
      </c>
      <c r="BR188" s="24">
        <v>0</v>
      </c>
      <c r="BS188" s="24">
        <v>0</v>
      </c>
      <c r="BT188" s="24">
        <v>1</v>
      </c>
      <c r="BU188" s="24">
        <v>0</v>
      </c>
      <c r="BV188" s="24">
        <v>0</v>
      </c>
      <c r="BW188" s="24">
        <v>0</v>
      </c>
      <c r="BX188" s="24">
        <v>0</v>
      </c>
      <c r="BY188" s="24">
        <v>1</v>
      </c>
      <c r="BZ188" s="24">
        <v>0</v>
      </c>
      <c r="CA188" s="24">
        <v>0</v>
      </c>
      <c r="CB188" s="24">
        <v>0</v>
      </c>
      <c r="CC188" s="24">
        <v>0</v>
      </c>
      <c r="CD188" s="24">
        <v>0</v>
      </c>
      <c r="CE188" s="24">
        <v>0</v>
      </c>
      <c r="CF188" s="24">
        <v>0</v>
      </c>
      <c r="CH188" s="21"/>
      <c r="CJ188" t="s">
        <v>714</v>
      </c>
      <c r="CL188" t="s">
        <v>391</v>
      </c>
      <c r="CO188" s="28">
        <v>560437</v>
      </c>
      <c r="CQ188">
        <v>90</v>
      </c>
      <c r="CR188" s="27">
        <v>1</v>
      </c>
      <c r="CS188" s="25">
        <v>1</v>
      </c>
      <c r="CT188" s="24">
        <v>0</v>
      </c>
      <c r="CV188" s="24">
        <v>1</v>
      </c>
      <c r="CW188" s="20">
        <v>40535</v>
      </c>
      <c r="CX188" s="23">
        <f>_xlfn.DAYS(CW188,L188)</f>
        <v>364</v>
      </c>
      <c r="CY188" s="21">
        <v>12.133333333333333</v>
      </c>
      <c r="CZ188" s="24">
        <v>4</v>
      </c>
      <c r="DC188">
        <v>1</v>
      </c>
      <c r="DD188" s="20">
        <v>40569</v>
      </c>
      <c r="DE188" s="23">
        <f>_xlfn.DAYS(DD188,L188)</f>
        <v>398</v>
      </c>
      <c r="DF188" s="21">
        <v>13.266666666666667</v>
      </c>
      <c r="DG188" s="20">
        <v>44546</v>
      </c>
      <c r="DH188" s="21">
        <f t="shared" si="4"/>
        <v>13.266666666666667</v>
      </c>
      <c r="DI188">
        <v>0</v>
      </c>
      <c r="DJ188">
        <v>0</v>
      </c>
      <c r="DK188">
        <v>0</v>
      </c>
      <c r="DL188">
        <v>0</v>
      </c>
      <c r="DM188">
        <v>0</v>
      </c>
      <c r="DN188" s="26">
        <v>0</v>
      </c>
      <c r="DO188" s="26">
        <v>0</v>
      </c>
      <c r="DP188" s="26">
        <v>0</v>
      </c>
      <c r="DQ188" s="26">
        <v>0</v>
      </c>
      <c r="DR188" s="26">
        <v>0</v>
      </c>
      <c r="DS188" s="26">
        <v>0</v>
      </c>
      <c r="DT188" s="26">
        <v>0</v>
      </c>
      <c r="DU188" s="26">
        <v>0</v>
      </c>
      <c r="DV188" s="26">
        <v>0</v>
      </c>
      <c r="DW188" s="26">
        <v>0</v>
      </c>
      <c r="DX188" s="26">
        <v>0</v>
      </c>
      <c r="DY188" s="26"/>
      <c r="DZ188" s="25">
        <v>0</v>
      </c>
      <c r="FX188" s="28"/>
    </row>
    <row r="189" spans="1:180" x14ac:dyDescent="0.25">
      <c r="A189">
        <v>188</v>
      </c>
      <c r="B189" t="s">
        <v>715</v>
      </c>
      <c r="C189" s="20">
        <v>37508</v>
      </c>
      <c r="D189" s="20">
        <v>39005</v>
      </c>
      <c r="E189" s="21">
        <v>4.0999999999999996</v>
      </c>
      <c r="F189">
        <v>0</v>
      </c>
      <c r="G189" s="20">
        <v>39948</v>
      </c>
      <c r="H189" s="21">
        <v>31.433333333333334</v>
      </c>
      <c r="K189" s="20">
        <v>40185</v>
      </c>
      <c r="L189" s="20">
        <v>40193</v>
      </c>
      <c r="M189" s="22">
        <f t="shared" si="5"/>
        <v>3.25</v>
      </c>
      <c r="N189">
        <v>8</v>
      </c>
      <c r="O189" s="21">
        <v>7.35</v>
      </c>
      <c r="P189">
        <v>0</v>
      </c>
      <c r="Q189">
        <v>0</v>
      </c>
      <c r="R189">
        <v>0</v>
      </c>
      <c r="S189" t="s">
        <v>138</v>
      </c>
      <c r="T189" t="s">
        <v>139</v>
      </c>
      <c r="U189" t="s">
        <v>151</v>
      </c>
      <c r="V189" t="s">
        <v>151</v>
      </c>
      <c r="W189">
        <v>1</v>
      </c>
      <c r="X189" t="s">
        <v>135</v>
      </c>
      <c r="AA189">
        <v>2</v>
      </c>
      <c r="AB189">
        <v>0</v>
      </c>
      <c r="AM189" s="24">
        <v>0</v>
      </c>
      <c r="AN189" s="24">
        <v>0</v>
      </c>
      <c r="AO189" s="24">
        <v>0</v>
      </c>
      <c r="AP189" s="24">
        <v>1</v>
      </c>
      <c r="AQ189">
        <v>12</v>
      </c>
      <c r="AR189" s="24">
        <v>0</v>
      </c>
      <c r="AS189">
        <v>0</v>
      </c>
      <c r="AT189" s="24">
        <v>0</v>
      </c>
      <c r="AU189" s="24">
        <v>1</v>
      </c>
      <c r="AV189" s="24">
        <v>0</v>
      </c>
      <c r="AW189" s="24">
        <v>1</v>
      </c>
      <c r="AY189" s="24">
        <v>0</v>
      </c>
      <c r="BA189" s="24">
        <v>0</v>
      </c>
      <c r="BB189" s="27" t="s">
        <v>55</v>
      </c>
      <c r="BC189" s="24">
        <v>0</v>
      </c>
      <c r="BD189" s="24">
        <v>1</v>
      </c>
      <c r="BE189" s="24">
        <v>0</v>
      </c>
      <c r="BF189" s="24">
        <v>0</v>
      </c>
      <c r="BG189" s="24">
        <v>1</v>
      </c>
      <c r="BH189" s="24">
        <v>0</v>
      </c>
      <c r="BI189" s="24">
        <v>0</v>
      </c>
      <c r="BJ189" s="24">
        <v>0</v>
      </c>
      <c r="BK189" s="24">
        <v>1</v>
      </c>
      <c r="BL189" s="24">
        <v>1</v>
      </c>
      <c r="BM189" s="24">
        <v>0</v>
      </c>
      <c r="BN189" s="24">
        <v>0</v>
      </c>
      <c r="BO189" s="24">
        <v>0</v>
      </c>
      <c r="BP189">
        <v>1</v>
      </c>
      <c r="BY189" s="24">
        <v>0</v>
      </c>
      <c r="BZ189" s="24">
        <v>0</v>
      </c>
      <c r="CA189" s="24">
        <v>1</v>
      </c>
      <c r="CB189" s="24">
        <v>0</v>
      </c>
      <c r="CC189" s="24">
        <v>0</v>
      </c>
      <c r="CD189" s="24">
        <v>0</v>
      </c>
      <c r="CE189" s="24">
        <v>0</v>
      </c>
      <c r="CF189" s="24">
        <v>0</v>
      </c>
      <c r="CH189" s="21" t="s">
        <v>716</v>
      </c>
      <c r="CJ189" t="s">
        <v>717</v>
      </c>
      <c r="CL189" t="s">
        <v>687</v>
      </c>
      <c r="CN189">
        <v>0</v>
      </c>
      <c r="CP189">
        <v>100</v>
      </c>
      <c r="CQ189">
        <v>100</v>
      </c>
      <c r="CR189" s="27">
        <v>0</v>
      </c>
      <c r="CS189" s="25">
        <v>1</v>
      </c>
      <c r="CT189" s="24">
        <v>0</v>
      </c>
      <c r="CV189" s="24">
        <v>1</v>
      </c>
      <c r="CW189" s="20">
        <v>40500</v>
      </c>
      <c r="CX189" s="23">
        <f>_xlfn.DAYS(CW189,L189)</f>
        <v>307</v>
      </c>
      <c r="CY189" s="21">
        <v>10.233333333333333</v>
      </c>
      <c r="CZ189" s="24">
        <v>3</v>
      </c>
      <c r="DC189">
        <v>1</v>
      </c>
      <c r="DD189" s="20">
        <v>40729</v>
      </c>
      <c r="DE189" s="23">
        <f>_xlfn.DAYS(DD189,L189)</f>
        <v>536</v>
      </c>
      <c r="DF189" s="21">
        <v>17.866666666666667</v>
      </c>
      <c r="DG189" s="20">
        <v>44546</v>
      </c>
      <c r="DH189" s="21">
        <f t="shared" si="4"/>
        <v>17.866666666666667</v>
      </c>
      <c r="DI189">
        <v>1</v>
      </c>
      <c r="DJ189">
        <v>1</v>
      </c>
      <c r="DK189">
        <v>0</v>
      </c>
      <c r="DL189">
        <v>0</v>
      </c>
      <c r="DM189">
        <v>2</v>
      </c>
      <c r="DN189" s="26">
        <v>0</v>
      </c>
      <c r="DO189" s="26">
        <v>0</v>
      </c>
      <c r="DP189" s="26">
        <v>1</v>
      </c>
      <c r="DQ189" s="26">
        <v>0</v>
      </c>
      <c r="DR189" s="26">
        <v>0</v>
      </c>
      <c r="DS189" s="26">
        <v>0</v>
      </c>
      <c r="DT189" s="26">
        <v>0</v>
      </c>
      <c r="DU189" s="26">
        <v>1</v>
      </c>
      <c r="DV189" s="26">
        <v>0</v>
      </c>
      <c r="DW189" s="26">
        <v>0</v>
      </c>
      <c r="DX189" s="26">
        <v>0</v>
      </c>
      <c r="DY189" s="26"/>
      <c r="DZ189" s="27">
        <v>2</v>
      </c>
    </row>
    <row r="190" spans="1:180" x14ac:dyDescent="0.25">
      <c r="A190">
        <v>189</v>
      </c>
      <c r="B190" t="s">
        <v>718</v>
      </c>
      <c r="C190" s="20">
        <v>35945</v>
      </c>
      <c r="D190" s="20">
        <v>39990</v>
      </c>
      <c r="E190" s="21">
        <v>11.072222222222223</v>
      </c>
      <c r="F190">
        <v>0</v>
      </c>
      <c r="G190" s="20"/>
      <c r="H190" s="21"/>
      <c r="K190" s="20">
        <v>40219</v>
      </c>
      <c r="L190" s="20">
        <v>40234</v>
      </c>
      <c r="M190" s="22">
        <f t="shared" si="5"/>
        <v>0.66388888888888786</v>
      </c>
      <c r="N190">
        <v>15</v>
      </c>
      <c r="O190" s="21">
        <v>11.736111111111111</v>
      </c>
      <c r="P190">
        <v>0</v>
      </c>
      <c r="Q190">
        <v>1</v>
      </c>
      <c r="R190">
        <v>0</v>
      </c>
      <c r="S190" t="s">
        <v>138</v>
      </c>
      <c r="T190" t="s">
        <v>302</v>
      </c>
      <c r="U190" t="s">
        <v>151</v>
      </c>
      <c r="V190" t="s">
        <v>151</v>
      </c>
      <c r="W190">
        <v>1</v>
      </c>
      <c r="X190" t="s">
        <v>158</v>
      </c>
      <c r="Y190" t="s">
        <v>719</v>
      </c>
      <c r="AA190">
        <v>1</v>
      </c>
      <c r="AB190">
        <v>0</v>
      </c>
      <c r="AM190" s="24">
        <v>1</v>
      </c>
      <c r="AN190" s="24">
        <v>0</v>
      </c>
      <c r="AO190" s="24">
        <v>0</v>
      </c>
      <c r="AP190" s="24">
        <v>1</v>
      </c>
      <c r="AR190" s="24">
        <v>0</v>
      </c>
      <c r="AS190">
        <v>0</v>
      </c>
      <c r="AT190" s="24">
        <v>0</v>
      </c>
      <c r="AU190" s="24">
        <v>1</v>
      </c>
      <c r="AV190" s="24">
        <v>0</v>
      </c>
      <c r="AW190" s="24">
        <v>1</v>
      </c>
      <c r="AY190" s="24">
        <v>0</v>
      </c>
      <c r="BA190" s="24">
        <v>0</v>
      </c>
      <c r="BB190" s="27" t="s">
        <v>56</v>
      </c>
      <c r="BC190" s="24">
        <v>0</v>
      </c>
      <c r="BD190" s="24">
        <v>0</v>
      </c>
      <c r="BE190" s="24">
        <v>1</v>
      </c>
      <c r="BF190" s="24">
        <v>0</v>
      </c>
      <c r="BG190" s="24">
        <v>0</v>
      </c>
      <c r="BH190" s="24">
        <v>1</v>
      </c>
      <c r="BI190" s="24">
        <v>0</v>
      </c>
      <c r="BJ190" s="24">
        <v>0</v>
      </c>
      <c r="BK190" s="24">
        <v>1</v>
      </c>
      <c r="BL190" s="24">
        <v>0</v>
      </c>
      <c r="BM190" s="24">
        <v>1</v>
      </c>
      <c r="BN190" s="24">
        <v>0</v>
      </c>
      <c r="BO190" s="24">
        <v>0</v>
      </c>
      <c r="BP190">
        <v>1</v>
      </c>
      <c r="BQ190" s="24">
        <v>0</v>
      </c>
      <c r="BR190" s="24">
        <v>0</v>
      </c>
      <c r="BS190" s="24">
        <v>0</v>
      </c>
      <c r="BT190" s="24">
        <v>0</v>
      </c>
      <c r="BU190" s="24">
        <v>1</v>
      </c>
      <c r="BV190" s="24">
        <v>0</v>
      </c>
      <c r="BW190" s="24">
        <v>0</v>
      </c>
      <c r="BX190" s="24">
        <v>0</v>
      </c>
      <c r="BY190" s="24">
        <v>0</v>
      </c>
      <c r="BZ190" s="24">
        <v>1</v>
      </c>
      <c r="CA190" s="24">
        <v>1</v>
      </c>
      <c r="CB190" s="24">
        <v>0</v>
      </c>
      <c r="CC190" s="24">
        <v>1</v>
      </c>
      <c r="CD190" s="24">
        <v>0</v>
      </c>
      <c r="CE190" s="24">
        <v>0</v>
      </c>
      <c r="CF190" s="24">
        <v>0</v>
      </c>
      <c r="CH190" s="21" t="s">
        <v>438</v>
      </c>
      <c r="CJ190" t="s">
        <v>558</v>
      </c>
      <c r="CL190" t="s">
        <v>696</v>
      </c>
      <c r="CP190">
        <v>72</v>
      </c>
      <c r="CQ190">
        <v>100</v>
      </c>
      <c r="CR190" s="27">
        <v>0</v>
      </c>
      <c r="CS190" s="25">
        <v>1</v>
      </c>
      <c r="CT190" s="24">
        <v>0</v>
      </c>
      <c r="CV190" s="24">
        <v>0</v>
      </c>
      <c r="CX190"/>
      <c r="CY190" s="21"/>
      <c r="CZ190" s="24">
        <v>0</v>
      </c>
      <c r="DC190">
        <v>0</v>
      </c>
      <c r="DD190" s="20"/>
      <c r="DG190" s="20">
        <v>44546</v>
      </c>
      <c r="DH190" s="21">
        <f t="shared" si="4"/>
        <v>143.73333333333332</v>
      </c>
      <c r="DI190">
        <v>1</v>
      </c>
      <c r="DJ190">
        <v>1</v>
      </c>
      <c r="DK190">
        <v>0</v>
      </c>
      <c r="DL190">
        <v>0</v>
      </c>
      <c r="DM190">
        <v>3</v>
      </c>
      <c r="DN190" s="26">
        <v>0</v>
      </c>
      <c r="DO190" s="26">
        <v>0</v>
      </c>
      <c r="DP190" s="26">
        <v>1</v>
      </c>
      <c r="DQ190" s="26">
        <v>0</v>
      </c>
      <c r="DR190" s="26">
        <v>0</v>
      </c>
      <c r="DS190" s="26">
        <v>0</v>
      </c>
      <c r="DT190" s="26">
        <v>0</v>
      </c>
      <c r="DU190" s="26">
        <v>1</v>
      </c>
      <c r="DV190" s="26">
        <v>0</v>
      </c>
      <c r="DW190" s="26">
        <v>0</v>
      </c>
      <c r="DX190" s="26">
        <v>0</v>
      </c>
      <c r="DY190" s="26"/>
      <c r="DZ190" s="27">
        <v>2</v>
      </c>
    </row>
    <row r="191" spans="1:180" x14ac:dyDescent="0.25">
      <c r="A191">
        <v>190</v>
      </c>
      <c r="B191" t="s">
        <v>720</v>
      </c>
      <c r="C191" s="20">
        <v>35341</v>
      </c>
      <c r="D191" s="20">
        <v>39972</v>
      </c>
      <c r="E191" s="21">
        <v>12.680555555555555</v>
      </c>
      <c r="F191">
        <v>0</v>
      </c>
      <c r="G191" s="20"/>
      <c r="H191" s="21"/>
      <c r="K191" s="20">
        <v>40233</v>
      </c>
      <c r="L191" s="20">
        <v>40242</v>
      </c>
      <c r="M191" s="22">
        <f t="shared" si="5"/>
        <v>0.74166666666666714</v>
      </c>
      <c r="N191">
        <v>9</v>
      </c>
      <c r="O191" s="21">
        <v>13.422222222222222</v>
      </c>
      <c r="P191">
        <v>1</v>
      </c>
      <c r="Q191">
        <v>1</v>
      </c>
      <c r="R191">
        <v>0</v>
      </c>
      <c r="S191" t="s">
        <v>138</v>
      </c>
      <c r="T191" t="s">
        <v>640</v>
      </c>
      <c r="U191" t="s">
        <v>151</v>
      </c>
      <c r="V191" t="s">
        <v>151</v>
      </c>
      <c r="W191">
        <v>1</v>
      </c>
      <c r="X191" t="s">
        <v>135</v>
      </c>
      <c r="AA191">
        <v>1</v>
      </c>
      <c r="AB191">
        <v>1</v>
      </c>
      <c r="AM191" s="24">
        <v>0</v>
      </c>
      <c r="AN191" s="24">
        <v>0</v>
      </c>
      <c r="AO191" s="24">
        <v>0</v>
      </c>
      <c r="AP191" s="24">
        <v>1</v>
      </c>
      <c r="AR191" s="24">
        <v>0</v>
      </c>
      <c r="AS191">
        <v>0</v>
      </c>
      <c r="AT191" s="24">
        <v>0</v>
      </c>
      <c r="AU191" s="24">
        <v>1</v>
      </c>
      <c r="AV191" s="24">
        <v>0</v>
      </c>
      <c r="AW191" s="24">
        <v>1</v>
      </c>
      <c r="AY191" s="24">
        <v>0</v>
      </c>
      <c r="BA191" s="24">
        <v>0</v>
      </c>
      <c r="BB191" s="27" t="s">
        <v>56</v>
      </c>
      <c r="BC191" s="24">
        <v>0</v>
      </c>
      <c r="BD191" s="24">
        <v>0</v>
      </c>
      <c r="BE191" s="24">
        <v>1</v>
      </c>
      <c r="BF191" s="24">
        <v>0</v>
      </c>
      <c r="BG191" s="24">
        <v>1</v>
      </c>
      <c r="BH191" s="24">
        <v>0</v>
      </c>
      <c r="BI191" s="24">
        <v>0</v>
      </c>
      <c r="BJ191" s="24">
        <v>0</v>
      </c>
      <c r="BK191" s="24">
        <v>1</v>
      </c>
      <c r="BL191" s="24">
        <v>1</v>
      </c>
      <c r="BM191" s="24">
        <v>0</v>
      </c>
      <c r="BN191" s="24">
        <v>0</v>
      </c>
      <c r="BO191" s="24">
        <v>0</v>
      </c>
      <c r="BP191">
        <v>1</v>
      </c>
      <c r="BY191" s="24">
        <v>0</v>
      </c>
      <c r="BZ191" s="24">
        <v>0</v>
      </c>
      <c r="CA191" s="24">
        <v>1</v>
      </c>
      <c r="CB191" s="24">
        <v>0</v>
      </c>
      <c r="CC191" s="24">
        <v>0</v>
      </c>
      <c r="CD191" s="24">
        <v>0</v>
      </c>
      <c r="CE191" s="24">
        <v>0</v>
      </c>
      <c r="CF191" s="24">
        <v>0</v>
      </c>
      <c r="CH191" s="21" t="s">
        <v>721</v>
      </c>
      <c r="CJ191" t="s">
        <v>442</v>
      </c>
      <c r="CL191" t="s">
        <v>599</v>
      </c>
      <c r="CO191" t="s">
        <v>722</v>
      </c>
      <c r="CQ191">
        <v>100</v>
      </c>
      <c r="CR191" s="27">
        <v>0</v>
      </c>
      <c r="CS191" s="25">
        <v>1</v>
      </c>
      <c r="CT191" s="24">
        <v>0</v>
      </c>
      <c r="CV191" s="24">
        <v>0</v>
      </c>
      <c r="CX191"/>
      <c r="CY191" s="21"/>
      <c r="CZ191" s="24">
        <v>0</v>
      </c>
      <c r="DC191">
        <v>0</v>
      </c>
      <c r="DD191" s="20"/>
      <c r="DG191" s="20">
        <v>44546</v>
      </c>
      <c r="DH191" s="21">
        <f t="shared" si="4"/>
        <v>143.46666666666667</v>
      </c>
      <c r="DI191">
        <v>1</v>
      </c>
      <c r="DJ191">
        <v>1</v>
      </c>
      <c r="DK191">
        <v>1</v>
      </c>
      <c r="DL191">
        <v>0</v>
      </c>
      <c r="DM191">
        <v>2</v>
      </c>
      <c r="DN191" s="26">
        <v>0</v>
      </c>
      <c r="DO191" s="26">
        <v>0</v>
      </c>
      <c r="DP191" s="26">
        <v>1</v>
      </c>
      <c r="DQ191" s="26">
        <v>0</v>
      </c>
      <c r="DR191" s="26">
        <v>0</v>
      </c>
      <c r="DS191" s="26">
        <v>0</v>
      </c>
      <c r="DT191" s="26">
        <v>0</v>
      </c>
      <c r="DU191" s="26">
        <v>1</v>
      </c>
      <c r="DV191" s="26">
        <v>0</v>
      </c>
      <c r="DW191" s="26">
        <v>0</v>
      </c>
      <c r="DX191" s="26">
        <v>0</v>
      </c>
      <c r="DY191" s="26"/>
      <c r="DZ191" s="27">
        <v>2</v>
      </c>
    </row>
    <row r="192" spans="1:180" x14ac:dyDescent="0.25">
      <c r="A192">
        <v>191</v>
      </c>
      <c r="B192" t="s">
        <v>723</v>
      </c>
      <c r="C192" s="20">
        <v>37375</v>
      </c>
      <c r="D192" s="20">
        <v>39828</v>
      </c>
      <c r="E192" s="21">
        <v>6.7111111111111112</v>
      </c>
      <c r="F192">
        <v>0</v>
      </c>
      <c r="G192" s="20"/>
      <c r="H192" s="21"/>
      <c r="K192" s="20">
        <v>40246</v>
      </c>
      <c r="L192" s="20">
        <v>40255</v>
      </c>
      <c r="M192" s="22">
        <f t="shared" si="5"/>
        <v>1.1749999999999998</v>
      </c>
      <c r="N192">
        <v>9</v>
      </c>
      <c r="O192" s="21">
        <v>7.8861111111111111</v>
      </c>
      <c r="P192">
        <v>0</v>
      </c>
      <c r="Q192">
        <v>0</v>
      </c>
      <c r="R192" s="23">
        <v>0</v>
      </c>
      <c r="S192" t="s">
        <v>131</v>
      </c>
      <c r="T192" t="s">
        <v>132</v>
      </c>
      <c r="U192" t="s">
        <v>167</v>
      </c>
      <c r="V192" t="s">
        <v>167</v>
      </c>
      <c r="W192">
        <v>1</v>
      </c>
      <c r="X192" t="s">
        <v>135</v>
      </c>
      <c r="AB192">
        <v>0</v>
      </c>
      <c r="AF192">
        <v>4</v>
      </c>
      <c r="AM192" s="24">
        <v>0</v>
      </c>
      <c r="AN192" s="24">
        <v>1</v>
      </c>
      <c r="AO192" s="24">
        <v>0</v>
      </c>
      <c r="AP192" s="24">
        <v>0</v>
      </c>
      <c r="AQ192">
        <v>0</v>
      </c>
      <c r="AR192" s="24">
        <v>0</v>
      </c>
      <c r="AS192">
        <v>0</v>
      </c>
      <c r="AT192" s="24">
        <v>1</v>
      </c>
      <c r="AU192" s="24">
        <v>0</v>
      </c>
      <c r="AV192" s="24">
        <v>0</v>
      </c>
      <c r="AW192" s="24">
        <v>0</v>
      </c>
      <c r="AY192" s="24">
        <v>0</v>
      </c>
      <c r="BA192" s="24">
        <v>0</v>
      </c>
      <c r="BB192" s="27" t="s">
        <v>57</v>
      </c>
      <c r="BC192" s="24">
        <v>0</v>
      </c>
      <c r="BD192" s="24">
        <v>0</v>
      </c>
      <c r="BE192" s="24">
        <v>0</v>
      </c>
      <c r="BF192" s="24">
        <v>1</v>
      </c>
      <c r="BG192" s="24">
        <v>0</v>
      </c>
      <c r="BH192" s="24">
        <v>1</v>
      </c>
      <c r="BI192" s="24">
        <v>0</v>
      </c>
      <c r="BJ192" s="24">
        <v>0</v>
      </c>
      <c r="BK192" s="24">
        <v>1</v>
      </c>
      <c r="BL192" s="24">
        <v>0</v>
      </c>
      <c r="BM192" s="24">
        <v>1</v>
      </c>
      <c r="BN192" s="24">
        <v>0</v>
      </c>
      <c r="BO192" s="24">
        <v>0</v>
      </c>
      <c r="BP192">
        <v>1</v>
      </c>
      <c r="BQ192" s="24">
        <v>0</v>
      </c>
      <c r="BR192" s="24">
        <v>0</v>
      </c>
      <c r="BS192" s="24">
        <v>0</v>
      </c>
      <c r="BT192" s="24">
        <v>1</v>
      </c>
      <c r="BU192" s="24">
        <v>0</v>
      </c>
      <c r="BV192" s="24">
        <v>0</v>
      </c>
      <c r="BW192" s="24">
        <v>0</v>
      </c>
      <c r="BX192" s="24">
        <v>0</v>
      </c>
      <c r="BY192" s="24">
        <v>1</v>
      </c>
      <c r="BZ192" s="24">
        <v>0</v>
      </c>
      <c r="CA192" s="24">
        <v>0</v>
      </c>
      <c r="CB192" s="24">
        <v>0</v>
      </c>
      <c r="CC192" s="24">
        <v>0</v>
      </c>
      <c r="CD192" s="24">
        <v>0</v>
      </c>
      <c r="CE192" s="24">
        <v>0</v>
      </c>
      <c r="CF192" s="24">
        <v>0</v>
      </c>
      <c r="CH192" s="21"/>
      <c r="CJ192" t="s">
        <v>724</v>
      </c>
      <c r="CL192" t="s">
        <v>386</v>
      </c>
      <c r="CQ192">
        <v>100</v>
      </c>
      <c r="CR192" s="27">
        <v>1</v>
      </c>
      <c r="CS192" s="25">
        <v>1</v>
      </c>
      <c r="CT192" s="24">
        <v>0</v>
      </c>
      <c r="CV192" s="24">
        <v>1</v>
      </c>
      <c r="CW192" s="20">
        <v>40435</v>
      </c>
      <c r="CX192" s="23">
        <f>_xlfn.DAYS(CW192,L192)</f>
        <v>180</v>
      </c>
      <c r="CY192" s="21">
        <v>6</v>
      </c>
      <c r="CZ192" s="24">
        <v>3</v>
      </c>
      <c r="DC192">
        <v>1</v>
      </c>
      <c r="DD192" s="20">
        <v>40603</v>
      </c>
      <c r="DE192" s="23">
        <f>_xlfn.DAYS(DD192,L192)</f>
        <v>348</v>
      </c>
      <c r="DF192" s="21">
        <v>11.6</v>
      </c>
      <c r="DG192" s="20">
        <v>44546</v>
      </c>
      <c r="DH192" s="21">
        <f t="shared" si="4"/>
        <v>11.6</v>
      </c>
      <c r="DI192">
        <v>0</v>
      </c>
      <c r="DJ192">
        <v>0</v>
      </c>
      <c r="DK192">
        <v>0</v>
      </c>
      <c r="DL192">
        <v>0</v>
      </c>
      <c r="DM192">
        <v>0</v>
      </c>
      <c r="DN192" s="26">
        <v>0</v>
      </c>
      <c r="DO192" s="26">
        <v>0</v>
      </c>
      <c r="DP192" s="26">
        <v>0</v>
      </c>
      <c r="DQ192" s="26">
        <v>0</v>
      </c>
      <c r="DR192" s="26">
        <v>0</v>
      </c>
      <c r="DS192" s="26">
        <v>0</v>
      </c>
      <c r="DT192" s="26">
        <v>0</v>
      </c>
      <c r="DU192" s="26">
        <v>0</v>
      </c>
      <c r="DV192" s="26">
        <v>0</v>
      </c>
      <c r="DW192" s="26">
        <v>0</v>
      </c>
      <c r="DX192" s="26">
        <v>0</v>
      </c>
      <c r="DY192" s="26"/>
      <c r="DZ192" s="25">
        <v>0</v>
      </c>
    </row>
    <row r="193" spans="1:180" x14ac:dyDescent="0.25">
      <c r="A193">
        <v>192</v>
      </c>
      <c r="B193" t="s">
        <v>725</v>
      </c>
      <c r="C193" s="20">
        <v>34405</v>
      </c>
      <c r="D193" s="20">
        <v>39828</v>
      </c>
      <c r="E193" s="21">
        <v>14.841666666666667</v>
      </c>
      <c r="F193">
        <v>0</v>
      </c>
      <c r="G193" s="20">
        <v>40044</v>
      </c>
      <c r="H193" s="21">
        <v>7.2</v>
      </c>
      <c r="I193" s="20"/>
      <c r="J193" s="21"/>
      <c r="K193" s="20">
        <v>40296</v>
      </c>
      <c r="L193" s="20">
        <v>40304</v>
      </c>
      <c r="M193" s="22">
        <f t="shared" si="5"/>
        <v>1.3083333333333318</v>
      </c>
      <c r="N193">
        <v>8</v>
      </c>
      <c r="O193" s="21">
        <v>16.149999999999999</v>
      </c>
      <c r="P193">
        <v>0</v>
      </c>
      <c r="Q193">
        <v>0</v>
      </c>
      <c r="R193" s="23">
        <v>0</v>
      </c>
      <c r="S193" t="s">
        <v>131</v>
      </c>
      <c r="T193" t="s">
        <v>132</v>
      </c>
      <c r="U193" t="s">
        <v>172</v>
      </c>
      <c r="V193" t="s">
        <v>173</v>
      </c>
      <c r="W193">
        <v>1</v>
      </c>
      <c r="X193" t="s">
        <v>135</v>
      </c>
      <c r="AA193">
        <v>2</v>
      </c>
      <c r="AB193">
        <v>0</v>
      </c>
      <c r="AF193">
        <v>3</v>
      </c>
      <c r="AI193">
        <v>1</v>
      </c>
      <c r="AL193" s="20">
        <v>40528</v>
      </c>
      <c r="AM193" s="24">
        <v>0</v>
      </c>
      <c r="AN193" s="24">
        <v>0</v>
      </c>
      <c r="AO193" s="24">
        <v>0</v>
      </c>
      <c r="AP193" s="24">
        <v>0</v>
      </c>
      <c r="AQ193">
        <v>0</v>
      </c>
      <c r="AR193" s="24">
        <v>0</v>
      </c>
      <c r="AS193">
        <v>0</v>
      </c>
      <c r="AT193" s="24">
        <v>1</v>
      </c>
      <c r="AU193" s="24">
        <v>1</v>
      </c>
      <c r="AV193" s="24">
        <v>0</v>
      </c>
      <c r="AW193" s="24">
        <v>0</v>
      </c>
      <c r="AY193" s="24">
        <v>1</v>
      </c>
      <c r="AZ193" t="s">
        <v>174</v>
      </c>
      <c r="BA193" s="24">
        <v>0</v>
      </c>
      <c r="BB193" s="27" t="s">
        <v>57</v>
      </c>
      <c r="BC193" s="24">
        <v>0</v>
      </c>
      <c r="BD193" s="24">
        <v>0</v>
      </c>
      <c r="BE193" s="24">
        <v>0</v>
      </c>
      <c r="BF193" s="24">
        <v>1</v>
      </c>
      <c r="BG193" s="24">
        <v>1</v>
      </c>
      <c r="BH193" s="24">
        <v>0</v>
      </c>
      <c r="BI193" s="24">
        <v>0</v>
      </c>
      <c r="BJ193" s="24">
        <v>0</v>
      </c>
      <c r="BK193" s="24">
        <v>1</v>
      </c>
      <c r="BL193" s="24">
        <v>1</v>
      </c>
      <c r="BM193" s="24">
        <v>0</v>
      </c>
      <c r="BN193" s="24">
        <v>0</v>
      </c>
      <c r="BO193" s="24">
        <v>0</v>
      </c>
      <c r="BP193">
        <v>1</v>
      </c>
      <c r="BQ193" s="24">
        <v>0</v>
      </c>
      <c r="BR193" s="24">
        <v>0</v>
      </c>
      <c r="BS193" s="24">
        <v>0</v>
      </c>
      <c r="BT193" s="24">
        <v>1</v>
      </c>
      <c r="BU193" s="24">
        <v>0</v>
      </c>
      <c r="BV193" s="24">
        <v>0</v>
      </c>
      <c r="BW193" s="24">
        <v>0</v>
      </c>
      <c r="BX193" s="24">
        <v>0</v>
      </c>
      <c r="BY193" s="24">
        <v>1</v>
      </c>
      <c r="BZ193" s="24">
        <v>0</v>
      </c>
      <c r="CA193" s="24">
        <v>0</v>
      </c>
      <c r="CB193" s="24">
        <v>0</v>
      </c>
      <c r="CC193" s="24">
        <v>0</v>
      </c>
      <c r="CD193" s="24">
        <v>0</v>
      </c>
      <c r="CE193" s="24">
        <v>0</v>
      </c>
      <c r="CF193" s="24">
        <v>0</v>
      </c>
      <c r="CH193" s="21"/>
      <c r="CJ193" t="s">
        <v>490</v>
      </c>
      <c r="CL193" t="s">
        <v>337</v>
      </c>
      <c r="CO193" t="s">
        <v>337</v>
      </c>
      <c r="CQ193">
        <v>100</v>
      </c>
      <c r="CR193" s="27">
        <v>1</v>
      </c>
      <c r="CS193" s="25">
        <v>1</v>
      </c>
      <c r="CT193" s="24">
        <v>0</v>
      </c>
      <c r="CV193" s="24">
        <v>1</v>
      </c>
      <c r="CW193" s="20">
        <v>40434</v>
      </c>
      <c r="CX193" s="23">
        <f>_xlfn.DAYS(CW193,L193)</f>
        <v>130</v>
      </c>
      <c r="CY193" s="21">
        <v>4.333333333333333</v>
      </c>
      <c r="CZ193" s="24">
        <v>2</v>
      </c>
      <c r="DA193" s="20">
        <v>40528</v>
      </c>
      <c r="DB193" s="21">
        <v>7.4666666666666668</v>
      </c>
      <c r="DC193">
        <v>1</v>
      </c>
      <c r="DD193" s="20">
        <v>40654</v>
      </c>
      <c r="DE193" s="23">
        <f>_xlfn.DAYS(DD193,L193)</f>
        <v>350</v>
      </c>
      <c r="DF193" s="21">
        <v>11.666666666666666</v>
      </c>
      <c r="DG193" s="20">
        <v>44546</v>
      </c>
      <c r="DH193" s="21">
        <f t="shared" si="4"/>
        <v>11.666666666666666</v>
      </c>
      <c r="DI193">
        <v>0</v>
      </c>
      <c r="DJ193">
        <v>0</v>
      </c>
      <c r="DK193">
        <v>0</v>
      </c>
      <c r="DL193">
        <v>0</v>
      </c>
      <c r="DM193">
        <v>0</v>
      </c>
      <c r="DN193" s="26">
        <v>0</v>
      </c>
      <c r="DO193" s="26">
        <v>0</v>
      </c>
      <c r="DP193" s="26">
        <v>0</v>
      </c>
      <c r="DQ193" s="26">
        <v>0</v>
      </c>
      <c r="DR193" s="26">
        <v>0</v>
      </c>
      <c r="DS193" s="26">
        <v>0</v>
      </c>
      <c r="DT193" s="26">
        <v>0</v>
      </c>
      <c r="DU193" s="26">
        <v>0</v>
      </c>
      <c r="DV193" s="26">
        <v>0</v>
      </c>
      <c r="DW193" s="26">
        <v>0</v>
      </c>
      <c r="DX193" s="26">
        <v>0</v>
      </c>
      <c r="DY193" s="26"/>
      <c r="DZ193" s="25">
        <v>0</v>
      </c>
    </row>
    <row r="194" spans="1:180" x14ac:dyDescent="0.25">
      <c r="A194">
        <v>193</v>
      </c>
      <c r="B194" t="s">
        <v>726</v>
      </c>
      <c r="C194" s="20">
        <v>39224</v>
      </c>
      <c r="D194" s="20">
        <v>40244</v>
      </c>
      <c r="E194" s="21">
        <v>2.7916666666666665</v>
      </c>
      <c r="F194">
        <v>0</v>
      </c>
      <c r="G194" s="20"/>
      <c r="H194" s="21"/>
      <c r="K194" s="20">
        <v>40273</v>
      </c>
      <c r="L194" s="20">
        <v>40284</v>
      </c>
      <c r="M194" s="22">
        <f t="shared" si="5"/>
        <v>0.10833333333333339</v>
      </c>
      <c r="N194">
        <v>11</v>
      </c>
      <c r="O194" s="21">
        <v>2.9</v>
      </c>
      <c r="P194">
        <v>0</v>
      </c>
      <c r="Q194">
        <v>0</v>
      </c>
      <c r="S194" t="s">
        <v>138</v>
      </c>
      <c r="T194" t="s">
        <v>302</v>
      </c>
      <c r="U194" t="s">
        <v>151</v>
      </c>
      <c r="V194" t="s">
        <v>151</v>
      </c>
      <c r="W194">
        <v>1</v>
      </c>
      <c r="X194" t="s">
        <v>135</v>
      </c>
      <c r="AA194">
        <v>1</v>
      </c>
      <c r="AB194">
        <v>0</v>
      </c>
      <c r="AM194" s="24">
        <v>1</v>
      </c>
      <c r="AN194" s="24">
        <v>1</v>
      </c>
      <c r="AO194" s="24">
        <v>0</v>
      </c>
      <c r="AP194" s="24">
        <v>0</v>
      </c>
      <c r="AQ194">
        <v>0</v>
      </c>
      <c r="AR194" s="24">
        <v>0</v>
      </c>
      <c r="AS194">
        <v>0</v>
      </c>
      <c r="AT194" s="24">
        <v>0</v>
      </c>
      <c r="AU194" s="24">
        <v>1</v>
      </c>
      <c r="AV194" s="24">
        <v>0</v>
      </c>
      <c r="AW194" s="24">
        <v>1</v>
      </c>
      <c r="AY194" s="24">
        <v>0</v>
      </c>
      <c r="BA194" s="24">
        <v>0</v>
      </c>
      <c r="BB194" s="27" t="s">
        <v>56</v>
      </c>
      <c r="BC194" s="24">
        <v>0</v>
      </c>
      <c r="BD194" s="24">
        <v>0</v>
      </c>
      <c r="BE194" s="24">
        <v>1</v>
      </c>
      <c r="BF194" s="24">
        <v>0</v>
      </c>
      <c r="BG194" s="24">
        <v>1</v>
      </c>
      <c r="BH194" s="24">
        <v>0</v>
      </c>
      <c r="BI194" s="24">
        <v>0</v>
      </c>
      <c r="BJ194" s="24">
        <v>0</v>
      </c>
      <c r="BK194" s="24">
        <v>1</v>
      </c>
      <c r="BL194" s="24">
        <v>1</v>
      </c>
      <c r="BM194" s="24">
        <v>0</v>
      </c>
      <c r="BN194" s="24">
        <v>0</v>
      </c>
      <c r="BO194" s="24">
        <v>0</v>
      </c>
      <c r="BP194">
        <v>1</v>
      </c>
      <c r="BQ194" s="24">
        <v>0</v>
      </c>
      <c r="BR194" s="24">
        <v>0</v>
      </c>
      <c r="BS194" s="24">
        <v>0</v>
      </c>
      <c r="BT194" s="24">
        <v>0</v>
      </c>
      <c r="BU194" s="24">
        <v>1</v>
      </c>
      <c r="BV194" s="24">
        <v>0</v>
      </c>
      <c r="BW194" s="24">
        <v>0</v>
      </c>
      <c r="BX194" s="24">
        <v>0</v>
      </c>
      <c r="BY194" s="24">
        <v>0</v>
      </c>
      <c r="BZ194" s="24">
        <v>1</v>
      </c>
      <c r="CA194" s="24">
        <v>1</v>
      </c>
      <c r="CB194" s="24">
        <v>0</v>
      </c>
      <c r="CC194" s="24">
        <v>1</v>
      </c>
      <c r="CD194" s="24">
        <v>0</v>
      </c>
      <c r="CE194" s="24">
        <v>0</v>
      </c>
      <c r="CF194" s="24">
        <v>0</v>
      </c>
      <c r="CH194" s="21" t="s">
        <v>573</v>
      </c>
      <c r="CJ194" t="s">
        <v>521</v>
      </c>
      <c r="CL194" t="s">
        <v>727</v>
      </c>
      <c r="CP194">
        <v>90</v>
      </c>
      <c r="CQ194">
        <v>90</v>
      </c>
      <c r="CR194" s="27">
        <v>0</v>
      </c>
      <c r="CS194" s="25">
        <v>1</v>
      </c>
      <c r="CT194" s="24">
        <v>0</v>
      </c>
      <c r="CV194" s="24">
        <v>1</v>
      </c>
      <c r="CW194" s="20">
        <v>40476</v>
      </c>
      <c r="CX194" s="23">
        <f>_xlfn.DAYS(CW194,L194)</f>
        <v>192</v>
      </c>
      <c r="CY194" s="21">
        <v>6.4</v>
      </c>
      <c r="CZ194" s="24">
        <v>3</v>
      </c>
      <c r="DC194">
        <v>1</v>
      </c>
      <c r="DD194" s="20">
        <v>40676</v>
      </c>
      <c r="DE194" s="23">
        <f>_xlfn.DAYS(DD194,L194)</f>
        <v>392</v>
      </c>
      <c r="DF194" s="21">
        <v>13.066666666666666</v>
      </c>
      <c r="DG194" s="20">
        <v>44546</v>
      </c>
      <c r="DH194" s="21">
        <f t="shared" ref="DH194:DH257" si="7">MIN(_xlfn.DAYS(DG194,L194)/30,DF194)</f>
        <v>13.066666666666666</v>
      </c>
      <c r="DI194">
        <v>1</v>
      </c>
      <c r="DJ194">
        <v>1</v>
      </c>
      <c r="DK194">
        <v>1</v>
      </c>
      <c r="DL194">
        <v>0</v>
      </c>
      <c r="DM194">
        <v>2</v>
      </c>
      <c r="DN194" s="26">
        <v>0</v>
      </c>
      <c r="DO194" s="26">
        <v>0</v>
      </c>
      <c r="DP194" s="26">
        <v>1</v>
      </c>
      <c r="DQ194" s="26">
        <v>0</v>
      </c>
      <c r="DR194" s="26">
        <v>0</v>
      </c>
      <c r="DS194" s="26">
        <v>0</v>
      </c>
      <c r="DT194" s="26">
        <v>0</v>
      </c>
      <c r="DU194" s="26">
        <v>1</v>
      </c>
      <c r="DV194" s="26">
        <v>0</v>
      </c>
      <c r="DW194" s="26">
        <v>0</v>
      </c>
      <c r="DX194" s="26">
        <v>0</v>
      </c>
      <c r="DY194" s="26"/>
      <c r="DZ194" s="27">
        <v>2</v>
      </c>
    </row>
    <row r="195" spans="1:180" x14ac:dyDescent="0.25">
      <c r="A195">
        <v>194</v>
      </c>
      <c r="B195" t="s">
        <v>728</v>
      </c>
      <c r="C195" s="20">
        <v>38949</v>
      </c>
      <c r="D195" s="20">
        <v>40067</v>
      </c>
      <c r="E195" s="21">
        <v>3.0583333333333331</v>
      </c>
      <c r="F195">
        <v>0</v>
      </c>
      <c r="G195" s="20"/>
      <c r="H195" s="21"/>
      <c r="K195" s="20">
        <v>40323</v>
      </c>
      <c r="L195" s="20">
        <v>40332</v>
      </c>
      <c r="M195" s="22">
        <f t="shared" ref="M195:M258" si="8">O195-E195</f>
        <v>0.72777777777777786</v>
      </c>
      <c r="N195">
        <v>9</v>
      </c>
      <c r="O195" s="21">
        <v>3.786111111111111</v>
      </c>
      <c r="P195">
        <v>1</v>
      </c>
      <c r="Q195">
        <v>0</v>
      </c>
      <c r="R195">
        <v>0</v>
      </c>
      <c r="S195" t="s">
        <v>138</v>
      </c>
      <c r="T195" t="s">
        <v>139</v>
      </c>
      <c r="U195" t="s">
        <v>151</v>
      </c>
      <c r="V195" t="s">
        <v>151</v>
      </c>
      <c r="W195">
        <v>1</v>
      </c>
      <c r="X195" t="s">
        <v>135</v>
      </c>
      <c r="AA195">
        <v>1</v>
      </c>
      <c r="AB195">
        <v>0</v>
      </c>
      <c r="AM195" s="24">
        <v>0</v>
      </c>
      <c r="AN195" s="24">
        <v>0</v>
      </c>
      <c r="AO195" s="24">
        <v>0</v>
      </c>
      <c r="AP195" s="24">
        <v>1</v>
      </c>
      <c r="AR195" s="24">
        <v>0</v>
      </c>
      <c r="AS195">
        <v>0</v>
      </c>
      <c r="AT195" s="24">
        <v>0</v>
      </c>
      <c r="AU195" s="24">
        <v>1</v>
      </c>
      <c r="AV195" s="24">
        <v>0</v>
      </c>
      <c r="AW195" s="24">
        <v>1</v>
      </c>
      <c r="AY195" s="24">
        <v>0</v>
      </c>
      <c r="BA195" s="24">
        <v>0</v>
      </c>
      <c r="BB195" s="27" t="s">
        <v>55</v>
      </c>
      <c r="BC195" s="24">
        <v>0</v>
      </c>
      <c r="BD195" s="24">
        <v>1</v>
      </c>
      <c r="BE195" s="24">
        <v>0</v>
      </c>
      <c r="BF195" s="24">
        <v>0</v>
      </c>
      <c r="BG195" s="24">
        <v>1</v>
      </c>
      <c r="BH195" s="24">
        <v>0</v>
      </c>
      <c r="BI195" s="24">
        <v>0</v>
      </c>
      <c r="BJ195" s="24">
        <v>0</v>
      </c>
      <c r="BK195" s="24">
        <v>1</v>
      </c>
      <c r="BL195" s="24">
        <v>1</v>
      </c>
      <c r="BM195" s="24">
        <v>0</v>
      </c>
      <c r="BN195" s="24">
        <v>0</v>
      </c>
      <c r="BO195" s="24">
        <v>0</v>
      </c>
      <c r="BP195">
        <v>1</v>
      </c>
      <c r="BY195" s="24">
        <v>0</v>
      </c>
      <c r="BZ195" s="24">
        <v>0</v>
      </c>
      <c r="CA195" s="24">
        <v>1</v>
      </c>
      <c r="CB195" s="24">
        <v>0</v>
      </c>
      <c r="CC195" s="24">
        <v>0</v>
      </c>
      <c r="CD195" s="24">
        <v>0</v>
      </c>
      <c r="CE195" s="24">
        <v>0</v>
      </c>
      <c r="CF195" s="24">
        <v>0</v>
      </c>
      <c r="CH195" s="21" t="s">
        <v>729</v>
      </c>
      <c r="CJ195" t="s">
        <v>730</v>
      </c>
      <c r="CL195" t="s">
        <v>731</v>
      </c>
      <c r="CN195">
        <v>0</v>
      </c>
      <c r="CP195">
        <v>100</v>
      </c>
      <c r="CQ195">
        <v>100</v>
      </c>
      <c r="CR195" s="27">
        <v>1</v>
      </c>
      <c r="CS195" s="25">
        <v>1</v>
      </c>
      <c r="CT195" s="24">
        <v>1</v>
      </c>
      <c r="CV195" s="24">
        <v>1</v>
      </c>
      <c r="CW195" s="20">
        <v>40618</v>
      </c>
      <c r="CX195" s="23">
        <f>_xlfn.DAYS(CW195,L195)</f>
        <v>286</v>
      </c>
      <c r="CY195" s="21">
        <v>9.5333333333333332</v>
      </c>
      <c r="CZ195" s="24">
        <v>3</v>
      </c>
      <c r="DC195">
        <v>0</v>
      </c>
      <c r="DD195" s="20"/>
      <c r="DG195" s="20">
        <v>44546</v>
      </c>
      <c r="DH195" s="21">
        <f t="shared" si="7"/>
        <v>140.46666666666667</v>
      </c>
      <c r="DI195">
        <v>1</v>
      </c>
      <c r="DJ195">
        <v>1</v>
      </c>
      <c r="DK195">
        <v>0</v>
      </c>
      <c r="DL195">
        <v>0</v>
      </c>
      <c r="DM195">
        <v>2</v>
      </c>
      <c r="DN195" s="26">
        <v>0</v>
      </c>
      <c r="DO195" s="26">
        <v>0</v>
      </c>
      <c r="DP195" s="26">
        <v>1</v>
      </c>
      <c r="DQ195" s="26">
        <v>0</v>
      </c>
      <c r="DR195" s="26">
        <v>0</v>
      </c>
      <c r="DS195" s="26">
        <v>0</v>
      </c>
      <c r="DT195" s="26">
        <v>0</v>
      </c>
      <c r="DU195" s="26">
        <v>1</v>
      </c>
      <c r="DV195" s="26">
        <v>0</v>
      </c>
      <c r="DW195" s="26">
        <v>0</v>
      </c>
      <c r="DX195" s="26">
        <v>0</v>
      </c>
      <c r="DY195" s="26"/>
      <c r="DZ195" s="27">
        <v>2</v>
      </c>
    </row>
    <row r="196" spans="1:180" x14ac:dyDescent="0.25">
      <c r="A196">
        <v>195</v>
      </c>
      <c r="B196" t="s">
        <v>732</v>
      </c>
      <c r="C196" s="20">
        <v>34927</v>
      </c>
      <c r="D196" s="20">
        <v>40003</v>
      </c>
      <c r="E196" s="21">
        <v>13.897222222222222</v>
      </c>
      <c r="F196">
        <v>0</v>
      </c>
      <c r="G196" s="20"/>
      <c r="H196" s="21"/>
      <c r="K196" s="20">
        <v>40343</v>
      </c>
      <c r="L196" s="20">
        <v>40353</v>
      </c>
      <c r="M196" s="22">
        <f t="shared" si="8"/>
        <v>0.95833333333333393</v>
      </c>
      <c r="N196">
        <v>10</v>
      </c>
      <c r="O196" s="21">
        <v>14.855555555555556</v>
      </c>
      <c r="P196">
        <v>1</v>
      </c>
      <c r="Q196">
        <v>1</v>
      </c>
      <c r="R196">
        <v>0</v>
      </c>
      <c r="S196" t="s">
        <v>138</v>
      </c>
      <c r="T196" t="s">
        <v>302</v>
      </c>
      <c r="U196" t="s">
        <v>151</v>
      </c>
      <c r="V196" t="s">
        <v>151</v>
      </c>
      <c r="W196">
        <v>1</v>
      </c>
      <c r="X196" t="s">
        <v>135</v>
      </c>
      <c r="AA196">
        <v>1</v>
      </c>
      <c r="AB196">
        <v>0</v>
      </c>
      <c r="AG196" t="s">
        <v>318</v>
      </c>
      <c r="AM196" s="24">
        <v>1</v>
      </c>
      <c r="AN196" s="24">
        <v>0</v>
      </c>
      <c r="AO196" s="24">
        <v>0</v>
      </c>
      <c r="AP196" s="24">
        <v>1</v>
      </c>
      <c r="AR196" s="24">
        <v>0</v>
      </c>
      <c r="AS196">
        <v>0</v>
      </c>
      <c r="AT196" s="24">
        <v>0</v>
      </c>
      <c r="AU196" s="24">
        <v>1</v>
      </c>
      <c r="AV196" s="24">
        <v>0</v>
      </c>
      <c r="AW196" s="24">
        <v>1</v>
      </c>
      <c r="AY196" s="24">
        <v>0</v>
      </c>
      <c r="BA196" s="24">
        <v>0</v>
      </c>
      <c r="BB196" s="27" t="s">
        <v>56</v>
      </c>
      <c r="BC196" s="24">
        <v>0</v>
      </c>
      <c r="BD196" s="24">
        <v>0</v>
      </c>
      <c r="BE196" s="24">
        <v>1</v>
      </c>
      <c r="BF196" s="24">
        <v>0</v>
      </c>
      <c r="BG196" s="24">
        <v>1</v>
      </c>
      <c r="BH196" s="24">
        <v>0</v>
      </c>
      <c r="BI196" s="24">
        <v>0</v>
      </c>
      <c r="BJ196" s="24">
        <v>0</v>
      </c>
      <c r="BK196" s="24">
        <v>1</v>
      </c>
      <c r="BL196" s="24">
        <v>1</v>
      </c>
      <c r="BM196" s="24">
        <v>0</v>
      </c>
      <c r="BN196" s="24">
        <v>0</v>
      </c>
      <c r="BO196" s="24">
        <v>0</v>
      </c>
      <c r="BP196">
        <v>1</v>
      </c>
      <c r="BQ196" s="24">
        <v>0</v>
      </c>
      <c r="BR196" s="24">
        <v>0</v>
      </c>
      <c r="BS196" s="24">
        <v>0</v>
      </c>
      <c r="BT196" s="24">
        <v>0</v>
      </c>
      <c r="BU196" s="24">
        <v>1</v>
      </c>
      <c r="BV196" s="24">
        <v>0</v>
      </c>
      <c r="BW196" s="24">
        <v>0</v>
      </c>
      <c r="BX196" s="24">
        <v>0</v>
      </c>
      <c r="BY196" s="24">
        <v>0</v>
      </c>
      <c r="BZ196" s="24">
        <v>1</v>
      </c>
      <c r="CA196" s="24">
        <v>1</v>
      </c>
      <c r="CB196" s="24">
        <v>0</v>
      </c>
      <c r="CC196" s="24">
        <v>1</v>
      </c>
      <c r="CD196" s="24">
        <v>0</v>
      </c>
      <c r="CE196" s="24">
        <v>0</v>
      </c>
      <c r="CF196" s="24">
        <v>0</v>
      </c>
      <c r="CH196" s="21" t="s">
        <v>438</v>
      </c>
      <c r="CJ196" t="s">
        <v>733</v>
      </c>
      <c r="CL196" t="s">
        <v>598</v>
      </c>
      <c r="CP196">
        <v>90</v>
      </c>
      <c r="CQ196">
        <v>100</v>
      </c>
      <c r="CR196" s="27">
        <v>0</v>
      </c>
      <c r="CS196" s="27">
        <v>0</v>
      </c>
      <c r="CT196" s="24">
        <v>0</v>
      </c>
      <c r="CV196" s="24">
        <v>0</v>
      </c>
      <c r="CX196"/>
      <c r="CY196" s="21"/>
      <c r="CZ196" s="24">
        <v>0</v>
      </c>
      <c r="DC196">
        <v>0</v>
      </c>
      <c r="DD196" s="20"/>
      <c r="DG196" s="20">
        <v>44546</v>
      </c>
      <c r="DH196" s="21">
        <f t="shared" si="7"/>
        <v>139.76666666666668</v>
      </c>
      <c r="DI196">
        <v>1</v>
      </c>
      <c r="DJ196">
        <v>1</v>
      </c>
      <c r="DK196">
        <v>0</v>
      </c>
      <c r="DL196">
        <v>0</v>
      </c>
      <c r="DM196">
        <v>1</v>
      </c>
      <c r="DN196" s="26">
        <v>0</v>
      </c>
      <c r="DO196" s="26">
        <v>0</v>
      </c>
      <c r="DP196" s="26">
        <v>0</v>
      </c>
      <c r="DQ196" s="26">
        <v>0</v>
      </c>
      <c r="DR196" s="26">
        <v>0</v>
      </c>
      <c r="DS196" s="26">
        <v>0</v>
      </c>
      <c r="DT196" s="26">
        <v>0</v>
      </c>
      <c r="DU196" s="26">
        <v>0</v>
      </c>
      <c r="DV196" s="26">
        <v>0</v>
      </c>
      <c r="DW196" s="26">
        <v>0</v>
      </c>
      <c r="DX196" s="26">
        <v>0</v>
      </c>
      <c r="DY196" s="26"/>
      <c r="DZ196" s="27">
        <v>1</v>
      </c>
    </row>
    <row r="197" spans="1:180" x14ac:dyDescent="0.25">
      <c r="A197">
        <v>196</v>
      </c>
      <c r="B197" t="s">
        <v>734</v>
      </c>
      <c r="C197" s="20">
        <v>39524</v>
      </c>
      <c r="D197" s="20">
        <v>40190</v>
      </c>
      <c r="E197" s="21">
        <v>1.8194444444444444</v>
      </c>
      <c r="F197">
        <v>0</v>
      </c>
      <c r="G197" s="20"/>
      <c r="H197" s="21"/>
      <c r="K197" s="20">
        <v>40378</v>
      </c>
      <c r="L197" s="20">
        <v>40389</v>
      </c>
      <c r="M197" s="22">
        <f t="shared" si="8"/>
        <v>0.55000000000000004</v>
      </c>
      <c r="N197">
        <v>11</v>
      </c>
      <c r="O197" s="21">
        <v>2.3694444444444445</v>
      </c>
      <c r="P197">
        <v>0</v>
      </c>
      <c r="Q197">
        <v>1</v>
      </c>
      <c r="R197">
        <v>0</v>
      </c>
      <c r="S197" t="s">
        <v>138</v>
      </c>
      <c r="T197" t="s">
        <v>302</v>
      </c>
      <c r="U197" t="s">
        <v>151</v>
      </c>
      <c r="V197" t="s">
        <v>151</v>
      </c>
      <c r="W197">
        <v>1</v>
      </c>
      <c r="X197" t="s">
        <v>135</v>
      </c>
      <c r="AA197">
        <v>1</v>
      </c>
      <c r="AB197">
        <v>0</v>
      </c>
      <c r="AM197" s="24">
        <v>1</v>
      </c>
      <c r="AN197" s="24">
        <v>1</v>
      </c>
      <c r="AO197" s="24">
        <v>0</v>
      </c>
      <c r="AP197" s="24">
        <v>0</v>
      </c>
      <c r="AQ197">
        <v>0</v>
      </c>
      <c r="AR197" s="24">
        <v>0</v>
      </c>
      <c r="AS197">
        <v>0</v>
      </c>
      <c r="AT197" s="24">
        <v>0</v>
      </c>
      <c r="AU197" s="24">
        <v>1</v>
      </c>
      <c r="AV197" s="24">
        <v>0</v>
      </c>
      <c r="AW197" s="24">
        <v>1</v>
      </c>
      <c r="AY197" s="24">
        <v>0</v>
      </c>
      <c r="BA197" s="24">
        <v>0</v>
      </c>
      <c r="BB197" s="27" t="s">
        <v>56</v>
      </c>
      <c r="BC197" s="24">
        <v>0</v>
      </c>
      <c r="BD197" s="24">
        <v>0</v>
      </c>
      <c r="BE197" s="24">
        <v>1</v>
      </c>
      <c r="BF197" s="24">
        <v>0</v>
      </c>
      <c r="BG197" s="24">
        <v>0</v>
      </c>
      <c r="BH197" s="24">
        <v>0</v>
      </c>
      <c r="BI197" s="24">
        <v>1</v>
      </c>
      <c r="BJ197" s="24">
        <v>0</v>
      </c>
      <c r="BK197" s="24">
        <v>1</v>
      </c>
      <c r="BL197" s="24">
        <v>1</v>
      </c>
      <c r="BM197" s="24">
        <v>0</v>
      </c>
      <c r="BN197" s="24">
        <v>0</v>
      </c>
      <c r="BO197" s="24">
        <v>0</v>
      </c>
      <c r="BP197">
        <v>1</v>
      </c>
      <c r="BQ197" s="24">
        <v>0</v>
      </c>
      <c r="BR197" s="24">
        <v>0</v>
      </c>
      <c r="BS197" s="24">
        <v>0</v>
      </c>
      <c r="BT197" s="24">
        <v>0</v>
      </c>
      <c r="BU197" s="24">
        <v>1</v>
      </c>
      <c r="BV197" s="24">
        <v>0</v>
      </c>
      <c r="BW197" s="24">
        <v>0</v>
      </c>
      <c r="BX197" s="24">
        <v>0</v>
      </c>
      <c r="BY197" s="24">
        <v>0</v>
      </c>
      <c r="BZ197" s="24">
        <v>1</v>
      </c>
      <c r="CA197" s="24">
        <v>1</v>
      </c>
      <c r="CB197" s="24">
        <v>0</v>
      </c>
      <c r="CC197" s="24">
        <v>1</v>
      </c>
      <c r="CD197" s="24">
        <v>0</v>
      </c>
      <c r="CE197" s="24">
        <v>0</v>
      </c>
      <c r="CF197" s="24">
        <v>0</v>
      </c>
      <c r="CH197" s="21" t="s">
        <v>455</v>
      </c>
      <c r="CJ197" t="s">
        <v>379</v>
      </c>
      <c r="CL197" t="s">
        <v>587</v>
      </c>
      <c r="CO197" s="28">
        <v>12661</v>
      </c>
      <c r="CP197">
        <v>75</v>
      </c>
      <c r="CQ197">
        <v>100</v>
      </c>
      <c r="CR197" s="27">
        <v>0</v>
      </c>
      <c r="CS197" s="25">
        <v>1</v>
      </c>
      <c r="CT197" s="24">
        <v>0</v>
      </c>
      <c r="CV197" s="24">
        <v>0</v>
      </c>
      <c r="CX197"/>
      <c r="CY197" s="21"/>
      <c r="CZ197" s="24">
        <v>0</v>
      </c>
      <c r="DC197">
        <v>0</v>
      </c>
      <c r="DD197" s="20"/>
      <c r="DG197" s="20">
        <v>44546</v>
      </c>
      <c r="DH197" s="21">
        <f t="shared" si="7"/>
        <v>138.56666666666666</v>
      </c>
      <c r="DI197">
        <v>1</v>
      </c>
      <c r="DJ197">
        <v>1</v>
      </c>
      <c r="DK197">
        <v>1</v>
      </c>
      <c r="DL197">
        <v>0</v>
      </c>
      <c r="DM197">
        <v>3</v>
      </c>
      <c r="DN197" s="26">
        <v>0</v>
      </c>
      <c r="DO197" s="26">
        <v>1</v>
      </c>
      <c r="DP197" s="26">
        <v>0</v>
      </c>
      <c r="DQ197" s="26">
        <v>0</v>
      </c>
      <c r="DR197" s="26">
        <v>0</v>
      </c>
      <c r="DS197" s="26">
        <v>0</v>
      </c>
      <c r="DT197" s="26">
        <v>0</v>
      </c>
      <c r="DU197" s="26">
        <v>0</v>
      </c>
      <c r="DV197" s="26">
        <v>1</v>
      </c>
      <c r="DW197" s="26">
        <v>0</v>
      </c>
      <c r="DX197" s="26">
        <v>0</v>
      </c>
      <c r="DY197" s="26"/>
      <c r="DZ197" s="27">
        <v>1</v>
      </c>
      <c r="FX197" s="28"/>
    </row>
    <row r="198" spans="1:180" x14ac:dyDescent="0.25">
      <c r="A198">
        <v>197</v>
      </c>
      <c r="B198" t="s">
        <v>704</v>
      </c>
      <c r="C198" s="20">
        <v>37792</v>
      </c>
      <c r="D198" s="20">
        <v>39553</v>
      </c>
      <c r="E198" s="21">
        <v>4.8194444444444446</v>
      </c>
      <c r="F198">
        <v>1</v>
      </c>
      <c r="G198" s="20">
        <v>39887</v>
      </c>
      <c r="H198" s="21">
        <v>11.133333333333333</v>
      </c>
      <c r="K198" s="20">
        <v>40380</v>
      </c>
      <c r="L198" s="20">
        <v>40389</v>
      </c>
      <c r="M198" s="22">
        <f t="shared" si="8"/>
        <v>2.2916666666666661</v>
      </c>
      <c r="N198">
        <v>9</v>
      </c>
      <c r="O198" s="21">
        <v>7.1111111111111107</v>
      </c>
      <c r="P198">
        <v>1</v>
      </c>
      <c r="Q198">
        <v>0</v>
      </c>
      <c r="S198" t="s">
        <v>138</v>
      </c>
      <c r="T198" t="s">
        <v>302</v>
      </c>
      <c r="U198" t="s">
        <v>197</v>
      </c>
      <c r="V198" t="s">
        <v>134</v>
      </c>
      <c r="W198">
        <v>1</v>
      </c>
      <c r="X198" t="s">
        <v>135</v>
      </c>
      <c r="AA198">
        <v>2</v>
      </c>
      <c r="AB198">
        <v>0</v>
      </c>
      <c r="AM198" s="24">
        <v>1</v>
      </c>
      <c r="AN198" s="24">
        <v>0</v>
      </c>
      <c r="AO198" s="24">
        <v>1</v>
      </c>
      <c r="AP198" s="24">
        <v>0</v>
      </c>
      <c r="AQ198">
        <v>0</v>
      </c>
      <c r="AR198" s="24">
        <v>0</v>
      </c>
      <c r="AS198">
        <v>0</v>
      </c>
      <c r="AT198" s="24">
        <v>0</v>
      </c>
      <c r="AU198" s="24">
        <v>0</v>
      </c>
      <c r="AV198" s="24">
        <v>0</v>
      </c>
      <c r="AW198" s="24">
        <v>1</v>
      </c>
      <c r="AY198" s="24">
        <v>0</v>
      </c>
      <c r="BA198" s="24">
        <v>0</v>
      </c>
      <c r="BB198" s="27" t="s">
        <v>56</v>
      </c>
      <c r="BC198" s="24">
        <v>0</v>
      </c>
      <c r="BD198" s="24">
        <v>0</v>
      </c>
      <c r="BE198" s="24">
        <v>1</v>
      </c>
      <c r="BF198" s="24">
        <v>0</v>
      </c>
      <c r="BG198" s="24">
        <v>1</v>
      </c>
      <c r="BH198" s="24">
        <v>0</v>
      </c>
      <c r="BI198" s="24">
        <v>0</v>
      </c>
      <c r="BJ198" s="24">
        <v>0</v>
      </c>
      <c r="BK198" s="24">
        <v>1</v>
      </c>
      <c r="BL198" s="24">
        <v>1</v>
      </c>
      <c r="BM198" s="24">
        <v>0</v>
      </c>
      <c r="BN198" s="24">
        <v>0</v>
      </c>
      <c r="BO198" s="24">
        <v>0</v>
      </c>
      <c r="BP198">
        <v>1</v>
      </c>
      <c r="BQ198" s="24">
        <v>0</v>
      </c>
      <c r="BR198" s="24">
        <v>0</v>
      </c>
      <c r="BS198" s="24">
        <v>0</v>
      </c>
      <c r="BT198" s="24">
        <v>0</v>
      </c>
      <c r="BU198" s="24">
        <v>1</v>
      </c>
      <c r="BV198" s="24">
        <v>0</v>
      </c>
      <c r="BW198" s="24">
        <v>0</v>
      </c>
      <c r="BX198" s="24">
        <v>0</v>
      </c>
      <c r="BY198" s="24">
        <v>0</v>
      </c>
      <c r="BZ198" s="24">
        <v>1</v>
      </c>
      <c r="CA198" s="24">
        <v>1</v>
      </c>
      <c r="CB198" s="24">
        <v>0</v>
      </c>
      <c r="CC198" s="24">
        <v>1</v>
      </c>
      <c r="CD198" s="24">
        <v>0</v>
      </c>
      <c r="CE198" s="24">
        <v>0</v>
      </c>
      <c r="CF198" s="24">
        <v>0</v>
      </c>
      <c r="CH198" s="21" t="s">
        <v>379</v>
      </c>
      <c r="CJ198" t="s">
        <v>366</v>
      </c>
      <c r="CL198" t="s">
        <v>735</v>
      </c>
      <c r="CO198" t="s">
        <v>736</v>
      </c>
      <c r="CP198">
        <v>78</v>
      </c>
      <c r="CQ198">
        <v>100</v>
      </c>
      <c r="CR198" s="27">
        <v>0</v>
      </c>
      <c r="CS198" s="25">
        <v>1</v>
      </c>
      <c r="CT198" s="24">
        <v>1</v>
      </c>
      <c r="CU198" s="20">
        <v>40420</v>
      </c>
      <c r="CV198" s="24">
        <v>0</v>
      </c>
      <c r="CX198"/>
      <c r="CY198" s="21"/>
      <c r="CZ198" s="24">
        <v>0</v>
      </c>
      <c r="DC198">
        <v>0</v>
      </c>
      <c r="DD198" s="20"/>
      <c r="DG198" s="20">
        <v>44546</v>
      </c>
      <c r="DH198" s="21">
        <f t="shared" si="7"/>
        <v>138.56666666666666</v>
      </c>
      <c r="DI198">
        <v>0</v>
      </c>
      <c r="DJ198">
        <v>0</v>
      </c>
      <c r="DK198">
        <v>0</v>
      </c>
      <c r="DL198">
        <v>0</v>
      </c>
      <c r="DM198">
        <v>0</v>
      </c>
      <c r="DN198" s="26">
        <v>0</v>
      </c>
      <c r="DO198" s="26">
        <v>0</v>
      </c>
      <c r="DP198" s="26">
        <v>0</v>
      </c>
      <c r="DQ198" s="26">
        <v>0</v>
      </c>
      <c r="DR198" s="26">
        <v>0</v>
      </c>
      <c r="DS198" s="26">
        <v>0</v>
      </c>
      <c r="DT198" s="26">
        <v>0</v>
      </c>
      <c r="DU198" s="26">
        <v>0</v>
      </c>
      <c r="DV198" s="26">
        <v>0</v>
      </c>
      <c r="DW198" s="26">
        <v>0</v>
      </c>
      <c r="DX198" s="26">
        <v>0</v>
      </c>
      <c r="DY198" s="26"/>
      <c r="DZ198" s="27">
        <v>0</v>
      </c>
    </row>
    <row r="199" spans="1:180" x14ac:dyDescent="0.25">
      <c r="A199">
        <v>198</v>
      </c>
      <c r="B199" t="s">
        <v>737</v>
      </c>
      <c r="C199" s="20">
        <v>38721</v>
      </c>
      <c r="D199" s="20">
        <v>40165</v>
      </c>
      <c r="E199" s="21">
        <v>3.9555555555555557</v>
      </c>
      <c r="F199">
        <v>0</v>
      </c>
      <c r="G199" s="20"/>
      <c r="H199" s="21"/>
      <c r="K199" s="20">
        <v>40386</v>
      </c>
      <c r="L199" s="20">
        <v>40395</v>
      </c>
      <c r="M199" s="22">
        <f t="shared" si="8"/>
        <v>0.63055555555555554</v>
      </c>
      <c r="N199">
        <v>9</v>
      </c>
      <c r="O199" s="21">
        <v>4.5861111111111112</v>
      </c>
      <c r="P199">
        <v>1</v>
      </c>
      <c r="Q199">
        <v>1</v>
      </c>
      <c r="R199">
        <v>0</v>
      </c>
      <c r="S199" t="s">
        <v>131</v>
      </c>
      <c r="T199" t="s">
        <v>132</v>
      </c>
      <c r="U199" t="s">
        <v>167</v>
      </c>
      <c r="V199" t="s">
        <v>167</v>
      </c>
      <c r="W199">
        <v>1</v>
      </c>
      <c r="X199" t="s">
        <v>135</v>
      </c>
      <c r="AB199">
        <v>0</v>
      </c>
      <c r="AF199">
        <v>4</v>
      </c>
      <c r="AM199" s="24">
        <v>0</v>
      </c>
      <c r="AN199" s="24">
        <v>1</v>
      </c>
      <c r="AO199" s="24">
        <v>0</v>
      </c>
      <c r="AP199" s="24">
        <v>0</v>
      </c>
      <c r="AQ199">
        <v>0</v>
      </c>
      <c r="AR199" s="24">
        <v>0</v>
      </c>
      <c r="AS199">
        <v>0</v>
      </c>
      <c r="AT199" s="24">
        <v>1</v>
      </c>
      <c r="AU199" s="24">
        <v>0</v>
      </c>
      <c r="AV199" s="24">
        <v>0</v>
      </c>
      <c r="AW199" s="24">
        <v>0</v>
      </c>
      <c r="AY199" s="24">
        <v>0</v>
      </c>
      <c r="BA199" s="24">
        <v>0</v>
      </c>
      <c r="BB199" s="27" t="s">
        <v>57</v>
      </c>
      <c r="BC199" s="24">
        <v>0</v>
      </c>
      <c r="BD199" s="24">
        <v>0</v>
      </c>
      <c r="BE199" s="24">
        <v>0</v>
      </c>
      <c r="BF199" s="24">
        <v>1</v>
      </c>
      <c r="BG199" s="24">
        <v>1</v>
      </c>
      <c r="BH199" s="24">
        <v>0</v>
      </c>
      <c r="BI199" s="24">
        <v>0</v>
      </c>
      <c r="BJ199" s="24">
        <v>0</v>
      </c>
      <c r="BK199" s="24">
        <v>0</v>
      </c>
      <c r="BL199" s="24">
        <v>1</v>
      </c>
      <c r="BM199" s="24">
        <v>0</v>
      </c>
      <c r="BN199" s="24">
        <v>0</v>
      </c>
      <c r="BO199" s="24">
        <v>0</v>
      </c>
      <c r="BP199">
        <v>0</v>
      </c>
      <c r="BQ199" s="24">
        <v>0</v>
      </c>
      <c r="BR199" s="24">
        <v>0</v>
      </c>
      <c r="BS199" s="24">
        <v>0</v>
      </c>
      <c r="BT199" s="24">
        <v>1</v>
      </c>
      <c r="BU199" s="24">
        <v>0</v>
      </c>
      <c r="BV199" s="24">
        <v>0</v>
      </c>
      <c r="BW199" s="24">
        <v>0</v>
      </c>
      <c r="BX199" s="24">
        <v>0</v>
      </c>
      <c r="BY199" s="24">
        <v>1</v>
      </c>
      <c r="BZ199" s="24">
        <v>0</v>
      </c>
      <c r="CA199" s="24">
        <v>0</v>
      </c>
      <c r="CB199" s="24">
        <v>0</v>
      </c>
      <c r="CC199" s="24">
        <v>0</v>
      </c>
      <c r="CD199" s="24">
        <v>0</v>
      </c>
      <c r="CE199" s="24">
        <v>0</v>
      </c>
      <c r="CF199" s="24">
        <v>0</v>
      </c>
      <c r="CH199" s="21"/>
      <c r="CJ199" t="s">
        <v>648</v>
      </c>
      <c r="CL199" t="s">
        <v>469</v>
      </c>
      <c r="CO199" t="s">
        <v>738</v>
      </c>
      <c r="CQ199">
        <v>100</v>
      </c>
      <c r="CR199" s="27">
        <v>1</v>
      </c>
      <c r="CS199" s="25">
        <v>1</v>
      </c>
      <c r="CT199" s="24">
        <v>0</v>
      </c>
      <c r="CV199" s="24">
        <v>1</v>
      </c>
      <c r="CW199" s="20">
        <v>40689</v>
      </c>
      <c r="CX199" s="23">
        <f>_xlfn.DAYS(CW199,L199)</f>
        <v>294</v>
      </c>
      <c r="CY199" s="21">
        <v>9.8000000000000007</v>
      </c>
      <c r="CZ199" s="24">
        <v>3</v>
      </c>
      <c r="DC199">
        <v>1</v>
      </c>
      <c r="DD199" s="20">
        <v>40754</v>
      </c>
      <c r="DE199" s="23">
        <f>_xlfn.DAYS(DD199,L199)</f>
        <v>359</v>
      </c>
      <c r="DF199" s="21">
        <v>11.966666666666667</v>
      </c>
      <c r="DG199" s="20">
        <v>44546</v>
      </c>
      <c r="DH199" s="21">
        <f t="shared" si="7"/>
        <v>11.966666666666667</v>
      </c>
      <c r="DI199">
        <v>0</v>
      </c>
      <c r="DJ199">
        <v>0</v>
      </c>
      <c r="DK199">
        <v>0</v>
      </c>
      <c r="DL199">
        <v>0</v>
      </c>
      <c r="DM199">
        <v>0</v>
      </c>
      <c r="DN199" s="26">
        <v>0</v>
      </c>
      <c r="DO199" s="26">
        <v>0</v>
      </c>
      <c r="DP199" s="26">
        <v>0</v>
      </c>
      <c r="DQ199" s="26">
        <v>0</v>
      </c>
      <c r="DR199" s="26">
        <v>0</v>
      </c>
      <c r="DS199" s="26">
        <v>0</v>
      </c>
      <c r="DT199" s="26">
        <v>0</v>
      </c>
      <c r="DU199" s="26">
        <v>0</v>
      </c>
      <c r="DV199" s="26">
        <v>0</v>
      </c>
      <c r="DW199" s="26">
        <v>0</v>
      </c>
      <c r="DX199" s="26">
        <v>0</v>
      </c>
      <c r="DY199" s="26"/>
      <c r="DZ199" s="25">
        <v>0</v>
      </c>
    </row>
    <row r="200" spans="1:180" x14ac:dyDescent="0.25">
      <c r="A200">
        <v>199</v>
      </c>
      <c r="B200" t="s">
        <v>739</v>
      </c>
      <c r="C200" s="20">
        <v>37412</v>
      </c>
      <c r="D200" s="20">
        <v>40227</v>
      </c>
      <c r="E200" s="21">
        <v>7.7027777777777775</v>
      </c>
      <c r="F200">
        <v>0</v>
      </c>
      <c r="G200" s="20"/>
      <c r="H200" s="21"/>
      <c r="K200" s="20">
        <v>40413</v>
      </c>
      <c r="L200" s="20">
        <v>40422</v>
      </c>
      <c r="M200" s="22">
        <f t="shared" si="8"/>
        <v>0.53611111111111143</v>
      </c>
      <c r="N200">
        <v>9</v>
      </c>
      <c r="O200" s="21">
        <v>8.2388888888888889</v>
      </c>
      <c r="P200">
        <v>0</v>
      </c>
      <c r="Q200">
        <v>0</v>
      </c>
      <c r="R200">
        <v>0</v>
      </c>
      <c r="S200" t="s">
        <v>138</v>
      </c>
      <c r="T200" t="s">
        <v>139</v>
      </c>
      <c r="U200" t="s">
        <v>148</v>
      </c>
      <c r="V200" t="s">
        <v>148</v>
      </c>
      <c r="W200">
        <v>0</v>
      </c>
      <c r="X200" t="s">
        <v>135</v>
      </c>
      <c r="AA200">
        <v>-1</v>
      </c>
      <c r="AB200">
        <v>0</v>
      </c>
      <c r="AM200" s="24">
        <v>0</v>
      </c>
      <c r="AN200" s="24">
        <v>0</v>
      </c>
      <c r="AO200" s="24">
        <v>0</v>
      </c>
      <c r="AP200" s="24">
        <v>0</v>
      </c>
      <c r="AQ200">
        <v>0</v>
      </c>
      <c r="AR200" s="24">
        <v>0</v>
      </c>
      <c r="AS200">
        <v>0</v>
      </c>
      <c r="AT200" s="24">
        <v>0</v>
      </c>
      <c r="AU200" s="24">
        <v>0</v>
      </c>
      <c r="AV200" s="24">
        <v>0</v>
      </c>
      <c r="AW200" s="24">
        <v>0</v>
      </c>
      <c r="AY200" s="24">
        <v>0</v>
      </c>
      <c r="BA200" s="24">
        <v>0</v>
      </c>
      <c r="BB200" s="27" t="s">
        <v>55</v>
      </c>
      <c r="BC200" s="24">
        <v>0</v>
      </c>
      <c r="BD200" s="24">
        <v>1</v>
      </c>
      <c r="BE200" s="24">
        <v>0</v>
      </c>
      <c r="BF200" s="24">
        <v>0</v>
      </c>
      <c r="BG200" s="24">
        <v>1</v>
      </c>
      <c r="BH200" s="24">
        <v>0</v>
      </c>
      <c r="BI200" s="24">
        <v>0</v>
      </c>
      <c r="BJ200" s="24">
        <v>0</v>
      </c>
      <c r="BK200" s="24">
        <v>0</v>
      </c>
      <c r="BL200" s="24">
        <v>1</v>
      </c>
      <c r="BM200" s="24">
        <v>0</v>
      </c>
      <c r="BN200" s="24">
        <v>0</v>
      </c>
      <c r="BO200" s="24">
        <v>0</v>
      </c>
      <c r="BP200">
        <v>1</v>
      </c>
      <c r="BY200" s="24">
        <v>0</v>
      </c>
      <c r="BZ200" s="24">
        <v>0</v>
      </c>
      <c r="CA200" s="24">
        <v>1</v>
      </c>
      <c r="CB200" s="24">
        <v>0</v>
      </c>
      <c r="CC200" s="24">
        <v>0</v>
      </c>
      <c r="CD200" s="24">
        <v>1</v>
      </c>
      <c r="CE200" s="24">
        <v>0</v>
      </c>
      <c r="CF200" s="24">
        <v>0</v>
      </c>
      <c r="CH200" s="21" t="s">
        <v>296</v>
      </c>
      <c r="CJ200" t="s">
        <v>740</v>
      </c>
      <c r="CL200" t="s">
        <v>741</v>
      </c>
      <c r="CN200">
        <v>0</v>
      </c>
      <c r="CP200">
        <v>100</v>
      </c>
      <c r="CQ200">
        <v>100</v>
      </c>
      <c r="CR200" s="27">
        <v>1</v>
      </c>
      <c r="CS200" s="25">
        <v>1</v>
      </c>
      <c r="CT200" s="24">
        <v>0</v>
      </c>
      <c r="CV200" s="24">
        <v>1</v>
      </c>
      <c r="CW200" s="20">
        <v>40892</v>
      </c>
      <c r="CX200" s="23">
        <f>_xlfn.DAYS(CW200,L200)</f>
        <v>470</v>
      </c>
      <c r="CY200" s="21">
        <v>15.666666666666666</v>
      </c>
      <c r="CZ200" s="24">
        <v>4</v>
      </c>
      <c r="DC200">
        <v>0</v>
      </c>
      <c r="DD200" s="20"/>
      <c r="DG200" s="20">
        <v>44546</v>
      </c>
      <c r="DH200" s="21">
        <f t="shared" si="7"/>
        <v>137.46666666666667</v>
      </c>
      <c r="DI200">
        <v>1</v>
      </c>
      <c r="DJ200">
        <v>1</v>
      </c>
      <c r="DK200">
        <v>0</v>
      </c>
      <c r="DL200">
        <v>0</v>
      </c>
      <c r="DM200">
        <v>1</v>
      </c>
      <c r="DN200" s="26">
        <v>0</v>
      </c>
      <c r="DO200" s="26">
        <v>0</v>
      </c>
      <c r="DP200" s="26">
        <v>0</v>
      </c>
      <c r="DQ200" s="26">
        <v>0</v>
      </c>
      <c r="DR200" s="26">
        <v>0</v>
      </c>
      <c r="DS200" s="26">
        <v>0</v>
      </c>
      <c r="DT200" s="26">
        <v>0</v>
      </c>
      <c r="DU200" s="26">
        <v>0</v>
      </c>
      <c r="DV200" s="26">
        <v>0</v>
      </c>
      <c r="DW200" s="26">
        <v>0</v>
      </c>
      <c r="DX200" s="26">
        <v>0</v>
      </c>
      <c r="DY200" s="26"/>
      <c r="DZ200" s="27">
        <v>0</v>
      </c>
    </row>
    <row r="201" spans="1:180" x14ac:dyDescent="0.25">
      <c r="A201">
        <v>200</v>
      </c>
      <c r="B201" t="s">
        <v>742</v>
      </c>
      <c r="C201" s="20">
        <v>38030</v>
      </c>
      <c r="D201" s="20">
        <v>39644</v>
      </c>
      <c r="E201" s="21">
        <v>4.4222222222222225</v>
      </c>
      <c r="F201">
        <v>0</v>
      </c>
      <c r="G201" s="20">
        <v>40326</v>
      </c>
      <c r="H201" s="21">
        <v>22.733333333333334</v>
      </c>
      <c r="K201" s="20">
        <v>40422</v>
      </c>
      <c r="L201" s="20">
        <v>40435</v>
      </c>
      <c r="M201" s="22">
        <f t="shared" si="8"/>
        <v>2.1638888888888888</v>
      </c>
      <c r="N201">
        <v>13</v>
      </c>
      <c r="O201" s="21">
        <v>6.5861111111111112</v>
      </c>
      <c r="P201">
        <v>0</v>
      </c>
      <c r="Q201">
        <v>0</v>
      </c>
      <c r="R201">
        <v>1</v>
      </c>
      <c r="S201" t="s">
        <v>138</v>
      </c>
      <c r="T201" t="s">
        <v>156</v>
      </c>
      <c r="U201" t="s">
        <v>616</v>
      </c>
      <c r="V201" t="s">
        <v>141</v>
      </c>
      <c r="W201">
        <v>1</v>
      </c>
      <c r="X201" t="s">
        <v>135</v>
      </c>
      <c r="AB201">
        <v>0</v>
      </c>
      <c r="AM201" s="24">
        <v>0</v>
      </c>
      <c r="AN201" s="24">
        <v>0</v>
      </c>
      <c r="AO201" s="24">
        <v>1</v>
      </c>
      <c r="AP201" s="24">
        <v>0</v>
      </c>
      <c r="AQ201">
        <v>0</v>
      </c>
      <c r="AR201" s="24">
        <v>1</v>
      </c>
      <c r="AS201">
        <v>7</v>
      </c>
      <c r="AT201" s="24">
        <v>1</v>
      </c>
      <c r="AU201" s="24">
        <v>0</v>
      </c>
      <c r="AV201" s="24">
        <v>1</v>
      </c>
      <c r="AW201" s="24">
        <v>0</v>
      </c>
      <c r="AY201" s="24">
        <v>1</v>
      </c>
      <c r="AZ201" t="s">
        <v>506</v>
      </c>
      <c r="BA201" s="24">
        <v>0</v>
      </c>
      <c r="BB201" s="27" t="s">
        <v>57</v>
      </c>
      <c r="BC201" s="24">
        <v>0</v>
      </c>
      <c r="BD201" s="24">
        <v>0</v>
      </c>
      <c r="BE201" s="24">
        <v>0</v>
      </c>
      <c r="BF201" s="24">
        <v>1</v>
      </c>
      <c r="BG201" s="24">
        <v>0</v>
      </c>
      <c r="BH201" s="24">
        <v>1</v>
      </c>
      <c r="BI201" s="24">
        <v>0</v>
      </c>
      <c r="BJ201" s="24">
        <v>0</v>
      </c>
      <c r="BK201" s="24">
        <v>1</v>
      </c>
      <c r="BL201" s="24">
        <v>0</v>
      </c>
      <c r="BM201" s="24">
        <v>1</v>
      </c>
      <c r="BN201" s="24">
        <v>0</v>
      </c>
      <c r="BO201" s="24">
        <v>0</v>
      </c>
      <c r="BP201">
        <v>1</v>
      </c>
      <c r="BQ201" s="24">
        <v>0</v>
      </c>
      <c r="BR201" s="24">
        <v>1</v>
      </c>
      <c r="BS201" s="24">
        <v>0</v>
      </c>
      <c r="BT201" s="24">
        <v>0</v>
      </c>
      <c r="BU201" s="24">
        <v>0</v>
      </c>
      <c r="BV201" s="24">
        <v>0</v>
      </c>
      <c r="BW201" s="24">
        <v>0</v>
      </c>
      <c r="BX201" s="24">
        <v>0</v>
      </c>
      <c r="BY201" s="24">
        <v>0</v>
      </c>
      <c r="BZ201" s="24">
        <v>0</v>
      </c>
      <c r="CA201" s="24">
        <v>1</v>
      </c>
      <c r="CB201" s="24">
        <v>1</v>
      </c>
      <c r="CC201" s="24">
        <v>1</v>
      </c>
      <c r="CD201" s="24">
        <v>0</v>
      </c>
      <c r="CE201" s="24">
        <v>0</v>
      </c>
      <c r="CF201" s="24">
        <v>0</v>
      </c>
      <c r="CH201" s="21"/>
      <c r="CL201" t="s">
        <v>743</v>
      </c>
      <c r="CN201" t="s">
        <v>205</v>
      </c>
      <c r="CQ201">
        <v>100</v>
      </c>
      <c r="CR201" s="27">
        <v>1</v>
      </c>
      <c r="CS201" s="25">
        <v>1</v>
      </c>
      <c r="CT201" s="24">
        <v>0</v>
      </c>
      <c r="CV201" s="24">
        <v>0</v>
      </c>
      <c r="CX201"/>
      <c r="CY201" s="21"/>
      <c r="CZ201" s="24">
        <v>0</v>
      </c>
      <c r="DC201">
        <v>0</v>
      </c>
      <c r="DD201" s="20"/>
      <c r="DG201" s="20">
        <v>44546</v>
      </c>
      <c r="DH201" s="21">
        <f t="shared" si="7"/>
        <v>137.03333333333333</v>
      </c>
      <c r="DI201">
        <v>1</v>
      </c>
      <c r="DJ201">
        <v>1</v>
      </c>
      <c r="DK201">
        <v>0</v>
      </c>
      <c r="DL201">
        <v>0</v>
      </c>
      <c r="DM201">
        <v>1</v>
      </c>
      <c r="DN201" s="26">
        <v>0</v>
      </c>
      <c r="DO201" s="26">
        <v>0</v>
      </c>
      <c r="DP201" s="26">
        <v>0</v>
      </c>
      <c r="DQ201" s="26">
        <v>0</v>
      </c>
      <c r="DR201" s="26">
        <v>0</v>
      </c>
      <c r="DS201" s="26">
        <v>0</v>
      </c>
      <c r="DT201" s="26">
        <v>0</v>
      </c>
      <c r="DU201" s="26">
        <v>0</v>
      </c>
      <c r="DV201" s="26">
        <v>0</v>
      </c>
      <c r="DW201" s="26">
        <v>0</v>
      </c>
      <c r="DX201" s="26">
        <v>0</v>
      </c>
      <c r="DY201" s="26"/>
      <c r="DZ201" s="27">
        <v>0</v>
      </c>
    </row>
    <row r="202" spans="1:180" x14ac:dyDescent="0.25">
      <c r="A202">
        <v>201</v>
      </c>
      <c r="B202" t="s">
        <v>744</v>
      </c>
      <c r="C202" s="20">
        <v>38334</v>
      </c>
      <c r="D202" s="20">
        <v>39336</v>
      </c>
      <c r="E202" s="21">
        <v>2.7444444444444445</v>
      </c>
      <c r="F202">
        <v>0</v>
      </c>
      <c r="G202" s="20">
        <v>40203</v>
      </c>
      <c r="H202" s="21">
        <v>28.9</v>
      </c>
      <c r="K202" s="20">
        <v>40449</v>
      </c>
      <c r="L202" s="20">
        <v>40465</v>
      </c>
      <c r="M202" s="22">
        <f t="shared" si="8"/>
        <v>3.0916666666666668</v>
      </c>
      <c r="N202">
        <v>16</v>
      </c>
      <c r="O202" s="21">
        <v>5.8361111111111112</v>
      </c>
      <c r="P202">
        <v>1</v>
      </c>
      <c r="Q202">
        <v>1</v>
      </c>
      <c r="R202">
        <v>0</v>
      </c>
      <c r="S202" t="s">
        <v>138</v>
      </c>
      <c r="T202" t="s">
        <v>302</v>
      </c>
      <c r="U202" t="s">
        <v>151</v>
      </c>
      <c r="V202" t="s">
        <v>151</v>
      </c>
      <c r="W202">
        <v>1</v>
      </c>
      <c r="X202" t="s">
        <v>135</v>
      </c>
      <c r="AA202">
        <v>2</v>
      </c>
      <c r="AB202">
        <v>0</v>
      </c>
      <c r="AI202">
        <v>1</v>
      </c>
      <c r="AJ202" t="s">
        <v>478</v>
      </c>
      <c r="AK202" t="s">
        <v>177</v>
      </c>
      <c r="AM202" s="24">
        <v>1</v>
      </c>
      <c r="AN202" s="24">
        <v>0</v>
      </c>
      <c r="AO202" s="24">
        <v>0</v>
      </c>
      <c r="AP202" s="24">
        <v>1</v>
      </c>
      <c r="AR202" s="24">
        <v>0</v>
      </c>
      <c r="AS202">
        <v>0</v>
      </c>
      <c r="AT202" s="24">
        <v>0</v>
      </c>
      <c r="AU202" s="24">
        <v>1</v>
      </c>
      <c r="AV202" s="24">
        <v>0</v>
      </c>
      <c r="AW202" s="24">
        <v>1</v>
      </c>
      <c r="AY202" s="24">
        <v>0</v>
      </c>
      <c r="BA202" s="24">
        <v>0</v>
      </c>
      <c r="BB202" s="27" t="s">
        <v>56</v>
      </c>
      <c r="BC202" s="24">
        <v>0</v>
      </c>
      <c r="BD202" s="24">
        <v>0</v>
      </c>
      <c r="BE202" s="24">
        <v>1</v>
      </c>
      <c r="BF202" s="24">
        <v>0</v>
      </c>
      <c r="BG202" s="24">
        <v>1</v>
      </c>
      <c r="BH202" s="24">
        <v>0</v>
      </c>
      <c r="BI202" s="24">
        <v>0</v>
      </c>
      <c r="BJ202" s="24">
        <v>0</v>
      </c>
      <c r="BK202" s="24">
        <v>1</v>
      </c>
      <c r="BL202" s="24">
        <v>0</v>
      </c>
      <c r="BM202" s="24">
        <v>1</v>
      </c>
      <c r="BN202" s="24">
        <v>0</v>
      </c>
      <c r="BO202" s="24">
        <v>0</v>
      </c>
      <c r="BP202">
        <v>1</v>
      </c>
      <c r="BQ202" s="24">
        <v>0</v>
      </c>
      <c r="BR202" s="24">
        <v>0</v>
      </c>
      <c r="BS202" s="24">
        <v>0</v>
      </c>
      <c r="BT202" s="24">
        <v>0</v>
      </c>
      <c r="BU202" s="24">
        <v>1</v>
      </c>
      <c r="BV202" s="24">
        <v>0</v>
      </c>
      <c r="BW202" s="24">
        <v>0</v>
      </c>
      <c r="BX202" s="24">
        <v>0</v>
      </c>
      <c r="BY202" s="24">
        <v>0</v>
      </c>
      <c r="BZ202" s="24">
        <v>1</v>
      </c>
      <c r="CA202" s="24">
        <v>1</v>
      </c>
      <c r="CB202" s="24">
        <v>0</v>
      </c>
      <c r="CC202" s="24">
        <v>1</v>
      </c>
      <c r="CD202" s="24">
        <v>0</v>
      </c>
      <c r="CE202" s="24">
        <v>0</v>
      </c>
      <c r="CF202" s="24">
        <v>0</v>
      </c>
      <c r="CH202" s="21" t="s">
        <v>721</v>
      </c>
      <c r="CJ202" t="s">
        <v>721</v>
      </c>
      <c r="CL202" t="s">
        <v>641</v>
      </c>
      <c r="CO202" t="s">
        <v>745</v>
      </c>
      <c r="CP202">
        <v>98</v>
      </c>
      <c r="CQ202">
        <v>100</v>
      </c>
      <c r="CR202" s="27">
        <v>0</v>
      </c>
      <c r="CS202" s="25">
        <v>1</v>
      </c>
      <c r="CT202" s="24">
        <v>0</v>
      </c>
      <c r="CV202" s="24">
        <v>0</v>
      </c>
      <c r="CX202"/>
      <c r="CY202" s="21"/>
      <c r="CZ202" s="24">
        <v>0</v>
      </c>
      <c r="DC202">
        <v>0</v>
      </c>
      <c r="DD202" s="20"/>
      <c r="DG202" s="20">
        <v>44546</v>
      </c>
      <c r="DH202" s="21">
        <f t="shared" si="7"/>
        <v>136.03333333333333</v>
      </c>
      <c r="DI202">
        <v>1</v>
      </c>
      <c r="DJ202">
        <v>1</v>
      </c>
      <c r="DK202">
        <v>1</v>
      </c>
      <c r="DL202">
        <v>0</v>
      </c>
      <c r="DM202">
        <v>3</v>
      </c>
      <c r="DN202" s="26">
        <v>0</v>
      </c>
      <c r="DO202" s="26">
        <v>1</v>
      </c>
      <c r="DP202" s="26">
        <v>1</v>
      </c>
      <c r="DQ202" s="26">
        <v>0</v>
      </c>
      <c r="DR202" s="26">
        <v>0</v>
      </c>
      <c r="DS202" s="26">
        <v>0</v>
      </c>
      <c r="DT202" s="26">
        <v>0</v>
      </c>
      <c r="DU202" s="26">
        <v>1</v>
      </c>
      <c r="DV202" s="26">
        <v>0</v>
      </c>
      <c r="DW202" s="26">
        <v>0</v>
      </c>
      <c r="DX202" s="26">
        <v>0</v>
      </c>
      <c r="DY202" s="26"/>
      <c r="DZ202" s="27">
        <v>1</v>
      </c>
    </row>
    <row r="203" spans="1:180" x14ac:dyDescent="0.25">
      <c r="A203">
        <v>202</v>
      </c>
      <c r="B203" t="s">
        <v>746</v>
      </c>
      <c r="C203" s="20">
        <v>37305</v>
      </c>
      <c r="D203" s="20">
        <v>40231</v>
      </c>
      <c r="E203" s="21">
        <v>8.0111111111111111</v>
      </c>
      <c r="F203">
        <v>0</v>
      </c>
      <c r="G203" s="20"/>
      <c r="H203" s="21"/>
      <c r="K203" s="20">
        <v>40483</v>
      </c>
      <c r="L203" s="20">
        <v>40493</v>
      </c>
      <c r="M203" s="22">
        <f t="shared" si="8"/>
        <v>0.719444444444445</v>
      </c>
      <c r="N203">
        <v>10</v>
      </c>
      <c r="O203" s="21">
        <v>8.7305555555555561</v>
      </c>
      <c r="P203">
        <v>1</v>
      </c>
      <c r="Q203">
        <v>1</v>
      </c>
      <c r="R203">
        <v>0</v>
      </c>
      <c r="S203" t="s">
        <v>138</v>
      </c>
      <c r="T203" t="s">
        <v>302</v>
      </c>
      <c r="U203" t="s">
        <v>151</v>
      </c>
      <c r="V203" t="s">
        <v>151</v>
      </c>
      <c r="W203">
        <v>1</v>
      </c>
      <c r="X203" t="s">
        <v>135</v>
      </c>
      <c r="AA203">
        <v>1</v>
      </c>
      <c r="AB203">
        <v>0</v>
      </c>
      <c r="AH203" t="s">
        <v>747</v>
      </c>
      <c r="AM203" s="24">
        <v>1</v>
      </c>
      <c r="AN203" s="24">
        <v>0</v>
      </c>
      <c r="AO203" s="24">
        <v>0</v>
      </c>
      <c r="AP203" s="24">
        <v>1</v>
      </c>
      <c r="AR203" s="24">
        <v>0</v>
      </c>
      <c r="AS203">
        <v>0</v>
      </c>
      <c r="AT203" s="24">
        <v>0</v>
      </c>
      <c r="AU203" s="24">
        <v>1</v>
      </c>
      <c r="AV203" s="24">
        <v>0</v>
      </c>
      <c r="AW203" s="24">
        <v>1</v>
      </c>
      <c r="AY203" s="24">
        <v>0</v>
      </c>
      <c r="BA203" s="24">
        <v>0</v>
      </c>
      <c r="BB203" s="27" t="s">
        <v>56</v>
      </c>
      <c r="BC203" s="24">
        <v>0</v>
      </c>
      <c r="BD203" s="24">
        <v>0</v>
      </c>
      <c r="BE203" s="24">
        <v>1</v>
      </c>
      <c r="BF203" s="24">
        <v>0</v>
      </c>
      <c r="BG203" s="24">
        <v>0</v>
      </c>
      <c r="BH203" s="24">
        <v>1</v>
      </c>
      <c r="BI203" s="24">
        <v>0</v>
      </c>
      <c r="BJ203" s="24">
        <v>0</v>
      </c>
      <c r="BK203" s="24">
        <v>1</v>
      </c>
      <c r="BL203" s="24">
        <v>1</v>
      </c>
      <c r="BM203" s="24">
        <v>0</v>
      </c>
      <c r="BN203" s="24">
        <v>0</v>
      </c>
      <c r="BO203" s="24">
        <v>0</v>
      </c>
      <c r="BP203">
        <v>1</v>
      </c>
      <c r="BQ203" s="24">
        <v>0</v>
      </c>
      <c r="BR203" s="24">
        <v>0</v>
      </c>
      <c r="BS203" s="24">
        <v>0</v>
      </c>
      <c r="BT203" s="24">
        <v>0</v>
      </c>
      <c r="BU203" s="24">
        <v>1</v>
      </c>
      <c r="BV203" s="24">
        <v>0</v>
      </c>
      <c r="BW203" s="24">
        <v>0</v>
      </c>
      <c r="BX203" s="24">
        <v>0</v>
      </c>
      <c r="BY203" s="24">
        <v>0</v>
      </c>
      <c r="BZ203" s="24">
        <v>1</v>
      </c>
      <c r="CA203" s="24">
        <v>1</v>
      </c>
      <c r="CB203" s="24">
        <v>0</v>
      </c>
      <c r="CC203" s="24">
        <v>1</v>
      </c>
      <c r="CD203" s="24">
        <v>0</v>
      </c>
      <c r="CE203" s="24">
        <v>0</v>
      </c>
      <c r="CF203" s="24">
        <v>0</v>
      </c>
      <c r="CH203" s="21" t="s">
        <v>503</v>
      </c>
      <c r="CJ203" t="s">
        <v>542</v>
      </c>
      <c r="CL203" t="s">
        <v>305</v>
      </c>
      <c r="CP203">
        <v>60</v>
      </c>
      <c r="CQ203">
        <v>100</v>
      </c>
      <c r="CR203" s="27">
        <v>0</v>
      </c>
      <c r="CS203" s="25">
        <v>1</v>
      </c>
      <c r="CT203" s="24">
        <v>0</v>
      </c>
      <c r="CV203" s="24">
        <v>0</v>
      </c>
      <c r="CX203"/>
      <c r="CY203" s="21"/>
      <c r="CZ203" s="24">
        <v>0</v>
      </c>
      <c r="DC203">
        <v>0</v>
      </c>
      <c r="DD203" s="20"/>
      <c r="DG203" s="20">
        <v>44546</v>
      </c>
      <c r="DH203" s="21">
        <f t="shared" si="7"/>
        <v>135.1</v>
      </c>
      <c r="DI203">
        <v>1</v>
      </c>
      <c r="DJ203">
        <v>1</v>
      </c>
      <c r="DK203">
        <v>1</v>
      </c>
      <c r="DL203">
        <v>0</v>
      </c>
      <c r="DM203">
        <v>3</v>
      </c>
      <c r="DN203" s="26">
        <v>0</v>
      </c>
      <c r="DO203" s="26">
        <v>1</v>
      </c>
      <c r="DP203" s="26">
        <v>1</v>
      </c>
      <c r="DQ203" s="26">
        <v>0</v>
      </c>
      <c r="DR203" s="26">
        <v>0</v>
      </c>
      <c r="DS203" s="26">
        <v>0</v>
      </c>
      <c r="DT203" s="26">
        <v>0</v>
      </c>
      <c r="DU203" s="26">
        <v>1</v>
      </c>
      <c r="DV203" s="26">
        <v>0</v>
      </c>
      <c r="DW203" s="26">
        <v>0</v>
      </c>
      <c r="DX203" s="26">
        <v>0</v>
      </c>
      <c r="DY203" s="26"/>
      <c r="DZ203" s="27">
        <v>2</v>
      </c>
    </row>
    <row r="204" spans="1:180" x14ac:dyDescent="0.25">
      <c r="A204">
        <v>203</v>
      </c>
      <c r="B204" t="s">
        <v>748</v>
      </c>
      <c r="C204" s="20">
        <v>38188</v>
      </c>
      <c r="D204" s="20">
        <v>39553</v>
      </c>
      <c r="E204" s="21">
        <v>3.7361111111111112</v>
      </c>
      <c r="F204">
        <v>0</v>
      </c>
      <c r="G204" s="20">
        <v>40274</v>
      </c>
      <c r="H204" s="21">
        <v>24.033333333333335</v>
      </c>
      <c r="K204" s="20">
        <v>40490</v>
      </c>
      <c r="L204" s="20">
        <v>40512</v>
      </c>
      <c r="M204" s="22">
        <f t="shared" si="8"/>
        <v>2.6249999999999996</v>
      </c>
      <c r="N204">
        <v>22</v>
      </c>
      <c r="O204" s="21">
        <v>6.3611111111111107</v>
      </c>
      <c r="P204">
        <v>0</v>
      </c>
      <c r="Q204">
        <v>0</v>
      </c>
      <c r="R204">
        <v>2</v>
      </c>
      <c r="S204" t="s">
        <v>138</v>
      </c>
      <c r="T204" t="s">
        <v>156</v>
      </c>
      <c r="U204" t="s">
        <v>163</v>
      </c>
      <c r="V204" t="s">
        <v>134</v>
      </c>
      <c r="W204">
        <v>1</v>
      </c>
      <c r="X204" t="s">
        <v>151</v>
      </c>
      <c r="AA204">
        <v>1</v>
      </c>
      <c r="AB204">
        <v>0</v>
      </c>
      <c r="AD204">
        <v>4</v>
      </c>
      <c r="AJ204" s="30"/>
      <c r="AK204" s="30"/>
      <c r="AM204" s="24">
        <v>0</v>
      </c>
      <c r="AN204" s="24">
        <v>0</v>
      </c>
      <c r="AO204" s="24">
        <v>1</v>
      </c>
      <c r="AP204" s="24">
        <v>0</v>
      </c>
      <c r="AQ204">
        <v>0</v>
      </c>
      <c r="AR204" s="24">
        <v>1</v>
      </c>
      <c r="AS204">
        <v>7</v>
      </c>
      <c r="AT204" s="24">
        <v>1</v>
      </c>
      <c r="AU204" s="24">
        <v>0</v>
      </c>
      <c r="AV204" s="24">
        <v>1</v>
      </c>
      <c r="AW204" s="24">
        <v>0</v>
      </c>
      <c r="AY204" s="24">
        <v>1</v>
      </c>
      <c r="AZ204" t="s">
        <v>506</v>
      </c>
      <c r="BA204" s="24">
        <v>0</v>
      </c>
      <c r="BB204" s="27" t="s">
        <v>57</v>
      </c>
      <c r="BC204" s="24">
        <v>0</v>
      </c>
      <c r="BD204" s="24">
        <v>0</v>
      </c>
      <c r="BE204" s="24">
        <v>0</v>
      </c>
      <c r="BF204" s="24">
        <v>1</v>
      </c>
      <c r="BG204" s="24">
        <v>0</v>
      </c>
      <c r="BH204" s="24">
        <v>1</v>
      </c>
      <c r="BI204" s="24">
        <v>0</v>
      </c>
      <c r="BJ204" s="24">
        <v>0</v>
      </c>
      <c r="BK204" s="24">
        <v>1</v>
      </c>
      <c r="BL204" s="24">
        <v>1</v>
      </c>
      <c r="BM204" s="24">
        <v>0</v>
      </c>
      <c r="BN204" s="24">
        <v>0</v>
      </c>
      <c r="BO204" s="24">
        <v>0</v>
      </c>
      <c r="BP204">
        <v>1</v>
      </c>
      <c r="BQ204" s="24">
        <v>0</v>
      </c>
      <c r="BR204" s="24">
        <v>1</v>
      </c>
      <c r="BS204" s="24">
        <v>0</v>
      </c>
      <c r="BT204" s="24">
        <v>0</v>
      </c>
      <c r="BU204" s="24">
        <v>0</v>
      </c>
      <c r="BV204" s="24">
        <v>0</v>
      </c>
      <c r="BW204" s="24">
        <v>0</v>
      </c>
      <c r="BX204" s="24">
        <v>0</v>
      </c>
      <c r="BY204" s="24">
        <v>0</v>
      </c>
      <c r="BZ204" s="24">
        <v>0</v>
      </c>
      <c r="CA204" s="24">
        <v>1</v>
      </c>
      <c r="CB204" s="24">
        <v>1</v>
      </c>
      <c r="CC204" s="24">
        <v>1</v>
      </c>
      <c r="CD204" s="24">
        <v>0</v>
      </c>
      <c r="CE204" s="24">
        <v>0</v>
      </c>
      <c r="CF204" s="24">
        <v>0</v>
      </c>
      <c r="CH204" s="21"/>
      <c r="CL204" t="s">
        <v>749</v>
      </c>
      <c r="CN204" t="s">
        <v>750</v>
      </c>
      <c r="CQ204">
        <v>100</v>
      </c>
      <c r="CR204" s="27">
        <v>1</v>
      </c>
      <c r="CS204" s="25">
        <v>1</v>
      </c>
      <c r="CT204" s="24">
        <v>1</v>
      </c>
      <c r="CU204" s="20">
        <v>40567</v>
      </c>
      <c r="CV204" s="24">
        <v>1</v>
      </c>
      <c r="CX204"/>
      <c r="CY204" s="21"/>
      <c r="DC204">
        <v>1</v>
      </c>
      <c r="DD204" s="20">
        <v>41387</v>
      </c>
      <c r="DE204" s="23">
        <f>_xlfn.DAYS(DD204,L204)</f>
        <v>875</v>
      </c>
      <c r="DF204" s="21">
        <v>29.166666666666668</v>
      </c>
      <c r="DG204" s="20">
        <v>44546</v>
      </c>
      <c r="DH204" s="21">
        <f t="shared" si="7"/>
        <v>29.166666666666668</v>
      </c>
      <c r="DI204">
        <v>0</v>
      </c>
      <c r="DJ204">
        <v>0</v>
      </c>
      <c r="DK204">
        <v>0</v>
      </c>
      <c r="DL204">
        <v>0</v>
      </c>
      <c r="DM204">
        <v>0</v>
      </c>
      <c r="DN204" s="26">
        <v>0</v>
      </c>
      <c r="DO204" s="26">
        <v>0</v>
      </c>
      <c r="DP204" s="26">
        <v>0</v>
      </c>
      <c r="DQ204" s="26">
        <v>0</v>
      </c>
      <c r="DR204" s="26">
        <v>0</v>
      </c>
      <c r="DS204" s="26">
        <v>0</v>
      </c>
      <c r="DT204" s="26">
        <v>0</v>
      </c>
      <c r="DU204" s="26">
        <v>0</v>
      </c>
      <c r="DV204" s="26">
        <v>0</v>
      </c>
      <c r="DW204" s="26">
        <v>0</v>
      </c>
      <c r="DX204" s="26">
        <v>0</v>
      </c>
      <c r="DY204" s="26"/>
      <c r="DZ204" s="27">
        <v>0</v>
      </c>
    </row>
    <row r="205" spans="1:180" x14ac:dyDescent="0.25">
      <c r="A205">
        <v>204</v>
      </c>
      <c r="B205" t="s">
        <v>751</v>
      </c>
      <c r="C205" s="20">
        <v>36841</v>
      </c>
      <c r="D205" s="20">
        <v>40259</v>
      </c>
      <c r="E205" s="21">
        <v>9.3638888888888889</v>
      </c>
      <c r="F205">
        <v>0</v>
      </c>
      <c r="G205" s="20"/>
      <c r="H205" s="21"/>
      <c r="K205" s="20">
        <v>40507</v>
      </c>
      <c r="L205" s="20">
        <v>40514</v>
      </c>
      <c r="M205" s="22">
        <f t="shared" si="8"/>
        <v>0.69444444444444464</v>
      </c>
      <c r="N205">
        <v>7</v>
      </c>
      <c r="O205" s="21">
        <v>10.058333333333334</v>
      </c>
      <c r="P205">
        <v>1</v>
      </c>
      <c r="Q205">
        <v>0</v>
      </c>
      <c r="R205">
        <v>0</v>
      </c>
      <c r="S205" t="s">
        <v>138</v>
      </c>
      <c r="T205" t="s">
        <v>139</v>
      </c>
      <c r="U205" t="s">
        <v>151</v>
      </c>
      <c r="V205" t="s">
        <v>151</v>
      </c>
      <c r="W205">
        <v>1</v>
      </c>
      <c r="X205" t="s">
        <v>135</v>
      </c>
      <c r="AA205">
        <v>1</v>
      </c>
      <c r="AB205">
        <v>0</v>
      </c>
      <c r="AG205" t="s">
        <v>314</v>
      </c>
      <c r="AM205" s="24">
        <v>0</v>
      </c>
      <c r="AN205" s="24">
        <v>0</v>
      </c>
      <c r="AO205" s="24">
        <v>0</v>
      </c>
      <c r="AP205" s="24">
        <v>1</v>
      </c>
      <c r="AR205" s="24">
        <v>0</v>
      </c>
      <c r="AS205">
        <v>0</v>
      </c>
      <c r="AT205" s="24">
        <v>0</v>
      </c>
      <c r="AU205" s="24">
        <v>1</v>
      </c>
      <c r="AV205" s="24">
        <v>0</v>
      </c>
      <c r="AW205" s="24">
        <v>1</v>
      </c>
      <c r="AY205" s="24">
        <v>0</v>
      </c>
      <c r="BA205" s="24">
        <v>0</v>
      </c>
      <c r="BB205" s="27" t="s">
        <v>55</v>
      </c>
      <c r="BC205" s="24">
        <v>0</v>
      </c>
      <c r="BD205" s="24">
        <v>1</v>
      </c>
      <c r="BE205" s="24">
        <v>0</v>
      </c>
      <c r="BF205" s="24">
        <v>0</v>
      </c>
      <c r="BG205" s="24">
        <v>1</v>
      </c>
      <c r="BH205" s="24">
        <v>0</v>
      </c>
      <c r="BI205" s="24">
        <v>0</v>
      </c>
      <c r="BJ205" s="24">
        <v>0</v>
      </c>
      <c r="BK205" s="24">
        <v>1</v>
      </c>
      <c r="BL205" s="24">
        <v>1</v>
      </c>
      <c r="BM205" s="24">
        <v>0</v>
      </c>
      <c r="BN205" s="24">
        <v>0</v>
      </c>
      <c r="BO205" s="24">
        <v>0</v>
      </c>
      <c r="BP205">
        <v>1</v>
      </c>
      <c r="BY205" s="24">
        <v>0</v>
      </c>
      <c r="BZ205" s="24">
        <v>0</v>
      </c>
      <c r="CA205" s="24">
        <v>1</v>
      </c>
      <c r="CB205" s="24">
        <v>0</v>
      </c>
      <c r="CC205" s="24">
        <v>0</v>
      </c>
      <c r="CD205" s="24">
        <v>0</v>
      </c>
      <c r="CE205" s="24">
        <v>0</v>
      </c>
      <c r="CF205" s="24">
        <v>0</v>
      </c>
      <c r="CH205" s="21" t="s">
        <v>752</v>
      </c>
      <c r="CJ205" t="s">
        <v>608</v>
      </c>
      <c r="CL205" t="s">
        <v>352</v>
      </c>
      <c r="CN205">
        <v>0</v>
      </c>
      <c r="CP205">
        <v>100</v>
      </c>
      <c r="CQ205">
        <v>80</v>
      </c>
      <c r="CR205" s="27">
        <v>1</v>
      </c>
      <c r="CS205" s="25">
        <v>1</v>
      </c>
      <c r="CT205" s="24">
        <v>0</v>
      </c>
      <c r="CV205" s="24">
        <v>0</v>
      </c>
      <c r="CX205"/>
      <c r="CY205" s="21"/>
      <c r="CZ205" s="24">
        <v>0</v>
      </c>
      <c r="DC205">
        <v>0</v>
      </c>
      <c r="DD205" s="20"/>
      <c r="DG205" s="20">
        <v>44546</v>
      </c>
      <c r="DH205" s="21">
        <f t="shared" si="7"/>
        <v>134.4</v>
      </c>
      <c r="DI205">
        <v>1</v>
      </c>
      <c r="DJ205">
        <v>1</v>
      </c>
      <c r="DK205">
        <v>1</v>
      </c>
      <c r="DL205">
        <v>0</v>
      </c>
      <c r="DM205">
        <v>3</v>
      </c>
      <c r="DN205" s="26">
        <v>0</v>
      </c>
      <c r="DO205" s="26">
        <v>1</v>
      </c>
      <c r="DP205" s="26">
        <v>0</v>
      </c>
      <c r="DQ205" s="26">
        <v>0</v>
      </c>
      <c r="DR205" s="26">
        <v>0</v>
      </c>
      <c r="DS205" s="26">
        <v>0</v>
      </c>
      <c r="DT205" s="26">
        <v>0</v>
      </c>
      <c r="DU205" s="26">
        <v>1</v>
      </c>
      <c r="DV205" s="26">
        <v>0</v>
      </c>
      <c r="DW205" s="26">
        <v>0</v>
      </c>
      <c r="DX205" s="26">
        <v>0</v>
      </c>
      <c r="DY205" s="26"/>
      <c r="DZ205" s="27">
        <v>1</v>
      </c>
    </row>
    <row r="206" spans="1:180" x14ac:dyDescent="0.25">
      <c r="A206">
        <v>205</v>
      </c>
      <c r="B206" t="s">
        <v>753</v>
      </c>
      <c r="C206" s="20">
        <v>37206</v>
      </c>
      <c r="D206" s="20">
        <v>40256</v>
      </c>
      <c r="E206" s="21">
        <v>8.3555555555555561</v>
      </c>
      <c r="F206">
        <v>0</v>
      </c>
      <c r="G206" s="20"/>
      <c r="H206" s="21"/>
      <c r="K206" s="20">
        <v>40546</v>
      </c>
      <c r="L206" s="20">
        <v>40556</v>
      </c>
      <c r="M206" s="22">
        <f t="shared" si="8"/>
        <v>0.81666666666666643</v>
      </c>
      <c r="N206">
        <v>10</v>
      </c>
      <c r="O206" s="21">
        <v>9.1722222222222225</v>
      </c>
      <c r="P206">
        <v>0</v>
      </c>
      <c r="Q206">
        <v>0</v>
      </c>
      <c r="R206">
        <v>0</v>
      </c>
      <c r="S206" t="s">
        <v>138</v>
      </c>
      <c r="T206" t="s">
        <v>139</v>
      </c>
      <c r="U206" t="s">
        <v>151</v>
      </c>
      <c r="V206" t="s">
        <v>151</v>
      </c>
      <c r="W206">
        <v>1</v>
      </c>
      <c r="X206" t="s">
        <v>135</v>
      </c>
      <c r="AA206">
        <v>1</v>
      </c>
      <c r="AB206">
        <v>0</v>
      </c>
      <c r="AM206" s="24">
        <v>0</v>
      </c>
      <c r="AN206" s="24">
        <v>0</v>
      </c>
      <c r="AO206" s="24">
        <v>0</v>
      </c>
      <c r="AP206" s="24">
        <v>1</v>
      </c>
      <c r="AR206" s="24">
        <v>0</v>
      </c>
      <c r="AS206">
        <v>0</v>
      </c>
      <c r="AT206" s="24">
        <v>0</v>
      </c>
      <c r="AU206" s="24">
        <v>1</v>
      </c>
      <c r="AV206" s="24">
        <v>0</v>
      </c>
      <c r="AW206" s="24">
        <v>1</v>
      </c>
      <c r="AY206" s="24">
        <v>0</v>
      </c>
      <c r="BA206" s="24">
        <v>0</v>
      </c>
      <c r="BB206" s="27" t="s">
        <v>55</v>
      </c>
      <c r="BC206" s="24">
        <v>0</v>
      </c>
      <c r="BD206" s="24">
        <v>1</v>
      </c>
      <c r="BE206" s="24">
        <v>0</v>
      </c>
      <c r="BF206" s="24">
        <v>0</v>
      </c>
      <c r="BG206" s="24">
        <v>1</v>
      </c>
      <c r="BH206" s="24">
        <v>0</v>
      </c>
      <c r="BI206" s="24">
        <v>0</v>
      </c>
      <c r="BJ206" s="24">
        <v>0</v>
      </c>
      <c r="BK206" s="24">
        <v>1</v>
      </c>
      <c r="BL206" s="24">
        <v>0</v>
      </c>
      <c r="BM206" s="24">
        <v>1</v>
      </c>
      <c r="BN206" s="24">
        <v>0</v>
      </c>
      <c r="BO206" s="24">
        <v>0</v>
      </c>
      <c r="BP206">
        <v>1</v>
      </c>
      <c r="BY206" s="24">
        <v>0</v>
      </c>
      <c r="BZ206" s="24">
        <v>0</v>
      </c>
      <c r="CA206" s="24">
        <v>1</v>
      </c>
      <c r="CB206" s="24">
        <v>0</v>
      </c>
      <c r="CC206" s="24">
        <v>0</v>
      </c>
      <c r="CD206" s="24">
        <v>0</v>
      </c>
      <c r="CE206" s="24">
        <v>0</v>
      </c>
      <c r="CF206" s="24">
        <v>0</v>
      </c>
      <c r="CH206" s="21" t="s">
        <v>638</v>
      </c>
      <c r="CJ206" t="s">
        <v>377</v>
      </c>
      <c r="CL206" t="s">
        <v>291</v>
      </c>
      <c r="CN206">
        <v>0</v>
      </c>
      <c r="CP206">
        <v>100</v>
      </c>
      <c r="CQ206">
        <v>100</v>
      </c>
      <c r="CR206" s="27">
        <v>0</v>
      </c>
      <c r="CS206" s="25">
        <v>1</v>
      </c>
      <c r="CT206" s="24">
        <v>0</v>
      </c>
      <c r="CV206" s="24">
        <v>0</v>
      </c>
      <c r="CX206"/>
      <c r="CY206" s="21"/>
      <c r="CZ206" s="24">
        <v>0</v>
      </c>
      <c r="DC206">
        <v>0</v>
      </c>
      <c r="DD206" s="20"/>
      <c r="DG206" s="20">
        <v>44546</v>
      </c>
      <c r="DH206" s="21">
        <f t="shared" si="7"/>
        <v>133</v>
      </c>
      <c r="DI206">
        <v>1</v>
      </c>
      <c r="DJ206">
        <v>1</v>
      </c>
      <c r="DK206">
        <v>0</v>
      </c>
      <c r="DL206">
        <v>0</v>
      </c>
      <c r="DM206">
        <v>3</v>
      </c>
      <c r="DN206" s="26">
        <v>0</v>
      </c>
      <c r="DO206" s="26">
        <v>0</v>
      </c>
      <c r="DP206" s="26">
        <v>0</v>
      </c>
      <c r="DQ206" s="26">
        <v>0</v>
      </c>
      <c r="DR206" s="26">
        <v>0</v>
      </c>
      <c r="DS206" s="26">
        <v>0</v>
      </c>
      <c r="DT206" s="26">
        <v>0</v>
      </c>
      <c r="DU206" s="26">
        <v>1</v>
      </c>
      <c r="DV206" s="26">
        <v>0</v>
      </c>
      <c r="DW206" s="26">
        <v>0</v>
      </c>
      <c r="DX206" s="26">
        <v>0</v>
      </c>
      <c r="DY206" s="26"/>
      <c r="DZ206" s="27">
        <v>2</v>
      </c>
    </row>
    <row r="207" spans="1:180" x14ac:dyDescent="0.25">
      <c r="A207">
        <v>206</v>
      </c>
      <c r="B207" t="s">
        <v>754</v>
      </c>
      <c r="C207" s="20">
        <v>35669</v>
      </c>
      <c r="D207" s="20">
        <v>39974</v>
      </c>
      <c r="E207" s="21">
        <v>11.786111111111111</v>
      </c>
      <c r="F207">
        <v>0</v>
      </c>
      <c r="G207" s="20"/>
      <c r="H207" s="21"/>
      <c r="K207" s="20">
        <v>40576</v>
      </c>
      <c r="L207" s="20">
        <v>40585</v>
      </c>
      <c r="M207" s="22">
        <f t="shared" si="8"/>
        <v>1.6694444444444443</v>
      </c>
      <c r="N207">
        <v>9</v>
      </c>
      <c r="O207" s="21">
        <v>13.455555555555556</v>
      </c>
      <c r="P207">
        <v>0</v>
      </c>
      <c r="Q207">
        <v>1</v>
      </c>
      <c r="R207">
        <v>0</v>
      </c>
      <c r="S207" t="s">
        <v>138</v>
      </c>
      <c r="T207" t="s">
        <v>139</v>
      </c>
      <c r="U207" t="s">
        <v>225</v>
      </c>
      <c r="V207" t="s">
        <v>134</v>
      </c>
      <c r="W207">
        <v>1</v>
      </c>
      <c r="X207" t="s">
        <v>135</v>
      </c>
      <c r="AA207">
        <v>1</v>
      </c>
      <c r="AB207">
        <v>0</v>
      </c>
      <c r="AD207">
        <v>2</v>
      </c>
      <c r="AE207">
        <v>1</v>
      </c>
      <c r="AH207" t="s">
        <v>669</v>
      </c>
      <c r="AM207" s="24">
        <v>0</v>
      </c>
      <c r="AN207" s="24">
        <v>1</v>
      </c>
      <c r="AO207" s="24">
        <v>0</v>
      </c>
      <c r="AP207" s="24">
        <v>0</v>
      </c>
      <c r="AQ207">
        <v>0</v>
      </c>
      <c r="AR207" s="24">
        <v>0</v>
      </c>
      <c r="AS207">
        <v>0</v>
      </c>
      <c r="AT207" s="24">
        <v>0</v>
      </c>
      <c r="AU207" s="24">
        <v>0</v>
      </c>
      <c r="AV207" s="24">
        <v>0</v>
      </c>
      <c r="AW207" s="24">
        <v>1</v>
      </c>
      <c r="AY207" s="24">
        <v>0</v>
      </c>
      <c r="BA207" s="24">
        <v>0</v>
      </c>
      <c r="BB207" s="27" t="s">
        <v>55</v>
      </c>
      <c r="BC207" s="24">
        <v>0</v>
      </c>
      <c r="BD207" s="24">
        <v>1</v>
      </c>
      <c r="BE207" s="24">
        <v>0</v>
      </c>
      <c r="BF207" s="24">
        <v>0</v>
      </c>
      <c r="BG207" s="24">
        <v>1</v>
      </c>
      <c r="BH207" s="24">
        <v>0</v>
      </c>
      <c r="BI207" s="24">
        <v>0</v>
      </c>
      <c r="BJ207" s="24">
        <v>0</v>
      </c>
      <c r="BK207" s="24">
        <v>1</v>
      </c>
      <c r="BL207" s="24">
        <v>1</v>
      </c>
      <c r="BM207" s="24">
        <v>0</v>
      </c>
      <c r="BN207" s="24">
        <v>0</v>
      </c>
      <c r="BO207" s="24">
        <v>0</v>
      </c>
      <c r="BP207">
        <v>1</v>
      </c>
      <c r="BY207" s="24">
        <v>0</v>
      </c>
      <c r="BZ207" s="24">
        <v>0</v>
      </c>
      <c r="CA207" s="24">
        <v>1</v>
      </c>
      <c r="CB207" s="24">
        <v>0</v>
      </c>
      <c r="CC207" s="24">
        <v>0</v>
      </c>
      <c r="CD207" s="24">
        <v>0</v>
      </c>
      <c r="CE207" s="24">
        <v>0</v>
      </c>
      <c r="CF207" s="24">
        <v>0</v>
      </c>
      <c r="CH207" s="21" t="s">
        <v>250</v>
      </c>
      <c r="CJ207" t="s">
        <v>191</v>
      </c>
      <c r="CL207" t="s">
        <v>700</v>
      </c>
      <c r="CN207">
        <v>0</v>
      </c>
      <c r="CP207">
        <v>100</v>
      </c>
      <c r="CQ207">
        <v>90</v>
      </c>
      <c r="CR207" s="27">
        <v>1</v>
      </c>
      <c r="CS207" s="25">
        <v>1</v>
      </c>
      <c r="CT207" s="24">
        <v>0</v>
      </c>
      <c r="CV207" s="24">
        <v>1</v>
      </c>
      <c r="CW207" s="20">
        <v>41172</v>
      </c>
      <c r="CX207" s="23">
        <f>_xlfn.DAYS(CW207,L207)</f>
        <v>587</v>
      </c>
      <c r="CY207" s="21">
        <v>19.566666666666666</v>
      </c>
      <c r="CZ207" s="24">
        <v>4</v>
      </c>
      <c r="DC207">
        <v>1</v>
      </c>
      <c r="DD207" s="20">
        <v>41201</v>
      </c>
      <c r="DE207" s="23">
        <f>_xlfn.DAYS(DD207,L207)</f>
        <v>616</v>
      </c>
      <c r="DF207" s="21">
        <v>20.533333333333335</v>
      </c>
      <c r="DG207" s="20">
        <v>44546</v>
      </c>
      <c r="DH207" s="21">
        <f t="shared" si="7"/>
        <v>20.533333333333335</v>
      </c>
      <c r="DI207">
        <v>1</v>
      </c>
      <c r="DJ207">
        <v>1</v>
      </c>
      <c r="DK207">
        <v>0</v>
      </c>
      <c r="DL207">
        <v>0</v>
      </c>
      <c r="DM207">
        <v>2</v>
      </c>
      <c r="DN207" s="26">
        <v>0</v>
      </c>
      <c r="DO207" s="26">
        <v>0</v>
      </c>
      <c r="DP207" s="26">
        <v>0</v>
      </c>
      <c r="DQ207" s="26">
        <v>0</v>
      </c>
      <c r="DR207" s="26">
        <v>0</v>
      </c>
      <c r="DS207" s="26">
        <v>0</v>
      </c>
      <c r="DT207" s="26">
        <v>0</v>
      </c>
      <c r="DU207" s="26">
        <v>0</v>
      </c>
      <c r="DV207" s="26">
        <v>1</v>
      </c>
      <c r="DW207" s="26">
        <v>0</v>
      </c>
      <c r="DX207" s="26">
        <v>0</v>
      </c>
      <c r="DY207" s="26"/>
      <c r="DZ207" s="27">
        <v>1</v>
      </c>
    </row>
    <row r="208" spans="1:180" x14ac:dyDescent="0.25">
      <c r="A208">
        <v>207</v>
      </c>
      <c r="B208" t="s">
        <v>755</v>
      </c>
      <c r="C208" s="20">
        <v>39413</v>
      </c>
      <c r="D208" s="20">
        <v>40305</v>
      </c>
      <c r="E208" s="21">
        <v>2.4444444444444446</v>
      </c>
      <c r="F208">
        <v>0</v>
      </c>
      <c r="G208" s="20"/>
      <c r="H208" s="21"/>
      <c r="K208" s="20">
        <v>40574</v>
      </c>
      <c r="L208" s="20">
        <v>40596</v>
      </c>
      <c r="M208" s="22">
        <f t="shared" si="8"/>
        <v>0.79166666666666652</v>
      </c>
      <c r="N208">
        <v>22</v>
      </c>
      <c r="O208" s="21">
        <v>3.2361111111111112</v>
      </c>
      <c r="P208">
        <v>1</v>
      </c>
      <c r="Q208">
        <v>0</v>
      </c>
      <c r="S208" t="s">
        <v>138</v>
      </c>
      <c r="T208" t="s">
        <v>302</v>
      </c>
      <c r="U208" t="s">
        <v>151</v>
      </c>
      <c r="V208" t="s">
        <v>151</v>
      </c>
      <c r="W208">
        <v>1</v>
      </c>
      <c r="X208" t="s">
        <v>135</v>
      </c>
      <c r="AA208">
        <v>1</v>
      </c>
      <c r="AB208">
        <v>1</v>
      </c>
      <c r="AM208" s="24">
        <v>1</v>
      </c>
      <c r="AN208" s="24">
        <v>0</v>
      </c>
      <c r="AO208" s="24">
        <v>0</v>
      </c>
      <c r="AP208" s="24">
        <v>1</v>
      </c>
      <c r="AR208" s="24">
        <v>0</v>
      </c>
      <c r="AS208">
        <v>0</v>
      </c>
      <c r="AT208" s="24">
        <v>0</v>
      </c>
      <c r="AU208" s="24">
        <v>1</v>
      </c>
      <c r="AV208" s="24">
        <v>0</v>
      </c>
      <c r="AW208" s="24">
        <v>1</v>
      </c>
      <c r="AY208" s="24">
        <v>0</v>
      </c>
      <c r="BA208" s="24">
        <v>0</v>
      </c>
      <c r="BB208" s="27" t="s">
        <v>56</v>
      </c>
      <c r="BC208" s="24">
        <v>0</v>
      </c>
      <c r="BD208" s="24">
        <v>0</v>
      </c>
      <c r="BE208" s="24">
        <v>1</v>
      </c>
      <c r="BF208" s="24">
        <v>0</v>
      </c>
      <c r="BG208" s="24">
        <v>0</v>
      </c>
      <c r="BH208" s="24">
        <v>0</v>
      </c>
      <c r="BI208" s="24">
        <v>1</v>
      </c>
      <c r="BJ208" s="24">
        <v>0</v>
      </c>
      <c r="BK208" s="24">
        <v>1</v>
      </c>
      <c r="BL208" s="24">
        <v>1</v>
      </c>
      <c r="BM208" s="24">
        <v>0</v>
      </c>
      <c r="BN208" s="24">
        <v>0</v>
      </c>
      <c r="BO208" s="24">
        <v>0</v>
      </c>
      <c r="BP208">
        <v>1</v>
      </c>
      <c r="BQ208" s="24">
        <v>0</v>
      </c>
      <c r="BR208" s="24">
        <v>0</v>
      </c>
      <c r="BS208" s="24">
        <v>0</v>
      </c>
      <c r="BT208" s="24">
        <v>0</v>
      </c>
      <c r="BU208" s="24">
        <v>1</v>
      </c>
      <c r="BV208" s="24">
        <v>0</v>
      </c>
      <c r="BW208" s="24">
        <v>0</v>
      </c>
      <c r="BX208" s="24">
        <v>0</v>
      </c>
      <c r="BY208" s="24">
        <v>0</v>
      </c>
      <c r="BZ208" s="24">
        <v>1</v>
      </c>
      <c r="CA208" s="24">
        <v>1</v>
      </c>
      <c r="CB208" s="24">
        <v>0</v>
      </c>
      <c r="CC208" s="24">
        <v>1</v>
      </c>
      <c r="CD208" s="24">
        <v>0</v>
      </c>
      <c r="CE208" s="24">
        <v>0</v>
      </c>
      <c r="CF208" s="24">
        <v>0</v>
      </c>
      <c r="CH208" s="21" t="s">
        <v>455</v>
      </c>
      <c r="CJ208" t="s">
        <v>573</v>
      </c>
      <c r="CL208" t="s">
        <v>687</v>
      </c>
      <c r="CP208">
        <v>99</v>
      </c>
      <c r="CQ208">
        <v>80</v>
      </c>
      <c r="CR208" s="27">
        <v>0</v>
      </c>
      <c r="CS208" s="27">
        <v>0</v>
      </c>
      <c r="CT208" s="24">
        <v>0</v>
      </c>
      <c r="CV208" s="24">
        <v>0</v>
      </c>
      <c r="CX208"/>
      <c r="CY208" s="21"/>
      <c r="CZ208" s="24">
        <v>0</v>
      </c>
      <c r="DC208">
        <v>0</v>
      </c>
      <c r="DD208" s="20"/>
      <c r="DG208" s="20">
        <v>44546</v>
      </c>
      <c r="DH208" s="21">
        <f t="shared" si="7"/>
        <v>131.66666666666666</v>
      </c>
      <c r="DI208">
        <v>0</v>
      </c>
      <c r="DJ208">
        <v>0</v>
      </c>
      <c r="DK208">
        <v>0</v>
      </c>
      <c r="DL208">
        <v>0</v>
      </c>
      <c r="DM208">
        <v>0</v>
      </c>
      <c r="DN208" s="26">
        <v>0</v>
      </c>
      <c r="DO208" s="26">
        <v>0</v>
      </c>
      <c r="DP208" s="26">
        <v>0</v>
      </c>
      <c r="DQ208" s="26">
        <v>0</v>
      </c>
      <c r="DR208" s="26">
        <v>0</v>
      </c>
      <c r="DS208" s="26">
        <v>0</v>
      </c>
      <c r="DT208" s="26">
        <v>0</v>
      </c>
      <c r="DU208" s="26">
        <v>0</v>
      </c>
      <c r="DV208" s="26">
        <v>0</v>
      </c>
      <c r="DW208" s="26">
        <v>0</v>
      </c>
      <c r="DX208" s="26">
        <v>0</v>
      </c>
      <c r="DY208" s="26"/>
      <c r="DZ208" s="27">
        <v>0</v>
      </c>
    </row>
    <row r="209" spans="1:180" x14ac:dyDescent="0.25">
      <c r="A209">
        <v>208</v>
      </c>
      <c r="B209" t="s">
        <v>756</v>
      </c>
      <c r="C209" s="20">
        <v>40477</v>
      </c>
      <c r="D209" s="20">
        <v>40535</v>
      </c>
      <c r="E209" s="21">
        <v>0.15833333333333333</v>
      </c>
      <c r="F209">
        <v>0</v>
      </c>
      <c r="G209" s="20"/>
      <c r="H209" s="21"/>
      <c r="K209" s="20">
        <v>40612</v>
      </c>
      <c r="L209" s="20">
        <v>40645</v>
      </c>
      <c r="M209" s="22">
        <f t="shared" si="8"/>
        <v>0.30277777777777781</v>
      </c>
      <c r="N209">
        <v>33</v>
      </c>
      <c r="O209" s="21">
        <v>0.46111111111111114</v>
      </c>
      <c r="P209">
        <v>1</v>
      </c>
      <c r="Q209">
        <v>0</v>
      </c>
      <c r="R209">
        <v>3</v>
      </c>
      <c r="S209" t="s">
        <v>138</v>
      </c>
      <c r="T209" t="s">
        <v>156</v>
      </c>
      <c r="U209" t="s">
        <v>157</v>
      </c>
      <c r="V209" t="s">
        <v>157</v>
      </c>
      <c r="W209">
        <v>0</v>
      </c>
      <c r="X209" t="s">
        <v>135</v>
      </c>
      <c r="AA209">
        <v>-1</v>
      </c>
      <c r="AB209">
        <v>0</v>
      </c>
      <c r="AM209" s="24">
        <v>0</v>
      </c>
      <c r="AN209" s="24">
        <v>0</v>
      </c>
      <c r="AO209" s="24">
        <v>0</v>
      </c>
      <c r="AP209" s="24">
        <v>0</v>
      </c>
      <c r="AQ209">
        <v>0</v>
      </c>
      <c r="AR209" s="24">
        <v>0</v>
      </c>
      <c r="AS209">
        <v>0</v>
      </c>
      <c r="AT209" s="24">
        <v>0</v>
      </c>
      <c r="AU209" s="24">
        <v>0</v>
      </c>
      <c r="AV209" s="24">
        <v>0</v>
      </c>
      <c r="AW209" s="24">
        <v>0</v>
      </c>
      <c r="AY209" s="24">
        <v>1</v>
      </c>
      <c r="AZ209" t="s">
        <v>506</v>
      </c>
      <c r="BA209" s="24">
        <v>0</v>
      </c>
      <c r="BB209" s="27" t="s">
        <v>57</v>
      </c>
      <c r="BC209" s="24">
        <v>0</v>
      </c>
      <c r="BD209" s="24">
        <v>0</v>
      </c>
      <c r="BE209" s="24">
        <v>0</v>
      </c>
      <c r="BF209" s="24">
        <v>1</v>
      </c>
      <c r="BG209" s="24">
        <v>0</v>
      </c>
      <c r="BH209" s="24">
        <v>1</v>
      </c>
      <c r="BI209" s="24">
        <v>0</v>
      </c>
      <c r="BJ209" s="24">
        <v>0</v>
      </c>
      <c r="BK209" s="24">
        <v>1</v>
      </c>
      <c r="BL209" s="24">
        <v>1</v>
      </c>
      <c r="BM209" s="24">
        <v>0</v>
      </c>
      <c r="BN209" s="24">
        <v>0</v>
      </c>
      <c r="BO209" s="24">
        <v>0</v>
      </c>
      <c r="BP209">
        <v>0</v>
      </c>
      <c r="BQ209" s="24">
        <v>0</v>
      </c>
      <c r="BR209" s="24">
        <v>1</v>
      </c>
      <c r="BS209" s="24">
        <v>0</v>
      </c>
      <c r="BT209" s="24">
        <v>0</v>
      </c>
      <c r="BU209" s="24">
        <v>0</v>
      </c>
      <c r="BV209" s="24">
        <v>0</v>
      </c>
      <c r="BW209" s="24">
        <v>0</v>
      </c>
      <c r="BX209" s="24">
        <v>0</v>
      </c>
      <c r="BY209" s="24">
        <v>0</v>
      </c>
      <c r="BZ209" s="24">
        <v>0</v>
      </c>
      <c r="CA209" s="24">
        <v>0</v>
      </c>
      <c r="CB209" s="24">
        <v>1</v>
      </c>
      <c r="CC209" s="24">
        <v>0</v>
      </c>
      <c r="CD209" s="24">
        <v>0</v>
      </c>
      <c r="CE209" s="24">
        <v>1</v>
      </c>
      <c r="CF209" s="24">
        <v>0</v>
      </c>
      <c r="CH209" s="21"/>
      <c r="CL209" t="s">
        <v>757</v>
      </c>
      <c r="CN209">
        <v>1</v>
      </c>
      <c r="CQ209">
        <v>90</v>
      </c>
      <c r="CR209" s="27">
        <v>1</v>
      </c>
      <c r="CS209" s="25">
        <v>1</v>
      </c>
      <c r="CT209" s="24">
        <v>1</v>
      </c>
      <c r="CV209" s="24">
        <v>0</v>
      </c>
      <c r="CX209"/>
      <c r="CY209" s="21"/>
      <c r="CZ209" s="24">
        <v>0</v>
      </c>
      <c r="DC209">
        <v>0</v>
      </c>
      <c r="DD209" s="20"/>
      <c r="DG209" s="20">
        <v>44546</v>
      </c>
      <c r="DH209" s="21">
        <f t="shared" si="7"/>
        <v>130.03333333333333</v>
      </c>
      <c r="DI209">
        <v>0</v>
      </c>
      <c r="DJ209">
        <v>0</v>
      </c>
      <c r="DK209">
        <v>0</v>
      </c>
      <c r="DL209">
        <v>0</v>
      </c>
      <c r="DM209">
        <v>0</v>
      </c>
      <c r="DN209" s="26">
        <v>0</v>
      </c>
      <c r="DO209" s="26">
        <v>0</v>
      </c>
      <c r="DP209" s="26">
        <v>0</v>
      </c>
      <c r="DQ209" s="26">
        <v>0</v>
      </c>
      <c r="DR209" s="26">
        <v>0</v>
      </c>
      <c r="DS209" s="26">
        <v>0</v>
      </c>
      <c r="DT209" s="26">
        <v>0</v>
      </c>
      <c r="DU209" s="26">
        <v>0</v>
      </c>
      <c r="DV209" s="26">
        <v>0</v>
      </c>
      <c r="DW209" s="26">
        <v>0</v>
      </c>
      <c r="DX209" s="26">
        <v>0</v>
      </c>
      <c r="DY209" s="26"/>
      <c r="DZ209" s="27">
        <v>0</v>
      </c>
    </row>
    <row r="210" spans="1:180" x14ac:dyDescent="0.25">
      <c r="A210">
        <v>209</v>
      </c>
      <c r="B210" t="s">
        <v>758</v>
      </c>
      <c r="C210" s="20">
        <v>40301</v>
      </c>
      <c r="D210" s="20">
        <v>40471</v>
      </c>
      <c r="E210" s="21">
        <v>0.46388888888888891</v>
      </c>
      <c r="F210">
        <v>0</v>
      </c>
      <c r="G210" s="20"/>
      <c r="H210" s="21"/>
      <c r="K210" s="20">
        <v>40610</v>
      </c>
      <c r="L210" s="20">
        <v>40653</v>
      </c>
      <c r="M210" s="22">
        <f t="shared" si="8"/>
        <v>0.5</v>
      </c>
      <c r="N210">
        <v>43</v>
      </c>
      <c r="O210" s="21">
        <v>0.96388888888888891</v>
      </c>
      <c r="P210">
        <v>1</v>
      </c>
      <c r="Q210">
        <v>1</v>
      </c>
      <c r="R210">
        <v>0</v>
      </c>
      <c r="S210" t="s">
        <v>131</v>
      </c>
      <c r="T210" t="s">
        <v>132</v>
      </c>
      <c r="U210" t="s">
        <v>589</v>
      </c>
      <c r="V210" t="s">
        <v>158</v>
      </c>
      <c r="W210">
        <v>1</v>
      </c>
      <c r="X210" t="s">
        <v>135</v>
      </c>
      <c r="AB210">
        <v>0</v>
      </c>
      <c r="AM210" s="24">
        <v>0</v>
      </c>
      <c r="AN210" s="24">
        <v>0</v>
      </c>
      <c r="AO210" s="24">
        <v>0</v>
      </c>
      <c r="AP210" s="24">
        <v>0</v>
      </c>
      <c r="AQ210">
        <v>0</v>
      </c>
      <c r="AR210" s="24">
        <v>0</v>
      </c>
      <c r="AS210">
        <v>0</v>
      </c>
      <c r="AT210" s="24">
        <v>0</v>
      </c>
      <c r="AU210" s="24">
        <v>1</v>
      </c>
      <c r="AV210" s="24">
        <v>1</v>
      </c>
      <c r="AW210" s="24">
        <v>0</v>
      </c>
      <c r="AY210" s="24">
        <v>1</v>
      </c>
      <c r="AZ210" t="s">
        <v>168</v>
      </c>
      <c r="BA210" s="24">
        <v>0</v>
      </c>
      <c r="BB210" s="27" t="s">
        <v>57</v>
      </c>
      <c r="BC210" s="24">
        <v>0</v>
      </c>
      <c r="BD210" s="24">
        <v>0</v>
      </c>
      <c r="BE210" s="24">
        <v>0</v>
      </c>
      <c r="BF210" s="24">
        <v>1</v>
      </c>
      <c r="BG210" s="24">
        <v>1</v>
      </c>
      <c r="BH210" s="24">
        <v>0</v>
      </c>
      <c r="BI210" s="24">
        <v>0</v>
      </c>
      <c r="BJ210" s="24">
        <v>0</v>
      </c>
      <c r="BK210" s="24">
        <v>1</v>
      </c>
      <c r="BL210" s="24">
        <v>1</v>
      </c>
      <c r="BM210" s="24">
        <v>0</v>
      </c>
      <c r="BN210" s="24">
        <v>0</v>
      </c>
      <c r="BO210" s="24">
        <v>0</v>
      </c>
      <c r="BP210">
        <v>1</v>
      </c>
      <c r="BQ210" s="24">
        <v>0</v>
      </c>
      <c r="BR210" s="24">
        <v>0</v>
      </c>
      <c r="BS210" s="24">
        <v>0</v>
      </c>
      <c r="BT210" s="24">
        <v>1</v>
      </c>
      <c r="BU210" s="24">
        <v>0</v>
      </c>
      <c r="BV210" s="24">
        <v>0</v>
      </c>
      <c r="BW210" s="24">
        <v>0</v>
      </c>
      <c r="BX210" s="24">
        <v>0</v>
      </c>
      <c r="BY210" s="24">
        <v>1</v>
      </c>
      <c r="BZ210" s="24">
        <v>0</v>
      </c>
      <c r="CA210" s="24">
        <v>0</v>
      </c>
      <c r="CB210" s="24">
        <v>0</v>
      </c>
      <c r="CC210" s="24">
        <v>0</v>
      </c>
      <c r="CD210" s="24">
        <v>0</v>
      </c>
      <c r="CE210" s="24">
        <v>0</v>
      </c>
      <c r="CF210" s="24">
        <v>0</v>
      </c>
      <c r="CH210" s="21"/>
      <c r="CJ210">
        <v>6</v>
      </c>
      <c r="CL210" t="s">
        <v>759</v>
      </c>
      <c r="CO210" s="28">
        <v>738688</v>
      </c>
      <c r="CQ210">
        <v>100</v>
      </c>
      <c r="CR210" s="27">
        <v>1</v>
      </c>
      <c r="CS210" s="25">
        <v>1</v>
      </c>
      <c r="CT210" s="24">
        <v>0</v>
      </c>
      <c r="CV210" s="24">
        <v>1</v>
      </c>
      <c r="CX210"/>
      <c r="CY210" s="21"/>
      <c r="DC210">
        <v>0</v>
      </c>
      <c r="DD210" s="20"/>
      <c r="DG210" s="20">
        <v>44546</v>
      </c>
      <c r="DH210" s="21">
        <f t="shared" si="7"/>
        <v>129.76666666666668</v>
      </c>
      <c r="DI210">
        <v>0</v>
      </c>
      <c r="DJ210">
        <v>0</v>
      </c>
      <c r="DK210">
        <v>0</v>
      </c>
      <c r="DL210">
        <v>0</v>
      </c>
      <c r="DM210">
        <v>0</v>
      </c>
      <c r="DN210" s="26">
        <v>0</v>
      </c>
      <c r="DO210" s="26">
        <v>0</v>
      </c>
      <c r="DP210" s="26">
        <v>0</v>
      </c>
      <c r="DQ210" s="26">
        <v>0</v>
      </c>
      <c r="DR210" s="26">
        <v>0</v>
      </c>
      <c r="DS210" s="26">
        <v>0</v>
      </c>
      <c r="DT210" s="26">
        <v>0</v>
      </c>
      <c r="DU210" s="26">
        <v>0</v>
      </c>
      <c r="DV210" s="26">
        <v>0</v>
      </c>
      <c r="DW210" s="26">
        <v>0</v>
      </c>
      <c r="DX210" s="26">
        <v>0</v>
      </c>
      <c r="DY210" s="26"/>
      <c r="DZ210" s="25">
        <v>0</v>
      </c>
      <c r="FX210" s="28"/>
    </row>
    <row r="211" spans="1:180" x14ac:dyDescent="0.25">
      <c r="A211">
        <v>210</v>
      </c>
      <c r="B211" t="s">
        <v>760</v>
      </c>
      <c r="C211" s="20">
        <v>38894</v>
      </c>
      <c r="D211" s="20">
        <v>40628</v>
      </c>
      <c r="E211" s="21">
        <v>4.75</v>
      </c>
      <c r="F211">
        <v>0</v>
      </c>
      <c r="G211" s="20"/>
      <c r="H211" s="21"/>
      <c r="K211" s="20">
        <v>40645</v>
      </c>
      <c r="L211" s="20">
        <v>40659</v>
      </c>
      <c r="M211" s="22">
        <f t="shared" si="8"/>
        <v>8.3333333333333037E-2</v>
      </c>
      <c r="N211">
        <v>14</v>
      </c>
      <c r="O211" s="21">
        <v>4.833333333333333</v>
      </c>
      <c r="P211">
        <v>1</v>
      </c>
      <c r="Q211">
        <v>0</v>
      </c>
      <c r="S211" t="s">
        <v>138</v>
      </c>
      <c r="T211" t="s">
        <v>302</v>
      </c>
      <c r="U211" t="s">
        <v>616</v>
      </c>
      <c r="V211" t="s">
        <v>141</v>
      </c>
      <c r="W211">
        <v>1</v>
      </c>
      <c r="X211" t="s">
        <v>135</v>
      </c>
      <c r="AB211">
        <v>0</v>
      </c>
      <c r="AM211" s="24">
        <v>1</v>
      </c>
      <c r="AN211" s="24">
        <v>0</v>
      </c>
      <c r="AO211" s="24">
        <v>0</v>
      </c>
      <c r="AP211" s="24">
        <v>1</v>
      </c>
      <c r="AR211" s="24">
        <v>0</v>
      </c>
      <c r="AS211">
        <v>0</v>
      </c>
      <c r="AT211" s="24">
        <v>0</v>
      </c>
      <c r="AU211" s="24">
        <v>1</v>
      </c>
      <c r="AV211" s="24">
        <v>0</v>
      </c>
      <c r="AW211" s="24">
        <v>1</v>
      </c>
      <c r="AY211" s="24">
        <v>0</v>
      </c>
      <c r="BA211" s="24">
        <v>0</v>
      </c>
      <c r="BB211" s="27" t="s">
        <v>56</v>
      </c>
      <c r="BC211" s="24">
        <v>0</v>
      </c>
      <c r="BD211" s="24">
        <v>0</v>
      </c>
      <c r="BE211" s="24">
        <v>1</v>
      </c>
      <c r="BF211" s="24">
        <v>0</v>
      </c>
      <c r="BG211" s="24">
        <v>1</v>
      </c>
      <c r="BH211" s="24">
        <v>0</v>
      </c>
      <c r="BI211" s="24">
        <v>0</v>
      </c>
      <c r="BJ211" s="24">
        <v>0</v>
      </c>
      <c r="BK211" s="24">
        <v>1</v>
      </c>
      <c r="BL211" s="24">
        <v>0</v>
      </c>
      <c r="BM211" s="24">
        <v>0</v>
      </c>
      <c r="BN211" s="24">
        <v>1</v>
      </c>
      <c r="BO211" s="24">
        <v>0</v>
      </c>
      <c r="BP211">
        <v>1</v>
      </c>
      <c r="BQ211" s="24">
        <v>0</v>
      </c>
      <c r="BR211" s="24">
        <v>0</v>
      </c>
      <c r="BS211" s="24">
        <v>0</v>
      </c>
      <c r="BT211" s="24">
        <v>0</v>
      </c>
      <c r="BU211" s="24">
        <v>1</v>
      </c>
      <c r="BV211" s="24">
        <v>0</v>
      </c>
      <c r="BW211" s="24">
        <v>0</v>
      </c>
      <c r="BX211" s="24">
        <v>0</v>
      </c>
      <c r="BY211" s="24">
        <v>0</v>
      </c>
      <c r="BZ211" s="24">
        <v>1</v>
      </c>
      <c r="CA211" s="24">
        <v>1</v>
      </c>
      <c r="CB211" s="24">
        <v>0</v>
      </c>
      <c r="CC211" s="24">
        <v>1</v>
      </c>
      <c r="CD211" s="24">
        <v>0</v>
      </c>
      <c r="CE211" s="24">
        <v>0</v>
      </c>
      <c r="CF211" s="24">
        <v>0</v>
      </c>
      <c r="CH211" s="21" t="s">
        <v>593</v>
      </c>
      <c r="CJ211" t="s">
        <v>456</v>
      </c>
      <c r="CL211" t="s">
        <v>558</v>
      </c>
      <c r="CP211">
        <v>70</v>
      </c>
      <c r="CQ211">
        <v>90</v>
      </c>
      <c r="CR211" s="27">
        <v>0</v>
      </c>
      <c r="CS211" s="25">
        <v>1</v>
      </c>
      <c r="CT211" s="24">
        <v>0</v>
      </c>
      <c r="CV211" s="24">
        <v>1</v>
      </c>
      <c r="CW211" s="20">
        <v>43837</v>
      </c>
      <c r="CX211" s="23">
        <f>_xlfn.DAYS(CW211,L211)</f>
        <v>3178</v>
      </c>
      <c r="CY211" s="21">
        <v>105.93333333333334</v>
      </c>
      <c r="CZ211" s="24">
        <v>5</v>
      </c>
      <c r="DC211">
        <v>0</v>
      </c>
      <c r="DD211" s="20"/>
      <c r="DG211" s="20">
        <v>44546</v>
      </c>
      <c r="DH211" s="21">
        <f t="shared" si="7"/>
        <v>129.56666666666666</v>
      </c>
      <c r="DI211">
        <v>1</v>
      </c>
      <c r="DJ211">
        <v>1</v>
      </c>
      <c r="DK211">
        <v>1</v>
      </c>
      <c r="DL211">
        <v>0</v>
      </c>
      <c r="DM211">
        <v>3</v>
      </c>
      <c r="DN211" s="26">
        <v>0</v>
      </c>
      <c r="DO211" s="26">
        <v>0</v>
      </c>
      <c r="DP211" s="26">
        <v>1</v>
      </c>
      <c r="DQ211" s="26">
        <v>0</v>
      </c>
      <c r="DR211" s="26">
        <v>0</v>
      </c>
      <c r="DS211" s="26">
        <v>0</v>
      </c>
      <c r="DT211" s="26">
        <v>1</v>
      </c>
      <c r="DU211" s="26">
        <v>1</v>
      </c>
      <c r="DV211" s="26">
        <v>0</v>
      </c>
      <c r="DW211" s="26">
        <v>1</v>
      </c>
      <c r="DX211" s="26">
        <v>0</v>
      </c>
      <c r="DY211" s="26"/>
      <c r="DZ211" s="27">
        <v>2</v>
      </c>
    </row>
    <row r="212" spans="1:180" x14ac:dyDescent="0.25">
      <c r="A212">
        <v>211</v>
      </c>
      <c r="B212" t="s">
        <v>761</v>
      </c>
      <c r="C212" s="20">
        <v>34796</v>
      </c>
      <c r="D212" s="20">
        <v>40256</v>
      </c>
      <c r="E212" s="21">
        <v>14.95</v>
      </c>
      <c r="F212">
        <v>0</v>
      </c>
      <c r="G212" s="20"/>
      <c r="H212" s="21"/>
      <c r="K212" s="20">
        <v>40666</v>
      </c>
      <c r="L212" s="20">
        <v>40675</v>
      </c>
      <c r="M212" s="22">
        <f t="shared" si="8"/>
        <v>1.1472222222222221</v>
      </c>
      <c r="N212">
        <v>9</v>
      </c>
      <c r="O212" s="21">
        <v>16.097222222222221</v>
      </c>
      <c r="P212">
        <v>1</v>
      </c>
      <c r="Q212">
        <v>1</v>
      </c>
      <c r="R212">
        <v>0</v>
      </c>
      <c r="S212" t="s">
        <v>138</v>
      </c>
      <c r="T212" t="s">
        <v>139</v>
      </c>
      <c r="U212" t="s">
        <v>148</v>
      </c>
      <c r="V212" t="s">
        <v>148</v>
      </c>
      <c r="W212">
        <v>0</v>
      </c>
      <c r="X212" t="s">
        <v>135</v>
      </c>
      <c r="AA212">
        <v>-1</v>
      </c>
      <c r="AB212">
        <v>0</v>
      </c>
      <c r="AM212" s="24">
        <v>0</v>
      </c>
      <c r="AN212" s="24">
        <v>1</v>
      </c>
      <c r="AO212" s="24">
        <v>0</v>
      </c>
      <c r="AP212" s="24">
        <v>0</v>
      </c>
      <c r="AQ212">
        <v>0</v>
      </c>
      <c r="AR212" s="24">
        <v>0</v>
      </c>
      <c r="AS212">
        <v>0</v>
      </c>
      <c r="AT212" s="24">
        <v>0</v>
      </c>
      <c r="AU212" s="24">
        <v>0</v>
      </c>
      <c r="AV212" s="24">
        <v>0</v>
      </c>
      <c r="AW212" s="24">
        <v>1</v>
      </c>
      <c r="AY212" s="24">
        <v>0</v>
      </c>
      <c r="BA212" s="24">
        <v>0</v>
      </c>
      <c r="BB212" s="27" t="s">
        <v>55</v>
      </c>
      <c r="BC212" s="24">
        <v>0</v>
      </c>
      <c r="BD212" s="24">
        <v>1</v>
      </c>
      <c r="BE212" s="24">
        <v>0</v>
      </c>
      <c r="BF212" s="24">
        <v>0</v>
      </c>
      <c r="BG212" s="24">
        <v>1</v>
      </c>
      <c r="BH212" s="24">
        <v>0</v>
      </c>
      <c r="BI212" s="24">
        <v>0</v>
      </c>
      <c r="BJ212" s="24">
        <v>0</v>
      </c>
      <c r="BK212" s="24">
        <v>1</v>
      </c>
      <c r="BL212" s="24">
        <v>1</v>
      </c>
      <c r="BM212" s="24">
        <v>0</v>
      </c>
      <c r="BN212" s="24">
        <v>0</v>
      </c>
      <c r="BO212" s="24">
        <v>0</v>
      </c>
      <c r="BP212">
        <v>1</v>
      </c>
      <c r="BY212" s="24">
        <v>0</v>
      </c>
      <c r="BZ212" s="24">
        <v>0</v>
      </c>
      <c r="CA212" s="24">
        <v>1</v>
      </c>
      <c r="CB212" s="24">
        <v>0</v>
      </c>
      <c r="CC212" s="24">
        <v>0</v>
      </c>
      <c r="CD212" s="24">
        <v>1</v>
      </c>
      <c r="CE212" s="24">
        <v>0</v>
      </c>
      <c r="CF212" s="24">
        <v>0</v>
      </c>
      <c r="CH212" s="21" t="s">
        <v>762</v>
      </c>
      <c r="CJ212" t="s">
        <v>763</v>
      </c>
      <c r="CL212" t="s">
        <v>581</v>
      </c>
      <c r="CN212">
        <v>0</v>
      </c>
      <c r="CO212" s="28">
        <v>136789</v>
      </c>
      <c r="CP212">
        <v>100</v>
      </c>
      <c r="CQ212">
        <v>100</v>
      </c>
      <c r="CR212" s="27">
        <v>0</v>
      </c>
      <c r="CS212" s="25">
        <v>1</v>
      </c>
      <c r="CT212" s="24">
        <v>0</v>
      </c>
      <c r="CV212" s="24">
        <v>0</v>
      </c>
      <c r="CX212"/>
      <c r="CY212" s="21"/>
      <c r="CZ212" s="24">
        <v>0</v>
      </c>
      <c r="DC212">
        <v>0</v>
      </c>
      <c r="DD212" s="20"/>
      <c r="DG212" s="20">
        <v>44546</v>
      </c>
      <c r="DH212" s="21">
        <f t="shared" si="7"/>
        <v>129.03333333333333</v>
      </c>
      <c r="DI212">
        <v>0</v>
      </c>
      <c r="DJ212">
        <v>0</v>
      </c>
      <c r="DK212">
        <v>0</v>
      </c>
      <c r="DL212">
        <v>0</v>
      </c>
      <c r="DM212">
        <v>0</v>
      </c>
      <c r="DN212" s="26">
        <v>0</v>
      </c>
      <c r="DO212" s="26">
        <v>0</v>
      </c>
      <c r="DP212" s="26">
        <v>0</v>
      </c>
      <c r="DQ212" s="26">
        <v>0</v>
      </c>
      <c r="DR212" s="26">
        <v>0</v>
      </c>
      <c r="DS212" s="26">
        <v>0</v>
      </c>
      <c r="DT212" s="26">
        <v>0</v>
      </c>
      <c r="DU212" s="26">
        <v>0</v>
      </c>
      <c r="DV212" s="26">
        <v>0</v>
      </c>
      <c r="DW212" s="26">
        <v>0</v>
      </c>
      <c r="DX212" s="26">
        <v>0</v>
      </c>
      <c r="DY212" s="26"/>
      <c r="DZ212" s="27">
        <v>0</v>
      </c>
      <c r="FX212" s="28"/>
    </row>
    <row r="213" spans="1:180" x14ac:dyDescent="0.25">
      <c r="A213">
        <v>212</v>
      </c>
      <c r="B213" t="s">
        <v>764</v>
      </c>
      <c r="C213" s="20">
        <v>39851</v>
      </c>
      <c r="D213" s="20">
        <v>40476</v>
      </c>
      <c r="E213" s="21">
        <v>1.7166666666666666</v>
      </c>
      <c r="F213">
        <v>0</v>
      </c>
      <c r="G213" s="20"/>
      <c r="H213" s="21"/>
      <c r="K213" s="20">
        <v>40687</v>
      </c>
      <c r="L213" s="20">
        <v>40697</v>
      </c>
      <c r="M213" s="22">
        <f t="shared" si="8"/>
        <v>0.60555555555555585</v>
      </c>
      <c r="N213">
        <v>10</v>
      </c>
      <c r="O213" s="21">
        <v>2.3222222222222224</v>
      </c>
      <c r="P213">
        <v>0</v>
      </c>
      <c r="Q213">
        <v>1</v>
      </c>
      <c r="R213">
        <v>0</v>
      </c>
      <c r="S213" t="s">
        <v>138</v>
      </c>
      <c r="T213" t="s">
        <v>139</v>
      </c>
      <c r="U213" t="s">
        <v>151</v>
      </c>
      <c r="V213" t="s">
        <v>151</v>
      </c>
      <c r="W213">
        <v>1</v>
      </c>
      <c r="X213" t="s">
        <v>135</v>
      </c>
      <c r="AA213">
        <v>1</v>
      </c>
      <c r="AB213">
        <v>0</v>
      </c>
      <c r="AG213" t="s">
        <v>303</v>
      </c>
      <c r="AH213" t="s">
        <v>765</v>
      </c>
      <c r="AM213" s="24">
        <v>0</v>
      </c>
      <c r="AN213" s="24">
        <v>1</v>
      </c>
      <c r="AO213" s="24">
        <v>0</v>
      </c>
      <c r="AP213" s="24">
        <v>0</v>
      </c>
      <c r="AQ213">
        <v>0</v>
      </c>
      <c r="AR213" s="24">
        <v>0</v>
      </c>
      <c r="AS213">
        <v>0</v>
      </c>
      <c r="AT213" s="24">
        <v>0</v>
      </c>
      <c r="AU213" s="24">
        <v>1</v>
      </c>
      <c r="AV213" s="24">
        <v>0</v>
      </c>
      <c r="AW213" s="24">
        <v>1</v>
      </c>
      <c r="AY213" s="24">
        <v>0</v>
      </c>
      <c r="BA213" s="24">
        <v>0</v>
      </c>
      <c r="BB213" s="27" t="s">
        <v>55</v>
      </c>
      <c r="BC213" s="24">
        <v>0</v>
      </c>
      <c r="BD213" s="24">
        <v>1</v>
      </c>
      <c r="BE213" s="24">
        <v>0</v>
      </c>
      <c r="BF213" s="24">
        <v>0</v>
      </c>
      <c r="BG213" s="24">
        <v>0</v>
      </c>
      <c r="BH213" s="24">
        <v>1</v>
      </c>
      <c r="BI213" s="24">
        <v>0</v>
      </c>
      <c r="BJ213" s="24">
        <v>0</v>
      </c>
      <c r="BK213" s="24">
        <v>1</v>
      </c>
      <c r="BL213" s="24">
        <v>1</v>
      </c>
      <c r="BM213" s="24">
        <v>0</v>
      </c>
      <c r="BN213" s="24">
        <v>0</v>
      </c>
      <c r="BO213" s="24">
        <v>0</v>
      </c>
      <c r="BP213">
        <v>1</v>
      </c>
      <c r="BQ213" s="24">
        <v>0</v>
      </c>
      <c r="BR213" s="24">
        <v>1</v>
      </c>
      <c r="BS213" s="24">
        <v>0</v>
      </c>
      <c r="BT213" s="24">
        <v>0</v>
      </c>
      <c r="BU213" s="24">
        <v>0</v>
      </c>
      <c r="BV213" s="24">
        <v>0</v>
      </c>
      <c r="BW213" s="24">
        <v>0</v>
      </c>
      <c r="BX213" s="24">
        <v>0</v>
      </c>
      <c r="BY213" s="24">
        <v>0</v>
      </c>
      <c r="BZ213" s="24">
        <v>0</v>
      </c>
      <c r="CA213" s="24">
        <v>1</v>
      </c>
      <c r="CB213" s="24">
        <v>1</v>
      </c>
      <c r="CC213" s="24">
        <v>0</v>
      </c>
      <c r="CD213" s="24">
        <v>0</v>
      </c>
      <c r="CE213" s="24">
        <v>0</v>
      </c>
      <c r="CF213" s="24">
        <v>0</v>
      </c>
      <c r="CH213" s="21" t="s">
        <v>766</v>
      </c>
      <c r="CJ213" t="s">
        <v>767</v>
      </c>
      <c r="CL213" t="s">
        <v>553</v>
      </c>
      <c r="CN213">
        <v>0</v>
      </c>
      <c r="CO213" s="28">
        <v>33938</v>
      </c>
      <c r="CP213">
        <v>97</v>
      </c>
      <c r="CQ213">
        <v>100</v>
      </c>
      <c r="CR213" s="27">
        <v>1</v>
      </c>
      <c r="CS213" s="25">
        <v>1</v>
      </c>
      <c r="CT213" s="24">
        <v>1</v>
      </c>
      <c r="CV213" s="24">
        <v>0</v>
      </c>
      <c r="CX213"/>
      <c r="CY213" s="21"/>
      <c r="CZ213" s="24">
        <v>0</v>
      </c>
      <c r="DC213">
        <v>0</v>
      </c>
      <c r="DD213" s="20"/>
      <c r="DG213" s="20">
        <v>44546</v>
      </c>
      <c r="DH213" s="21">
        <f t="shared" si="7"/>
        <v>128.30000000000001</v>
      </c>
      <c r="DI213">
        <v>1</v>
      </c>
      <c r="DJ213">
        <v>1</v>
      </c>
      <c r="DK213">
        <v>0</v>
      </c>
      <c r="DL213">
        <v>0</v>
      </c>
      <c r="DM213">
        <v>3</v>
      </c>
      <c r="DN213" s="26">
        <v>0</v>
      </c>
      <c r="DO213" s="26">
        <v>0</v>
      </c>
      <c r="DP213" s="26">
        <v>0</v>
      </c>
      <c r="DQ213" s="26">
        <v>0</v>
      </c>
      <c r="DR213" s="26">
        <v>0</v>
      </c>
      <c r="DS213" s="26">
        <v>0</v>
      </c>
      <c r="DT213" s="26">
        <v>0</v>
      </c>
      <c r="DU213" s="26">
        <v>1</v>
      </c>
      <c r="DV213" s="26">
        <v>0</v>
      </c>
      <c r="DW213" s="26">
        <v>0</v>
      </c>
      <c r="DX213" s="26">
        <v>0</v>
      </c>
      <c r="DY213" s="26"/>
      <c r="DZ213" s="27">
        <v>2</v>
      </c>
      <c r="FX213" s="28"/>
    </row>
    <row r="214" spans="1:180" x14ac:dyDescent="0.25">
      <c r="A214">
        <v>213</v>
      </c>
      <c r="B214" t="s">
        <v>768</v>
      </c>
      <c r="C214" s="20">
        <v>33913</v>
      </c>
      <c r="D214" s="20">
        <v>38729</v>
      </c>
      <c r="E214" s="21">
        <v>13.186111111111112</v>
      </c>
      <c r="F214">
        <v>0</v>
      </c>
      <c r="G214" s="20">
        <v>40283</v>
      </c>
      <c r="H214" s="21">
        <v>51.8</v>
      </c>
      <c r="K214" s="20">
        <v>40693</v>
      </c>
      <c r="L214" s="20">
        <v>40702</v>
      </c>
      <c r="M214" s="22">
        <f t="shared" si="8"/>
        <v>5.4055555555555532</v>
      </c>
      <c r="N214">
        <v>9</v>
      </c>
      <c r="O214" s="21">
        <v>18.591666666666665</v>
      </c>
      <c r="P214">
        <v>1</v>
      </c>
      <c r="Q214">
        <v>1</v>
      </c>
      <c r="R214">
        <v>0</v>
      </c>
      <c r="S214" t="s">
        <v>131</v>
      </c>
      <c r="T214" t="s">
        <v>132</v>
      </c>
      <c r="U214" t="s">
        <v>172</v>
      </c>
      <c r="V214" t="s">
        <v>173</v>
      </c>
      <c r="W214">
        <v>1</v>
      </c>
      <c r="X214" t="s">
        <v>135</v>
      </c>
      <c r="AA214">
        <v>2</v>
      </c>
      <c r="AB214">
        <v>0</v>
      </c>
      <c r="AI214">
        <v>1</v>
      </c>
      <c r="AJ214" s="30"/>
      <c r="AK214" s="30" t="s">
        <v>769</v>
      </c>
      <c r="AM214" s="24">
        <v>0</v>
      </c>
      <c r="AN214" s="24">
        <v>0</v>
      </c>
      <c r="AO214" s="24">
        <v>0</v>
      </c>
      <c r="AP214" s="24">
        <v>0</v>
      </c>
      <c r="AQ214">
        <v>0</v>
      </c>
      <c r="AR214" s="24">
        <v>0</v>
      </c>
      <c r="AS214">
        <v>0</v>
      </c>
      <c r="AT214" s="24">
        <v>1</v>
      </c>
      <c r="AU214" s="24">
        <v>1</v>
      </c>
      <c r="AV214" s="24">
        <v>0</v>
      </c>
      <c r="AW214" s="24">
        <v>0</v>
      </c>
      <c r="AY214" s="24">
        <v>1</v>
      </c>
      <c r="AZ214" t="s">
        <v>174</v>
      </c>
      <c r="BA214" s="24">
        <v>0</v>
      </c>
      <c r="BB214" s="27" t="s">
        <v>57</v>
      </c>
      <c r="BC214" s="24">
        <v>0</v>
      </c>
      <c r="BD214" s="24">
        <v>0</v>
      </c>
      <c r="BE214" s="24">
        <v>0</v>
      </c>
      <c r="BF214" s="24">
        <v>1</v>
      </c>
      <c r="BG214" s="24">
        <v>0</v>
      </c>
      <c r="BH214" s="24">
        <v>1</v>
      </c>
      <c r="BI214" s="24">
        <v>0</v>
      </c>
      <c r="BJ214" s="24">
        <v>0</v>
      </c>
      <c r="BK214" s="24">
        <v>0</v>
      </c>
      <c r="BL214" s="24">
        <v>0</v>
      </c>
      <c r="BM214" s="24">
        <v>1</v>
      </c>
      <c r="BN214" s="24">
        <v>0</v>
      </c>
      <c r="BO214" s="24">
        <v>0</v>
      </c>
      <c r="BP214">
        <v>0</v>
      </c>
      <c r="BQ214" s="24">
        <v>0</v>
      </c>
      <c r="BR214" s="24">
        <v>0</v>
      </c>
      <c r="BS214" s="24">
        <v>0</v>
      </c>
      <c r="BT214" s="24">
        <v>1</v>
      </c>
      <c r="BU214" s="24">
        <v>0</v>
      </c>
      <c r="BV214" s="24">
        <v>0</v>
      </c>
      <c r="BW214" s="24">
        <v>0</v>
      </c>
      <c r="BX214" s="24">
        <v>0</v>
      </c>
      <c r="BY214" s="24">
        <v>1</v>
      </c>
      <c r="BZ214" s="24">
        <v>0</v>
      </c>
      <c r="CA214" s="24">
        <v>0</v>
      </c>
      <c r="CB214" s="24">
        <v>0</v>
      </c>
      <c r="CC214" s="24">
        <v>0</v>
      </c>
      <c r="CD214" s="24">
        <v>0</v>
      </c>
      <c r="CE214" s="24">
        <v>0</v>
      </c>
      <c r="CF214" s="24">
        <v>0</v>
      </c>
      <c r="CH214" s="21"/>
      <c r="CJ214" t="s">
        <v>770</v>
      </c>
      <c r="CL214" t="s">
        <v>771</v>
      </c>
      <c r="CO214" s="28">
        <v>79326</v>
      </c>
      <c r="CQ214">
        <v>100</v>
      </c>
      <c r="CR214" s="27">
        <v>1</v>
      </c>
      <c r="CS214" s="25">
        <v>1</v>
      </c>
      <c r="CT214" s="24">
        <v>0</v>
      </c>
      <c r="CV214" s="24">
        <v>1</v>
      </c>
      <c r="CW214" s="20">
        <v>41089</v>
      </c>
      <c r="CX214" s="23">
        <f>_xlfn.DAYS(CW214,L214)</f>
        <v>387</v>
      </c>
      <c r="CY214" s="21">
        <v>12.9</v>
      </c>
      <c r="CZ214" s="24">
        <v>4</v>
      </c>
      <c r="DC214">
        <v>0</v>
      </c>
      <c r="DD214" s="20"/>
      <c r="DG214" s="20">
        <v>44546</v>
      </c>
      <c r="DH214" s="21">
        <f t="shared" si="7"/>
        <v>128.13333333333333</v>
      </c>
      <c r="DI214">
        <v>0</v>
      </c>
      <c r="DJ214">
        <v>0</v>
      </c>
      <c r="DK214">
        <v>0</v>
      </c>
      <c r="DL214">
        <v>0</v>
      </c>
      <c r="DM214">
        <v>0</v>
      </c>
      <c r="DN214" s="26">
        <v>0</v>
      </c>
      <c r="DO214" s="26">
        <v>0</v>
      </c>
      <c r="DP214" s="26">
        <v>0</v>
      </c>
      <c r="DQ214" s="26">
        <v>0</v>
      </c>
      <c r="DR214" s="26">
        <v>0</v>
      </c>
      <c r="DS214" s="26">
        <v>0</v>
      </c>
      <c r="DT214" s="26">
        <v>0</v>
      </c>
      <c r="DU214" s="26">
        <v>0</v>
      </c>
      <c r="DV214" s="26">
        <v>0</v>
      </c>
      <c r="DW214" s="26">
        <v>0</v>
      </c>
      <c r="DX214" s="26">
        <v>0</v>
      </c>
      <c r="DY214" s="26"/>
      <c r="DZ214" s="25">
        <v>0</v>
      </c>
      <c r="FX214" s="28"/>
    </row>
    <row r="215" spans="1:180" x14ac:dyDescent="0.25">
      <c r="A215">
        <v>214</v>
      </c>
      <c r="B215" t="s">
        <v>772</v>
      </c>
      <c r="C215" s="20">
        <v>34992</v>
      </c>
      <c r="D215" s="20">
        <v>40191</v>
      </c>
      <c r="E215" s="21">
        <v>14.230555555555556</v>
      </c>
      <c r="F215">
        <v>0</v>
      </c>
      <c r="G215" s="20"/>
      <c r="H215" s="21"/>
      <c r="K215" s="20">
        <v>40692</v>
      </c>
      <c r="L215" s="20">
        <v>40703</v>
      </c>
      <c r="M215" s="22">
        <f t="shared" si="8"/>
        <v>1.405555555555555</v>
      </c>
      <c r="N215">
        <v>11</v>
      </c>
      <c r="O215" s="21">
        <v>15.636111111111111</v>
      </c>
      <c r="P215">
        <v>1</v>
      </c>
      <c r="Q215">
        <v>0</v>
      </c>
      <c r="R215">
        <v>1</v>
      </c>
      <c r="S215" t="s">
        <v>138</v>
      </c>
      <c r="T215" t="s">
        <v>156</v>
      </c>
      <c r="U215" t="s">
        <v>225</v>
      </c>
      <c r="V215" t="s">
        <v>134</v>
      </c>
      <c r="W215">
        <v>1</v>
      </c>
      <c r="X215" t="s">
        <v>135</v>
      </c>
      <c r="AA215">
        <v>1</v>
      </c>
      <c r="AB215">
        <v>0</v>
      </c>
      <c r="AD215">
        <v>2</v>
      </c>
      <c r="AM215" s="24">
        <v>0</v>
      </c>
      <c r="AN215" s="24">
        <v>0</v>
      </c>
      <c r="AO215" s="24">
        <v>1</v>
      </c>
      <c r="AP215" s="24">
        <v>0</v>
      </c>
      <c r="AQ215">
        <v>0</v>
      </c>
      <c r="AR215" s="24">
        <v>1</v>
      </c>
      <c r="AS215">
        <v>7</v>
      </c>
      <c r="AT215" s="24">
        <v>1</v>
      </c>
      <c r="AU215" s="24">
        <v>0</v>
      </c>
      <c r="AV215" s="24">
        <v>0</v>
      </c>
      <c r="AW215" s="24">
        <v>1</v>
      </c>
      <c r="AY215" s="24">
        <v>1</v>
      </c>
      <c r="AZ215" t="s">
        <v>506</v>
      </c>
      <c r="BA215" s="24">
        <v>0</v>
      </c>
      <c r="BB215" s="27" t="s">
        <v>57</v>
      </c>
      <c r="BC215" s="24">
        <v>0</v>
      </c>
      <c r="BD215" s="24">
        <v>0</v>
      </c>
      <c r="BE215" s="24">
        <v>0</v>
      </c>
      <c r="BF215" s="24">
        <v>1</v>
      </c>
      <c r="BG215" s="24">
        <v>1</v>
      </c>
      <c r="BH215" s="24">
        <v>0</v>
      </c>
      <c r="BI215" s="24">
        <v>0</v>
      </c>
      <c r="BJ215" s="24">
        <v>0</v>
      </c>
      <c r="BK215" s="24">
        <v>1</v>
      </c>
      <c r="BL215" s="24">
        <v>1</v>
      </c>
      <c r="BM215" s="24">
        <v>0</v>
      </c>
      <c r="BN215" s="24">
        <v>0</v>
      </c>
      <c r="BO215" s="24">
        <v>0</v>
      </c>
      <c r="BP215">
        <v>1</v>
      </c>
      <c r="BQ215" s="24">
        <v>0</v>
      </c>
      <c r="BR215" s="24">
        <v>1</v>
      </c>
      <c r="BS215" s="24">
        <v>0</v>
      </c>
      <c r="BT215" s="24">
        <v>0</v>
      </c>
      <c r="BU215" s="24">
        <v>0</v>
      </c>
      <c r="BV215" s="24">
        <v>0</v>
      </c>
      <c r="BW215" s="24">
        <v>0</v>
      </c>
      <c r="BX215" s="24">
        <v>0</v>
      </c>
      <c r="BY215" s="24">
        <v>0</v>
      </c>
      <c r="BZ215" s="24">
        <v>0</v>
      </c>
      <c r="CA215" s="24">
        <v>1</v>
      </c>
      <c r="CB215" s="24">
        <v>1</v>
      </c>
      <c r="CC215" s="24">
        <v>1</v>
      </c>
      <c r="CD215" s="24">
        <v>0</v>
      </c>
      <c r="CE215" s="24">
        <v>0</v>
      </c>
      <c r="CF215" s="24">
        <v>0</v>
      </c>
      <c r="CH215" s="21"/>
      <c r="CL215" t="s">
        <v>773</v>
      </c>
      <c r="CN215" t="s">
        <v>774</v>
      </c>
      <c r="CQ215">
        <v>80</v>
      </c>
      <c r="CR215" s="27">
        <v>1</v>
      </c>
      <c r="CS215" s="25">
        <v>1</v>
      </c>
      <c r="CT215" s="24">
        <v>0</v>
      </c>
      <c r="CV215" s="24">
        <v>0</v>
      </c>
      <c r="CX215"/>
      <c r="CY215" s="21"/>
      <c r="CZ215" s="24">
        <v>0</v>
      </c>
      <c r="DC215">
        <v>1</v>
      </c>
      <c r="DD215" s="20">
        <v>41009</v>
      </c>
      <c r="DE215" s="23">
        <f>_xlfn.DAYS(DD215,L215)</f>
        <v>306</v>
      </c>
      <c r="DF215" s="21">
        <v>10.199999999999999</v>
      </c>
      <c r="DG215" s="20">
        <v>44546</v>
      </c>
      <c r="DH215" s="21">
        <f t="shared" si="7"/>
        <v>10.199999999999999</v>
      </c>
      <c r="DI215">
        <v>1</v>
      </c>
      <c r="DJ215">
        <v>1</v>
      </c>
      <c r="DK215">
        <v>1</v>
      </c>
      <c r="DL215">
        <v>0</v>
      </c>
      <c r="DM215">
        <v>3</v>
      </c>
      <c r="DN215" s="26">
        <v>0</v>
      </c>
      <c r="DO215" s="26">
        <v>1</v>
      </c>
      <c r="DP215" s="26">
        <v>0</v>
      </c>
      <c r="DQ215" s="26">
        <v>0</v>
      </c>
      <c r="DR215" s="26">
        <v>0</v>
      </c>
      <c r="DS215" s="26">
        <v>1</v>
      </c>
      <c r="DT215" s="26">
        <v>0</v>
      </c>
      <c r="DU215" s="26">
        <v>1</v>
      </c>
      <c r="DV215" s="26">
        <v>0</v>
      </c>
      <c r="DW215" s="26">
        <v>0</v>
      </c>
      <c r="DX215" s="26">
        <v>0</v>
      </c>
      <c r="DY215" s="26"/>
      <c r="DZ215" s="27">
        <v>3</v>
      </c>
    </row>
    <row r="216" spans="1:180" x14ac:dyDescent="0.25">
      <c r="A216">
        <v>215</v>
      </c>
      <c r="B216" t="s">
        <v>775</v>
      </c>
      <c r="C216" s="20">
        <v>36900</v>
      </c>
      <c r="D216" s="20">
        <v>38249</v>
      </c>
      <c r="E216" s="21">
        <v>3.6944444444444446</v>
      </c>
      <c r="F216">
        <v>0</v>
      </c>
      <c r="G216" s="20">
        <v>39278</v>
      </c>
      <c r="H216" s="21">
        <v>34.299999999999997</v>
      </c>
      <c r="I216" s="20"/>
      <c r="J216" s="21"/>
      <c r="K216" s="20">
        <v>40717</v>
      </c>
      <c r="L216" s="20">
        <v>40732</v>
      </c>
      <c r="M216" s="22">
        <f t="shared" si="8"/>
        <v>6.8027777777777771</v>
      </c>
      <c r="N216">
        <v>15</v>
      </c>
      <c r="O216" s="21">
        <v>10.497222222222222</v>
      </c>
      <c r="P216">
        <v>1</v>
      </c>
      <c r="Q216">
        <v>0</v>
      </c>
      <c r="R216">
        <v>0</v>
      </c>
      <c r="S216" t="s">
        <v>138</v>
      </c>
      <c r="T216" t="s">
        <v>156</v>
      </c>
      <c r="U216" t="s">
        <v>151</v>
      </c>
      <c r="V216" t="s">
        <v>151</v>
      </c>
      <c r="W216">
        <v>1</v>
      </c>
      <c r="X216" t="s">
        <v>135</v>
      </c>
      <c r="AA216">
        <v>3</v>
      </c>
      <c r="AB216">
        <v>0</v>
      </c>
      <c r="AI216">
        <v>1</v>
      </c>
      <c r="AK216" t="s">
        <v>177</v>
      </c>
      <c r="AL216" s="20">
        <v>41111</v>
      </c>
      <c r="AM216" s="24">
        <v>0</v>
      </c>
      <c r="AN216" s="24">
        <v>0</v>
      </c>
      <c r="AO216" s="24">
        <v>1</v>
      </c>
      <c r="AP216" s="24">
        <v>0</v>
      </c>
      <c r="AQ216">
        <v>0</v>
      </c>
      <c r="AR216" s="24">
        <v>1</v>
      </c>
      <c r="AS216">
        <v>7</v>
      </c>
      <c r="AT216" s="24">
        <v>1</v>
      </c>
      <c r="AU216" s="24">
        <v>0</v>
      </c>
      <c r="AV216" s="24">
        <v>0</v>
      </c>
      <c r="AW216" s="24">
        <v>1</v>
      </c>
      <c r="AY216" s="24">
        <v>1</v>
      </c>
      <c r="AZ216" t="s">
        <v>506</v>
      </c>
      <c r="BA216" s="24">
        <v>0</v>
      </c>
      <c r="BB216" s="27" t="s">
        <v>57</v>
      </c>
      <c r="BC216" s="24">
        <v>0</v>
      </c>
      <c r="BD216" s="24">
        <v>0</v>
      </c>
      <c r="BE216" s="24">
        <v>0</v>
      </c>
      <c r="BF216" s="24">
        <v>1</v>
      </c>
      <c r="BG216" s="24">
        <v>1</v>
      </c>
      <c r="BH216" s="24">
        <v>0</v>
      </c>
      <c r="BI216" s="24">
        <v>0</v>
      </c>
      <c r="BJ216" s="24">
        <v>0</v>
      </c>
      <c r="BK216" s="24">
        <v>1</v>
      </c>
      <c r="BL216" s="24">
        <v>1</v>
      </c>
      <c r="BM216" s="24">
        <v>0</v>
      </c>
      <c r="BN216" s="24">
        <v>0</v>
      </c>
      <c r="BO216" s="24">
        <v>0</v>
      </c>
      <c r="BP216">
        <v>1</v>
      </c>
      <c r="BQ216" s="24">
        <v>0</v>
      </c>
      <c r="BR216" s="24">
        <v>1</v>
      </c>
      <c r="BS216" s="24">
        <v>0</v>
      </c>
      <c r="BT216" s="24">
        <v>0</v>
      </c>
      <c r="BU216" s="24">
        <v>0</v>
      </c>
      <c r="BV216" s="24">
        <v>0</v>
      </c>
      <c r="BW216" s="24">
        <v>0</v>
      </c>
      <c r="BX216" s="24">
        <v>0</v>
      </c>
      <c r="BY216" s="24">
        <v>0</v>
      </c>
      <c r="BZ216" s="24">
        <v>0</v>
      </c>
      <c r="CA216" s="24">
        <v>1</v>
      </c>
      <c r="CB216" s="24">
        <v>1</v>
      </c>
      <c r="CC216" s="24">
        <v>1</v>
      </c>
      <c r="CD216" s="24">
        <v>0</v>
      </c>
      <c r="CE216" s="24">
        <v>0</v>
      </c>
      <c r="CF216" s="24">
        <v>1</v>
      </c>
      <c r="CG216" t="s">
        <v>776</v>
      </c>
      <c r="CH216" s="21"/>
      <c r="CL216">
        <v>13</v>
      </c>
      <c r="CN216" t="s">
        <v>777</v>
      </c>
      <c r="CQ216">
        <v>100</v>
      </c>
      <c r="CR216" s="27">
        <v>1</v>
      </c>
      <c r="CS216" s="27">
        <v>0</v>
      </c>
      <c r="CT216" s="24">
        <v>0</v>
      </c>
      <c r="CV216" s="24">
        <v>1</v>
      </c>
      <c r="CW216" s="20">
        <v>41111</v>
      </c>
      <c r="CX216" s="23">
        <f>_xlfn.DAYS(CW216,L216)</f>
        <v>379</v>
      </c>
      <c r="CY216" s="21">
        <v>12.633333333333333</v>
      </c>
      <c r="CZ216" s="24">
        <v>4</v>
      </c>
      <c r="DC216">
        <v>0</v>
      </c>
      <c r="DD216" s="20"/>
      <c r="DG216" s="20">
        <v>44546</v>
      </c>
      <c r="DH216" s="21">
        <f t="shared" si="7"/>
        <v>127.13333333333334</v>
      </c>
      <c r="DI216">
        <v>1</v>
      </c>
      <c r="DJ216">
        <v>1</v>
      </c>
      <c r="DK216">
        <v>0</v>
      </c>
      <c r="DL216">
        <v>0</v>
      </c>
      <c r="DM216">
        <v>3</v>
      </c>
      <c r="DN216" s="26">
        <v>0</v>
      </c>
      <c r="DO216" s="26">
        <v>0</v>
      </c>
      <c r="DP216" s="26">
        <v>0</v>
      </c>
      <c r="DQ216" s="26">
        <v>0</v>
      </c>
      <c r="DR216" s="26">
        <v>0</v>
      </c>
      <c r="DS216" s="26">
        <v>0</v>
      </c>
      <c r="DT216" s="26">
        <v>0</v>
      </c>
      <c r="DU216" s="26">
        <v>1</v>
      </c>
      <c r="DV216" s="26">
        <v>0</v>
      </c>
      <c r="DW216" s="26">
        <v>0</v>
      </c>
      <c r="DX216" s="26">
        <v>0</v>
      </c>
      <c r="DY216" s="26"/>
      <c r="DZ216" s="27">
        <v>2</v>
      </c>
    </row>
    <row r="217" spans="1:180" x14ac:dyDescent="0.25">
      <c r="A217">
        <v>216</v>
      </c>
      <c r="B217" t="s">
        <v>778</v>
      </c>
      <c r="C217" s="20">
        <v>38722</v>
      </c>
      <c r="D217" s="20">
        <v>40522</v>
      </c>
      <c r="E217" s="21">
        <v>4.9305555555555554</v>
      </c>
      <c r="F217">
        <v>0</v>
      </c>
      <c r="G217" s="20"/>
      <c r="H217" s="21"/>
      <c r="K217" s="20">
        <v>40736</v>
      </c>
      <c r="L217" s="20">
        <v>40746</v>
      </c>
      <c r="M217" s="22">
        <f t="shared" si="8"/>
        <v>0.61666666666666714</v>
      </c>
      <c r="N217">
        <v>10</v>
      </c>
      <c r="O217" s="21">
        <v>5.5472222222222225</v>
      </c>
      <c r="P217">
        <v>0</v>
      </c>
      <c r="Q217">
        <v>1</v>
      </c>
      <c r="R217">
        <v>0</v>
      </c>
      <c r="S217" t="s">
        <v>138</v>
      </c>
      <c r="T217" t="s">
        <v>302</v>
      </c>
      <c r="U217" t="s">
        <v>151</v>
      </c>
      <c r="V217" t="s">
        <v>151</v>
      </c>
      <c r="W217">
        <v>1</v>
      </c>
      <c r="X217" t="s">
        <v>135</v>
      </c>
      <c r="AA217">
        <v>1</v>
      </c>
      <c r="AB217">
        <v>1</v>
      </c>
      <c r="AM217" s="24">
        <v>1</v>
      </c>
      <c r="AN217" s="24">
        <v>0</v>
      </c>
      <c r="AO217" s="24">
        <v>0</v>
      </c>
      <c r="AP217" s="24">
        <v>1</v>
      </c>
      <c r="AQ217">
        <v>12</v>
      </c>
      <c r="AR217" s="24">
        <v>0</v>
      </c>
      <c r="AS217">
        <v>0</v>
      </c>
      <c r="AT217" s="24">
        <v>0</v>
      </c>
      <c r="AU217" s="24">
        <v>1</v>
      </c>
      <c r="AV217" s="24">
        <v>0</v>
      </c>
      <c r="AW217" s="24">
        <v>1</v>
      </c>
      <c r="AY217" s="24">
        <v>0</v>
      </c>
      <c r="BA217" s="24">
        <v>0</v>
      </c>
      <c r="BB217" s="27" t="s">
        <v>56</v>
      </c>
      <c r="BC217" s="24">
        <v>0</v>
      </c>
      <c r="BD217" s="24">
        <v>0</v>
      </c>
      <c r="BE217" s="24">
        <v>1</v>
      </c>
      <c r="BF217" s="24">
        <v>0</v>
      </c>
      <c r="BG217" s="24">
        <v>0</v>
      </c>
      <c r="BH217" s="24">
        <v>1</v>
      </c>
      <c r="BI217" s="24">
        <v>0</v>
      </c>
      <c r="BJ217" s="24">
        <v>0</v>
      </c>
      <c r="BK217" s="24">
        <v>0</v>
      </c>
      <c r="BL217" s="24">
        <v>1</v>
      </c>
      <c r="BM217" s="24">
        <v>0</v>
      </c>
      <c r="BN217" s="24">
        <v>0</v>
      </c>
      <c r="BO217" s="24">
        <v>0</v>
      </c>
      <c r="BP217">
        <v>1</v>
      </c>
      <c r="BQ217" s="24">
        <v>0</v>
      </c>
      <c r="BR217" s="24">
        <v>0</v>
      </c>
      <c r="BS217" s="24">
        <v>0</v>
      </c>
      <c r="BT217" s="24">
        <v>0</v>
      </c>
      <c r="BU217" s="24">
        <v>1</v>
      </c>
      <c r="BV217" s="24">
        <v>0</v>
      </c>
      <c r="BW217" s="24">
        <v>0</v>
      </c>
      <c r="BX217" s="24">
        <v>0</v>
      </c>
      <c r="BY217" s="24">
        <v>0</v>
      </c>
      <c r="BZ217" s="24">
        <v>1</v>
      </c>
      <c r="CA217" s="24">
        <v>1</v>
      </c>
      <c r="CB217" s="24">
        <v>0</v>
      </c>
      <c r="CC217" s="24">
        <v>1</v>
      </c>
      <c r="CD217" s="24">
        <v>0</v>
      </c>
      <c r="CE217" s="24">
        <v>0</v>
      </c>
      <c r="CF217" s="24">
        <v>0</v>
      </c>
      <c r="CH217" s="21" t="s">
        <v>727</v>
      </c>
      <c r="CJ217" t="s">
        <v>727</v>
      </c>
      <c r="CL217" t="s">
        <v>445</v>
      </c>
      <c r="CP217">
        <v>73</v>
      </c>
      <c r="CQ217">
        <v>100</v>
      </c>
      <c r="CR217" s="27">
        <v>0</v>
      </c>
      <c r="CS217" s="25">
        <v>1</v>
      </c>
      <c r="CT217" s="24">
        <v>0</v>
      </c>
      <c r="CV217" s="24">
        <v>0</v>
      </c>
      <c r="CX217"/>
      <c r="CY217" s="21"/>
      <c r="CZ217" s="24">
        <v>0</v>
      </c>
      <c r="DC217">
        <v>0</v>
      </c>
      <c r="DD217" s="20"/>
      <c r="DG217" s="20">
        <v>44546</v>
      </c>
      <c r="DH217" s="21">
        <f t="shared" si="7"/>
        <v>126.66666666666667</v>
      </c>
      <c r="DI217">
        <v>1</v>
      </c>
      <c r="DJ217">
        <v>1</v>
      </c>
      <c r="DK217">
        <v>0</v>
      </c>
      <c r="DL217">
        <v>0</v>
      </c>
      <c r="DM217">
        <v>1</v>
      </c>
      <c r="DN217" s="26">
        <v>0</v>
      </c>
      <c r="DO217" s="26">
        <v>0</v>
      </c>
      <c r="DP217" s="26">
        <v>0</v>
      </c>
      <c r="DQ217" s="26">
        <v>0</v>
      </c>
      <c r="DR217" s="26">
        <v>0</v>
      </c>
      <c r="DS217" s="26">
        <v>0</v>
      </c>
      <c r="DT217" s="26">
        <v>0</v>
      </c>
      <c r="DU217" s="26">
        <v>0</v>
      </c>
      <c r="DV217" s="26">
        <v>0</v>
      </c>
      <c r="DW217" s="26">
        <v>0</v>
      </c>
      <c r="DX217" s="26">
        <v>0</v>
      </c>
      <c r="DY217" s="26"/>
      <c r="DZ217" s="27">
        <v>0</v>
      </c>
    </row>
    <row r="218" spans="1:180" x14ac:dyDescent="0.25">
      <c r="A218">
        <v>217</v>
      </c>
      <c r="B218" t="s">
        <v>779</v>
      </c>
      <c r="C218" s="20">
        <v>39154</v>
      </c>
      <c r="D218" s="20">
        <v>40310</v>
      </c>
      <c r="E218" s="21">
        <v>3.1638888888888888</v>
      </c>
      <c r="F218">
        <v>0</v>
      </c>
      <c r="G218" s="20"/>
      <c r="H218" s="21"/>
      <c r="K218" s="20">
        <v>40752</v>
      </c>
      <c r="L218" s="20">
        <v>40763</v>
      </c>
      <c r="M218" s="22">
        <f t="shared" si="8"/>
        <v>1.2388888888888889</v>
      </c>
      <c r="N218">
        <v>11</v>
      </c>
      <c r="O218" s="21">
        <v>4.4027777777777777</v>
      </c>
      <c r="P218">
        <v>0</v>
      </c>
      <c r="Q218">
        <v>0</v>
      </c>
      <c r="R218" s="23">
        <v>0</v>
      </c>
      <c r="S218" t="s">
        <v>131</v>
      </c>
      <c r="T218" t="s">
        <v>132</v>
      </c>
      <c r="U218" t="s">
        <v>589</v>
      </c>
      <c r="V218" t="s">
        <v>158</v>
      </c>
      <c r="W218">
        <v>1</v>
      </c>
      <c r="X218" t="s">
        <v>135</v>
      </c>
      <c r="AB218">
        <v>0</v>
      </c>
      <c r="AF218">
        <v>4</v>
      </c>
      <c r="AM218" s="24">
        <v>0</v>
      </c>
      <c r="AN218" s="24">
        <v>0</v>
      </c>
      <c r="AO218" s="24">
        <v>0</v>
      </c>
      <c r="AP218" s="24">
        <v>0</v>
      </c>
      <c r="AQ218">
        <v>0</v>
      </c>
      <c r="AR218" s="24">
        <v>0</v>
      </c>
      <c r="AS218">
        <v>0</v>
      </c>
      <c r="AT218" s="24">
        <v>0</v>
      </c>
      <c r="AU218" s="24">
        <v>1</v>
      </c>
      <c r="AV218" s="24">
        <v>1</v>
      </c>
      <c r="AW218" s="24">
        <v>0</v>
      </c>
      <c r="AY218" s="24">
        <v>1</v>
      </c>
      <c r="AZ218" t="s">
        <v>168</v>
      </c>
      <c r="BA218" s="24">
        <v>0</v>
      </c>
      <c r="BB218" s="27" t="s">
        <v>57</v>
      </c>
      <c r="BC218" s="24">
        <v>0</v>
      </c>
      <c r="BD218" s="24">
        <v>0</v>
      </c>
      <c r="BE218" s="24">
        <v>0</v>
      </c>
      <c r="BF218" s="24">
        <v>1</v>
      </c>
      <c r="BG218" s="24">
        <v>0</v>
      </c>
      <c r="BH218" s="24">
        <v>0</v>
      </c>
      <c r="BI218" s="24">
        <v>1</v>
      </c>
      <c r="BJ218" s="24">
        <v>0</v>
      </c>
      <c r="BK218" s="24">
        <v>0</v>
      </c>
      <c r="BL218" s="24">
        <v>0</v>
      </c>
      <c r="BM218" s="24">
        <v>0</v>
      </c>
      <c r="BN218" s="24">
        <v>1</v>
      </c>
      <c r="BO218" s="24">
        <v>0</v>
      </c>
      <c r="BP218">
        <v>0</v>
      </c>
      <c r="BQ218" s="24">
        <v>0</v>
      </c>
      <c r="BR218" s="24">
        <v>0</v>
      </c>
      <c r="BS218" s="24">
        <v>0</v>
      </c>
      <c r="BT218" s="24">
        <v>1</v>
      </c>
      <c r="BU218" s="24">
        <v>0</v>
      </c>
      <c r="BV218" s="24">
        <v>0</v>
      </c>
      <c r="BW218" s="24">
        <v>0</v>
      </c>
      <c r="BX218" s="24">
        <v>0</v>
      </c>
      <c r="BY218" s="24">
        <v>1</v>
      </c>
      <c r="BZ218" s="24">
        <v>0</v>
      </c>
      <c r="CA218" s="24">
        <v>0</v>
      </c>
      <c r="CB218" s="24">
        <v>0</v>
      </c>
      <c r="CC218" s="24">
        <v>0</v>
      </c>
      <c r="CD218" s="24">
        <v>0</v>
      </c>
      <c r="CE218" s="24">
        <v>0</v>
      </c>
      <c r="CF218" s="24">
        <v>0</v>
      </c>
      <c r="CH218" s="21"/>
      <c r="CJ218" t="s">
        <v>780</v>
      </c>
      <c r="CL218" t="s">
        <v>781</v>
      </c>
      <c r="CQ218">
        <v>100</v>
      </c>
      <c r="CR218" s="27">
        <v>1</v>
      </c>
      <c r="CS218" s="25">
        <v>1</v>
      </c>
      <c r="CT218" s="24">
        <v>0</v>
      </c>
      <c r="CV218" s="24">
        <v>0</v>
      </c>
      <c r="CX218"/>
      <c r="CY218" s="21"/>
      <c r="CZ218" s="24">
        <v>0</v>
      </c>
      <c r="DC218">
        <v>0</v>
      </c>
      <c r="DD218" s="20"/>
      <c r="DG218" s="20">
        <v>44546</v>
      </c>
      <c r="DH218" s="21">
        <f t="shared" si="7"/>
        <v>126.1</v>
      </c>
      <c r="DI218">
        <v>0</v>
      </c>
      <c r="DJ218">
        <v>0</v>
      </c>
      <c r="DK218">
        <v>0</v>
      </c>
      <c r="DL218">
        <v>0</v>
      </c>
      <c r="DM218">
        <v>0</v>
      </c>
      <c r="DN218" s="26">
        <v>0</v>
      </c>
      <c r="DO218" s="26">
        <v>0</v>
      </c>
      <c r="DP218" s="26">
        <v>0</v>
      </c>
      <c r="DQ218" s="26">
        <v>0</v>
      </c>
      <c r="DR218" s="26">
        <v>0</v>
      </c>
      <c r="DS218" s="26">
        <v>0</v>
      </c>
      <c r="DT218" s="26">
        <v>0</v>
      </c>
      <c r="DU218" s="26">
        <v>0</v>
      </c>
      <c r="DV218" s="26">
        <v>0</v>
      </c>
      <c r="DW218" s="26">
        <v>0</v>
      </c>
      <c r="DX218" s="26">
        <v>0</v>
      </c>
      <c r="DY218" s="26"/>
      <c r="DZ218" s="25">
        <v>0</v>
      </c>
    </row>
    <row r="219" spans="1:180" x14ac:dyDescent="0.25">
      <c r="A219">
        <v>218</v>
      </c>
      <c r="B219" t="s">
        <v>782</v>
      </c>
      <c r="C219" s="20">
        <v>38202</v>
      </c>
      <c r="D219" s="20">
        <v>40378</v>
      </c>
      <c r="E219" s="21">
        <v>5.9611111111111112</v>
      </c>
      <c r="F219">
        <v>0</v>
      </c>
      <c r="G219" s="20"/>
      <c r="H219" s="21"/>
      <c r="K219" s="20">
        <v>40765</v>
      </c>
      <c r="L219" s="20">
        <v>40779</v>
      </c>
      <c r="M219" s="22">
        <f t="shared" si="8"/>
        <v>1.0972222222222223</v>
      </c>
      <c r="N219">
        <v>14</v>
      </c>
      <c r="O219" s="21">
        <v>7.0583333333333336</v>
      </c>
      <c r="P219">
        <v>1</v>
      </c>
      <c r="Q219">
        <v>0</v>
      </c>
      <c r="R219">
        <v>3</v>
      </c>
      <c r="S219" t="s">
        <v>138</v>
      </c>
      <c r="T219" t="s">
        <v>156</v>
      </c>
      <c r="U219" t="s">
        <v>151</v>
      </c>
      <c r="V219" t="s">
        <v>151</v>
      </c>
      <c r="W219">
        <v>1</v>
      </c>
      <c r="X219" t="s">
        <v>135</v>
      </c>
      <c r="AA219">
        <v>1</v>
      </c>
      <c r="AB219">
        <v>0</v>
      </c>
      <c r="AG219" t="s">
        <v>318</v>
      </c>
      <c r="AM219" s="24">
        <v>1</v>
      </c>
      <c r="AN219" s="24">
        <v>0</v>
      </c>
      <c r="AO219" s="24">
        <v>1</v>
      </c>
      <c r="AP219" s="24">
        <v>0</v>
      </c>
      <c r="AQ219">
        <v>0</v>
      </c>
      <c r="AR219" s="24">
        <v>1</v>
      </c>
      <c r="AS219">
        <v>7</v>
      </c>
      <c r="AT219" s="24">
        <v>1</v>
      </c>
      <c r="AU219" s="24">
        <v>0</v>
      </c>
      <c r="AV219" s="24">
        <v>1</v>
      </c>
      <c r="AW219" s="24">
        <v>0</v>
      </c>
      <c r="AY219" s="24">
        <v>1</v>
      </c>
      <c r="AZ219" t="s">
        <v>506</v>
      </c>
      <c r="BA219" s="24">
        <v>0</v>
      </c>
      <c r="BB219" s="27" t="s">
        <v>57</v>
      </c>
      <c r="BC219" s="24">
        <v>0</v>
      </c>
      <c r="BD219" s="24">
        <v>0</v>
      </c>
      <c r="BE219" s="24">
        <v>0</v>
      </c>
      <c r="BF219" s="24">
        <v>1</v>
      </c>
      <c r="BG219" s="24">
        <v>0</v>
      </c>
      <c r="BH219" s="24">
        <v>1</v>
      </c>
      <c r="BI219" s="24">
        <v>0</v>
      </c>
      <c r="BJ219" s="24">
        <v>0</v>
      </c>
      <c r="BK219" s="24">
        <v>1</v>
      </c>
      <c r="BL219" s="24">
        <v>1</v>
      </c>
      <c r="BM219" s="24">
        <v>0</v>
      </c>
      <c r="BN219" s="24">
        <v>0</v>
      </c>
      <c r="BO219" s="24">
        <v>0</v>
      </c>
      <c r="BP219">
        <v>1</v>
      </c>
      <c r="BQ219" s="24">
        <v>0</v>
      </c>
      <c r="BR219" s="24">
        <v>1</v>
      </c>
      <c r="BS219" s="24">
        <v>0</v>
      </c>
      <c r="BT219" s="24">
        <v>0</v>
      </c>
      <c r="BU219" s="24">
        <v>0</v>
      </c>
      <c r="BV219" s="24">
        <v>0</v>
      </c>
      <c r="BW219" s="24">
        <v>0</v>
      </c>
      <c r="BX219" s="24">
        <v>0</v>
      </c>
      <c r="BY219" s="24">
        <v>0</v>
      </c>
      <c r="BZ219" s="24">
        <v>0</v>
      </c>
      <c r="CA219" s="24">
        <v>1</v>
      </c>
      <c r="CB219" s="24">
        <v>1</v>
      </c>
      <c r="CC219" s="24">
        <v>1</v>
      </c>
      <c r="CD219" s="24">
        <v>0</v>
      </c>
      <c r="CE219" s="24">
        <v>0</v>
      </c>
      <c r="CF219" s="24">
        <v>0</v>
      </c>
      <c r="CH219" s="21"/>
      <c r="CL219" t="s">
        <v>783</v>
      </c>
      <c r="CN219" t="s">
        <v>784</v>
      </c>
      <c r="CQ219">
        <v>100</v>
      </c>
      <c r="CR219" s="27">
        <v>1</v>
      </c>
      <c r="CS219" s="25">
        <v>1</v>
      </c>
      <c r="CT219" s="24">
        <v>1</v>
      </c>
      <c r="CV219" s="24">
        <v>1</v>
      </c>
      <c r="CW219" s="20">
        <v>40806</v>
      </c>
      <c r="CX219" s="23">
        <f>_xlfn.DAYS(CW219,L219)</f>
        <v>27</v>
      </c>
      <c r="CY219" s="21">
        <v>0.9</v>
      </c>
      <c r="CZ219" s="24">
        <v>1</v>
      </c>
      <c r="DC219">
        <v>1</v>
      </c>
      <c r="DD219" s="20">
        <v>41160</v>
      </c>
      <c r="DE219" s="23">
        <f>_xlfn.DAYS(DD219,L219)</f>
        <v>381</v>
      </c>
      <c r="DF219" s="21">
        <v>12.7</v>
      </c>
      <c r="DG219" s="20">
        <v>44546</v>
      </c>
      <c r="DH219" s="21">
        <f t="shared" si="7"/>
        <v>12.7</v>
      </c>
      <c r="DI219">
        <v>0</v>
      </c>
      <c r="DJ219">
        <v>0</v>
      </c>
      <c r="DK219">
        <v>0</v>
      </c>
      <c r="DL219">
        <v>0</v>
      </c>
      <c r="DM219">
        <v>0</v>
      </c>
      <c r="DN219" s="26">
        <v>0</v>
      </c>
      <c r="DO219" s="26">
        <v>0</v>
      </c>
      <c r="DP219" s="26">
        <v>0</v>
      </c>
      <c r="DQ219" s="26">
        <v>0</v>
      </c>
      <c r="DR219" s="26">
        <v>0</v>
      </c>
      <c r="DS219" s="26">
        <v>0</v>
      </c>
      <c r="DT219" s="26">
        <v>0</v>
      </c>
      <c r="DU219" s="26">
        <v>0</v>
      </c>
      <c r="DV219" s="26">
        <v>0</v>
      </c>
      <c r="DW219" s="26">
        <v>0</v>
      </c>
      <c r="DX219" s="26">
        <v>0</v>
      </c>
      <c r="DY219" s="26"/>
      <c r="DZ219" s="27">
        <v>0</v>
      </c>
    </row>
    <row r="220" spans="1:180" x14ac:dyDescent="0.25">
      <c r="A220">
        <v>219</v>
      </c>
      <c r="B220" t="s">
        <v>785</v>
      </c>
      <c r="C220" s="20">
        <v>37363</v>
      </c>
      <c r="D220" s="20">
        <v>40071</v>
      </c>
      <c r="E220" s="21">
        <v>7.4111111111111114</v>
      </c>
      <c r="F220">
        <v>0</v>
      </c>
      <c r="G220" s="20">
        <v>40505</v>
      </c>
      <c r="H220" s="21">
        <v>14.466666666666667</v>
      </c>
      <c r="K220" s="20">
        <v>40771</v>
      </c>
      <c r="L220" s="20">
        <v>40788</v>
      </c>
      <c r="M220" s="22">
        <f t="shared" si="8"/>
        <v>1.9638888888888886</v>
      </c>
      <c r="N220">
        <v>17</v>
      </c>
      <c r="O220" s="21">
        <v>9.375</v>
      </c>
      <c r="P220">
        <v>1</v>
      </c>
      <c r="Q220">
        <v>0</v>
      </c>
      <c r="R220">
        <v>1</v>
      </c>
      <c r="S220" t="s">
        <v>138</v>
      </c>
      <c r="T220" t="s">
        <v>156</v>
      </c>
      <c r="U220" t="s">
        <v>151</v>
      </c>
      <c r="V220" t="s">
        <v>151</v>
      </c>
      <c r="W220">
        <v>1</v>
      </c>
      <c r="X220" t="s">
        <v>135</v>
      </c>
      <c r="AA220">
        <v>2</v>
      </c>
      <c r="AB220">
        <v>0</v>
      </c>
      <c r="AG220" t="s">
        <v>303</v>
      </c>
      <c r="AH220" t="s">
        <v>786</v>
      </c>
      <c r="AM220" s="24">
        <v>1</v>
      </c>
      <c r="AN220" s="24">
        <v>0</v>
      </c>
      <c r="AO220" s="24">
        <v>1</v>
      </c>
      <c r="AP220" s="24">
        <v>0</v>
      </c>
      <c r="AQ220">
        <v>0</v>
      </c>
      <c r="AR220" s="24">
        <v>1</v>
      </c>
      <c r="AS220">
        <v>7</v>
      </c>
      <c r="AT220" s="24">
        <v>1</v>
      </c>
      <c r="AU220" s="24">
        <v>0</v>
      </c>
      <c r="AV220" s="24">
        <v>1</v>
      </c>
      <c r="AW220" s="24">
        <v>0</v>
      </c>
      <c r="AY220" s="24">
        <v>1</v>
      </c>
      <c r="AZ220" t="s">
        <v>506</v>
      </c>
      <c r="BA220" s="24">
        <v>0</v>
      </c>
      <c r="BB220" s="27" t="s">
        <v>57</v>
      </c>
      <c r="BC220" s="24">
        <v>0</v>
      </c>
      <c r="BD220" s="24">
        <v>0</v>
      </c>
      <c r="BE220" s="24">
        <v>0</v>
      </c>
      <c r="BF220" s="24">
        <v>1</v>
      </c>
      <c r="BG220" s="24">
        <v>1</v>
      </c>
      <c r="BH220" s="24">
        <v>0</v>
      </c>
      <c r="BI220" s="24">
        <v>0</v>
      </c>
      <c r="BJ220" s="24">
        <v>0</v>
      </c>
      <c r="BK220" s="24">
        <v>1</v>
      </c>
      <c r="BL220" s="24">
        <v>1</v>
      </c>
      <c r="BM220" s="24">
        <v>0</v>
      </c>
      <c r="BN220" s="24">
        <v>0</v>
      </c>
      <c r="BO220" s="24">
        <v>0</v>
      </c>
      <c r="BP220">
        <v>1</v>
      </c>
      <c r="BQ220" s="24">
        <v>0</v>
      </c>
      <c r="BR220" s="24">
        <v>1</v>
      </c>
      <c r="BS220" s="24">
        <v>0</v>
      </c>
      <c r="BT220" s="24">
        <v>0</v>
      </c>
      <c r="BU220" s="24">
        <v>0</v>
      </c>
      <c r="BV220" s="24">
        <v>0</v>
      </c>
      <c r="BW220" s="24">
        <v>0</v>
      </c>
      <c r="BX220" s="24">
        <v>0</v>
      </c>
      <c r="BY220" s="24">
        <v>0</v>
      </c>
      <c r="BZ220" s="24">
        <v>0</v>
      </c>
      <c r="CA220" s="24">
        <v>1</v>
      </c>
      <c r="CB220" s="24">
        <v>1</v>
      </c>
      <c r="CC220" s="24">
        <v>1</v>
      </c>
      <c r="CD220" s="24">
        <v>0</v>
      </c>
      <c r="CE220" s="24">
        <v>0</v>
      </c>
      <c r="CF220" s="24">
        <v>0</v>
      </c>
      <c r="CH220" s="21"/>
      <c r="CL220" t="s">
        <v>787</v>
      </c>
      <c r="CN220" t="s">
        <v>788</v>
      </c>
      <c r="CQ220">
        <v>100</v>
      </c>
      <c r="CR220" s="27"/>
      <c r="CS220" s="25">
        <v>1</v>
      </c>
      <c r="CT220" s="24">
        <v>1</v>
      </c>
      <c r="CU220" s="20"/>
      <c r="CV220" s="24">
        <v>1</v>
      </c>
      <c r="CW220" s="20">
        <v>40935</v>
      </c>
      <c r="CX220" s="23">
        <f>_xlfn.DAYS(CW220,L220)</f>
        <v>147</v>
      </c>
      <c r="CY220" s="21">
        <v>4.9000000000000004</v>
      </c>
      <c r="CZ220" s="24">
        <v>2</v>
      </c>
      <c r="DC220">
        <v>1</v>
      </c>
      <c r="DD220" s="20">
        <v>41034</v>
      </c>
      <c r="DE220" s="23">
        <f>_xlfn.DAYS(DD220,L220)</f>
        <v>246</v>
      </c>
      <c r="DF220" s="21">
        <v>8.1999999999999993</v>
      </c>
      <c r="DG220" s="20">
        <v>44546</v>
      </c>
      <c r="DH220" s="21">
        <f t="shared" si="7"/>
        <v>8.1999999999999993</v>
      </c>
      <c r="DI220">
        <v>0</v>
      </c>
      <c r="DJ220">
        <v>0</v>
      </c>
      <c r="DK220">
        <v>0</v>
      </c>
      <c r="DL220">
        <v>0</v>
      </c>
      <c r="DM220">
        <v>0</v>
      </c>
      <c r="DN220" s="26">
        <v>0</v>
      </c>
      <c r="DO220" s="26">
        <v>0</v>
      </c>
      <c r="DP220" s="26">
        <v>0</v>
      </c>
      <c r="DQ220" s="26">
        <v>0</v>
      </c>
      <c r="DR220" s="26">
        <v>0</v>
      </c>
      <c r="DS220" s="26">
        <v>0</v>
      </c>
      <c r="DT220" s="26">
        <v>0</v>
      </c>
      <c r="DU220" s="26">
        <v>0</v>
      </c>
      <c r="DV220" s="26">
        <v>0</v>
      </c>
      <c r="DW220" s="26">
        <v>0</v>
      </c>
      <c r="DX220" s="26">
        <v>0</v>
      </c>
      <c r="DY220" s="26"/>
      <c r="DZ220" s="27">
        <v>0</v>
      </c>
    </row>
    <row r="221" spans="1:180" x14ac:dyDescent="0.25">
      <c r="A221">
        <v>220</v>
      </c>
      <c r="B221" t="s">
        <v>789</v>
      </c>
      <c r="C221" s="20">
        <v>37181</v>
      </c>
      <c r="D221" s="20">
        <v>40483</v>
      </c>
      <c r="E221" s="21">
        <v>9.0388888888888896</v>
      </c>
      <c r="F221">
        <v>0</v>
      </c>
      <c r="G221" s="20"/>
      <c r="H221" s="21"/>
      <c r="K221" s="20">
        <v>40791</v>
      </c>
      <c r="L221" s="20">
        <v>40801</v>
      </c>
      <c r="M221" s="22">
        <f t="shared" si="8"/>
        <v>0.87222222222222179</v>
      </c>
      <c r="N221">
        <v>10</v>
      </c>
      <c r="O221" s="21">
        <v>9.9111111111111114</v>
      </c>
      <c r="P221">
        <v>0</v>
      </c>
      <c r="Q221">
        <v>0</v>
      </c>
      <c r="R221">
        <v>0</v>
      </c>
      <c r="S221" t="s">
        <v>138</v>
      </c>
      <c r="T221" t="s">
        <v>139</v>
      </c>
      <c r="U221" t="s">
        <v>225</v>
      </c>
      <c r="V221" t="s">
        <v>134</v>
      </c>
      <c r="W221">
        <v>1</v>
      </c>
      <c r="X221" t="s">
        <v>135</v>
      </c>
      <c r="AA221">
        <v>2</v>
      </c>
      <c r="AB221">
        <v>0</v>
      </c>
      <c r="AD221">
        <v>2</v>
      </c>
      <c r="AH221" t="s">
        <v>669</v>
      </c>
      <c r="AI221">
        <v>1</v>
      </c>
      <c r="AM221" s="24">
        <v>0</v>
      </c>
      <c r="AN221" s="24">
        <v>1</v>
      </c>
      <c r="AO221" s="24">
        <v>0</v>
      </c>
      <c r="AP221" s="24">
        <v>0</v>
      </c>
      <c r="AQ221">
        <v>0</v>
      </c>
      <c r="AR221" s="24">
        <v>0</v>
      </c>
      <c r="AS221">
        <v>0</v>
      </c>
      <c r="AT221" s="24">
        <v>0</v>
      </c>
      <c r="AU221" s="24">
        <v>0</v>
      </c>
      <c r="AV221" s="24">
        <v>0</v>
      </c>
      <c r="AW221" s="24">
        <v>1</v>
      </c>
      <c r="AY221" s="24">
        <v>0</v>
      </c>
      <c r="BA221" s="24">
        <v>0</v>
      </c>
      <c r="BB221" s="27" t="s">
        <v>55</v>
      </c>
      <c r="BC221" s="24">
        <v>0</v>
      </c>
      <c r="BD221" s="24">
        <v>1</v>
      </c>
      <c r="BE221" s="24">
        <v>0</v>
      </c>
      <c r="BF221" s="24">
        <v>0</v>
      </c>
      <c r="BG221" s="24">
        <v>1</v>
      </c>
      <c r="BH221" s="24">
        <v>0</v>
      </c>
      <c r="BI221" s="24">
        <v>0</v>
      </c>
      <c r="BJ221" s="24">
        <v>0</v>
      </c>
      <c r="BK221" s="24">
        <v>1</v>
      </c>
      <c r="BL221" s="24">
        <v>1</v>
      </c>
      <c r="BM221" s="24">
        <v>0</v>
      </c>
      <c r="BN221" s="24">
        <v>0</v>
      </c>
      <c r="BO221" s="24">
        <v>0</v>
      </c>
      <c r="BP221">
        <v>1</v>
      </c>
      <c r="BY221" s="24">
        <v>0</v>
      </c>
      <c r="BZ221" s="24">
        <v>0</v>
      </c>
      <c r="CA221" s="24">
        <v>1</v>
      </c>
      <c r="CB221" s="24">
        <v>0</v>
      </c>
      <c r="CC221" s="24">
        <v>0</v>
      </c>
      <c r="CD221" s="24">
        <v>0</v>
      </c>
      <c r="CE221" s="24">
        <v>0</v>
      </c>
      <c r="CF221" s="24">
        <v>0</v>
      </c>
      <c r="CH221" s="21" t="s">
        <v>185</v>
      </c>
      <c r="CJ221" t="s">
        <v>291</v>
      </c>
      <c r="CL221" t="s">
        <v>430</v>
      </c>
      <c r="CN221">
        <v>0</v>
      </c>
      <c r="CO221" t="s">
        <v>790</v>
      </c>
      <c r="CP221">
        <v>99</v>
      </c>
      <c r="CQ221">
        <v>100</v>
      </c>
      <c r="CR221" s="27">
        <v>1</v>
      </c>
      <c r="CS221" s="25">
        <v>1</v>
      </c>
      <c r="CT221" s="24">
        <v>0</v>
      </c>
      <c r="CV221" s="24">
        <v>1</v>
      </c>
      <c r="CW221" s="20">
        <v>40876</v>
      </c>
      <c r="CX221" s="23">
        <f>_xlfn.DAYS(CW221,L221)</f>
        <v>75</v>
      </c>
      <c r="CY221" s="21">
        <v>2.5</v>
      </c>
      <c r="CZ221" s="24">
        <v>1</v>
      </c>
      <c r="DA221" s="20"/>
      <c r="DC221">
        <v>1</v>
      </c>
      <c r="DD221" s="20">
        <v>41329</v>
      </c>
      <c r="DE221" s="23">
        <f>_xlfn.DAYS(DD221,L221)</f>
        <v>528</v>
      </c>
      <c r="DF221" s="21">
        <v>17.600000000000001</v>
      </c>
      <c r="DG221" s="20">
        <v>44546</v>
      </c>
      <c r="DH221" s="21">
        <f t="shared" si="7"/>
        <v>17.600000000000001</v>
      </c>
      <c r="DI221">
        <v>0</v>
      </c>
      <c r="DJ221">
        <v>0</v>
      </c>
      <c r="DK221">
        <v>0</v>
      </c>
      <c r="DL221">
        <v>0</v>
      </c>
      <c r="DM221">
        <v>0</v>
      </c>
      <c r="DN221" s="26">
        <v>0</v>
      </c>
      <c r="DO221" s="26">
        <v>0</v>
      </c>
      <c r="DP221" s="26">
        <v>0</v>
      </c>
      <c r="DQ221" s="26">
        <v>0</v>
      </c>
      <c r="DR221" s="26">
        <v>0</v>
      </c>
      <c r="DS221" s="26">
        <v>0</v>
      </c>
      <c r="DT221" s="26">
        <v>0</v>
      </c>
      <c r="DU221" s="26">
        <v>0</v>
      </c>
      <c r="DV221" s="26">
        <v>0</v>
      </c>
      <c r="DW221" s="26">
        <v>0</v>
      </c>
      <c r="DX221" s="26">
        <v>0</v>
      </c>
      <c r="DY221" s="26"/>
      <c r="DZ221" s="27">
        <v>0</v>
      </c>
    </row>
    <row r="222" spans="1:180" x14ac:dyDescent="0.25">
      <c r="A222">
        <v>221</v>
      </c>
      <c r="B222" t="s">
        <v>791</v>
      </c>
      <c r="C222" s="20">
        <v>37138</v>
      </c>
      <c r="D222" s="20">
        <v>40546</v>
      </c>
      <c r="E222" s="21">
        <v>9.3305555555555557</v>
      </c>
      <c r="F222">
        <v>0</v>
      </c>
      <c r="G222" s="20"/>
      <c r="H222" s="21"/>
      <c r="K222" s="20">
        <v>40784</v>
      </c>
      <c r="L222" s="20">
        <v>40809</v>
      </c>
      <c r="M222" s="22">
        <f t="shared" si="8"/>
        <v>0.72222222222222143</v>
      </c>
      <c r="N222">
        <v>25</v>
      </c>
      <c r="O222" s="21">
        <v>10.052777777777777</v>
      </c>
      <c r="P222">
        <v>1</v>
      </c>
      <c r="Q222">
        <v>1</v>
      </c>
      <c r="R222">
        <v>0</v>
      </c>
      <c r="S222" t="s">
        <v>138</v>
      </c>
      <c r="T222" t="s">
        <v>139</v>
      </c>
      <c r="U222" t="s">
        <v>148</v>
      </c>
      <c r="V222" t="s">
        <v>148</v>
      </c>
      <c r="W222">
        <v>0</v>
      </c>
      <c r="X222" t="s">
        <v>135</v>
      </c>
      <c r="AA222">
        <v>-1</v>
      </c>
      <c r="AB222">
        <v>0</v>
      </c>
      <c r="AM222" s="24">
        <v>1</v>
      </c>
      <c r="AN222" s="24">
        <v>0</v>
      </c>
      <c r="AO222" s="24">
        <v>1</v>
      </c>
      <c r="AP222" s="24">
        <v>0</v>
      </c>
      <c r="AQ222">
        <v>0</v>
      </c>
      <c r="AR222" s="24">
        <v>0</v>
      </c>
      <c r="AS222">
        <v>0</v>
      </c>
      <c r="AT222" s="24">
        <v>0</v>
      </c>
      <c r="AU222" s="24">
        <v>0</v>
      </c>
      <c r="AV222" s="24">
        <v>0</v>
      </c>
      <c r="AW222" s="24">
        <v>1</v>
      </c>
      <c r="AY222" s="24">
        <v>0</v>
      </c>
      <c r="BA222" s="24">
        <v>0</v>
      </c>
      <c r="BB222" s="27" t="s">
        <v>55</v>
      </c>
      <c r="BC222" s="24">
        <v>0</v>
      </c>
      <c r="BD222" s="24">
        <v>1</v>
      </c>
      <c r="BE222" s="24">
        <v>0</v>
      </c>
      <c r="BF222" s="24">
        <v>0</v>
      </c>
      <c r="BG222" s="24">
        <v>1</v>
      </c>
      <c r="BH222" s="24">
        <v>0</v>
      </c>
      <c r="BI222" s="24">
        <v>0</v>
      </c>
      <c r="BJ222" s="24">
        <v>0</v>
      </c>
      <c r="BK222" s="24">
        <v>1</v>
      </c>
      <c r="BL222" s="24">
        <v>1</v>
      </c>
      <c r="BM222" s="24">
        <v>0</v>
      </c>
      <c r="BN222" s="24">
        <v>0</v>
      </c>
      <c r="BO222" s="24">
        <v>0</v>
      </c>
      <c r="BP222">
        <v>1</v>
      </c>
      <c r="BY222" s="24">
        <v>0</v>
      </c>
      <c r="BZ222" s="24">
        <v>0</v>
      </c>
      <c r="CA222" s="24">
        <v>1</v>
      </c>
      <c r="CB222" s="24">
        <v>0</v>
      </c>
      <c r="CC222" s="24">
        <v>0</v>
      </c>
      <c r="CD222" s="24">
        <v>1</v>
      </c>
      <c r="CE222" s="24">
        <v>0</v>
      </c>
      <c r="CF222" s="24">
        <v>0</v>
      </c>
      <c r="CH222" s="21" t="s">
        <v>792</v>
      </c>
      <c r="CJ222" t="s">
        <v>153</v>
      </c>
      <c r="CL222" t="s">
        <v>677</v>
      </c>
      <c r="CN222">
        <v>0</v>
      </c>
      <c r="CP222">
        <v>99</v>
      </c>
      <c r="CQ222">
        <v>80</v>
      </c>
      <c r="CR222" s="27">
        <v>1</v>
      </c>
      <c r="CS222" s="25">
        <v>1</v>
      </c>
      <c r="CT222" s="24">
        <v>1</v>
      </c>
      <c r="CV222" s="24">
        <v>0</v>
      </c>
      <c r="CX222"/>
      <c r="CY222" s="21"/>
      <c r="CZ222" s="24">
        <v>0</v>
      </c>
      <c r="DC222">
        <v>0</v>
      </c>
      <c r="DD222" s="20"/>
      <c r="DG222" s="20">
        <v>44546</v>
      </c>
      <c r="DH222" s="21">
        <f t="shared" si="7"/>
        <v>124.56666666666666</v>
      </c>
      <c r="DI222">
        <v>1</v>
      </c>
      <c r="DJ222">
        <v>1</v>
      </c>
      <c r="DK222">
        <v>0</v>
      </c>
      <c r="DL222">
        <v>0</v>
      </c>
      <c r="DM222">
        <v>1</v>
      </c>
      <c r="DN222" s="26">
        <v>0</v>
      </c>
      <c r="DO222" s="26">
        <v>0</v>
      </c>
      <c r="DP222" s="26">
        <v>0</v>
      </c>
      <c r="DQ222" s="26">
        <v>0</v>
      </c>
      <c r="DR222" s="26">
        <v>0</v>
      </c>
      <c r="DS222" s="26">
        <v>0</v>
      </c>
      <c r="DT222" s="26">
        <v>0</v>
      </c>
      <c r="DU222" s="26">
        <v>0</v>
      </c>
      <c r="DV222" s="26">
        <v>1</v>
      </c>
      <c r="DW222" s="26">
        <v>1</v>
      </c>
      <c r="DX222" s="26">
        <v>0</v>
      </c>
      <c r="DY222" s="26"/>
      <c r="DZ222" s="27">
        <v>0</v>
      </c>
    </row>
    <row r="223" spans="1:180" x14ac:dyDescent="0.25">
      <c r="A223">
        <v>222</v>
      </c>
      <c r="B223" t="s">
        <v>793</v>
      </c>
      <c r="C223" s="20">
        <v>39914</v>
      </c>
      <c r="D223" s="20">
        <v>40525</v>
      </c>
      <c r="E223" s="21">
        <v>1.6722222222222223</v>
      </c>
      <c r="F223">
        <v>0</v>
      </c>
      <c r="G223" s="20"/>
      <c r="H223" s="21"/>
      <c r="K223" s="20">
        <v>40819</v>
      </c>
      <c r="L223" s="20">
        <v>40830</v>
      </c>
      <c r="M223" s="22">
        <f t="shared" si="8"/>
        <v>0.83611111111111103</v>
      </c>
      <c r="N223">
        <v>11</v>
      </c>
      <c r="O223" s="21">
        <v>2.5083333333333333</v>
      </c>
      <c r="P223">
        <v>1</v>
      </c>
      <c r="Q223">
        <v>1</v>
      </c>
      <c r="R223">
        <v>0</v>
      </c>
      <c r="S223" t="s">
        <v>138</v>
      </c>
      <c r="T223" t="s">
        <v>302</v>
      </c>
      <c r="U223" t="s">
        <v>151</v>
      </c>
      <c r="V223" t="s">
        <v>151</v>
      </c>
      <c r="W223">
        <v>1</v>
      </c>
      <c r="X223" t="s">
        <v>135</v>
      </c>
      <c r="AA223">
        <v>1</v>
      </c>
      <c r="AB223">
        <v>0</v>
      </c>
      <c r="AG223" t="s">
        <v>244</v>
      </c>
      <c r="AM223" s="24">
        <v>1</v>
      </c>
      <c r="AN223" s="24">
        <v>1</v>
      </c>
      <c r="AO223" s="24">
        <v>0</v>
      </c>
      <c r="AP223" s="24">
        <v>0</v>
      </c>
      <c r="AQ223">
        <v>0</v>
      </c>
      <c r="AR223" s="24">
        <v>0</v>
      </c>
      <c r="AS223">
        <v>0</v>
      </c>
      <c r="AT223" s="24">
        <v>0</v>
      </c>
      <c r="AU223" s="24">
        <v>1</v>
      </c>
      <c r="AV223" s="24">
        <v>0</v>
      </c>
      <c r="AW223" s="24">
        <v>1</v>
      </c>
      <c r="AY223" s="24">
        <v>0</v>
      </c>
      <c r="BA223" s="24">
        <v>0</v>
      </c>
      <c r="BB223" s="27" t="s">
        <v>56</v>
      </c>
      <c r="BC223" s="24">
        <v>0</v>
      </c>
      <c r="BD223" s="24">
        <v>0</v>
      </c>
      <c r="BE223" s="24">
        <v>1</v>
      </c>
      <c r="BF223" s="24">
        <v>0</v>
      </c>
      <c r="BG223" s="24">
        <v>1</v>
      </c>
      <c r="BH223" s="24">
        <v>0</v>
      </c>
      <c r="BI223" s="24">
        <v>0</v>
      </c>
      <c r="BJ223" s="24">
        <v>0</v>
      </c>
      <c r="BK223" s="24">
        <v>1</v>
      </c>
      <c r="BL223" s="24">
        <v>1</v>
      </c>
      <c r="BM223" s="24">
        <v>0</v>
      </c>
      <c r="BN223" s="24">
        <v>0</v>
      </c>
      <c r="BO223" s="24">
        <v>0</v>
      </c>
      <c r="BP223">
        <v>1</v>
      </c>
      <c r="BQ223" s="24">
        <v>0</v>
      </c>
      <c r="BR223" s="24">
        <v>0</v>
      </c>
      <c r="BS223" s="24">
        <v>0</v>
      </c>
      <c r="BT223" s="24">
        <v>0</v>
      </c>
      <c r="BU223" s="24">
        <v>1</v>
      </c>
      <c r="BV223" s="24">
        <v>0</v>
      </c>
      <c r="BW223" s="24">
        <v>0</v>
      </c>
      <c r="BX223" s="24">
        <v>0</v>
      </c>
      <c r="BY223" s="24">
        <v>0</v>
      </c>
      <c r="BZ223" s="24">
        <v>1</v>
      </c>
      <c r="CA223" s="24">
        <v>1</v>
      </c>
      <c r="CB223" s="24">
        <v>0</v>
      </c>
      <c r="CC223" s="24">
        <v>1</v>
      </c>
      <c r="CD223" s="24">
        <v>0</v>
      </c>
      <c r="CE223" s="24">
        <v>0</v>
      </c>
      <c r="CF223" s="24">
        <v>0</v>
      </c>
      <c r="CH223" s="21" t="s">
        <v>191</v>
      </c>
      <c r="CJ223" t="s">
        <v>509</v>
      </c>
      <c r="CL223" t="s">
        <v>794</v>
      </c>
      <c r="CP223">
        <v>88</v>
      </c>
      <c r="CQ223">
        <v>100</v>
      </c>
      <c r="CR223" s="27">
        <v>0</v>
      </c>
      <c r="CS223" s="25">
        <v>1</v>
      </c>
      <c r="CT223" s="24">
        <v>0</v>
      </c>
      <c r="CV223" s="24">
        <v>0</v>
      </c>
      <c r="CX223"/>
      <c r="CY223" s="21"/>
      <c r="CZ223" s="24">
        <v>0</v>
      </c>
      <c r="DC223">
        <v>0</v>
      </c>
      <c r="DD223" s="20"/>
      <c r="DG223" s="20">
        <v>44546</v>
      </c>
      <c r="DH223" s="21">
        <f t="shared" si="7"/>
        <v>123.86666666666666</v>
      </c>
      <c r="DI223">
        <v>0</v>
      </c>
      <c r="DJ223">
        <v>0</v>
      </c>
      <c r="DK223">
        <v>0</v>
      </c>
      <c r="DL223">
        <v>0</v>
      </c>
      <c r="DM223">
        <v>0</v>
      </c>
      <c r="DN223" s="26">
        <v>0</v>
      </c>
      <c r="DO223" s="26">
        <v>0</v>
      </c>
      <c r="DP223" s="26">
        <v>0</v>
      </c>
      <c r="DQ223" s="26">
        <v>0</v>
      </c>
      <c r="DR223" s="26">
        <v>0</v>
      </c>
      <c r="DS223" s="26">
        <v>0</v>
      </c>
      <c r="DT223" s="26">
        <v>0</v>
      </c>
      <c r="DU223" s="26">
        <v>0</v>
      </c>
      <c r="DV223" s="26">
        <v>0</v>
      </c>
      <c r="DW223" s="26">
        <v>0</v>
      </c>
      <c r="DX223" s="26">
        <v>0</v>
      </c>
      <c r="DY223" s="26"/>
      <c r="DZ223" s="27">
        <v>0</v>
      </c>
    </row>
    <row r="224" spans="1:180" x14ac:dyDescent="0.25">
      <c r="A224">
        <v>223</v>
      </c>
      <c r="B224" t="s">
        <v>795</v>
      </c>
      <c r="C224" s="20">
        <v>37491</v>
      </c>
      <c r="D224" s="20">
        <v>40371</v>
      </c>
      <c r="E224" s="21">
        <v>7.8861111111111111</v>
      </c>
      <c r="F224">
        <v>0</v>
      </c>
      <c r="G224" s="20"/>
      <c r="H224" s="21"/>
      <c r="K224" s="20">
        <v>40834</v>
      </c>
      <c r="L224" s="20">
        <v>40850</v>
      </c>
      <c r="M224" s="22">
        <f t="shared" si="8"/>
        <v>1.3083333333333336</v>
      </c>
      <c r="N224">
        <v>16</v>
      </c>
      <c r="O224" s="21">
        <v>9.1944444444444446</v>
      </c>
      <c r="P224">
        <v>0</v>
      </c>
      <c r="Q224">
        <v>1</v>
      </c>
      <c r="R224">
        <v>0</v>
      </c>
      <c r="S224" t="s">
        <v>138</v>
      </c>
      <c r="T224" t="s">
        <v>156</v>
      </c>
      <c r="U224" t="s">
        <v>151</v>
      </c>
      <c r="V224" t="s">
        <v>151</v>
      </c>
      <c r="W224">
        <v>1</v>
      </c>
      <c r="X224" t="s">
        <v>135</v>
      </c>
      <c r="AA224">
        <v>1</v>
      </c>
      <c r="AB224">
        <v>0</v>
      </c>
      <c r="AM224" s="24">
        <v>1</v>
      </c>
      <c r="AN224" s="24">
        <v>0</v>
      </c>
      <c r="AO224" s="24">
        <v>1</v>
      </c>
      <c r="AP224" s="24">
        <v>0</v>
      </c>
      <c r="AQ224">
        <v>0</v>
      </c>
      <c r="AR224" s="24">
        <v>1</v>
      </c>
      <c r="AS224">
        <v>7</v>
      </c>
      <c r="AT224" s="24">
        <v>1</v>
      </c>
      <c r="AU224" s="24">
        <v>0</v>
      </c>
      <c r="AV224" s="24">
        <v>1</v>
      </c>
      <c r="AW224" s="24">
        <v>0</v>
      </c>
      <c r="AY224" s="24">
        <v>1</v>
      </c>
      <c r="AZ224" t="s">
        <v>506</v>
      </c>
      <c r="BA224" s="24">
        <v>0</v>
      </c>
      <c r="BB224" s="27" t="s">
        <v>57</v>
      </c>
      <c r="BC224" s="24">
        <v>0</v>
      </c>
      <c r="BD224" s="24">
        <v>0</v>
      </c>
      <c r="BE224" s="24">
        <v>0</v>
      </c>
      <c r="BF224" s="24">
        <v>1</v>
      </c>
      <c r="BG224" s="24">
        <v>0</v>
      </c>
      <c r="BH224" s="24">
        <v>1</v>
      </c>
      <c r="BI224" s="24">
        <v>0</v>
      </c>
      <c r="BJ224" s="24">
        <v>0</v>
      </c>
      <c r="BK224" s="24">
        <v>1</v>
      </c>
      <c r="BL224" s="24">
        <v>0</v>
      </c>
      <c r="BM224" s="24">
        <v>1</v>
      </c>
      <c r="BN224" s="24">
        <v>0</v>
      </c>
      <c r="BO224" s="24">
        <v>0</v>
      </c>
      <c r="BP224">
        <v>1</v>
      </c>
      <c r="BQ224" s="24">
        <v>0</v>
      </c>
      <c r="BR224" s="24">
        <v>1</v>
      </c>
      <c r="BS224" s="24">
        <v>0</v>
      </c>
      <c r="BT224" s="24">
        <v>0</v>
      </c>
      <c r="BU224" s="24">
        <v>0</v>
      </c>
      <c r="BV224" s="24">
        <v>0</v>
      </c>
      <c r="BW224" s="24">
        <v>0</v>
      </c>
      <c r="BX224" s="24">
        <v>0</v>
      </c>
      <c r="BY224" s="24">
        <v>0</v>
      </c>
      <c r="BZ224" s="24">
        <v>0</v>
      </c>
      <c r="CA224" s="24">
        <v>1</v>
      </c>
      <c r="CB224" s="24">
        <v>1</v>
      </c>
      <c r="CC224" s="24">
        <v>1</v>
      </c>
      <c r="CD224" s="24">
        <v>0</v>
      </c>
      <c r="CE224" s="24">
        <v>0</v>
      </c>
      <c r="CF224" s="24">
        <v>0</v>
      </c>
      <c r="CH224" s="21"/>
      <c r="CL224" t="s">
        <v>693</v>
      </c>
      <c r="CN224">
        <v>25045</v>
      </c>
      <c r="CR224" s="27">
        <v>1</v>
      </c>
      <c r="CS224" s="25">
        <v>1</v>
      </c>
      <c r="CT224" s="24">
        <v>1</v>
      </c>
      <c r="CV224" s="24">
        <v>1</v>
      </c>
      <c r="CW224" s="20">
        <v>40896</v>
      </c>
      <c r="CX224" s="23">
        <f>_xlfn.DAYS(CW224,L224)</f>
        <v>46</v>
      </c>
      <c r="CY224" s="21">
        <v>1.5333333333333334</v>
      </c>
      <c r="CZ224" s="24">
        <v>1</v>
      </c>
      <c r="DC224">
        <v>0</v>
      </c>
      <c r="DD224" s="20"/>
      <c r="DG224" s="20">
        <v>44546</v>
      </c>
      <c r="DH224" s="21">
        <f t="shared" si="7"/>
        <v>123.2</v>
      </c>
      <c r="DI224">
        <v>1</v>
      </c>
      <c r="DJ224">
        <v>1</v>
      </c>
      <c r="DK224">
        <v>0</v>
      </c>
      <c r="DL224">
        <v>0</v>
      </c>
      <c r="DM224">
        <v>1</v>
      </c>
      <c r="DN224" s="26">
        <v>0</v>
      </c>
      <c r="DO224" s="26">
        <v>0</v>
      </c>
      <c r="DP224" s="26">
        <v>0</v>
      </c>
      <c r="DQ224" s="26">
        <v>0</v>
      </c>
      <c r="DR224" s="26">
        <v>0</v>
      </c>
      <c r="DS224" s="26">
        <v>0</v>
      </c>
      <c r="DT224" s="26">
        <v>0</v>
      </c>
      <c r="DU224" s="26">
        <v>0</v>
      </c>
      <c r="DV224" s="26">
        <v>0</v>
      </c>
      <c r="DW224" s="26">
        <v>0</v>
      </c>
      <c r="DX224" s="26">
        <v>0</v>
      </c>
      <c r="DY224" s="26"/>
      <c r="DZ224" s="27">
        <v>0</v>
      </c>
    </row>
    <row r="225" spans="1:180" x14ac:dyDescent="0.25">
      <c r="A225">
        <v>224</v>
      </c>
      <c r="B225" t="s">
        <v>796</v>
      </c>
      <c r="C225" s="20">
        <v>35545</v>
      </c>
      <c r="D225" s="20">
        <v>40522</v>
      </c>
      <c r="E225" s="21">
        <v>13.625</v>
      </c>
      <c r="F225">
        <v>0</v>
      </c>
      <c r="G225" s="20"/>
      <c r="H225" s="21"/>
      <c r="K225" s="20">
        <v>40841</v>
      </c>
      <c r="L225" s="20">
        <v>40855</v>
      </c>
      <c r="M225" s="22">
        <f t="shared" si="8"/>
        <v>0.91111111111111143</v>
      </c>
      <c r="N225">
        <v>14</v>
      </c>
      <c r="O225" s="21">
        <v>14.536111111111111</v>
      </c>
      <c r="P225">
        <v>1</v>
      </c>
      <c r="Q225">
        <v>0</v>
      </c>
      <c r="S225" t="s">
        <v>138</v>
      </c>
      <c r="T225" t="s">
        <v>302</v>
      </c>
      <c r="U225" t="s">
        <v>151</v>
      </c>
      <c r="V225" t="s">
        <v>151</v>
      </c>
      <c r="W225">
        <v>1</v>
      </c>
      <c r="X225" t="s">
        <v>135</v>
      </c>
      <c r="AA225">
        <v>1</v>
      </c>
      <c r="AB225">
        <v>1</v>
      </c>
      <c r="AE225">
        <v>1</v>
      </c>
      <c r="AM225" s="24">
        <v>0</v>
      </c>
      <c r="AN225" s="24">
        <v>0</v>
      </c>
      <c r="AO225" s="24">
        <v>0</v>
      </c>
      <c r="AP225" s="24">
        <v>1</v>
      </c>
      <c r="AR225" s="24">
        <v>0</v>
      </c>
      <c r="AS225">
        <v>0</v>
      </c>
      <c r="AT225" s="24">
        <v>0</v>
      </c>
      <c r="AU225" s="24">
        <v>1</v>
      </c>
      <c r="AV225" s="24">
        <v>0</v>
      </c>
      <c r="AW225" s="24">
        <v>1</v>
      </c>
      <c r="AY225" s="24">
        <v>0</v>
      </c>
      <c r="BA225" s="24">
        <v>0</v>
      </c>
      <c r="BB225" s="27" t="s">
        <v>56</v>
      </c>
      <c r="BC225" s="24">
        <v>0</v>
      </c>
      <c r="BD225" s="24">
        <v>0</v>
      </c>
      <c r="BE225" s="24">
        <v>1</v>
      </c>
      <c r="BF225" s="24">
        <v>0</v>
      </c>
      <c r="BG225" s="24">
        <v>0</v>
      </c>
      <c r="BH225" s="24">
        <v>1</v>
      </c>
      <c r="BI225" s="24">
        <v>0</v>
      </c>
      <c r="BJ225" s="24">
        <v>0</v>
      </c>
      <c r="BK225" s="24">
        <v>1</v>
      </c>
      <c r="BL225" s="24">
        <v>1</v>
      </c>
      <c r="BM225" s="24">
        <v>0</v>
      </c>
      <c r="BN225" s="24">
        <v>0</v>
      </c>
      <c r="BO225" s="24">
        <v>0</v>
      </c>
      <c r="BP225">
        <v>1</v>
      </c>
      <c r="BQ225" s="24">
        <v>0</v>
      </c>
      <c r="BR225" s="24">
        <v>0</v>
      </c>
      <c r="BS225" s="24">
        <v>0</v>
      </c>
      <c r="BT225" s="24">
        <v>0</v>
      </c>
      <c r="BU225" s="24">
        <v>1</v>
      </c>
      <c r="BV225" s="24">
        <v>0</v>
      </c>
      <c r="BW225" s="24">
        <v>0</v>
      </c>
      <c r="BX225" s="24">
        <v>0</v>
      </c>
      <c r="BY225" s="24">
        <v>0</v>
      </c>
      <c r="BZ225" s="24">
        <v>0</v>
      </c>
      <c r="CA225" s="24">
        <v>1</v>
      </c>
      <c r="CB225" s="24">
        <v>0</v>
      </c>
      <c r="CC225" s="24">
        <v>0</v>
      </c>
      <c r="CD225" s="24">
        <v>0</v>
      </c>
      <c r="CE225" s="24">
        <v>0</v>
      </c>
      <c r="CF225" s="24">
        <v>1</v>
      </c>
      <c r="CG225" t="s">
        <v>304</v>
      </c>
      <c r="CH225" s="21" t="s">
        <v>797</v>
      </c>
      <c r="CJ225" t="s">
        <v>797</v>
      </c>
      <c r="CL225" t="s">
        <v>696</v>
      </c>
      <c r="CP225">
        <v>70</v>
      </c>
      <c r="CR225" s="27">
        <v>1</v>
      </c>
      <c r="CS225" s="25">
        <v>1</v>
      </c>
      <c r="CV225" s="24">
        <v>0</v>
      </c>
      <c r="CX225"/>
      <c r="CY225" s="21"/>
      <c r="CZ225" s="24">
        <v>0</v>
      </c>
      <c r="DC225">
        <v>1</v>
      </c>
      <c r="DD225" s="20">
        <v>41051</v>
      </c>
      <c r="DE225" s="23">
        <f>_xlfn.DAYS(DD225,L225)</f>
        <v>196</v>
      </c>
      <c r="DF225" s="21">
        <v>6.5333333333333332</v>
      </c>
      <c r="DG225" s="20">
        <v>44546</v>
      </c>
      <c r="DH225" s="21">
        <f t="shared" si="7"/>
        <v>6.5333333333333332</v>
      </c>
      <c r="DI225">
        <v>1</v>
      </c>
      <c r="DJ225">
        <v>1</v>
      </c>
      <c r="DK225">
        <v>0</v>
      </c>
      <c r="DL225">
        <v>0</v>
      </c>
      <c r="DM225">
        <v>1</v>
      </c>
      <c r="DN225" s="26">
        <v>0</v>
      </c>
      <c r="DO225" s="26">
        <v>0</v>
      </c>
      <c r="DP225" s="26">
        <v>0</v>
      </c>
      <c r="DQ225" s="26">
        <v>0</v>
      </c>
      <c r="DR225" s="26">
        <v>0</v>
      </c>
      <c r="DS225" s="26">
        <v>0</v>
      </c>
      <c r="DT225" s="26">
        <v>0</v>
      </c>
      <c r="DU225" s="26">
        <v>0</v>
      </c>
      <c r="DV225" s="26">
        <v>0</v>
      </c>
      <c r="DW225" s="26">
        <v>0</v>
      </c>
      <c r="DX225" s="26">
        <v>0</v>
      </c>
      <c r="DY225" s="26"/>
      <c r="DZ225" s="27">
        <v>0</v>
      </c>
    </row>
    <row r="226" spans="1:180" x14ac:dyDescent="0.25">
      <c r="A226">
        <v>225</v>
      </c>
      <c r="B226" t="s">
        <v>798</v>
      </c>
      <c r="C226" s="20">
        <v>39742</v>
      </c>
      <c r="D226" s="20">
        <v>40634</v>
      </c>
      <c r="E226" s="21">
        <v>2.4444444444444446</v>
      </c>
      <c r="F226">
        <v>0</v>
      </c>
      <c r="G226" s="20"/>
      <c r="H226" s="21"/>
      <c r="K226" s="20">
        <v>40854</v>
      </c>
      <c r="L226" s="20">
        <v>40863</v>
      </c>
      <c r="M226" s="22">
        <f t="shared" si="8"/>
        <v>0.625</v>
      </c>
      <c r="N226">
        <v>9</v>
      </c>
      <c r="O226" s="21">
        <v>3.0694444444444446</v>
      </c>
      <c r="P226">
        <v>1</v>
      </c>
      <c r="Q226">
        <v>1</v>
      </c>
      <c r="R226">
        <v>0</v>
      </c>
      <c r="S226" t="s">
        <v>131</v>
      </c>
      <c r="T226" t="s">
        <v>132</v>
      </c>
      <c r="U226" t="s">
        <v>167</v>
      </c>
      <c r="V226" t="s">
        <v>167</v>
      </c>
      <c r="W226">
        <v>1</v>
      </c>
      <c r="X226" t="s">
        <v>135</v>
      </c>
      <c r="AB226">
        <v>0</v>
      </c>
      <c r="AM226" s="24">
        <v>0</v>
      </c>
      <c r="AN226" s="24">
        <v>1</v>
      </c>
      <c r="AO226" s="24">
        <v>0</v>
      </c>
      <c r="AP226" s="24">
        <v>0</v>
      </c>
      <c r="AQ226">
        <v>0</v>
      </c>
      <c r="AR226" s="24">
        <v>0</v>
      </c>
      <c r="AS226">
        <v>0</v>
      </c>
      <c r="AT226" s="24">
        <v>1</v>
      </c>
      <c r="AU226" s="24">
        <v>0</v>
      </c>
      <c r="AV226" s="24">
        <v>0</v>
      </c>
      <c r="AW226" s="24">
        <v>0</v>
      </c>
      <c r="AY226" s="24">
        <v>0</v>
      </c>
      <c r="BA226" s="24">
        <v>0</v>
      </c>
      <c r="BB226" s="27" t="s">
        <v>57</v>
      </c>
      <c r="BC226" s="24">
        <v>0</v>
      </c>
      <c r="BD226" s="24">
        <v>0</v>
      </c>
      <c r="BE226" s="24">
        <v>0</v>
      </c>
      <c r="BF226" s="24">
        <v>1</v>
      </c>
      <c r="BG226" s="24">
        <v>1</v>
      </c>
      <c r="BH226" s="24">
        <v>0</v>
      </c>
      <c r="BI226" s="24">
        <v>0</v>
      </c>
      <c r="BJ226" s="24">
        <v>0</v>
      </c>
      <c r="BK226" s="24">
        <v>1</v>
      </c>
      <c r="BL226" s="24">
        <v>1</v>
      </c>
      <c r="BM226" s="24">
        <v>0</v>
      </c>
      <c r="BN226" s="24">
        <v>0</v>
      </c>
      <c r="BO226" s="24">
        <v>0</v>
      </c>
      <c r="BP226">
        <v>1</v>
      </c>
      <c r="BY226" s="24">
        <v>1</v>
      </c>
      <c r="BZ226" s="24">
        <v>0</v>
      </c>
      <c r="CA226" s="24">
        <v>0</v>
      </c>
      <c r="CB226" s="24">
        <v>0</v>
      </c>
      <c r="CC226" s="24">
        <v>0</v>
      </c>
      <c r="CD226" s="24">
        <v>0</v>
      </c>
      <c r="CE226" s="24">
        <v>0</v>
      </c>
      <c r="CF226" s="24">
        <v>0</v>
      </c>
      <c r="CH226" s="21"/>
      <c r="CJ226" t="s">
        <v>799</v>
      </c>
      <c r="CL226" t="s">
        <v>216</v>
      </c>
      <c r="CO226" s="28">
        <v>434659</v>
      </c>
      <c r="CR226" s="27">
        <v>1</v>
      </c>
      <c r="CS226" s="25">
        <v>1</v>
      </c>
      <c r="CV226" s="24">
        <v>0</v>
      </c>
      <c r="CX226"/>
      <c r="CY226" s="21"/>
      <c r="CZ226" s="24">
        <v>0</v>
      </c>
      <c r="DC226">
        <v>0</v>
      </c>
      <c r="DD226" s="20"/>
      <c r="DG226" s="20">
        <v>44546</v>
      </c>
      <c r="DH226" s="21">
        <f t="shared" si="7"/>
        <v>122.76666666666667</v>
      </c>
      <c r="DI226">
        <v>0</v>
      </c>
      <c r="DJ226">
        <v>0</v>
      </c>
      <c r="DK226">
        <v>0</v>
      </c>
      <c r="DL226">
        <v>0</v>
      </c>
      <c r="DM226">
        <v>0</v>
      </c>
      <c r="DN226" s="26">
        <v>0</v>
      </c>
      <c r="DO226" s="26">
        <v>0</v>
      </c>
      <c r="DP226" s="26">
        <v>0</v>
      </c>
      <c r="DQ226" s="26">
        <v>0</v>
      </c>
      <c r="DR226" s="26">
        <v>0</v>
      </c>
      <c r="DS226" s="26">
        <v>0</v>
      </c>
      <c r="DT226" s="26">
        <v>0</v>
      </c>
      <c r="DU226" s="26">
        <v>0</v>
      </c>
      <c r="DV226" s="26">
        <v>0</v>
      </c>
      <c r="DW226" s="26">
        <v>0</v>
      </c>
      <c r="DX226" s="26">
        <v>0</v>
      </c>
      <c r="DY226" s="26"/>
      <c r="DZ226" s="25">
        <v>0</v>
      </c>
      <c r="FX226" s="28"/>
    </row>
    <row r="227" spans="1:180" x14ac:dyDescent="0.25">
      <c r="A227">
        <v>226</v>
      </c>
      <c r="B227" t="s">
        <v>800</v>
      </c>
      <c r="C227" s="20">
        <v>39063</v>
      </c>
      <c r="D227" s="20">
        <v>39610</v>
      </c>
      <c r="E227" s="21">
        <v>1.4972222222222222</v>
      </c>
      <c r="F227">
        <v>0</v>
      </c>
      <c r="G227" s="20"/>
      <c r="H227" s="21"/>
      <c r="K227" s="20">
        <v>40862</v>
      </c>
      <c r="L227" s="20">
        <v>40883</v>
      </c>
      <c r="M227" s="22">
        <f t="shared" si="8"/>
        <v>3.4861111111111112</v>
      </c>
      <c r="N227">
        <v>21</v>
      </c>
      <c r="O227" s="21">
        <v>4.9833333333333334</v>
      </c>
      <c r="P227">
        <v>1</v>
      </c>
      <c r="Q227">
        <v>1</v>
      </c>
      <c r="R227">
        <v>0</v>
      </c>
      <c r="S227" t="s">
        <v>138</v>
      </c>
      <c r="T227" t="s">
        <v>302</v>
      </c>
      <c r="U227" t="s">
        <v>151</v>
      </c>
      <c r="V227" t="s">
        <v>151</v>
      </c>
      <c r="W227">
        <v>1</v>
      </c>
      <c r="X227" t="s">
        <v>135</v>
      </c>
      <c r="AA227">
        <v>2</v>
      </c>
      <c r="AB227">
        <v>0</v>
      </c>
      <c r="AG227" t="s">
        <v>318</v>
      </c>
      <c r="AI227">
        <v>1</v>
      </c>
      <c r="AK227" t="s">
        <v>801</v>
      </c>
      <c r="AM227" s="24">
        <v>1</v>
      </c>
      <c r="AN227" s="24">
        <v>0</v>
      </c>
      <c r="AO227" s="24">
        <v>0</v>
      </c>
      <c r="AP227" s="24">
        <v>1</v>
      </c>
      <c r="AR227" s="24">
        <v>0</v>
      </c>
      <c r="AS227">
        <v>0</v>
      </c>
      <c r="AT227" s="24">
        <v>0</v>
      </c>
      <c r="AU227" s="24">
        <v>1</v>
      </c>
      <c r="AV227" s="24">
        <v>0</v>
      </c>
      <c r="AW227" s="24">
        <v>1</v>
      </c>
      <c r="AY227" s="24">
        <v>0</v>
      </c>
      <c r="BA227" s="24">
        <v>0</v>
      </c>
      <c r="BB227" s="27" t="s">
        <v>56</v>
      </c>
      <c r="BC227" s="24">
        <v>0</v>
      </c>
      <c r="BD227" s="24">
        <v>0</v>
      </c>
      <c r="BE227" s="24">
        <v>1</v>
      </c>
      <c r="BF227" s="24">
        <v>0</v>
      </c>
      <c r="BG227" s="24">
        <v>1</v>
      </c>
      <c r="BH227" s="24">
        <v>0</v>
      </c>
      <c r="BI227" s="24">
        <v>0</v>
      </c>
      <c r="BJ227" s="24">
        <v>0</v>
      </c>
      <c r="BK227" s="24">
        <v>1</v>
      </c>
      <c r="BL227" s="24">
        <v>1</v>
      </c>
      <c r="BM227" s="24">
        <v>0</v>
      </c>
      <c r="BN227" s="24">
        <v>0</v>
      </c>
      <c r="BO227" s="24">
        <v>0</v>
      </c>
      <c r="BP227">
        <v>1</v>
      </c>
      <c r="BQ227" s="24">
        <v>0</v>
      </c>
      <c r="BR227" s="24">
        <v>0</v>
      </c>
      <c r="BS227" s="24">
        <v>0</v>
      </c>
      <c r="BT227" s="24">
        <v>0</v>
      </c>
      <c r="BU227" s="24">
        <v>1</v>
      </c>
      <c r="BV227" s="24">
        <v>0</v>
      </c>
      <c r="BW227" s="24">
        <v>0</v>
      </c>
      <c r="BX227" s="24">
        <v>0</v>
      </c>
      <c r="BY227" s="24">
        <v>0</v>
      </c>
      <c r="BZ227" s="24">
        <v>0</v>
      </c>
      <c r="CA227" s="24">
        <v>1</v>
      </c>
      <c r="CB227" s="24">
        <v>0</v>
      </c>
      <c r="CC227" s="24">
        <v>0</v>
      </c>
      <c r="CD227" s="24">
        <v>0</v>
      </c>
      <c r="CE227" s="24">
        <v>0</v>
      </c>
      <c r="CF227" s="24">
        <v>0</v>
      </c>
      <c r="CH227" s="21" t="s">
        <v>632</v>
      </c>
      <c r="CJ227" t="s">
        <v>430</v>
      </c>
      <c r="CL227" t="s">
        <v>617</v>
      </c>
      <c r="CP227">
        <v>84</v>
      </c>
      <c r="CR227" s="27">
        <v>0</v>
      </c>
      <c r="CS227" s="25">
        <v>1</v>
      </c>
      <c r="CT227" s="24">
        <v>0</v>
      </c>
      <c r="CV227" s="24">
        <v>0</v>
      </c>
      <c r="CX227"/>
      <c r="CY227" s="21"/>
      <c r="CZ227" s="24">
        <v>0</v>
      </c>
      <c r="DC227">
        <v>1</v>
      </c>
      <c r="DD227" s="20">
        <v>41172</v>
      </c>
      <c r="DE227" s="23">
        <f>_xlfn.DAYS(DD227,L227)</f>
        <v>289</v>
      </c>
      <c r="DF227" s="21">
        <v>9.6333333333333329</v>
      </c>
      <c r="DG227" s="20">
        <v>44546</v>
      </c>
      <c r="DH227" s="21">
        <f t="shared" si="7"/>
        <v>9.6333333333333329</v>
      </c>
      <c r="DI227">
        <v>1</v>
      </c>
      <c r="DJ227">
        <v>1</v>
      </c>
      <c r="DK227">
        <v>1</v>
      </c>
      <c r="DL227">
        <v>0</v>
      </c>
      <c r="DM227">
        <v>1</v>
      </c>
      <c r="DN227" s="26">
        <v>0</v>
      </c>
      <c r="DO227" s="26">
        <v>0</v>
      </c>
      <c r="DP227" s="26">
        <v>0</v>
      </c>
      <c r="DQ227" s="26">
        <v>0</v>
      </c>
      <c r="DR227" s="26">
        <v>0</v>
      </c>
      <c r="DS227" s="26">
        <v>0</v>
      </c>
      <c r="DT227" s="26">
        <v>0</v>
      </c>
      <c r="DU227" s="26">
        <v>1</v>
      </c>
      <c r="DV227" s="26">
        <v>1</v>
      </c>
      <c r="DW227" s="26">
        <v>0</v>
      </c>
      <c r="DX227" s="26">
        <v>0</v>
      </c>
      <c r="DY227" s="26"/>
      <c r="DZ227" s="27">
        <v>1</v>
      </c>
    </row>
    <row r="228" spans="1:180" x14ac:dyDescent="0.25">
      <c r="A228">
        <v>227</v>
      </c>
      <c r="B228" t="s">
        <v>802</v>
      </c>
      <c r="C228" s="20">
        <v>39769</v>
      </c>
      <c r="D228" s="20">
        <v>40737</v>
      </c>
      <c r="E228" s="21">
        <v>2.6555555555555554</v>
      </c>
      <c r="F228">
        <v>0</v>
      </c>
      <c r="G228" s="20"/>
      <c r="H228" s="21"/>
      <c r="K228" s="20">
        <v>40875</v>
      </c>
      <c r="L228" s="20">
        <v>40882</v>
      </c>
      <c r="M228" s="22">
        <f t="shared" si="8"/>
        <v>0.39444444444444438</v>
      </c>
      <c r="N228">
        <v>7</v>
      </c>
      <c r="O228" s="21">
        <v>3.05</v>
      </c>
      <c r="P228">
        <v>1</v>
      </c>
      <c r="Q228">
        <v>1</v>
      </c>
      <c r="R228">
        <v>0</v>
      </c>
      <c r="S228" t="s">
        <v>138</v>
      </c>
      <c r="T228" t="s">
        <v>139</v>
      </c>
      <c r="U228" t="s">
        <v>148</v>
      </c>
      <c r="V228" t="s">
        <v>148</v>
      </c>
      <c r="W228">
        <v>0</v>
      </c>
      <c r="X228" t="s">
        <v>135</v>
      </c>
      <c r="AA228">
        <v>-1</v>
      </c>
      <c r="AB228">
        <v>0</v>
      </c>
      <c r="AM228" s="24">
        <v>1</v>
      </c>
      <c r="AN228" s="24">
        <v>0</v>
      </c>
      <c r="AO228" s="24">
        <v>0</v>
      </c>
      <c r="AP228" s="24">
        <v>0</v>
      </c>
      <c r="AQ228">
        <v>0</v>
      </c>
      <c r="AR228" s="24">
        <v>0</v>
      </c>
      <c r="AS228">
        <v>0</v>
      </c>
      <c r="AT228" s="24">
        <v>0</v>
      </c>
      <c r="AU228" s="24">
        <v>0</v>
      </c>
      <c r="AV228" s="24">
        <v>0</v>
      </c>
      <c r="AW228" s="24">
        <v>1</v>
      </c>
      <c r="AY228" s="24">
        <v>0</v>
      </c>
      <c r="BA228" s="24">
        <v>0</v>
      </c>
      <c r="BB228" s="27" t="s">
        <v>55</v>
      </c>
      <c r="BC228" s="24">
        <v>0</v>
      </c>
      <c r="BD228" s="24">
        <v>1</v>
      </c>
      <c r="BE228" s="24">
        <v>0</v>
      </c>
      <c r="BF228" s="24">
        <v>0</v>
      </c>
      <c r="BG228" s="24">
        <v>0</v>
      </c>
      <c r="BH228" s="24">
        <v>1</v>
      </c>
      <c r="BI228" s="24">
        <v>0</v>
      </c>
      <c r="BJ228" s="24">
        <v>0</v>
      </c>
      <c r="BK228" s="24">
        <v>1</v>
      </c>
      <c r="BL228" s="24">
        <v>1</v>
      </c>
      <c r="BM228" s="24">
        <v>0</v>
      </c>
      <c r="BN228" s="24">
        <v>0</v>
      </c>
      <c r="BO228" s="24">
        <v>0</v>
      </c>
      <c r="BP228">
        <v>1</v>
      </c>
      <c r="BY228" s="24">
        <v>0</v>
      </c>
      <c r="BZ228" s="24">
        <v>0</v>
      </c>
      <c r="CA228" s="24">
        <v>1</v>
      </c>
      <c r="CB228" s="24">
        <v>0</v>
      </c>
      <c r="CC228" s="24">
        <v>0</v>
      </c>
      <c r="CD228" s="24">
        <v>1</v>
      </c>
      <c r="CE228" s="24">
        <v>0</v>
      </c>
      <c r="CF228" s="24">
        <v>0</v>
      </c>
      <c r="CH228" s="21" t="s">
        <v>743</v>
      </c>
      <c r="CJ228" t="s">
        <v>803</v>
      </c>
      <c r="CL228" t="s">
        <v>781</v>
      </c>
      <c r="CN228">
        <v>0</v>
      </c>
      <c r="CP228">
        <v>99</v>
      </c>
      <c r="CQ228">
        <v>100</v>
      </c>
      <c r="CR228" s="27">
        <v>0</v>
      </c>
      <c r="CS228" s="25">
        <v>1</v>
      </c>
      <c r="CV228" s="24">
        <v>1</v>
      </c>
      <c r="CW228" s="20">
        <v>40995</v>
      </c>
      <c r="CX228" s="23">
        <f>_xlfn.DAYS(CW228,L228)</f>
        <v>113</v>
      </c>
      <c r="CY228" s="21">
        <v>3.7666666666666666</v>
      </c>
      <c r="CZ228" s="24">
        <v>2</v>
      </c>
      <c r="DC228">
        <v>1</v>
      </c>
      <c r="DD228" s="20">
        <v>41105</v>
      </c>
      <c r="DE228" s="23">
        <f>_xlfn.DAYS(DD228,L228)</f>
        <v>223</v>
      </c>
      <c r="DF228" s="21">
        <v>7.4333333333333336</v>
      </c>
      <c r="DG228" s="20">
        <v>44546</v>
      </c>
      <c r="DH228" s="21">
        <f t="shared" si="7"/>
        <v>7.4333333333333336</v>
      </c>
      <c r="DI228">
        <v>0</v>
      </c>
      <c r="DJ228">
        <v>0</v>
      </c>
      <c r="DK228">
        <v>0</v>
      </c>
      <c r="DL228">
        <v>0</v>
      </c>
      <c r="DM228">
        <v>0</v>
      </c>
      <c r="DN228" s="26">
        <v>0</v>
      </c>
      <c r="DO228" s="26">
        <v>0</v>
      </c>
      <c r="DP228" s="26">
        <v>0</v>
      </c>
      <c r="DQ228" s="26">
        <v>0</v>
      </c>
      <c r="DR228" s="26">
        <v>0</v>
      </c>
      <c r="DS228" s="26">
        <v>0</v>
      </c>
      <c r="DT228" s="26">
        <v>0</v>
      </c>
      <c r="DU228" s="26">
        <v>0</v>
      </c>
      <c r="DV228" s="26">
        <v>0</v>
      </c>
      <c r="DW228" s="26">
        <v>0</v>
      </c>
      <c r="DX228" s="26">
        <v>0</v>
      </c>
      <c r="DY228" s="26"/>
      <c r="DZ228" s="27">
        <v>0</v>
      </c>
    </row>
    <row r="229" spans="1:180" x14ac:dyDescent="0.25">
      <c r="A229">
        <v>228</v>
      </c>
      <c r="B229" t="s">
        <v>804</v>
      </c>
      <c r="C229" s="20">
        <v>39842</v>
      </c>
      <c r="D229" s="20">
        <v>40595</v>
      </c>
      <c r="E229" s="21">
        <v>2.0611111111111109</v>
      </c>
      <c r="F229">
        <v>0</v>
      </c>
      <c r="G229" s="20"/>
      <c r="H229" s="21"/>
      <c r="K229" s="20">
        <v>40883</v>
      </c>
      <c r="L229" s="20">
        <v>40892</v>
      </c>
      <c r="M229" s="22">
        <f t="shared" si="8"/>
        <v>0.81666666666666687</v>
      </c>
      <c r="N229">
        <v>9</v>
      </c>
      <c r="O229" s="21">
        <v>2.8777777777777778</v>
      </c>
      <c r="P229">
        <v>0</v>
      </c>
      <c r="Q229">
        <v>1</v>
      </c>
      <c r="R229">
        <v>0</v>
      </c>
      <c r="S229" t="s">
        <v>138</v>
      </c>
      <c r="T229" t="s">
        <v>139</v>
      </c>
      <c r="U229" t="s">
        <v>151</v>
      </c>
      <c r="V229" t="s">
        <v>151</v>
      </c>
      <c r="W229">
        <v>1</v>
      </c>
      <c r="X229" t="s">
        <v>135</v>
      </c>
      <c r="AA229">
        <v>1</v>
      </c>
      <c r="AB229">
        <v>0</v>
      </c>
      <c r="AM229" s="24">
        <v>0</v>
      </c>
      <c r="AN229" s="24">
        <v>1</v>
      </c>
      <c r="AO229" s="24">
        <v>0</v>
      </c>
      <c r="AP229" s="24">
        <v>0</v>
      </c>
      <c r="AQ229">
        <v>0</v>
      </c>
      <c r="AR229" s="24">
        <v>0</v>
      </c>
      <c r="AS229">
        <v>0</v>
      </c>
      <c r="AT229" s="24">
        <v>0</v>
      </c>
      <c r="AU229" s="24">
        <v>1</v>
      </c>
      <c r="AV229" s="24">
        <v>0</v>
      </c>
      <c r="AW229" s="24">
        <v>1</v>
      </c>
      <c r="AY229" s="24">
        <v>0</v>
      </c>
      <c r="BA229" s="24">
        <v>0</v>
      </c>
      <c r="BB229" s="27" t="s">
        <v>55</v>
      </c>
      <c r="BC229" s="24">
        <v>0</v>
      </c>
      <c r="BD229" s="24">
        <v>1</v>
      </c>
      <c r="BE229" s="24">
        <v>0</v>
      </c>
      <c r="BF229" s="24">
        <v>0</v>
      </c>
      <c r="BG229" s="24">
        <v>0</v>
      </c>
      <c r="BH229" s="24">
        <v>1</v>
      </c>
      <c r="BI229" s="24">
        <v>0</v>
      </c>
      <c r="BJ229" s="24">
        <v>0</v>
      </c>
      <c r="BK229" s="24">
        <v>1</v>
      </c>
      <c r="BL229" s="24">
        <v>1</v>
      </c>
      <c r="BM229" s="24">
        <v>0</v>
      </c>
      <c r="BN229" s="24">
        <v>0</v>
      </c>
      <c r="BO229" s="24">
        <v>0</v>
      </c>
      <c r="BP229">
        <v>1</v>
      </c>
      <c r="BY229" s="24">
        <v>0</v>
      </c>
      <c r="BZ229" s="24">
        <v>0</v>
      </c>
      <c r="CA229" s="24">
        <v>1</v>
      </c>
      <c r="CB229" s="24">
        <v>0</v>
      </c>
      <c r="CC229" s="24">
        <v>0</v>
      </c>
      <c r="CD229" s="24">
        <v>0</v>
      </c>
      <c r="CE229" s="24">
        <v>0</v>
      </c>
      <c r="CF229" s="24">
        <v>0</v>
      </c>
      <c r="CH229" s="21" t="s">
        <v>805</v>
      </c>
      <c r="CJ229" t="s">
        <v>806</v>
      </c>
      <c r="CL229" t="s">
        <v>164</v>
      </c>
      <c r="CN229">
        <v>0</v>
      </c>
      <c r="CO229" s="28">
        <v>267388</v>
      </c>
      <c r="CP229">
        <v>99</v>
      </c>
      <c r="CQ229">
        <v>100</v>
      </c>
      <c r="CR229" s="27">
        <v>1</v>
      </c>
      <c r="CS229" s="27">
        <v>0</v>
      </c>
      <c r="CT229" s="24">
        <v>0</v>
      </c>
      <c r="CV229" s="24">
        <v>0</v>
      </c>
      <c r="CX229"/>
      <c r="CY229" s="21"/>
      <c r="CZ229" s="24">
        <v>0</v>
      </c>
      <c r="DC229">
        <v>0</v>
      </c>
      <c r="DD229" s="20"/>
      <c r="DG229" s="20">
        <v>44546</v>
      </c>
      <c r="DH229" s="21">
        <f t="shared" si="7"/>
        <v>121.8</v>
      </c>
      <c r="DI229">
        <v>1</v>
      </c>
      <c r="DJ229">
        <v>1</v>
      </c>
      <c r="DK229">
        <v>0</v>
      </c>
      <c r="DL229">
        <v>0</v>
      </c>
      <c r="DM229">
        <v>3</v>
      </c>
      <c r="DN229" s="26">
        <v>0</v>
      </c>
      <c r="DO229" s="26">
        <v>0</v>
      </c>
      <c r="DP229" s="26">
        <v>0</v>
      </c>
      <c r="DQ229" s="26">
        <v>0</v>
      </c>
      <c r="DR229" s="26">
        <v>0</v>
      </c>
      <c r="DS229" s="26">
        <v>0</v>
      </c>
      <c r="DT229" s="26">
        <v>0</v>
      </c>
      <c r="DU229" s="26">
        <v>1</v>
      </c>
      <c r="DV229" s="26">
        <v>0</v>
      </c>
      <c r="DW229" s="26">
        <v>0</v>
      </c>
      <c r="DX229" s="26">
        <v>0</v>
      </c>
      <c r="DY229" s="26"/>
      <c r="DZ229" s="27">
        <v>2</v>
      </c>
      <c r="FX229" s="28"/>
    </row>
    <row r="230" spans="1:180" x14ac:dyDescent="0.25">
      <c r="A230">
        <v>229</v>
      </c>
      <c r="B230" t="s">
        <v>807</v>
      </c>
      <c r="C230" s="20">
        <v>40427</v>
      </c>
      <c r="D230" s="20">
        <v>40520</v>
      </c>
      <c r="E230" s="21">
        <v>0.25555555555555554</v>
      </c>
      <c r="F230">
        <v>0</v>
      </c>
      <c r="G230" s="20"/>
      <c r="H230" s="21"/>
      <c r="K230" s="20">
        <v>40876</v>
      </c>
      <c r="L230" s="20">
        <v>40886</v>
      </c>
      <c r="M230" s="22">
        <f t="shared" si="8"/>
        <v>1.0027777777777778</v>
      </c>
      <c r="N230">
        <v>10</v>
      </c>
      <c r="O230" s="21">
        <v>1.2583333333333333</v>
      </c>
      <c r="P230">
        <v>1</v>
      </c>
      <c r="Q230">
        <v>1</v>
      </c>
      <c r="R230">
        <v>0</v>
      </c>
      <c r="S230" t="s">
        <v>138</v>
      </c>
      <c r="T230" t="s">
        <v>139</v>
      </c>
      <c r="U230" t="s">
        <v>262</v>
      </c>
      <c r="V230" t="s">
        <v>158</v>
      </c>
      <c r="W230">
        <v>0</v>
      </c>
      <c r="X230" t="s">
        <v>135</v>
      </c>
      <c r="AA230">
        <v>-1</v>
      </c>
      <c r="AB230">
        <v>0</v>
      </c>
      <c r="AM230" s="24">
        <v>0</v>
      </c>
      <c r="AN230" s="24">
        <v>1</v>
      </c>
      <c r="AO230" s="24">
        <v>0</v>
      </c>
      <c r="AP230" s="24">
        <v>0</v>
      </c>
      <c r="AQ230">
        <v>0</v>
      </c>
      <c r="AR230" s="24">
        <v>0</v>
      </c>
      <c r="AS230">
        <v>0</v>
      </c>
      <c r="AT230" s="24">
        <v>0</v>
      </c>
      <c r="AU230" s="24">
        <v>0</v>
      </c>
      <c r="AV230" s="24">
        <v>0</v>
      </c>
      <c r="AW230" s="24">
        <v>1</v>
      </c>
      <c r="AY230" s="24">
        <v>0</v>
      </c>
      <c r="BA230" s="24">
        <v>0</v>
      </c>
      <c r="BB230" s="27" t="s">
        <v>55</v>
      </c>
      <c r="BC230" s="24">
        <v>0</v>
      </c>
      <c r="BD230" s="24">
        <v>1</v>
      </c>
      <c r="BE230" s="24">
        <v>0</v>
      </c>
      <c r="BF230" s="24">
        <v>0</v>
      </c>
      <c r="BG230" s="24">
        <v>1</v>
      </c>
      <c r="BH230" s="24">
        <v>0</v>
      </c>
      <c r="BI230" s="24">
        <v>0</v>
      </c>
      <c r="BJ230" s="24">
        <v>0</v>
      </c>
      <c r="BK230" s="24">
        <v>1</v>
      </c>
      <c r="BL230" s="24">
        <v>1</v>
      </c>
      <c r="BM230" s="24">
        <v>0</v>
      </c>
      <c r="BN230" s="24">
        <v>0</v>
      </c>
      <c r="BO230" s="24">
        <v>0</v>
      </c>
      <c r="BP230">
        <v>1</v>
      </c>
      <c r="BY230" s="24">
        <v>0</v>
      </c>
      <c r="BZ230" s="24">
        <v>0</v>
      </c>
      <c r="CA230" s="24">
        <v>1</v>
      </c>
      <c r="CB230" s="24">
        <v>0</v>
      </c>
      <c r="CC230" s="24">
        <v>0</v>
      </c>
      <c r="CD230" s="24">
        <v>1</v>
      </c>
      <c r="CE230" s="24">
        <v>0</v>
      </c>
      <c r="CF230" s="24">
        <v>0</v>
      </c>
      <c r="CH230" s="21" t="s">
        <v>808</v>
      </c>
      <c r="CJ230" t="s">
        <v>476</v>
      </c>
      <c r="CL230" t="s">
        <v>476</v>
      </c>
      <c r="CN230">
        <v>0</v>
      </c>
      <c r="CO230" s="28">
        <v>223373</v>
      </c>
      <c r="CP230">
        <v>100</v>
      </c>
      <c r="CQ230">
        <v>100</v>
      </c>
      <c r="CR230" s="27">
        <v>1</v>
      </c>
      <c r="CS230" s="25">
        <v>1</v>
      </c>
      <c r="CT230" s="24">
        <v>0</v>
      </c>
      <c r="CV230" s="24">
        <v>0</v>
      </c>
      <c r="CX230"/>
      <c r="CY230" s="21"/>
      <c r="CZ230" s="24">
        <v>0</v>
      </c>
      <c r="DC230">
        <v>0</v>
      </c>
      <c r="DD230" s="20"/>
      <c r="DG230" s="20">
        <v>44546</v>
      </c>
      <c r="DH230" s="21">
        <f t="shared" si="7"/>
        <v>122</v>
      </c>
      <c r="DI230">
        <v>0</v>
      </c>
      <c r="DJ230">
        <v>0</v>
      </c>
      <c r="DK230">
        <v>0</v>
      </c>
      <c r="DL230">
        <v>0</v>
      </c>
      <c r="DM230">
        <v>0</v>
      </c>
      <c r="DN230" s="26">
        <v>0</v>
      </c>
      <c r="DO230" s="26">
        <v>0</v>
      </c>
      <c r="DP230" s="26">
        <v>0</v>
      </c>
      <c r="DQ230" s="26">
        <v>0</v>
      </c>
      <c r="DR230" s="26">
        <v>0</v>
      </c>
      <c r="DS230" s="26">
        <v>0</v>
      </c>
      <c r="DT230" s="26">
        <v>0</v>
      </c>
      <c r="DU230" s="26">
        <v>0</v>
      </c>
      <c r="DV230" s="26">
        <v>0</v>
      </c>
      <c r="DW230" s="26">
        <v>0</v>
      </c>
      <c r="DX230" s="26">
        <v>0</v>
      </c>
      <c r="DY230" s="26"/>
      <c r="DZ230" s="27">
        <v>0</v>
      </c>
      <c r="FX230" s="28"/>
    </row>
    <row r="231" spans="1:180" x14ac:dyDescent="0.25">
      <c r="A231">
        <v>230</v>
      </c>
      <c r="B231" t="s">
        <v>809</v>
      </c>
      <c r="C231" s="20">
        <v>39483</v>
      </c>
      <c r="D231" s="20">
        <v>40543</v>
      </c>
      <c r="E231" s="21">
        <v>2.9055555555555554</v>
      </c>
      <c r="F231">
        <v>0</v>
      </c>
      <c r="G231" s="20"/>
      <c r="H231" s="21"/>
      <c r="K231" s="20">
        <v>40917</v>
      </c>
      <c r="L231" s="20">
        <v>40928</v>
      </c>
      <c r="M231" s="22">
        <f t="shared" si="8"/>
        <v>1.052777777777778</v>
      </c>
      <c r="N231">
        <v>11</v>
      </c>
      <c r="O231" s="21">
        <v>3.9583333333333335</v>
      </c>
      <c r="P231">
        <v>1</v>
      </c>
      <c r="Q231">
        <v>0</v>
      </c>
      <c r="S231" t="s">
        <v>138</v>
      </c>
      <c r="T231" t="s">
        <v>302</v>
      </c>
      <c r="U231" t="s">
        <v>616</v>
      </c>
      <c r="V231" t="s">
        <v>141</v>
      </c>
      <c r="W231">
        <v>1</v>
      </c>
      <c r="X231" t="s">
        <v>135</v>
      </c>
      <c r="AB231">
        <v>0</v>
      </c>
      <c r="AE231">
        <v>1</v>
      </c>
      <c r="AH231" t="s">
        <v>765</v>
      </c>
      <c r="AM231" s="24">
        <v>1</v>
      </c>
      <c r="AN231" s="24">
        <v>0</v>
      </c>
      <c r="AO231" s="24">
        <v>0</v>
      </c>
      <c r="AP231" s="24">
        <v>1</v>
      </c>
      <c r="AR231" s="24">
        <v>0</v>
      </c>
      <c r="AS231">
        <v>0</v>
      </c>
      <c r="AT231" s="24">
        <v>0</v>
      </c>
      <c r="AU231" s="24">
        <v>1</v>
      </c>
      <c r="AV231" s="24">
        <v>0</v>
      </c>
      <c r="AW231" s="24">
        <v>1</v>
      </c>
      <c r="AY231" s="24">
        <v>0</v>
      </c>
      <c r="BA231" s="24">
        <v>0</v>
      </c>
      <c r="BB231" s="27" t="s">
        <v>56</v>
      </c>
      <c r="BC231" s="24">
        <v>0</v>
      </c>
      <c r="BD231" s="24">
        <v>0</v>
      </c>
      <c r="BE231" s="24">
        <v>1</v>
      </c>
      <c r="BF231" s="24">
        <v>0</v>
      </c>
      <c r="BG231" s="24">
        <v>1</v>
      </c>
      <c r="BH231" s="24">
        <v>0</v>
      </c>
      <c r="BI231" s="24">
        <v>0</v>
      </c>
      <c r="BJ231" s="24">
        <v>0</v>
      </c>
      <c r="BK231" s="24">
        <v>1</v>
      </c>
      <c r="BL231" s="24">
        <v>0</v>
      </c>
      <c r="BM231" s="24">
        <v>1</v>
      </c>
      <c r="BN231" s="24">
        <v>0</v>
      </c>
      <c r="BO231" s="24">
        <v>0</v>
      </c>
      <c r="BP231">
        <v>1</v>
      </c>
      <c r="BQ231" s="24">
        <v>0</v>
      </c>
      <c r="BR231" s="24">
        <v>0</v>
      </c>
      <c r="BS231" s="24">
        <v>0</v>
      </c>
      <c r="BT231" s="24">
        <v>0</v>
      </c>
      <c r="BU231" s="24">
        <v>1</v>
      </c>
      <c r="BV231" s="24">
        <v>0</v>
      </c>
      <c r="BW231" s="24">
        <v>0</v>
      </c>
      <c r="BX231" s="24">
        <v>0</v>
      </c>
      <c r="BY231" s="24">
        <v>0</v>
      </c>
      <c r="BZ231" s="24">
        <v>1</v>
      </c>
      <c r="CA231" s="24">
        <v>1</v>
      </c>
      <c r="CB231" s="24">
        <v>0</v>
      </c>
      <c r="CC231" s="24">
        <v>1</v>
      </c>
      <c r="CD231" s="24">
        <v>0</v>
      </c>
      <c r="CE231" s="24">
        <v>0</v>
      </c>
      <c r="CF231" s="24">
        <v>0</v>
      </c>
      <c r="CH231" s="21" t="s">
        <v>794</v>
      </c>
      <c r="CJ231" t="s">
        <v>440</v>
      </c>
      <c r="CL231" t="s">
        <v>438</v>
      </c>
      <c r="CP231">
        <v>70</v>
      </c>
      <c r="CQ231">
        <v>100</v>
      </c>
      <c r="CR231" s="27">
        <v>0</v>
      </c>
      <c r="CS231" s="25">
        <v>1</v>
      </c>
      <c r="CT231" s="24">
        <v>1</v>
      </c>
      <c r="CV231" s="24">
        <v>0</v>
      </c>
      <c r="CX231"/>
      <c r="CY231" s="21"/>
      <c r="CZ231" s="24">
        <v>0</v>
      </c>
      <c r="DC231">
        <v>1</v>
      </c>
      <c r="DD231" s="20">
        <v>40981</v>
      </c>
      <c r="DE231" s="23">
        <f>_xlfn.DAYS(DD231,L231)</f>
        <v>53</v>
      </c>
      <c r="DF231" s="21">
        <v>1.7666666666666666</v>
      </c>
      <c r="DG231" s="20">
        <v>44546</v>
      </c>
      <c r="DH231" s="21">
        <f t="shared" si="7"/>
        <v>1.7666666666666666</v>
      </c>
      <c r="DI231">
        <v>0</v>
      </c>
      <c r="DJ231">
        <v>0</v>
      </c>
      <c r="DK231">
        <v>0</v>
      </c>
      <c r="DL231">
        <v>0</v>
      </c>
      <c r="DM231">
        <v>0</v>
      </c>
      <c r="DN231" s="26">
        <v>0</v>
      </c>
      <c r="DO231" s="26">
        <v>0</v>
      </c>
      <c r="DP231" s="26">
        <v>0</v>
      </c>
      <c r="DQ231" s="26">
        <v>0</v>
      </c>
      <c r="DR231" s="26">
        <v>0</v>
      </c>
      <c r="DS231" s="26">
        <v>0</v>
      </c>
      <c r="DT231" s="26">
        <v>0</v>
      </c>
      <c r="DU231" s="26">
        <v>0</v>
      </c>
      <c r="DV231" s="26">
        <v>0</v>
      </c>
      <c r="DW231" s="26">
        <v>0</v>
      </c>
      <c r="DX231" s="26">
        <v>0</v>
      </c>
      <c r="DY231" s="26"/>
      <c r="DZ231" s="27">
        <v>0</v>
      </c>
    </row>
    <row r="232" spans="1:180" x14ac:dyDescent="0.25">
      <c r="A232">
        <v>231</v>
      </c>
      <c r="B232" t="s">
        <v>810</v>
      </c>
      <c r="C232" s="20">
        <v>34978</v>
      </c>
      <c r="D232" s="20">
        <v>39880</v>
      </c>
      <c r="E232" s="21">
        <v>13.422222222222222</v>
      </c>
      <c r="F232">
        <v>0</v>
      </c>
      <c r="G232" s="20"/>
      <c r="H232" s="21"/>
      <c r="K232" s="20">
        <v>40919</v>
      </c>
      <c r="L232" s="20">
        <v>40926</v>
      </c>
      <c r="M232" s="22">
        <f t="shared" si="8"/>
        <v>2.8611111111111125</v>
      </c>
      <c r="N232">
        <v>7</v>
      </c>
      <c r="O232" s="21">
        <v>16.283333333333335</v>
      </c>
      <c r="P232">
        <v>1</v>
      </c>
      <c r="Q232">
        <v>1</v>
      </c>
      <c r="R232">
        <v>0</v>
      </c>
      <c r="S232" t="s">
        <v>131</v>
      </c>
      <c r="T232" t="s">
        <v>132</v>
      </c>
      <c r="U232" t="s">
        <v>172</v>
      </c>
      <c r="V232" t="s">
        <v>173</v>
      </c>
      <c r="W232">
        <v>1</v>
      </c>
      <c r="X232" t="s">
        <v>135</v>
      </c>
      <c r="AA232">
        <v>2</v>
      </c>
      <c r="AB232">
        <v>0</v>
      </c>
      <c r="AM232" s="24">
        <v>0</v>
      </c>
      <c r="AN232" s="24">
        <v>0</v>
      </c>
      <c r="AO232" s="24">
        <v>0</v>
      </c>
      <c r="AP232" s="24">
        <v>0</v>
      </c>
      <c r="AQ232">
        <v>0</v>
      </c>
      <c r="AR232" s="24">
        <v>0</v>
      </c>
      <c r="AS232">
        <v>0</v>
      </c>
      <c r="AT232" s="24">
        <v>1</v>
      </c>
      <c r="AU232" s="24">
        <v>1</v>
      </c>
      <c r="AV232" s="24">
        <v>0</v>
      </c>
      <c r="AW232" s="24">
        <v>0</v>
      </c>
      <c r="AY232" s="24">
        <v>1</v>
      </c>
      <c r="AZ232" t="s">
        <v>174</v>
      </c>
      <c r="BA232" s="24">
        <v>0</v>
      </c>
      <c r="BB232" s="27" t="s">
        <v>811</v>
      </c>
      <c r="BC232" s="24">
        <v>0</v>
      </c>
      <c r="BD232" s="24">
        <v>1</v>
      </c>
      <c r="BE232" s="24">
        <v>0</v>
      </c>
      <c r="BF232" s="24">
        <v>1</v>
      </c>
      <c r="BG232" s="24">
        <v>0</v>
      </c>
      <c r="BH232" s="24">
        <v>0</v>
      </c>
      <c r="BI232" s="24">
        <v>1</v>
      </c>
      <c r="BJ232" s="24">
        <v>0</v>
      </c>
      <c r="BK232" s="24">
        <v>1</v>
      </c>
      <c r="BL232" s="24">
        <v>0</v>
      </c>
      <c r="BM232" s="24">
        <v>0</v>
      </c>
      <c r="BN232" s="24">
        <v>1</v>
      </c>
      <c r="BO232" s="24">
        <v>0</v>
      </c>
      <c r="BP232">
        <v>1</v>
      </c>
      <c r="BY232" s="24">
        <v>1</v>
      </c>
      <c r="BZ232" s="24">
        <v>0</v>
      </c>
      <c r="CA232" s="24">
        <v>0</v>
      </c>
      <c r="CB232" s="24">
        <v>0</v>
      </c>
      <c r="CC232" s="24">
        <v>0</v>
      </c>
      <c r="CD232" s="24">
        <v>0</v>
      </c>
      <c r="CE232" s="24">
        <v>0</v>
      </c>
      <c r="CF232" s="24">
        <v>0</v>
      </c>
      <c r="CH232" s="21"/>
      <c r="CJ232" t="s">
        <v>812</v>
      </c>
      <c r="CL232" t="s">
        <v>160</v>
      </c>
      <c r="CO232" s="28">
        <v>123089</v>
      </c>
      <c r="CR232" s="27">
        <v>1</v>
      </c>
      <c r="CS232" s="25">
        <v>1</v>
      </c>
      <c r="CV232" s="24">
        <v>1</v>
      </c>
      <c r="CW232" s="20">
        <v>40984</v>
      </c>
      <c r="CX232" s="23">
        <f>_xlfn.DAYS(CW232,L232)</f>
        <v>58</v>
      </c>
      <c r="CY232" s="21">
        <v>1.9333333333333333</v>
      </c>
      <c r="CZ232" s="24">
        <v>1</v>
      </c>
      <c r="DC232">
        <v>0</v>
      </c>
      <c r="DD232" s="20"/>
      <c r="DG232" s="20">
        <v>44546</v>
      </c>
      <c r="DH232" s="21">
        <f t="shared" si="7"/>
        <v>120.66666666666667</v>
      </c>
      <c r="DI232">
        <v>0</v>
      </c>
      <c r="DJ232">
        <v>0</v>
      </c>
      <c r="DK232">
        <v>0</v>
      </c>
      <c r="DL232">
        <v>0</v>
      </c>
      <c r="DM232">
        <v>0</v>
      </c>
      <c r="DN232" s="26">
        <v>0</v>
      </c>
      <c r="DO232" s="26">
        <v>0</v>
      </c>
      <c r="DP232" s="26">
        <v>0</v>
      </c>
      <c r="DQ232" s="26">
        <v>0</v>
      </c>
      <c r="DR232" s="26">
        <v>0</v>
      </c>
      <c r="DS232" s="26">
        <v>0</v>
      </c>
      <c r="DT232" s="26">
        <v>0</v>
      </c>
      <c r="DU232" s="26">
        <v>0</v>
      </c>
      <c r="DV232" s="26">
        <v>0</v>
      </c>
      <c r="DW232" s="26">
        <v>0</v>
      </c>
      <c r="DX232" s="26">
        <v>0</v>
      </c>
      <c r="DY232" s="26"/>
      <c r="DZ232" s="25">
        <v>0</v>
      </c>
      <c r="FX232" s="28"/>
    </row>
    <row r="233" spans="1:180" x14ac:dyDescent="0.25">
      <c r="A233">
        <v>232</v>
      </c>
      <c r="B233" t="s">
        <v>813</v>
      </c>
      <c r="C233" s="20">
        <v>36185</v>
      </c>
      <c r="D233" s="20">
        <v>40762</v>
      </c>
      <c r="E233" s="21">
        <v>12.533333333333333</v>
      </c>
      <c r="F233">
        <v>0</v>
      </c>
      <c r="G233" s="20"/>
      <c r="H233" s="21"/>
      <c r="K233" s="20">
        <v>40947</v>
      </c>
      <c r="L233" s="20">
        <v>40955</v>
      </c>
      <c r="M233" s="22">
        <f t="shared" si="8"/>
        <v>0.52500000000000036</v>
      </c>
      <c r="N233">
        <v>8</v>
      </c>
      <c r="O233" s="21">
        <v>13.058333333333334</v>
      </c>
      <c r="P233">
        <v>1</v>
      </c>
      <c r="Q233">
        <v>1</v>
      </c>
      <c r="R233">
        <v>0</v>
      </c>
      <c r="S233" t="s">
        <v>138</v>
      </c>
      <c r="T233" t="s">
        <v>139</v>
      </c>
      <c r="U233" t="s">
        <v>197</v>
      </c>
      <c r="V233" t="s">
        <v>134</v>
      </c>
      <c r="W233">
        <v>1</v>
      </c>
      <c r="X233" t="s">
        <v>135</v>
      </c>
      <c r="AA233">
        <v>1</v>
      </c>
      <c r="AB233">
        <v>0</v>
      </c>
      <c r="AM233" s="24">
        <v>0</v>
      </c>
      <c r="AN233" s="24">
        <v>1</v>
      </c>
      <c r="AO233" s="24">
        <v>0</v>
      </c>
      <c r="AP233" s="24">
        <v>0</v>
      </c>
      <c r="AQ233">
        <v>0</v>
      </c>
      <c r="AR233" s="24">
        <v>0</v>
      </c>
      <c r="AS233">
        <v>0</v>
      </c>
      <c r="AT233" s="24">
        <v>0</v>
      </c>
      <c r="AU233" s="24">
        <v>0</v>
      </c>
      <c r="AV233" s="24">
        <v>0</v>
      </c>
      <c r="AW233" s="24">
        <v>1</v>
      </c>
      <c r="AY233" s="24">
        <v>0</v>
      </c>
      <c r="BA233" s="24">
        <v>0</v>
      </c>
      <c r="BB233" s="27" t="s">
        <v>55</v>
      </c>
      <c r="BC233" s="24">
        <v>0</v>
      </c>
      <c r="BD233" s="24">
        <v>1</v>
      </c>
      <c r="BE233" s="24">
        <v>0</v>
      </c>
      <c r="BF233" s="24">
        <v>0</v>
      </c>
      <c r="BG233" s="24">
        <v>1</v>
      </c>
      <c r="BH233" s="24">
        <v>0</v>
      </c>
      <c r="BI233" s="24">
        <v>0</v>
      </c>
      <c r="BJ233" s="24">
        <v>0</v>
      </c>
      <c r="BK233" s="24">
        <v>1</v>
      </c>
      <c r="BL233" s="24">
        <v>1</v>
      </c>
      <c r="BM233" s="24">
        <v>0</v>
      </c>
      <c r="BN233" s="24">
        <v>0</v>
      </c>
      <c r="BO233" s="24">
        <v>0</v>
      </c>
      <c r="BP233">
        <v>1</v>
      </c>
      <c r="BY233" s="24">
        <v>0</v>
      </c>
      <c r="BZ233" s="24">
        <v>0</v>
      </c>
      <c r="CA233" s="24">
        <v>1</v>
      </c>
      <c r="CB233" s="24">
        <v>0</v>
      </c>
      <c r="CC233" s="24">
        <v>0</v>
      </c>
      <c r="CD233" s="24">
        <v>0</v>
      </c>
      <c r="CE233" s="24">
        <v>0</v>
      </c>
      <c r="CF233" s="24">
        <v>0</v>
      </c>
      <c r="CH233" s="21" t="s">
        <v>771</v>
      </c>
      <c r="CJ233" t="s">
        <v>814</v>
      </c>
      <c r="CL233" t="s">
        <v>464</v>
      </c>
      <c r="CN233">
        <v>0</v>
      </c>
      <c r="CP233">
        <v>100</v>
      </c>
      <c r="CQ233">
        <v>100</v>
      </c>
      <c r="CR233" s="27"/>
      <c r="CS233" s="25">
        <v>1</v>
      </c>
      <c r="CT233" s="24">
        <v>0</v>
      </c>
      <c r="CV233" s="24">
        <v>0</v>
      </c>
      <c r="CX233"/>
      <c r="CY233" s="21"/>
      <c r="CZ233" s="24">
        <v>0</v>
      </c>
      <c r="DC233">
        <v>0</v>
      </c>
      <c r="DD233" s="20"/>
      <c r="DG233" s="20">
        <v>44546</v>
      </c>
      <c r="DH233" s="21">
        <f t="shared" si="7"/>
        <v>119.7</v>
      </c>
      <c r="DI233">
        <v>1</v>
      </c>
      <c r="DJ233">
        <v>1</v>
      </c>
      <c r="DK233">
        <v>0</v>
      </c>
      <c r="DL233">
        <v>0</v>
      </c>
      <c r="DM233">
        <v>3</v>
      </c>
      <c r="DN233" s="26">
        <v>0</v>
      </c>
      <c r="DO233" s="26">
        <v>0</v>
      </c>
      <c r="DP233" s="26">
        <v>0</v>
      </c>
      <c r="DQ233" s="26">
        <v>0</v>
      </c>
      <c r="DR233" s="26">
        <v>0</v>
      </c>
      <c r="DS233" s="26">
        <v>0</v>
      </c>
      <c r="DT233" s="26">
        <v>0</v>
      </c>
      <c r="DU233" s="26">
        <v>0</v>
      </c>
      <c r="DV233" s="26">
        <v>1</v>
      </c>
      <c r="DW233" s="26">
        <v>0</v>
      </c>
      <c r="DX233" s="26">
        <v>0</v>
      </c>
      <c r="DY233" s="26"/>
      <c r="DZ233" s="27">
        <v>0</v>
      </c>
    </row>
    <row r="234" spans="1:180" x14ac:dyDescent="0.25">
      <c r="A234">
        <v>233</v>
      </c>
      <c r="B234" t="s">
        <v>815</v>
      </c>
      <c r="C234" s="20">
        <v>38525</v>
      </c>
      <c r="D234" s="20">
        <v>40884</v>
      </c>
      <c r="E234" s="21">
        <v>6.458333333333333</v>
      </c>
      <c r="F234">
        <v>0</v>
      </c>
      <c r="G234" s="20"/>
      <c r="H234" s="21"/>
      <c r="K234" s="20">
        <v>40974</v>
      </c>
      <c r="L234" s="20">
        <v>40983</v>
      </c>
      <c r="M234" s="22">
        <f t="shared" si="8"/>
        <v>0.27222222222222214</v>
      </c>
      <c r="N234">
        <v>9</v>
      </c>
      <c r="O234" s="21">
        <v>6.7305555555555552</v>
      </c>
      <c r="P234">
        <v>0</v>
      </c>
      <c r="Q234">
        <v>0</v>
      </c>
      <c r="S234" t="s">
        <v>138</v>
      </c>
      <c r="T234" t="s">
        <v>302</v>
      </c>
      <c r="U234" t="s">
        <v>151</v>
      </c>
      <c r="V234" t="s">
        <v>151</v>
      </c>
      <c r="W234">
        <v>1</v>
      </c>
      <c r="X234" t="s">
        <v>135</v>
      </c>
      <c r="AA234">
        <v>1</v>
      </c>
      <c r="AB234">
        <v>0</v>
      </c>
      <c r="AE234">
        <v>1</v>
      </c>
      <c r="AG234" t="s">
        <v>390</v>
      </c>
      <c r="AM234" s="24">
        <v>1</v>
      </c>
      <c r="AN234" s="24">
        <v>0</v>
      </c>
      <c r="AO234" s="24">
        <v>0</v>
      </c>
      <c r="AP234" s="24">
        <v>1</v>
      </c>
      <c r="AR234" s="24">
        <v>0</v>
      </c>
      <c r="AS234">
        <v>0</v>
      </c>
      <c r="AT234" s="24">
        <v>0</v>
      </c>
      <c r="AU234" s="24">
        <v>1</v>
      </c>
      <c r="AV234" s="24">
        <v>0</v>
      </c>
      <c r="AW234" s="24">
        <v>1</v>
      </c>
      <c r="AY234" s="24">
        <v>0</v>
      </c>
      <c r="BA234" s="24">
        <v>0</v>
      </c>
      <c r="BB234" s="27" t="s">
        <v>56</v>
      </c>
      <c r="BC234" s="24">
        <v>0</v>
      </c>
      <c r="BD234" s="24">
        <v>0</v>
      </c>
      <c r="BE234" s="24">
        <v>1</v>
      </c>
      <c r="BF234" s="24">
        <v>0</v>
      </c>
      <c r="BG234" s="24">
        <v>0</v>
      </c>
      <c r="BH234" s="24">
        <v>1</v>
      </c>
      <c r="BI234" s="24">
        <v>0</v>
      </c>
      <c r="BJ234" s="24">
        <v>0</v>
      </c>
      <c r="BK234" s="24">
        <v>1</v>
      </c>
      <c r="BL234" s="24">
        <v>1</v>
      </c>
      <c r="BM234" s="24">
        <v>0</v>
      </c>
      <c r="BN234" s="24">
        <v>0</v>
      </c>
      <c r="BO234" s="24">
        <v>0</v>
      </c>
      <c r="BP234">
        <v>1</v>
      </c>
      <c r="BQ234" s="24">
        <v>0</v>
      </c>
      <c r="BR234" s="24">
        <v>0</v>
      </c>
      <c r="BS234" s="24">
        <v>0</v>
      </c>
      <c r="BT234" s="24">
        <v>0</v>
      </c>
      <c r="BU234" s="24">
        <v>1</v>
      </c>
      <c r="BV234" s="24">
        <v>0</v>
      </c>
      <c r="BW234" s="24">
        <v>0</v>
      </c>
      <c r="BX234" s="24">
        <v>0</v>
      </c>
      <c r="BY234" s="24">
        <v>0</v>
      </c>
      <c r="BZ234" s="24">
        <v>0</v>
      </c>
      <c r="CA234" s="24">
        <v>1</v>
      </c>
      <c r="CB234" s="24">
        <v>0</v>
      </c>
      <c r="CC234" s="24">
        <v>1</v>
      </c>
      <c r="CD234" s="24">
        <v>0</v>
      </c>
      <c r="CE234" s="24">
        <v>0</v>
      </c>
      <c r="CF234" s="24">
        <v>1</v>
      </c>
      <c r="CG234" t="s">
        <v>304</v>
      </c>
      <c r="CH234" s="21" t="s">
        <v>816</v>
      </c>
      <c r="CJ234" t="s">
        <v>816</v>
      </c>
      <c r="CL234" t="s">
        <v>445</v>
      </c>
      <c r="CP234">
        <v>91</v>
      </c>
      <c r="CR234" s="27">
        <v>0</v>
      </c>
      <c r="CS234" s="25">
        <v>1</v>
      </c>
      <c r="CV234" s="24">
        <v>0</v>
      </c>
      <c r="CX234"/>
      <c r="CY234" s="21"/>
      <c r="CZ234" s="24">
        <v>0</v>
      </c>
      <c r="DC234">
        <v>0</v>
      </c>
      <c r="DD234" s="20"/>
      <c r="DG234" s="20">
        <v>44546</v>
      </c>
      <c r="DH234" s="21">
        <f t="shared" si="7"/>
        <v>118.76666666666667</v>
      </c>
      <c r="DI234">
        <v>1</v>
      </c>
      <c r="DJ234">
        <v>1</v>
      </c>
      <c r="DK234">
        <v>0</v>
      </c>
      <c r="DL234">
        <v>0</v>
      </c>
      <c r="DM234">
        <v>1</v>
      </c>
      <c r="DN234" s="26">
        <v>0</v>
      </c>
      <c r="DO234" s="26">
        <v>0</v>
      </c>
      <c r="DP234" s="26">
        <v>0</v>
      </c>
      <c r="DQ234" s="26">
        <v>0</v>
      </c>
      <c r="DR234" s="26">
        <v>0</v>
      </c>
      <c r="DS234" s="26">
        <v>0</v>
      </c>
      <c r="DT234" s="26">
        <v>0</v>
      </c>
      <c r="DU234" s="26">
        <v>0</v>
      </c>
      <c r="DV234" s="26">
        <v>0</v>
      </c>
      <c r="DW234" s="26">
        <v>0</v>
      </c>
      <c r="DX234" s="26">
        <v>0</v>
      </c>
      <c r="DY234" s="26"/>
      <c r="DZ234" s="27">
        <v>0</v>
      </c>
    </row>
    <row r="235" spans="1:180" x14ac:dyDescent="0.25">
      <c r="A235">
        <v>234</v>
      </c>
      <c r="B235" t="s">
        <v>658</v>
      </c>
      <c r="C235" s="20">
        <v>39142</v>
      </c>
      <c r="D235" s="20">
        <v>39451</v>
      </c>
      <c r="E235" s="21">
        <v>0.84166666666666667</v>
      </c>
      <c r="F235">
        <v>1</v>
      </c>
      <c r="G235" s="20">
        <v>40802</v>
      </c>
      <c r="H235" s="21">
        <v>45.033333333333331</v>
      </c>
      <c r="K235" s="20">
        <v>40990</v>
      </c>
      <c r="L235" s="20">
        <v>41003</v>
      </c>
      <c r="M235" s="22">
        <f t="shared" si="8"/>
        <v>4.25</v>
      </c>
      <c r="N235">
        <v>13</v>
      </c>
      <c r="O235" s="21">
        <v>5.0916666666666668</v>
      </c>
      <c r="P235">
        <v>0</v>
      </c>
      <c r="Q235">
        <v>0</v>
      </c>
      <c r="S235" t="s">
        <v>138</v>
      </c>
      <c r="T235" t="s">
        <v>156</v>
      </c>
      <c r="U235" t="s">
        <v>151</v>
      </c>
      <c r="V235" t="s">
        <v>151</v>
      </c>
      <c r="W235">
        <v>1</v>
      </c>
      <c r="X235" t="s">
        <v>135</v>
      </c>
      <c r="AA235">
        <v>2</v>
      </c>
      <c r="AB235">
        <v>0</v>
      </c>
      <c r="AJ235" s="30"/>
      <c r="AK235" s="30"/>
      <c r="AM235" s="24">
        <v>1</v>
      </c>
      <c r="AN235" s="24">
        <v>0</v>
      </c>
      <c r="AO235" s="24">
        <v>1</v>
      </c>
      <c r="AP235" s="24">
        <v>0</v>
      </c>
      <c r="AQ235">
        <v>0</v>
      </c>
      <c r="AR235" s="24">
        <v>1</v>
      </c>
      <c r="AS235">
        <v>7</v>
      </c>
      <c r="AT235" s="24">
        <v>1</v>
      </c>
      <c r="AU235" s="24">
        <v>0</v>
      </c>
      <c r="AV235" s="24">
        <v>1</v>
      </c>
      <c r="AW235" s="24">
        <v>0</v>
      </c>
      <c r="AY235" s="24">
        <v>1</v>
      </c>
      <c r="AZ235" t="s">
        <v>506</v>
      </c>
      <c r="BA235" s="24">
        <v>0</v>
      </c>
      <c r="BB235" s="27" t="s">
        <v>57</v>
      </c>
      <c r="BC235" s="24">
        <v>0</v>
      </c>
      <c r="BD235" s="24">
        <v>0</v>
      </c>
      <c r="BE235" s="24">
        <v>0</v>
      </c>
      <c r="BF235" s="24">
        <v>1</v>
      </c>
      <c r="BG235" s="24">
        <v>0</v>
      </c>
      <c r="BH235" s="24">
        <v>1</v>
      </c>
      <c r="BI235" s="24">
        <v>0</v>
      </c>
      <c r="BJ235" s="24">
        <v>0</v>
      </c>
      <c r="BK235" s="24">
        <v>1</v>
      </c>
      <c r="BL235" s="24">
        <v>0</v>
      </c>
      <c r="BM235" s="24">
        <v>1</v>
      </c>
      <c r="BN235" s="24">
        <v>0</v>
      </c>
      <c r="BO235" s="24">
        <v>0</v>
      </c>
      <c r="BP235">
        <v>1</v>
      </c>
      <c r="BQ235" s="24">
        <v>0</v>
      </c>
      <c r="BR235" s="24">
        <v>1</v>
      </c>
      <c r="BS235" s="24">
        <v>0</v>
      </c>
      <c r="BT235" s="24">
        <v>0</v>
      </c>
      <c r="BU235" s="24">
        <v>0</v>
      </c>
      <c r="BV235" s="24">
        <v>0</v>
      </c>
      <c r="BW235" s="24">
        <v>0</v>
      </c>
      <c r="BX235" s="24">
        <v>0</v>
      </c>
      <c r="BY235" s="24">
        <v>0</v>
      </c>
      <c r="BZ235" s="24">
        <v>0</v>
      </c>
      <c r="CA235" s="24">
        <v>1</v>
      </c>
      <c r="CB235" s="24">
        <v>1</v>
      </c>
      <c r="CC235" s="24">
        <v>0</v>
      </c>
      <c r="CD235" s="24">
        <v>0</v>
      </c>
      <c r="CE235" s="24">
        <v>0</v>
      </c>
      <c r="CF235" s="24">
        <v>0</v>
      </c>
      <c r="CH235" s="21" t="s">
        <v>490</v>
      </c>
      <c r="CL235" t="s">
        <v>817</v>
      </c>
      <c r="CN235" t="s">
        <v>641</v>
      </c>
      <c r="CR235" s="27">
        <v>1</v>
      </c>
      <c r="CS235" s="27">
        <v>0</v>
      </c>
      <c r="CV235" s="24">
        <v>0</v>
      </c>
      <c r="CX235"/>
      <c r="CY235" s="21"/>
      <c r="CZ235" s="24">
        <v>0</v>
      </c>
      <c r="DC235">
        <v>1</v>
      </c>
      <c r="DD235" s="20">
        <v>41699</v>
      </c>
      <c r="DE235" s="23">
        <f>_xlfn.DAYS(DD235,L235)</f>
        <v>696</v>
      </c>
      <c r="DF235" s="21">
        <v>23.2</v>
      </c>
      <c r="DG235" s="20">
        <v>44546</v>
      </c>
      <c r="DH235" s="21">
        <f t="shared" si="7"/>
        <v>23.2</v>
      </c>
      <c r="DI235">
        <v>1</v>
      </c>
      <c r="DJ235">
        <v>1</v>
      </c>
      <c r="DK235">
        <v>0</v>
      </c>
      <c r="DL235">
        <v>0</v>
      </c>
      <c r="DM235">
        <v>2</v>
      </c>
      <c r="DN235" s="26">
        <v>0</v>
      </c>
      <c r="DO235" s="26">
        <v>0</v>
      </c>
      <c r="DP235" s="26">
        <v>0</v>
      </c>
      <c r="DQ235" s="26">
        <v>0</v>
      </c>
      <c r="DR235" s="26">
        <v>0</v>
      </c>
      <c r="DS235" s="26">
        <v>0</v>
      </c>
      <c r="DT235" s="26">
        <v>0</v>
      </c>
      <c r="DU235" s="26">
        <v>0</v>
      </c>
      <c r="DV235" s="26">
        <v>1</v>
      </c>
      <c r="DW235" s="26">
        <v>0</v>
      </c>
      <c r="DX235" s="26">
        <v>1</v>
      </c>
      <c r="DY235" s="33" t="s">
        <v>818</v>
      </c>
      <c r="DZ235" s="27">
        <v>0</v>
      </c>
    </row>
    <row r="236" spans="1:180" x14ac:dyDescent="0.25">
      <c r="A236">
        <v>235</v>
      </c>
      <c r="B236" t="s">
        <v>819</v>
      </c>
      <c r="C236" s="20">
        <v>37689</v>
      </c>
      <c r="D236" s="20">
        <v>40189</v>
      </c>
      <c r="E236" s="21">
        <v>6.8388888888888886</v>
      </c>
      <c r="F236">
        <v>0</v>
      </c>
      <c r="G236" s="20"/>
      <c r="H236" s="21"/>
      <c r="K236" s="20">
        <v>41008</v>
      </c>
      <c r="L236" s="20">
        <v>41026</v>
      </c>
      <c r="M236" s="22">
        <f t="shared" si="8"/>
        <v>2.2944444444444443</v>
      </c>
      <c r="N236">
        <v>18</v>
      </c>
      <c r="O236" s="21">
        <v>9.1333333333333329</v>
      </c>
      <c r="P236">
        <v>1</v>
      </c>
      <c r="Q236">
        <v>0</v>
      </c>
      <c r="S236" t="s">
        <v>138</v>
      </c>
      <c r="T236" t="s">
        <v>302</v>
      </c>
      <c r="U236" t="s">
        <v>820</v>
      </c>
      <c r="V236" t="s">
        <v>141</v>
      </c>
      <c r="W236">
        <v>1</v>
      </c>
      <c r="X236" t="s">
        <v>135</v>
      </c>
      <c r="AB236">
        <v>0</v>
      </c>
      <c r="AM236" s="24">
        <v>0</v>
      </c>
      <c r="AN236" s="24">
        <v>0</v>
      </c>
      <c r="AO236" s="24">
        <v>0</v>
      </c>
      <c r="AP236" s="24">
        <v>0</v>
      </c>
      <c r="AQ236">
        <v>0</v>
      </c>
      <c r="AR236" s="24">
        <v>0</v>
      </c>
      <c r="AS236">
        <v>0</v>
      </c>
      <c r="AT236" s="24">
        <v>0</v>
      </c>
      <c r="AU236" s="24">
        <v>0</v>
      </c>
      <c r="AV236" s="24">
        <v>0</v>
      </c>
      <c r="AW236" s="24">
        <v>0</v>
      </c>
      <c r="AY236" s="24">
        <v>0</v>
      </c>
      <c r="BA236" s="24">
        <v>1</v>
      </c>
      <c r="BB236" s="27" t="s">
        <v>56</v>
      </c>
      <c r="BC236" s="24">
        <v>0</v>
      </c>
      <c r="BD236" s="24">
        <v>0</v>
      </c>
      <c r="BE236" s="24">
        <v>1</v>
      </c>
      <c r="BF236" s="24">
        <v>0</v>
      </c>
      <c r="BG236" s="24">
        <v>0</v>
      </c>
      <c r="BH236" s="24">
        <v>1</v>
      </c>
      <c r="BI236" s="24">
        <v>0</v>
      </c>
      <c r="BJ236" s="24">
        <v>0</v>
      </c>
      <c r="BK236" s="24">
        <v>1</v>
      </c>
      <c r="BL236" s="24">
        <v>0</v>
      </c>
      <c r="BM236" s="24">
        <v>1</v>
      </c>
      <c r="BN236" s="24">
        <v>0</v>
      </c>
      <c r="BO236" s="24">
        <v>0</v>
      </c>
      <c r="BP236">
        <v>1</v>
      </c>
      <c r="BQ236" s="24">
        <v>0</v>
      </c>
      <c r="BR236" s="24">
        <v>0</v>
      </c>
      <c r="BS236" s="24">
        <v>0</v>
      </c>
      <c r="BT236" s="24">
        <v>0</v>
      </c>
      <c r="BU236" s="24">
        <v>1</v>
      </c>
      <c r="BV236" s="24">
        <v>0</v>
      </c>
      <c r="BW236" s="24">
        <v>0</v>
      </c>
      <c r="BX236" s="24">
        <v>0</v>
      </c>
      <c r="BY236" s="24">
        <v>0</v>
      </c>
      <c r="BZ236" s="24">
        <v>1</v>
      </c>
      <c r="CA236" s="24">
        <v>1</v>
      </c>
      <c r="CB236" s="24">
        <v>0</v>
      </c>
      <c r="CC236" s="24">
        <v>1</v>
      </c>
      <c r="CD236" s="24">
        <v>0</v>
      </c>
      <c r="CE236" s="24">
        <v>0</v>
      </c>
      <c r="CF236" s="24">
        <v>0</v>
      </c>
      <c r="CH236" s="21" t="s">
        <v>366</v>
      </c>
      <c r="CJ236" t="s">
        <v>573</v>
      </c>
      <c r="CL236" t="s">
        <v>632</v>
      </c>
      <c r="CP236">
        <v>90</v>
      </c>
      <c r="CR236" s="27">
        <v>0</v>
      </c>
      <c r="CS236" s="25">
        <v>1</v>
      </c>
      <c r="CT236" s="24">
        <v>1</v>
      </c>
      <c r="CV236" s="24">
        <v>1</v>
      </c>
      <c r="CW236" s="20">
        <v>41089</v>
      </c>
      <c r="CX236" s="23">
        <f>_xlfn.DAYS(CW236,L236)</f>
        <v>63</v>
      </c>
      <c r="CY236" s="21">
        <v>2.1</v>
      </c>
      <c r="CZ236" s="24">
        <v>1</v>
      </c>
      <c r="DC236">
        <v>1</v>
      </c>
      <c r="DD236" s="20">
        <v>41251</v>
      </c>
      <c r="DE236" s="23">
        <f>_xlfn.DAYS(DD236,L236)</f>
        <v>225</v>
      </c>
      <c r="DF236" s="21">
        <v>7.5</v>
      </c>
      <c r="DG236" s="20">
        <v>44546</v>
      </c>
      <c r="DH236" s="21">
        <f t="shared" si="7"/>
        <v>7.5</v>
      </c>
      <c r="DI236">
        <v>0</v>
      </c>
      <c r="DJ236">
        <v>0</v>
      </c>
      <c r="DK236">
        <v>0</v>
      </c>
      <c r="DL236">
        <v>0</v>
      </c>
      <c r="DM236">
        <v>0</v>
      </c>
      <c r="DN236" s="26">
        <v>0</v>
      </c>
      <c r="DO236" s="26">
        <v>0</v>
      </c>
      <c r="DP236" s="26">
        <v>0</v>
      </c>
      <c r="DQ236" s="26">
        <v>0</v>
      </c>
      <c r="DR236" s="26">
        <v>0</v>
      </c>
      <c r="DS236" s="26">
        <v>0</v>
      </c>
      <c r="DT236" s="26">
        <v>0</v>
      </c>
      <c r="DU236" s="26">
        <v>0</v>
      </c>
      <c r="DV236" s="26">
        <v>0</v>
      </c>
      <c r="DW236" s="26">
        <v>0</v>
      </c>
      <c r="DX236" s="26">
        <v>0</v>
      </c>
      <c r="DY236" s="26"/>
      <c r="DZ236" s="27">
        <v>0</v>
      </c>
    </row>
    <row r="237" spans="1:180" x14ac:dyDescent="0.25">
      <c r="A237">
        <v>236</v>
      </c>
      <c r="B237" t="s">
        <v>821</v>
      </c>
      <c r="C237" s="20">
        <v>40271</v>
      </c>
      <c r="D237" s="20">
        <v>40391</v>
      </c>
      <c r="E237" s="21">
        <v>0.32777777777777778</v>
      </c>
      <c r="F237">
        <v>0</v>
      </c>
      <c r="G237" s="20"/>
      <c r="H237" s="21"/>
      <c r="K237" s="20">
        <v>41018</v>
      </c>
      <c r="L237" s="20">
        <v>41033</v>
      </c>
      <c r="M237" s="22">
        <f t="shared" si="8"/>
        <v>1.7583333333333335</v>
      </c>
      <c r="N237">
        <v>15</v>
      </c>
      <c r="O237" s="21">
        <v>2.0861111111111112</v>
      </c>
      <c r="P237">
        <v>1</v>
      </c>
      <c r="Q237">
        <v>0</v>
      </c>
      <c r="S237" t="s">
        <v>138</v>
      </c>
      <c r="T237" t="s">
        <v>302</v>
      </c>
      <c r="U237" t="s">
        <v>822</v>
      </c>
      <c r="V237" t="s">
        <v>823</v>
      </c>
      <c r="W237">
        <v>0</v>
      </c>
      <c r="X237" t="s">
        <v>158</v>
      </c>
      <c r="Y237" t="s">
        <v>824</v>
      </c>
      <c r="AA237">
        <v>-1</v>
      </c>
      <c r="AB237">
        <v>0</v>
      </c>
      <c r="AM237" s="24">
        <v>1</v>
      </c>
      <c r="AN237" s="24">
        <v>1</v>
      </c>
      <c r="AO237" s="24">
        <v>0</v>
      </c>
      <c r="AP237" s="24">
        <v>0</v>
      </c>
      <c r="AQ237">
        <v>0</v>
      </c>
      <c r="AR237" s="24">
        <v>0</v>
      </c>
      <c r="AS237">
        <v>0</v>
      </c>
      <c r="AT237" s="24">
        <v>0</v>
      </c>
      <c r="AU237" s="24">
        <v>0</v>
      </c>
      <c r="AV237" s="24">
        <v>0</v>
      </c>
      <c r="AW237" s="24">
        <v>1</v>
      </c>
      <c r="AY237" s="24">
        <v>0</v>
      </c>
      <c r="BA237" s="24">
        <v>0</v>
      </c>
      <c r="BB237" s="27" t="s">
        <v>56</v>
      </c>
      <c r="BC237" s="24">
        <v>0</v>
      </c>
      <c r="BD237" s="24">
        <v>0</v>
      </c>
      <c r="BE237" s="24">
        <v>1</v>
      </c>
      <c r="BF237" s="24">
        <v>0</v>
      </c>
      <c r="BG237" s="24">
        <v>1</v>
      </c>
      <c r="BH237" s="24">
        <v>0</v>
      </c>
      <c r="BI237" s="24">
        <v>0</v>
      </c>
      <c r="BJ237" s="24">
        <v>0</v>
      </c>
      <c r="BK237" s="24">
        <v>1</v>
      </c>
      <c r="BL237" s="24">
        <v>0</v>
      </c>
      <c r="BM237" s="24">
        <v>0</v>
      </c>
      <c r="BN237" s="24">
        <v>1</v>
      </c>
      <c r="BO237" s="24">
        <v>0</v>
      </c>
      <c r="BP237">
        <v>1</v>
      </c>
      <c r="BQ237" s="24">
        <v>0</v>
      </c>
      <c r="BR237" s="24">
        <v>0</v>
      </c>
      <c r="BS237" s="24">
        <v>0</v>
      </c>
      <c r="BT237" s="24">
        <v>0</v>
      </c>
      <c r="BU237" s="24">
        <v>1</v>
      </c>
      <c r="BV237" s="24">
        <v>0</v>
      </c>
      <c r="BW237" s="24">
        <v>0</v>
      </c>
      <c r="BX237" s="24">
        <v>0</v>
      </c>
      <c r="BY237" s="24">
        <v>0</v>
      </c>
      <c r="BZ237" s="24">
        <v>0</v>
      </c>
      <c r="CA237" s="24">
        <v>1</v>
      </c>
      <c r="CB237" s="24">
        <v>0</v>
      </c>
      <c r="CC237" s="24">
        <v>0</v>
      </c>
      <c r="CD237" s="24">
        <v>1</v>
      </c>
      <c r="CE237" s="24">
        <v>0</v>
      </c>
      <c r="CF237" s="24">
        <v>1</v>
      </c>
      <c r="CG237" t="s">
        <v>825</v>
      </c>
      <c r="CH237" s="21" t="s">
        <v>554</v>
      </c>
      <c r="CJ237" t="s">
        <v>492</v>
      </c>
      <c r="CL237" t="s">
        <v>587</v>
      </c>
      <c r="CP237">
        <v>75</v>
      </c>
      <c r="CR237" s="27">
        <v>0</v>
      </c>
      <c r="CS237" s="25">
        <v>1</v>
      </c>
      <c r="CT237" s="24">
        <v>0</v>
      </c>
      <c r="CV237" s="24">
        <v>0</v>
      </c>
      <c r="CX237"/>
      <c r="CY237" s="21"/>
      <c r="CZ237" s="24">
        <v>0</v>
      </c>
      <c r="DC237">
        <v>0</v>
      </c>
      <c r="DD237" s="20"/>
      <c r="DG237" s="20">
        <v>44546</v>
      </c>
      <c r="DH237" s="21">
        <f t="shared" si="7"/>
        <v>117.1</v>
      </c>
      <c r="DI237">
        <v>0</v>
      </c>
      <c r="DJ237">
        <v>0</v>
      </c>
      <c r="DK237">
        <v>0</v>
      </c>
      <c r="DL237">
        <v>0</v>
      </c>
      <c r="DM237">
        <v>0</v>
      </c>
      <c r="DN237" s="26">
        <v>0</v>
      </c>
      <c r="DO237" s="26">
        <v>0</v>
      </c>
      <c r="DP237" s="26">
        <v>0</v>
      </c>
      <c r="DQ237" s="26">
        <v>0</v>
      </c>
      <c r="DR237" s="26">
        <v>0</v>
      </c>
      <c r="DS237" s="26">
        <v>0</v>
      </c>
      <c r="DT237" s="26">
        <v>0</v>
      </c>
      <c r="DU237" s="26">
        <v>0</v>
      </c>
      <c r="DV237" s="26">
        <v>0</v>
      </c>
      <c r="DW237" s="26">
        <v>0</v>
      </c>
      <c r="DX237" s="26">
        <v>0</v>
      </c>
      <c r="DY237" s="26"/>
      <c r="DZ237" s="27">
        <v>0</v>
      </c>
    </row>
    <row r="238" spans="1:180" x14ac:dyDescent="0.25">
      <c r="A238">
        <v>237</v>
      </c>
      <c r="B238" t="s">
        <v>826</v>
      </c>
      <c r="C238" s="20">
        <v>35421</v>
      </c>
      <c r="D238" s="20">
        <v>38720</v>
      </c>
      <c r="E238" s="21">
        <v>9.030555555555555</v>
      </c>
      <c r="F238">
        <v>0</v>
      </c>
      <c r="G238" s="20"/>
      <c r="H238" s="21"/>
      <c r="K238" s="20">
        <v>41032</v>
      </c>
      <c r="L238" s="20">
        <v>41045</v>
      </c>
      <c r="M238" s="22">
        <f t="shared" si="8"/>
        <v>6.3694444444444454</v>
      </c>
      <c r="N238">
        <v>13</v>
      </c>
      <c r="O238" s="21">
        <v>15.4</v>
      </c>
      <c r="P238">
        <v>1</v>
      </c>
      <c r="Q238">
        <v>0</v>
      </c>
      <c r="R238">
        <v>2</v>
      </c>
      <c r="S238" t="s">
        <v>138</v>
      </c>
      <c r="T238" t="s">
        <v>156</v>
      </c>
      <c r="U238" t="s">
        <v>197</v>
      </c>
      <c r="V238" t="s">
        <v>134</v>
      </c>
      <c r="W238">
        <v>1</v>
      </c>
      <c r="X238" t="s">
        <v>135</v>
      </c>
      <c r="AA238">
        <v>1</v>
      </c>
      <c r="AB238">
        <v>0</v>
      </c>
      <c r="AM238" s="24">
        <v>1</v>
      </c>
      <c r="AN238" s="24">
        <v>0</v>
      </c>
      <c r="AO238" s="24">
        <v>1</v>
      </c>
      <c r="AP238" s="24">
        <v>0</v>
      </c>
      <c r="AQ238">
        <v>0</v>
      </c>
      <c r="AR238" s="24">
        <v>1</v>
      </c>
      <c r="AS238">
        <v>7</v>
      </c>
      <c r="AT238" s="24">
        <v>1</v>
      </c>
      <c r="AU238" s="24">
        <v>0</v>
      </c>
      <c r="AV238" s="24">
        <v>1</v>
      </c>
      <c r="AW238" s="24">
        <v>0</v>
      </c>
      <c r="AY238" s="24">
        <v>1</v>
      </c>
      <c r="AZ238" t="s">
        <v>506</v>
      </c>
      <c r="BA238" s="24">
        <v>0</v>
      </c>
      <c r="BB238" s="27" t="s">
        <v>57</v>
      </c>
      <c r="BC238" s="24">
        <v>0</v>
      </c>
      <c r="BD238" s="24">
        <v>0</v>
      </c>
      <c r="BE238" s="24">
        <v>0</v>
      </c>
      <c r="BF238" s="24">
        <v>1</v>
      </c>
      <c r="BG238" s="24">
        <v>0</v>
      </c>
      <c r="BH238" s="24">
        <v>1</v>
      </c>
      <c r="BI238" s="24">
        <v>0</v>
      </c>
      <c r="BJ238" s="24">
        <v>0</v>
      </c>
      <c r="BK238" s="24">
        <v>1</v>
      </c>
      <c r="BL238" s="24">
        <v>0</v>
      </c>
      <c r="BM238" s="24">
        <v>1</v>
      </c>
      <c r="BN238" s="24">
        <v>0</v>
      </c>
      <c r="BO238" s="24">
        <v>0</v>
      </c>
      <c r="BP238">
        <v>1</v>
      </c>
      <c r="BQ238" s="24">
        <v>0</v>
      </c>
      <c r="BR238" s="24">
        <v>1</v>
      </c>
      <c r="BS238" s="24">
        <v>0</v>
      </c>
      <c r="BT238" s="24">
        <v>0</v>
      </c>
      <c r="BU238" s="24">
        <v>0</v>
      </c>
      <c r="BV238" s="24">
        <v>0</v>
      </c>
      <c r="BW238" s="24">
        <v>0</v>
      </c>
      <c r="BX238" s="24">
        <v>0</v>
      </c>
      <c r="BY238" s="24">
        <v>0</v>
      </c>
      <c r="BZ238" s="24">
        <v>1</v>
      </c>
      <c r="CA238" s="24">
        <v>1</v>
      </c>
      <c r="CB238" s="24">
        <v>1</v>
      </c>
      <c r="CC238" s="24">
        <v>0</v>
      </c>
      <c r="CD238" s="24">
        <v>0</v>
      </c>
      <c r="CE238" s="24">
        <v>0</v>
      </c>
      <c r="CF238" s="24">
        <v>0</v>
      </c>
      <c r="CH238" s="21" t="s">
        <v>305</v>
      </c>
      <c r="CL238" t="s">
        <v>827</v>
      </c>
      <c r="CN238" t="s">
        <v>828</v>
      </c>
      <c r="CR238" s="27">
        <v>1</v>
      </c>
      <c r="CS238" s="25">
        <v>1</v>
      </c>
      <c r="CT238" s="24">
        <v>1</v>
      </c>
      <c r="CU238" s="20">
        <v>41071</v>
      </c>
      <c r="CV238" s="24">
        <v>0</v>
      </c>
      <c r="CW238" s="20"/>
      <c r="CX238" s="20"/>
      <c r="CY238" s="21"/>
      <c r="CZ238" s="24">
        <v>0</v>
      </c>
      <c r="DC238">
        <v>1</v>
      </c>
      <c r="DD238" s="20">
        <v>41185</v>
      </c>
      <c r="DE238" s="23">
        <f>_xlfn.DAYS(DD238,L238)</f>
        <v>140</v>
      </c>
      <c r="DF238" s="21">
        <v>4.666666666666667</v>
      </c>
      <c r="DG238" s="20">
        <v>44546</v>
      </c>
      <c r="DH238" s="21">
        <f t="shared" si="7"/>
        <v>4.666666666666667</v>
      </c>
      <c r="DI238">
        <v>1</v>
      </c>
      <c r="DJ238">
        <v>1</v>
      </c>
      <c r="DK238">
        <v>0</v>
      </c>
      <c r="DL238">
        <v>0</v>
      </c>
      <c r="DM238">
        <v>2</v>
      </c>
      <c r="DN238" s="26">
        <v>0</v>
      </c>
      <c r="DO238" s="26">
        <v>0</v>
      </c>
      <c r="DP238" s="26">
        <v>0</v>
      </c>
      <c r="DQ238" s="26">
        <v>0</v>
      </c>
      <c r="DR238" s="26">
        <v>0</v>
      </c>
      <c r="DS238" s="26">
        <v>0</v>
      </c>
      <c r="DT238" s="26">
        <v>0</v>
      </c>
      <c r="DU238" s="26">
        <v>0</v>
      </c>
      <c r="DV238" s="26">
        <v>0</v>
      </c>
      <c r="DW238" s="26">
        <v>0</v>
      </c>
      <c r="DX238" s="26">
        <v>0</v>
      </c>
      <c r="DY238" s="26"/>
      <c r="DZ238" s="27">
        <v>0</v>
      </c>
    </row>
    <row r="239" spans="1:180" x14ac:dyDescent="0.25">
      <c r="A239">
        <v>238</v>
      </c>
      <c r="B239" t="s">
        <v>829</v>
      </c>
      <c r="C239" s="20">
        <v>37093</v>
      </c>
      <c r="D239" s="20">
        <v>40003</v>
      </c>
      <c r="E239" s="21">
        <v>7.9666666666666668</v>
      </c>
      <c r="F239">
        <v>0</v>
      </c>
      <c r="G239" s="20">
        <v>40848</v>
      </c>
      <c r="H239" s="21">
        <v>28.166666666666668</v>
      </c>
      <c r="K239" s="20">
        <v>41038</v>
      </c>
      <c r="L239" s="20">
        <v>41059</v>
      </c>
      <c r="M239" s="22">
        <f t="shared" si="8"/>
        <v>2.8916666666666657</v>
      </c>
      <c r="N239">
        <v>21</v>
      </c>
      <c r="O239" s="21">
        <v>10.858333333333333</v>
      </c>
      <c r="P239">
        <v>1</v>
      </c>
      <c r="Q239">
        <v>1</v>
      </c>
      <c r="R239">
        <v>0</v>
      </c>
      <c r="S239" t="s">
        <v>131</v>
      </c>
      <c r="T239" t="s">
        <v>132</v>
      </c>
      <c r="U239" t="s">
        <v>248</v>
      </c>
      <c r="V239" t="s">
        <v>248</v>
      </c>
      <c r="W239">
        <v>1</v>
      </c>
      <c r="X239" t="s">
        <v>135</v>
      </c>
      <c r="AA239">
        <v>2</v>
      </c>
      <c r="AB239">
        <v>0</v>
      </c>
      <c r="AJ239" s="30"/>
      <c r="AK239" s="30"/>
      <c r="AM239" s="24">
        <v>0</v>
      </c>
      <c r="AN239" s="24">
        <v>0</v>
      </c>
      <c r="AO239" s="24">
        <v>0</v>
      </c>
      <c r="AP239" s="24">
        <v>0</v>
      </c>
      <c r="AQ239">
        <v>0</v>
      </c>
      <c r="AR239" s="24">
        <v>0</v>
      </c>
      <c r="AS239">
        <v>0</v>
      </c>
      <c r="AT239" s="24">
        <v>1</v>
      </c>
      <c r="AU239" s="24">
        <v>1</v>
      </c>
      <c r="AV239" s="24">
        <v>0</v>
      </c>
      <c r="AW239" s="24">
        <v>0</v>
      </c>
      <c r="AY239" s="24">
        <v>1</v>
      </c>
      <c r="AZ239" t="s">
        <v>174</v>
      </c>
      <c r="BA239" s="24">
        <v>0</v>
      </c>
      <c r="BB239" s="27" t="s">
        <v>57</v>
      </c>
      <c r="BC239" s="24">
        <v>0</v>
      </c>
      <c r="BD239" s="24">
        <v>0</v>
      </c>
      <c r="BE239" s="24">
        <v>0</v>
      </c>
      <c r="BF239" s="24">
        <v>1</v>
      </c>
      <c r="BG239" s="24">
        <v>1</v>
      </c>
      <c r="BH239" s="24">
        <v>0</v>
      </c>
      <c r="BI239" s="24">
        <v>0</v>
      </c>
      <c r="BJ239" s="24">
        <v>0</v>
      </c>
      <c r="BK239" s="24">
        <v>1</v>
      </c>
      <c r="BL239" s="24">
        <v>1</v>
      </c>
      <c r="BM239" s="24">
        <v>0</v>
      </c>
      <c r="BN239" s="24">
        <v>0</v>
      </c>
      <c r="BO239" s="24">
        <v>0</v>
      </c>
      <c r="BP239">
        <v>1</v>
      </c>
      <c r="BY239" s="24">
        <v>1</v>
      </c>
      <c r="BZ239" s="24">
        <v>0</v>
      </c>
      <c r="CA239" s="24">
        <v>0</v>
      </c>
      <c r="CB239" s="24">
        <v>0</v>
      </c>
      <c r="CC239" s="24">
        <v>0</v>
      </c>
      <c r="CD239" s="24">
        <v>0</v>
      </c>
      <c r="CE239" s="24">
        <v>0</v>
      </c>
      <c r="CF239" s="24">
        <v>0</v>
      </c>
      <c r="CH239" s="21"/>
      <c r="CJ239" t="s">
        <v>830</v>
      </c>
      <c r="CL239" t="s">
        <v>372</v>
      </c>
      <c r="CR239" s="27">
        <v>1</v>
      </c>
      <c r="CS239" s="25">
        <v>1</v>
      </c>
      <c r="CV239" s="24">
        <v>0</v>
      </c>
      <c r="CX239"/>
      <c r="CY239" s="21"/>
      <c r="CZ239" s="24">
        <v>0</v>
      </c>
      <c r="DC239">
        <v>0</v>
      </c>
      <c r="DD239" s="20"/>
      <c r="DG239" s="20">
        <v>44546</v>
      </c>
      <c r="DH239" s="21">
        <f t="shared" si="7"/>
        <v>116.23333333333333</v>
      </c>
      <c r="DI239">
        <v>0</v>
      </c>
      <c r="DJ239">
        <v>0</v>
      </c>
      <c r="DK239">
        <v>0</v>
      </c>
      <c r="DL239">
        <v>0</v>
      </c>
      <c r="DM239">
        <v>0</v>
      </c>
      <c r="DN239" s="26">
        <v>0</v>
      </c>
      <c r="DO239" s="26">
        <v>0</v>
      </c>
      <c r="DP239" s="26">
        <v>0</v>
      </c>
      <c r="DQ239" s="26">
        <v>0</v>
      </c>
      <c r="DR239" s="26">
        <v>0</v>
      </c>
      <c r="DS239" s="26">
        <v>0</v>
      </c>
      <c r="DT239" s="26">
        <v>0</v>
      </c>
      <c r="DU239" s="26">
        <v>0</v>
      </c>
      <c r="DV239" s="26">
        <v>0</v>
      </c>
      <c r="DW239" s="26">
        <v>0</v>
      </c>
      <c r="DX239" s="26">
        <v>0</v>
      </c>
      <c r="DY239" s="26"/>
      <c r="DZ239" s="25">
        <v>0</v>
      </c>
    </row>
    <row r="240" spans="1:180" x14ac:dyDescent="0.25">
      <c r="A240">
        <v>239</v>
      </c>
      <c r="B240" t="s">
        <v>826</v>
      </c>
      <c r="C240" s="20">
        <v>35421</v>
      </c>
      <c r="D240" s="20">
        <v>38720</v>
      </c>
      <c r="E240" s="21">
        <v>9.030555555555555</v>
      </c>
      <c r="F240">
        <v>1</v>
      </c>
      <c r="G240" s="20"/>
      <c r="H240" s="21"/>
      <c r="K240" s="20">
        <v>41032</v>
      </c>
      <c r="L240" s="20">
        <v>41080</v>
      </c>
      <c r="M240" s="22">
        <f t="shared" si="8"/>
        <v>6.4638888888888886</v>
      </c>
      <c r="N240">
        <v>48</v>
      </c>
      <c r="O240" s="21">
        <v>15.494444444444444</v>
      </c>
      <c r="P240">
        <v>1</v>
      </c>
      <c r="Q240">
        <v>0</v>
      </c>
      <c r="R240">
        <v>2</v>
      </c>
      <c r="S240" t="s">
        <v>138</v>
      </c>
      <c r="T240" t="s">
        <v>156</v>
      </c>
      <c r="U240" t="s">
        <v>197</v>
      </c>
      <c r="V240" t="s">
        <v>134</v>
      </c>
      <c r="W240">
        <v>1</v>
      </c>
      <c r="X240" t="s">
        <v>135</v>
      </c>
      <c r="AA240">
        <v>1</v>
      </c>
      <c r="AB240">
        <v>0</v>
      </c>
      <c r="AM240" s="24">
        <v>1</v>
      </c>
      <c r="AN240" s="24">
        <v>0</v>
      </c>
      <c r="AO240" s="24">
        <v>1</v>
      </c>
      <c r="AP240" s="24">
        <v>0</v>
      </c>
      <c r="AQ240">
        <v>0</v>
      </c>
      <c r="AR240" s="24">
        <v>0</v>
      </c>
      <c r="AS240">
        <v>0</v>
      </c>
      <c r="AT240" s="24">
        <v>0</v>
      </c>
      <c r="AU240" s="24">
        <v>0</v>
      </c>
      <c r="AV240" s="24">
        <v>0</v>
      </c>
      <c r="AW240" s="24">
        <v>1</v>
      </c>
      <c r="AY240" s="24">
        <v>0</v>
      </c>
      <c r="BA240" s="24">
        <v>0</v>
      </c>
      <c r="BB240" s="27" t="s">
        <v>57</v>
      </c>
      <c r="BC240" s="24">
        <v>0</v>
      </c>
      <c r="BD240" s="24">
        <v>0</v>
      </c>
      <c r="BE240" s="24">
        <v>0</v>
      </c>
      <c r="BF240" s="24">
        <v>1</v>
      </c>
      <c r="BG240" s="24">
        <v>0</v>
      </c>
      <c r="BH240" s="24">
        <v>1</v>
      </c>
      <c r="BI240" s="24">
        <v>0</v>
      </c>
      <c r="BJ240" s="24">
        <v>0</v>
      </c>
      <c r="BK240" s="24">
        <v>1</v>
      </c>
      <c r="BL240" s="24">
        <v>0</v>
      </c>
      <c r="BM240" s="24">
        <v>1</v>
      </c>
      <c r="BN240" s="24">
        <v>0</v>
      </c>
      <c r="BO240" s="24">
        <v>0</v>
      </c>
      <c r="BP240">
        <v>1</v>
      </c>
      <c r="BQ240" s="24">
        <v>0</v>
      </c>
      <c r="BR240" s="24">
        <v>1</v>
      </c>
      <c r="BS240" s="24">
        <v>0</v>
      </c>
      <c r="BT240" s="24">
        <v>0</v>
      </c>
      <c r="BU240" s="24">
        <v>0</v>
      </c>
      <c r="BV240" s="24">
        <v>0</v>
      </c>
      <c r="BW240" s="24">
        <v>0</v>
      </c>
      <c r="BX240" s="24">
        <v>0</v>
      </c>
      <c r="BY240" s="24">
        <v>0</v>
      </c>
      <c r="BZ240" s="24">
        <v>1</v>
      </c>
      <c r="CA240" s="24">
        <v>1</v>
      </c>
      <c r="CB240" s="24">
        <v>1</v>
      </c>
      <c r="CC240" s="24">
        <v>0</v>
      </c>
      <c r="CD240" s="24">
        <v>0</v>
      </c>
      <c r="CE240" s="24">
        <v>0</v>
      </c>
      <c r="CF240" s="24">
        <v>0</v>
      </c>
      <c r="CH240" s="21" t="s">
        <v>420</v>
      </c>
      <c r="CL240" t="s">
        <v>831</v>
      </c>
      <c r="CN240" t="s">
        <v>784</v>
      </c>
      <c r="CR240" s="27">
        <v>1</v>
      </c>
      <c r="CS240" s="25">
        <v>1</v>
      </c>
      <c r="CV240" s="24">
        <v>0</v>
      </c>
      <c r="CX240"/>
      <c r="CY240" s="21"/>
      <c r="CZ240" s="24">
        <v>0</v>
      </c>
      <c r="DC240">
        <v>1</v>
      </c>
      <c r="DD240" s="20">
        <v>41185</v>
      </c>
      <c r="DE240" s="23">
        <f>_xlfn.DAYS(DD240,L240)</f>
        <v>105</v>
      </c>
      <c r="DF240" s="21">
        <v>3.5</v>
      </c>
      <c r="DG240" s="20">
        <v>44546</v>
      </c>
      <c r="DH240" s="21">
        <f t="shared" si="7"/>
        <v>3.5</v>
      </c>
      <c r="DI240">
        <v>0</v>
      </c>
      <c r="DJ240">
        <v>0</v>
      </c>
      <c r="DK240">
        <v>0</v>
      </c>
      <c r="DL240">
        <v>0</v>
      </c>
      <c r="DM240">
        <v>0</v>
      </c>
      <c r="DN240" s="26">
        <v>0</v>
      </c>
      <c r="DO240" s="26">
        <v>0</v>
      </c>
      <c r="DP240" s="26">
        <v>0</v>
      </c>
      <c r="DQ240" s="26">
        <v>0</v>
      </c>
      <c r="DR240" s="26">
        <v>0</v>
      </c>
      <c r="DS240" s="26">
        <v>0</v>
      </c>
      <c r="DT240" s="26">
        <v>0</v>
      </c>
      <c r="DU240" s="26">
        <v>0</v>
      </c>
      <c r="DV240" s="26">
        <v>0</v>
      </c>
      <c r="DW240" s="26">
        <v>0</v>
      </c>
      <c r="DX240" s="26">
        <v>0</v>
      </c>
      <c r="DY240" s="26"/>
      <c r="DZ240" s="27">
        <v>0</v>
      </c>
    </row>
    <row r="241" spans="1:180" x14ac:dyDescent="0.25">
      <c r="A241">
        <v>240</v>
      </c>
      <c r="B241" t="s">
        <v>795</v>
      </c>
      <c r="C241" s="20">
        <v>37491</v>
      </c>
      <c r="D241" s="20">
        <v>40371</v>
      </c>
      <c r="E241" s="21">
        <v>7.8861111111111111</v>
      </c>
      <c r="F241">
        <v>1</v>
      </c>
      <c r="G241" s="20"/>
      <c r="H241" s="21"/>
      <c r="K241" s="20">
        <v>41073</v>
      </c>
      <c r="L241" s="20">
        <v>41081</v>
      </c>
      <c r="M241" s="22">
        <f t="shared" si="8"/>
        <v>1.9416666666666664</v>
      </c>
      <c r="N241">
        <v>8</v>
      </c>
      <c r="O241" s="21">
        <v>9.8277777777777775</v>
      </c>
      <c r="P241">
        <v>0</v>
      </c>
      <c r="Q241">
        <v>1</v>
      </c>
      <c r="R241">
        <v>0</v>
      </c>
      <c r="S241" t="s">
        <v>138</v>
      </c>
      <c r="T241" t="s">
        <v>156</v>
      </c>
      <c r="U241" t="s">
        <v>151</v>
      </c>
      <c r="V241" t="s">
        <v>151</v>
      </c>
      <c r="W241">
        <v>1</v>
      </c>
      <c r="X241" t="s">
        <v>135</v>
      </c>
      <c r="AA241">
        <v>1</v>
      </c>
      <c r="AB241">
        <v>0</v>
      </c>
      <c r="AE241">
        <v>1</v>
      </c>
      <c r="AM241" s="24">
        <v>0</v>
      </c>
      <c r="AN241" s="24">
        <v>0</v>
      </c>
      <c r="AO241" s="24">
        <v>0</v>
      </c>
      <c r="AP241" s="24">
        <v>1</v>
      </c>
      <c r="AR241" s="24">
        <v>0</v>
      </c>
      <c r="AS241">
        <v>0</v>
      </c>
      <c r="AT241" s="24">
        <v>0</v>
      </c>
      <c r="AU241" s="24">
        <v>1</v>
      </c>
      <c r="AV241" s="24">
        <v>0</v>
      </c>
      <c r="AW241" s="24">
        <v>1</v>
      </c>
      <c r="AY241" s="24">
        <v>0</v>
      </c>
      <c r="BA241" s="24">
        <v>0</v>
      </c>
      <c r="BB241" s="27" t="s">
        <v>57</v>
      </c>
      <c r="BC241" s="24">
        <v>0</v>
      </c>
      <c r="BD241" s="24">
        <v>0</v>
      </c>
      <c r="BE241" s="24">
        <v>0</v>
      </c>
      <c r="BF241" s="24">
        <v>1</v>
      </c>
      <c r="BG241" s="24">
        <v>0</v>
      </c>
      <c r="BH241" s="24">
        <v>1</v>
      </c>
      <c r="BI241" s="24">
        <v>0</v>
      </c>
      <c r="BJ241" s="24">
        <v>0</v>
      </c>
      <c r="BK241" s="24">
        <v>1</v>
      </c>
      <c r="BL241" s="24">
        <v>0</v>
      </c>
      <c r="BM241" s="24">
        <v>1</v>
      </c>
      <c r="BN241" s="24">
        <v>0</v>
      </c>
      <c r="BO241" s="24">
        <v>0</v>
      </c>
      <c r="BP241">
        <v>1</v>
      </c>
      <c r="BY241" s="24">
        <v>0</v>
      </c>
      <c r="BZ241" s="24">
        <v>0</v>
      </c>
      <c r="CA241" s="24">
        <v>1</v>
      </c>
      <c r="CB241" s="24">
        <v>0</v>
      </c>
      <c r="CC241" s="24">
        <v>0</v>
      </c>
      <c r="CD241" s="24">
        <v>0</v>
      </c>
      <c r="CE241" s="24">
        <v>0</v>
      </c>
      <c r="CF241" s="24">
        <v>0</v>
      </c>
      <c r="CH241" s="21" t="s">
        <v>164</v>
      </c>
      <c r="CJ241" t="s">
        <v>832</v>
      </c>
      <c r="CL241" t="s">
        <v>833</v>
      </c>
      <c r="CN241">
        <v>0</v>
      </c>
      <c r="CP241">
        <v>100</v>
      </c>
      <c r="CR241" s="27"/>
      <c r="CS241" s="25">
        <v>1</v>
      </c>
      <c r="CV241" s="24">
        <v>0</v>
      </c>
      <c r="CX241"/>
      <c r="CY241" s="21"/>
      <c r="CZ241" s="24">
        <v>0</v>
      </c>
      <c r="DC241">
        <v>0</v>
      </c>
      <c r="DD241" s="20"/>
      <c r="DG241" s="20">
        <v>44546</v>
      </c>
      <c r="DH241" s="21">
        <f t="shared" si="7"/>
        <v>115.5</v>
      </c>
      <c r="DI241">
        <v>1</v>
      </c>
      <c r="DJ241">
        <v>1</v>
      </c>
      <c r="DK241">
        <v>0</v>
      </c>
      <c r="DL241">
        <v>0</v>
      </c>
      <c r="DM241">
        <v>3</v>
      </c>
      <c r="DN241" s="26">
        <v>0</v>
      </c>
      <c r="DO241" s="26">
        <v>0</v>
      </c>
      <c r="DP241" s="26">
        <v>0</v>
      </c>
      <c r="DQ241" s="26">
        <v>0</v>
      </c>
      <c r="DR241" s="26">
        <v>0</v>
      </c>
      <c r="DS241" s="26">
        <v>0</v>
      </c>
      <c r="DT241" s="26">
        <v>1</v>
      </c>
      <c r="DU241" s="26">
        <v>0</v>
      </c>
      <c r="DV241" s="26">
        <v>1</v>
      </c>
      <c r="DW241" s="26">
        <v>0</v>
      </c>
      <c r="DX241" s="26">
        <v>1</v>
      </c>
      <c r="DY241" s="33" t="s">
        <v>834</v>
      </c>
      <c r="DZ241" s="27">
        <v>0</v>
      </c>
    </row>
    <row r="242" spans="1:180" x14ac:dyDescent="0.25">
      <c r="A242">
        <v>241</v>
      </c>
      <c r="B242" t="s">
        <v>819</v>
      </c>
      <c r="C242" s="20">
        <v>37689</v>
      </c>
      <c r="D242" s="20">
        <v>40914</v>
      </c>
      <c r="E242" s="21">
        <v>8.8249999999999993</v>
      </c>
      <c r="F242">
        <v>1</v>
      </c>
      <c r="G242" s="20"/>
      <c r="H242" s="21"/>
      <c r="K242" s="20">
        <v>41081</v>
      </c>
      <c r="L242" s="20">
        <v>41089</v>
      </c>
      <c r="M242" s="22">
        <f t="shared" si="8"/>
        <v>0.48055555555555607</v>
      </c>
      <c r="N242">
        <v>8</v>
      </c>
      <c r="O242" s="21">
        <v>9.3055555555555554</v>
      </c>
      <c r="P242">
        <v>1</v>
      </c>
      <c r="Q242">
        <v>0</v>
      </c>
      <c r="S242" t="s">
        <v>138</v>
      </c>
      <c r="T242" t="s">
        <v>156</v>
      </c>
      <c r="U242" t="s">
        <v>820</v>
      </c>
      <c r="V242" t="s">
        <v>141</v>
      </c>
      <c r="W242">
        <v>1</v>
      </c>
      <c r="X242" t="s">
        <v>135</v>
      </c>
      <c r="AB242">
        <v>0</v>
      </c>
      <c r="AM242" s="24">
        <v>0</v>
      </c>
      <c r="AN242" s="24">
        <v>0</v>
      </c>
      <c r="AO242" s="24">
        <v>1</v>
      </c>
      <c r="AP242" s="24">
        <v>1</v>
      </c>
      <c r="AR242" s="24">
        <v>0</v>
      </c>
      <c r="AS242">
        <v>0</v>
      </c>
      <c r="AT242" s="24">
        <v>0</v>
      </c>
      <c r="AU242" s="24">
        <v>0</v>
      </c>
      <c r="AV242" s="24">
        <v>0</v>
      </c>
      <c r="AW242" s="24">
        <v>1</v>
      </c>
      <c r="AY242" s="24">
        <v>1</v>
      </c>
      <c r="AZ242" t="s">
        <v>506</v>
      </c>
      <c r="BA242" s="24">
        <v>0</v>
      </c>
      <c r="BB242" s="27" t="s">
        <v>57</v>
      </c>
      <c r="BC242" s="24">
        <v>0</v>
      </c>
      <c r="BD242" s="24">
        <v>0</v>
      </c>
      <c r="BE242" s="24">
        <v>0</v>
      </c>
      <c r="BF242" s="24">
        <v>1</v>
      </c>
      <c r="BG242" s="24">
        <v>1</v>
      </c>
      <c r="BH242" s="24">
        <v>0</v>
      </c>
      <c r="BI242" s="24">
        <v>0</v>
      </c>
      <c r="BJ242" s="24">
        <v>0</v>
      </c>
      <c r="BK242" s="24">
        <v>1</v>
      </c>
      <c r="BL242" s="24">
        <v>0</v>
      </c>
      <c r="BM242" s="24">
        <v>1</v>
      </c>
      <c r="BN242" s="24">
        <v>0</v>
      </c>
      <c r="BO242" s="24">
        <v>0</v>
      </c>
      <c r="BP242">
        <v>1</v>
      </c>
      <c r="BQ242" s="24">
        <v>0</v>
      </c>
      <c r="BR242" s="24">
        <v>1</v>
      </c>
      <c r="BS242" s="24">
        <v>0</v>
      </c>
      <c r="BT242" s="24">
        <v>0</v>
      </c>
      <c r="BU242" s="24">
        <v>0</v>
      </c>
      <c r="BV242" s="24">
        <v>0</v>
      </c>
      <c r="BW242" s="24">
        <v>0</v>
      </c>
      <c r="BX242" s="24">
        <v>0</v>
      </c>
      <c r="BY242" s="24">
        <v>0</v>
      </c>
      <c r="BZ242" s="24">
        <v>0</v>
      </c>
      <c r="CA242" s="24">
        <v>1</v>
      </c>
      <c r="CB242" s="24">
        <v>1</v>
      </c>
      <c r="CC242" s="24">
        <v>0</v>
      </c>
      <c r="CD242" s="24">
        <v>0</v>
      </c>
      <c r="CE242" s="24">
        <v>1</v>
      </c>
      <c r="CF242" s="24">
        <v>0</v>
      </c>
      <c r="CH242" s="21" t="s">
        <v>290</v>
      </c>
      <c r="CL242" t="s">
        <v>835</v>
      </c>
      <c r="CN242" t="s">
        <v>502</v>
      </c>
      <c r="CR242" s="27"/>
      <c r="CS242" s="25">
        <v>1</v>
      </c>
      <c r="CT242" s="24">
        <v>0</v>
      </c>
      <c r="CV242" s="24">
        <v>0</v>
      </c>
      <c r="CX242"/>
      <c r="CY242" s="21"/>
      <c r="CZ242" s="24">
        <v>0</v>
      </c>
      <c r="DC242">
        <v>1</v>
      </c>
      <c r="DD242" s="20">
        <v>41251</v>
      </c>
      <c r="DE242" s="23">
        <f>_xlfn.DAYS(DD242,L242)</f>
        <v>162</v>
      </c>
      <c r="DF242" s="21">
        <v>5.4</v>
      </c>
      <c r="DG242" s="20">
        <v>44546</v>
      </c>
      <c r="DH242" s="21">
        <f t="shared" si="7"/>
        <v>5.4</v>
      </c>
      <c r="DI242">
        <v>0</v>
      </c>
      <c r="DJ242">
        <v>0</v>
      </c>
      <c r="DK242">
        <v>0</v>
      </c>
      <c r="DL242">
        <v>0</v>
      </c>
      <c r="DM242">
        <v>0</v>
      </c>
      <c r="DN242" s="26">
        <v>0</v>
      </c>
      <c r="DO242" s="26">
        <v>0</v>
      </c>
      <c r="DP242" s="26">
        <v>0</v>
      </c>
      <c r="DQ242" s="26">
        <v>0</v>
      </c>
      <c r="DR242" s="26">
        <v>0</v>
      </c>
      <c r="DS242" s="26">
        <v>0</v>
      </c>
      <c r="DT242" s="26">
        <v>0</v>
      </c>
      <c r="DU242" s="26">
        <v>0</v>
      </c>
      <c r="DV242" s="26">
        <v>0</v>
      </c>
      <c r="DW242" s="26">
        <v>0</v>
      </c>
      <c r="DX242" s="26">
        <v>0</v>
      </c>
      <c r="DY242" s="26"/>
      <c r="DZ242" s="27">
        <v>0</v>
      </c>
    </row>
    <row r="243" spans="1:180" x14ac:dyDescent="0.25">
      <c r="A243">
        <v>242</v>
      </c>
      <c r="B243" t="s">
        <v>836</v>
      </c>
      <c r="C243" s="20">
        <v>37332</v>
      </c>
      <c r="D243" s="20">
        <v>40940</v>
      </c>
      <c r="E243" s="21">
        <v>9.8722222222222218</v>
      </c>
      <c r="F243">
        <v>0</v>
      </c>
      <c r="G243" s="20"/>
      <c r="H243" s="21"/>
      <c r="K243" s="20">
        <v>41102</v>
      </c>
      <c r="L243" s="20">
        <v>41110</v>
      </c>
      <c r="M243" s="22">
        <f t="shared" si="8"/>
        <v>0.469444444444445</v>
      </c>
      <c r="N243">
        <v>8</v>
      </c>
      <c r="O243" s="21">
        <v>10.341666666666667</v>
      </c>
      <c r="P243">
        <v>1</v>
      </c>
      <c r="Q243">
        <v>1</v>
      </c>
      <c r="R243">
        <v>0</v>
      </c>
      <c r="S243" t="s">
        <v>138</v>
      </c>
      <c r="T243" t="s">
        <v>139</v>
      </c>
      <c r="U243" t="s">
        <v>148</v>
      </c>
      <c r="V243" t="s">
        <v>148</v>
      </c>
      <c r="W243">
        <v>0</v>
      </c>
      <c r="X243" t="s">
        <v>135</v>
      </c>
      <c r="AA243">
        <v>-1</v>
      </c>
      <c r="AB243">
        <v>0</v>
      </c>
      <c r="AM243" s="24">
        <v>0</v>
      </c>
      <c r="AN243" s="24">
        <v>0</v>
      </c>
      <c r="AO243" s="24">
        <v>0</v>
      </c>
      <c r="AP243" s="24">
        <v>0</v>
      </c>
      <c r="AQ243">
        <v>0</v>
      </c>
      <c r="AR243" s="24">
        <v>1</v>
      </c>
      <c r="AS243">
        <v>7</v>
      </c>
      <c r="AT243" s="24">
        <v>0</v>
      </c>
      <c r="AU243" s="24">
        <v>0</v>
      </c>
      <c r="AV243" s="24">
        <v>0</v>
      </c>
      <c r="AW243" s="24">
        <v>1</v>
      </c>
      <c r="AY243" s="24">
        <v>0</v>
      </c>
      <c r="BA243" s="24">
        <v>0</v>
      </c>
      <c r="BB243" s="27" t="s">
        <v>55</v>
      </c>
      <c r="BC243" s="24">
        <v>0</v>
      </c>
      <c r="BD243" s="24">
        <v>1</v>
      </c>
      <c r="BE243" s="24">
        <v>0</v>
      </c>
      <c r="BF243" s="24">
        <v>0</v>
      </c>
      <c r="BG243" s="24">
        <v>1</v>
      </c>
      <c r="BH243" s="24">
        <v>0</v>
      </c>
      <c r="BI243" s="24">
        <v>0</v>
      </c>
      <c r="BJ243" s="24">
        <v>0</v>
      </c>
      <c r="BK243" s="24">
        <v>1</v>
      </c>
      <c r="BL243" s="24">
        <v>1</v>
      </c>
      <c r="BM243" s="24">
        <v>0</v>
      </c>
      <c r="BN243" s="24">
        <v>0</v>
      </c>
      <c r="BO243" s="24">
        <v>0</v>
      </c>
      <c r="BP243">
        <v>1</v>
      </c>
      <c r="BY243" s="24">
        <v>0</v>
      </c>
      <c r="BZ243" s="24">
        <v>0</v>
      </c>
      <c r="CA243" s="24">
        <v>1</v>
      </c>
      <c r="CB243" s="24">
        <v>0</v>
      </c>
      <c r="CC243" s="24">
        <v>0</v>
      </c>
      <c r="CD243" s="24">
        <v>1</v>
      </c>
      <c r="CE243" s="24">
        <v>0</v>
      </c>
      <c r="CF243" s="24">
        <v>0</v>
      </c>
      <c r="CH243" s="21" t="s">
        <v>837</v>
      </c>
      <c r="CJ243" t="s">
        <v>226</v>
      </c>
      <c r="CL243" t="s">
        <v>178</v>
      </c>
      <c r="CN243">
        <v>0</v>
      </c>
      <c r="CO243" s="28">
        <v>74736</v>
      </c>
      <c r="CP243">
        <v>100</v>
      </c>
      <c r="CR243" s="27">
        <v>1</v>
      </c>
      <c r="CS243" s="25">
        <v>1</v>
      </c>
      <c r="CV243" s="24">
        <v>0</v>
      </c>
      <c r="CX243"/>
      <c r="CY243" s="21"/>
      <c r="CZ243" s="24">
        <v>0</v>
      </c>
      <c r="DC243">
        <v>1</v>
      </c>
      <c r="DD243" s="20">
        <v>41923</v>
      </c>
      <c r="DE243" s="23">
        <f>_xlfn.DAYS(DD243,L243)</f>
        <v>813</v>
      </c>
      <c r="DF243" s="21">
        <v>27.1</v>
      </c>
      <c r="DG243" s="20">
        <v>44546</v>
      </c>
      <c r="DH243" s="21">
        <f t="shared" si="7"/>
        <v>27.1</v>
      </c>
      <c r="DI243">
        <v>1</v>
      </c>
      <c r="DJ243">
        <v>3</v>
      </c>
      <c r="DK243">
        <v>4</v>
      </c>
      <c r="DL243">
        <v>0</v>
      </c>
      <c r="DM243">
        <v>4</v>
      </c>
      <c r="DN243" s="26">
        <v>0</v>
      </c>
      <c r="DO243" s="26">
        <v>1</v>
      </c>
      <c r="DP243" s="26">
        <v>1</v>
      </c>
      <c r="DQ243" s="26">
        <v>0</v>
      </c>
      <c r="DR243" s="26">
        <v>0</v>
      </c>
      <c r="DS243" s="26">
        <v>0</v>
      </c>
      <c r="DT243" s="26">
        <v>0</v>
      </c>
      <c r="DU243" s="26">
        <v>1</v>
      </c>
      <c r="DV243" s="26">
        <v>0</v>
      </c>
      <c r="DW243" s="26">
        <v>0</v>
      </c>
      <c r="DX243" s="26">
        <v>0</v>
      </c>
      <c r="DY243" s="26"/>
      <c r="DZ243" s="27">
        <v>2</v>
      </c>
      <c r="FX243" s="28"/>
    </row>
    <row r="244" spans="1:180" x14ac:dyDescent="0.25">
      <c r="A244">
        <v>243</v>
      </c>
      <c r="B244" t="s">
        <v>838</v>
      </c>
      <c r="C244" s="20">
        <v>40533</v>
      </c>
      <c r="D244" s="20">
        <v>40919</v>
      </c>
      <c r="E244" s="21">
        <v>1.0555555555555556</v>
      </c>
      <c r="F244">
        <v>0</v>
      </c>
      <c r="G244" s="20"/>
      <c r="H244" s="21"/>
      <c r="K244" s="20">
        <v>41114</v>
      </c>
      <c r="L244" s="20">
        <v>41123</v>
      </c>
      <c r="M244" s="22">
        <f t="shared" si="8"/>
        <v>0.55833333333333335</v>
      </c>
      <c r="N244">
        <v>9</v>
      </c>
      <c r="O244" s="21">
        <v>1.6138888888888889</v>
      </c>
      <c r="P244">
        <v>1</v>
      </c>
      <c r="Q244">
        <v>1</v>
      </c>
      <c r="R244">
        <v>0</v>
      </c>
      <c r="S244" t="s">
        <v>138</v>
      </c>
      <c r="T244" t="s">
        <v>139</v>
      </c>
      <c r="U244" t="s">
        <v>146</v>
      </c>
      <c r="V244" t="s">
        <v>145</v>
      </c>
      <c r="W244">
        <v>0</v>
      </c>
      <c r="X244" t="s">
        <v>135</v>
      </c>
      <c r="AA244">
        <v>-1</v>
      </c>
      <c r="AB244">
        <v>0</v>
      </c>
      <c r="AM244" s="24">
        <v>0</v>
      </c>
      <c r="AN244" s="24">
        <v>1</v>
      </c>
      <c r="AO244" s="24">
        <v>0</v>
      </c>
      <c r="AP244" s="24">
        <v>0</v>
      </c>
      <c r="AQ244">
        <v>0</v>
      </c>
      <c r="AR244" s="24">
        <v>0</v>
      </c>
      <c r="AS244">
        <v>0</v>
      </c>
      <c r="AT244" s="24">
        <v>0</v>
      </c>
      <c r="AU244" s="24">
        <v>0</v>
      </c>
      <c r="AV244" s="24">
        <v>0</v>
      </c>
      <c r="AW244" s="24">
        <v>1</v>
      </c>
      <c r="AY244" s="24">
        <v>0</v>
      </c>
      <c r="BA244" s="24">
        <v>0</v>
      </c>
      <c r="BB244" s="27" t="s">
        <v>57</v>
      </c>
      <c r="BC244" s="24">
        <v>0</v>
      </c>
      <c r="BD244" s="24">
        <v>0</v>
      </c>
      <c r="BE244" s="24">
        <v>0</v>
      </c>
      <c r="BF244" s="24">
        <v>1</v>
      </c>
      <c r="BG244" s="24">
        <v>0</v>
      </c>
      <c r="BH244" s="24">
        <v>0</v>
      </c>
      <c r="BI244" s="24">
        <v>1</v>
      </c>
      <c r="BJ244" s="24">
        <v>0</v>
      </c>
      <c r="BK244" s="24">
        <v>1</v>
      </c>
      <c r="BL244" s="24">
        <v>0</v>
      </c>
      <c r="BM244" s="24">
        <v>1</v>
      </c>
      <c r="BN244" s="24">
        <v>0</v>
      </c>
      <c r="BO244" s="24">
        <v>0</v>
      </c>
      <c r="BP244">
        <v>1</v>
      </c>
      <c r="BY244" s="24">
        <v>0</v>
      </c>
      <c r="BZ244" s="24">
        <v>0</v>
      </c>
      <c r="CA244" s="24">
        <v>1</v>
      </c>
      <c r="CB244" s="24">
        <v>0</v>
      </c>
      <c r="CC244" s="24">
        <v>0</v>
      </c>
      <c r="CD244" s="24">
        <v>1</v>
      </c>
      <c r="CE244" s="24">
        <v>0</v>
      </c>
      <c r="CF244" s="24">
        <v>0</v>
      </c>
      <c r="CH244" s="21" t="s">
        <v>839</v>
      </c>
      <c r="CJ244" t="s">
        <v>601</v>
      </c>
      <c r="CL244" t="s">
        <v>351</v>
      </c>
      <c r="CN244">
        <v>0</v>
      </c>
      <c r="CP244">
        <v>100</v>
      </c>
      <c r="CR244" s="27"/>
      <c r="CS244" s="25">
        <v>1</v>
      </c>
      <c r="CV244" s="24">
        <v>0</v>
      </c>
      <c r="CX244"/>
      <c r="CY244" s="21"/>
      <c r="CZ244" s="24">
        <v>0</v>
      </c>
      <c r="DC244">
        <v>0</v>
      </c>
      <c r="DD244" s="20"/>
      <c r="DG244" s="20">
        <v>44546</v>
      </c>
      <c r="DH244" s="21">
        <f t="shared" si="7"/>
        <v>114.1</v>
      </c>
      <c r="DI244">
        <v>0</v>
      </c>
      <c r="DJ244">
        <v>0</v>
      </c>
      <c r="DK244">
        <v>0</v>
      </c>
      <c r="DL244">
        <v>0</v>
      </c>
      <c r="DM244">
        <v>0</v>
      </c>
      <c r="DN244" s="26">
        <v>0</v>
      </c>
      <c r="DO244" s="26">
        <v>0</v>
      </c>
      <c r="DP244" s="26">
        <v>0</v>
      </c>
      <c r="DQ244" s="26">
        <v>0</v>
      </c>
      <c r="DR244" s="26">
        <v>0</v>
      </c>
      <c r="DS244" s="26">
        <v>0</v>
      </c>
      <c r="DT244" s="26">
        <v>0</v>
      </c>
      <c r="DU244" s="26">
        <v>0</v>
      </c>
      <c r="DV244" s="26">
        <v>0</v>
      </c>
      <c r="DW244" s="26">
        <v>0</v>
      </c>
      <c r="DX244" s="26">
        <v>0</v>
      </c>
      <c r="DY244" s="26"/>
      <c r="DZ244" s="27">
        <v>0</v>
      </c>
    </row>
    <row r="245" spans="1:180" x14ac:dyDescent="0.25">
      <c r="A245">
        <v>244</v>
      </c>
      <c r="B245" t="s">
        <v>840</v>
      </c>
      <c r="C245" s="20">
        <v>40418</v>
      </c>
      <c r="D245" s="20">
        <v>40452</v>
      </c>
      <c r="E245" s="21">
        <v>9.166666666666666E-2</v>
      </c>
      <c r="F245">
        <v>0</v>
      </c>
      <c r="G245" s="20"/>
      <c r="H245" s="21"/>
      <c r="K245" s="20">
        <v>41113</v>
      </c>
      <c r="L245" s="20">
        <v>41124</v>
      </c>
      <c r="M245" s="22">
        <f t="shared" si="8"/>
        <v>1.838888888888889</v>
      </c>
      <c r="N245">
        <v>11</v>
      </c>
      <c r="O245" s="21">
        <v>1.9305555555555556</v>
      </c>
      <c r="P245">
        <v>0</v>
      </c>
      <c r="Q245">
        <v>1</v>
      </c>
      <c r="R245">
        <v>0</v>
      </c>
      <c r="S245" t="s">
        <v>138</v>
      </c>
      <c r="T245" t="s">
        <v>302</v>
      </c>
      <c r="U245" t="s">
        <v>267</v>
      </c>
      <c r="V245" t="s">
        <v>268</v>
      </c>
      <c r="W245">
        <v>0</v>
      </c>
      <c r="X245" t="s">
        <v>135</v>
      </c>
      <c r="AA245">
        <v>-1</v>
      </c>
      <c r="AB245">
        <v>0</v>
      </c>
      <c r="AM245" s="24">
        <v>1</v>
      </c>
      <c r="AN245" s="24">
        <v>1</v>
      </c>
      <c r="AO245" s="24">
        <v>0</v>
      </c>
      <c r="AP245" s="24">
        <v>0</v>
      </c>
      <c r="AQ245">
        <v>0</v>
      </c>
      <c r="AR245" s="24">
        <v>0</v>
      </c>
      <c r="AS245">
        <v>0</v>
      </c>
      <c r="AT245" s="24">
        <v>0</v>
      </c>
      <c r="AU245" s="24">
        <v>1</v>
      </c>
      <c r="AV245" s="24">
        <v>0</v>
      </c>
      <c r="AW245" s="24">
        <v>1</v>
      </c>
      <c r="AY245" s="24">
        <v>0</v>
      </c>
      <c r="BA245" s="24">
        <v>0</v>
      </c>
      <c r="BB245" s="27" t="s">
        <v>56</v>
      </c>
      <c r="BC245" s="24">
        <v>0</v>
      </c>
      <c r="BD245" s="24">
        <v>0</v>
      </c>
      <c r="BE245" s="24">
        <v>1</v>
      </c>
      <c r="BF245" s="24">
        <v>0</v>
      </c>
      <c r="BG245" s="24">
        <v>0</v>
      </c>
      <c r="BH245" s="24">
        <v>1</v>
      </c>
      <c r="BI245" s="24">
        <v>0</v>
      </c>
      <c r="BJ245" s="24">
        <v>0</v>
      </c>
      <c r="BK245" s="24">
        <v>1</v>
      </c>
      <c r="BL245" s="24">
        <v>1</v>
      </c>
      <c r="BM245" s="24">
        <v>0</v>
      </c>
      <c r="BN245" s="24">
        <v>0</v>
      </c>
      <c r="BO245" s="24">
        <v>0</v>
      </c>
      <c r="BP245">
        <v>1</v>
      </c>
      <c r="BQ245" s="24">
        <v>0</v>
      </c>
      <c r="BR245" s="24">
        <v>0</v>
      </c>
      <c r="BS245" s="24">
        <v>0</v>
      </c>
      <c r="BT245" s="24">
        <v>0</v>
      </c>
      <c r="BU245" s="24">
        <v>1</v>
      </c>
      <c r="BV245" s="24">
        <v>0</v>
      </c>
      <c r="BW245" s="24">
        <v>0</v>
      </c>
      <c r="BX245" s="24">
        <v>0</v>
      </c>
      <c r="BY245" s="24">
        <v>1</v>
      </c>
      <c r="BZ245" s="24">
        <v>0</v>
      </c>
      <c r="CA245" s="24">
        <v>0</v>
      </c>
      <c r="CB245" s="24">
        <v>0</v>
      </c>
      <c r="CC245" s="24">
        <v>0</v>
      </c>
      <c r="CD245" s="24">
        <v>0</v>
      </c>
      <c r="CE245" s="24">
        <v>0</v>
      </c>
      <c r="CF245" s="24">
        <v>0</v>
      </c>
      <c r="CH245" s="21" t="s">
        <v>191</v>
      </c>
      <c r="CJ245" t="s">
        <v>470</v>
      </c>
      <c r="CL245" t="s">
        <v>440</v>
      </c>
      <c r="CP245">
        <v>70</v>
      </c>
      <c r="CR245" s="27">
        <v>0</v>
      </c>
      <c r="CS245" s="25">
        <v>1</v>
      </c>
      <c r="CV245" s="24">
        <v>0</v>
      </c>
      <c r="CX245"/>
      <c r="CY245" s="21"/>
      <c r="CZ245" s="24">
        <v>0</v>
      </c>
      <c r="DC245">
        <v>0</v>
      </c>
      <c r="DD245" s="20"/>
      <c r="DG245" s="20">
        <v>44546</v>
      </c>
      <c r="DH245" s="21">
        <f t="shared" si="7"/>
        <v>114.06666666666666</v>
      </c>
      <c r="DI245">
        <v>0</v>
      </c>
      <c r="DJ245">
        <v>0</v>
      </c>
      <c r="DK245">
        <v>0</v>
      </c>
      <c r="DL245">
        <v>0</v>
      </c>
      <c r="DM245">
        <v>0</v>
      </c>
      <c r="DN245" s="26">
        <v>0</v>
      </c>
      <c r="DO245" s="26">
        <v>0</v>
      </c>
      <c r="DP245" s="26">
        <v>0</v>
      </c>
      <c r="DQ245" s="26">
        <v>0</v>
      </c>
      <c r="DR245" s="26">
        <v>0</v>
      </c>
      <c r="DS245" s="26">
        <v>0</v>
      </c>
      <c r="DT245" s="26">
        <v>0</v>
      </c>
      <c r="DU245" s="26">
        <v>0</v>
      </c>
      <c r="DV245" s="26">
        <v>0</v>
      </c>
      <c r="DW245" s="26">
        <v>0</v>
      </c>
      <c r="DX245" s="26">
        <v>0</v>
      </c>
      <c r="DY245" s="26"/>
      <c r="DZ245" s="27"/>
    </row>
    <row r="246" spans="1:180" x14ac:dyDescent="0.25">
      <c r="A246">
        <v>245</v>
      </c>
      <c r="B246" t="s">
        <v>841</v>
      </c>
      <c r="C246" s="20">
        <v>38863</v>
      </c>
      <c r="D246" s="20">
        <v>40829</v>
      </c>
      <c r="E246" s="21">
        <v>5.3805555555555555</v>
      </c>
      <c r="F246">
        <v>0</v>
      </c>
      <c r="G246" s="20"/>
      <c r="H246" s="21"/>
      <c r="K246" s="20">
        <v>41121</v>
      </c>
      <c r="L246" s="20">
        <v>41138</v>
      </c>
      <c r="M246" s="22">
        <f t="shared" si="8"/>
        <v>0.84444444444444411</v>
      </c>
      <c r="N246">
        <v>17</v>
      </c>
      <c r="O246" s="21">
        <v>6.2249999999999996</v>
      </c>
      <c r="P246">
        <v>1</v>
      </c>
      <c r="Q246">
        <v>0</v>
      </c>
      <c r="S246" t="s">
        <v>138</v>
      </c>
      <c r="T246" t="s">
        <v>302</v>
      </c>
      <c r="U246" t="s">
        <v>151</v>
      </c>
      <c r="V246" t="s">
        <v>151</v>
      </c>
      <c r="W246">
        <v>1</v>
      </c>
      <c r="X246" t="s">
        <v>135</v>
      </c>
      <c r="AA246">
        <v>1</v>
      </c>
      <c r="AB246">
        <v>0</v>
      </c>
      <c r="AE246">
        <v>1</v>
      </c>
      <c r="AM246" s="24">
        <v>1</v>
      </c>
      <c r="AN246" s="24">
        <v>0</v>
      </c>
      <c r="AO246" s="24">
        <v>0</v>
      </c>
      <c r="AP246" s="24">
        <v>1</v>
      </c>
      <c r="AR246" s="24">
        <v>0</v>
      </c>
      <c r="AS246">
        <v>0</v>
      </c>
      <c r="AT246" s="24">
        <v>0</v>
      </c>
      <c r="AU246" s="24">
        <v>1</v>
      </c>
      <c r="AV246" s="24">
        <v>0</v>
      </c>
      <c r="AW246" s="24">
        <v>1</v>
      </c>
      <c r="AY246" s="24">
        <v>0</v>
      </c>
      <c r="BA246" s="24">
        <v>0</v>
      </c>
      <c r="BB246" s="27" t="s">
        <v>56</v>
      </c>
      <c r="BC246" s="24">
        <v>0</v>
      </c>
      <c r="BD246" s="24">
        <v>0</v>
      </c>
      <c r="BE246" s="24">
        <v>1</v>
      </c>
      <c r="BF246" s="24">
        <v>0</v>
      </c>
      <c r="BG246" s="24">
        <v>0</v>
      </c>
      <c r="BH246" s="24">
        <v>0</v>
      </c>
      <c r="BI246" s="24">
        <v>0</v>
      </c>
      <c r="BJ246" s="24">
        <v>1</v>
      </c>
      <c r="BK246" s="24">
        <v>1</v>
      </c>
      <c r="BL246" s="24">
        <v>0</v>
      </c>
      <c r="BM246" s="24">
        <v>1</v>
      </c>
      <c r="BN246" s="24">
        <v>0</v>
      </c>
      <c r="BO246" s="24">
        <v>0</v>
      </c>
      <c r="BP246">
        <v>1</v>
      </c>
      <c r="BQ246" s="24">
        <v>0</v>
      </c>
      <c r="BR246" s="24">
        <v>0</v>
      </c>
      <c r="BS246" s="24">
        <v>0</v>
      </c>
      <c r="BT246" s="24">
        <v>0</v>
      </c>
      <c r="BU246" s="24">
        <v>1</v>
      </c>
      <c r="BV246" s="24">
        <v>0</v>
      </c>
      <c r="BW246" s="24">
        <v>0</v>
      </c>
      <c r="BX246" s="24">
        <v>0</v>
      </c>
      <c r="BY246" s="24">
        <v>0</v>
      </c>
      <c r="BZ246" s="24">
        <v>0</v>
      </c>
      <c r="CA246" s="24">
        <v>1</v>
      </c>
      <c r="CB246" s="24">
        <v>0</v>
      </c>
      <c r="CC246" s="24">
        <v>1</v>
      </c>
      <c r="CD246" s="24">
        <v>0</v>
      </c>
      <c r="CE246" s="24">
        <v>0</v>
      </c>
      <c r="CF246" s="24">
        <v>0</v>
      </c>
      <c r="CH246" s="21" t="s">
        <v>696</v>
      </c>
      <c r="CJ246" t="s">
        <v>735</v>
      </c>
      <c r="CL246" t="s">
        <v>599</v>
      </c>
      <c r="CP246">
        <v>68</v>
      </c>
      <c r="CQ246">
        <v>100</v>
      </c>
      <c r="CR246" s="27">
        <v>0</v>
      </c>
      <c r="CS246" s="25">
        <v>1</v>
      </c>
      <c r="CV246" s="24">
        <v>0</v>
      </c>
      <c r="CX246"/>
      <c r="CY246" s="21"/>
      <c r="CZ246" s="24">
        <v>0</v>
      </c>
      <c r="DC246">
        <v>0</v>
      </c>
      <c r="DD246" s="20"/>
      <c r="DG246" s="20">
        <v>44546</v>
      </c>
      <c r="DH246" s="21">
        <f t="shared" si="7"/>
        <v>113.6</v>
      </c>
      <c r="DI246">
        <v>1</v>
      </c>
      <c r="DJ246">
        <v>1</v>
      </c>
      <c r="DK246">
        <v>0</v>
      </c>
      <c r="DL246">
        <v>0</v>
      </c>
      <c r="DM246">
        <v>1</v>
      </c>
      <c r="DN246" s="26">
        <v>0</v>
      </c>
      <c r="DO246" s="26">
        <v>0</v>
      </c>
      <c r="DP246" s="26">
        <v>1</v>
      </c>
      <c r="DQ246" s="26">
        <v>0</v>
      </c>
      <c r="DR246" s="26">
        <v>0</v>
      </c>
      <c r="DS246" s="26">
        <v>0</v>
      </c>
      <c r="DT246" s="26">
        <v>0</v>
      </c>
      <c r="DU246" s="26">
        <v>0</v>
      </c>
      <c r="DV246" s="26">
        <v>0</v>
      </c>
      <c r="DW246" s="26">
        <v>0</v>
      </c>
      <c r="DX246" s="26">
        <v>0</v>
      </c>
      <c r="DY246" s="26"/>
      <c r="DZ246" s="27"/>
    </row>
    <row r="247" spans="1:180" x14ac:dyDescent="0.25">
      <c r="A247">
        <v>246</v>
      </c>
      <c r="B247" t="s">
        <v>842</v>
      </c>
      <c r="C247" s="20">
        <v>38833</v>
      </c>
      <c r="D247" s="20">
        <v>39979</v>
      </c>
      <c r="E247" s="21">
        <v>3.1361111111111111</v>
      </c>
      <c r="F247">
        <v>0</v>
      </c>
      <c r="G247" s="20"/>
      <c r="H247" s="21"/>
      <c r="K247" s="20">
        <v>41149</v>
      </c>
      <c r="L247" s="20">
        <v>41165</v>
      </c>
      <c r="M247" s="22">
        <f t="shared" si="8"/>
        <v>3.2444444444444445</v>
      </c>
      <c r="N247">
        <v>16</v>
      </c>
      <c r="O247" s="21">
        <v>6.3805555555555555</v>
      </c>
      <c r="P247">
        <v>0</v>
      </c>
      <c r="Q247">
        <v>0</v>
      </c>
      <c r="R247">
        <v>1</v>
      </c>
      <c r="S247" t="s">
        <v>138</v>
      </c>
      <c r="T247" t="s">
        <v>156</v>
      </c>
      <c r="U247" t="s">
        <v>151</v>
      </c>
      <c r="V247" t="s">
        <v>151</v>
      </c>
      <c r="W247">
        <v>1</v>
      </c>
      <c r="X247" t="s">
        <v>135</v>
      </c>
      <c r="AA247">
        <v>2</v>
      </c>
      <c r="AB247">
        <v>0</v>
      </c>
      <c r="AI247">
        <v>1</v>
      </c>
      <c r="AJ247" t="s">
        <v>478</v>
      </c>
      <c r="AK247" t="s">
        <v>499</v>
      </c>
      <c r="AM247" s="24">
        <v>1</v>
      </c>
      <c r="AN247" s="24">
        <v>0</v>
      </c>
      <c r="AO247" s="24">
        <v>1</v>
      </c>
      <c r="AP247" s="24">
        <v>0</v>
      </c>
      <c r="AQ247">
        <v>0</v>
      </c>
      <c r="AR247" s="24">
        <v>1</v>
      </c>
      <c r="AS247">
        <v>7</v>
      </c>
      <c r="AT247" s="24">
        <v>1</v>
      </c>
      <c r="AU247" s="24">
        <v>0</v>
      </c>
      <c r="AV247" s="24">
        <v>1</v>
      </c>
      <c r="AW247" s="24">
        <v>0</v>
      </c>
      <c r="AY247" s="24">
        <v>1</v>
      </c>
      <c r="AZ247" t="s">
        <v>506</v>
      </c>
      <c r="BA247" s="24">
        <v>0</v>
      </c>
      <c r="BB247" s="27" t="s">
        <v>57</v>
      </c>
      <c r="BC247" s="24">
        <v>0</v>
      </c>
      <c r="BD247" s="24">
        <v>0</v>
      </c>
      <c r="BE247" s="24">
        <v>0</v>
      </c>
      <c r="BF247" s="24">
        <v>1</v>
      </c>
      <c r="BG247" s="24">
        <v>0</v>
      </c>
      <c r="BH247" s="24">
        <v>1</v>
      </c>
      <c r="BI247" s="24">
        <v>0</v>
      </c>
      <c r="BJ247" s="24">
        <v>0</v>
      </c>
      <c r="BK247" s="24">
        <v>1</v>
      </c>
      <c r="BL247" s="24">
        <v>0</v>
      </c>
      <c r="BM247" s="24">
        <v>1</v>
      </c>
      <c r="BN247" s="24">
        <v>0</v>
      </c>
      <c r="BO247" s="24">
        <v>0</v>
      </c>
      <c r="BP247">
        <v>1</v>
      </c>
      <c r="BQ247" s="24">
        <v>0</v>
      </c>
      <c r="BR247" s="24">
        <v>1</v>
      </c>
      <c r="BS247" s="24">
        <v>0</v>
      </c>
      <c r="BT247" s="24">
        <v>0</v>
      </c>
      <c r="BU247" s="24">
        <v>0</v>
      </c>
      <c r="BV247" s="24">
        <v>0</v>
      </c>
      <c r="BW247" s="24">
        <v>0</v>
      </c>
      <c r="BX247" s="24">
        <v>0</v>
      </c>
      <c r="BY247" s="24">
        <v>0</v>
      </c>
      <c r="BZ247" s="24">
        <v>0</v>
      </c>
      <c r="CA247" s="24">
        <v>1</v>
      </c>
      <c r="CB247" s="24">
        <v>1</v>
      </c>
      <c r="CC247" s="24">
        <v>1</v>
      </c>
      <c r="CD247" s="24">
        <v>0</v>
      </c>
      <c r="CE247" s="24">
        <v>0</v>
      </c>
      <c r="CF247" s="24">
        <v>0</v>
      </c>
      <c r="CH247" s="21" t="s">
        <v>200</v>
      </c>
      <c r="CL247" t="s">
        <v>843</v>
      </c>
      <c r="CN247" t="s">
        <v>844</v>
      </c>
      <c r="CR247" s="27">
        <v>1</v>
      </c>
      <c r="CS247" s="25">
        <v>1</v>
      </c>
      <c r="CT247" s="24">
        <v>1</v>
      </c>
      <c r="CU247" s="20">
        <v>41199</v>
      </c>
      <c r="CV247" s="24">
        <v>1</v>
      </c>
      <c r="CW247" s="20">
        <v>41297</v>
      </c>
      <c r="CX247" s="23">
        <f>_xlfn.DAYS(CW247,L247)</f>
        <v>132</v>
      </c>
      <c r="CY247" s="21">
        <v>4.4000000000000004</v>
      </c>
      <c r="CZ247" s="24">
        <v>2</v>
      </c>
      <c r="DA247" s="20"/>
      <c r="DC247">
        <v>1</v>
      </c>
      <c r="DD247" s="20">
        <v>41332</v>
      </c>
      <c r="DE247" s="23">
        <f>_xlfn.DAYS(DD247,L247)</f>
        <v>167</v>
      </c>
      <c r="DF247" s="21">
        <v>5.5666666666666664</v>
      </c>
      <c r="DG247" s="20">
        <v>44546</v>
      </c>
      <c r="DH247" s="21">
        <f t="shared" si="7"/>
        <v>5.5666666666666664</v>
      </c>
      <c r="DI247">
        <v>0</v>
      </c>
      <c r="DJ247">
        <v>0</v>
      </c>
      <c r="DK247">
        <v>0</v>
      </c>
      <c r="DL247">
        <v>0</v>
      </c>
      <c r="DM247">
        <v>0</v>
      </c>
      <c r="DN247" s="26">
        <v>0</v>
      </c>
      <c r="DO247" s="26">
        <v>0</v>
      </c>
      <c r="DP247" s="26">
        <v>0</v>
      </c>
      <c r="DQ247" s="26">
        <v>0</v>
      </c>
      <c r="DR247" s="26">
        <v>0</v>
      </c>
      <c r="DS247" s="26">
        <v>0</v>
      </c>
      <c r="DT247" s="26">
        <v>0</v>
      </c>
      <c r="DU247" s="26">
        <v>0</v>
      </c>
      <c r="DV247" s="26">
        <v>0</v>
      </c>
      <c r="DW247" s="26">
        <v>0</v>
      </c>
      <c r="DX247" s="26">
        <v>0</v>
      </c>
      <c r="DY247" s="26"/>
      <c r="DZ247" s="27">
        <v>1</v>
      </c>
    </row>
    <row r="248" spans="1:180" x14ac:dyDescent="0.25">
      <c r="A248">
        <v>247</v>
      </c>
      <c r="B248" t="s">
        <v>845</v>
      </c>
      <c r="C248" s="20">
        <v>35966</v>
      </c>
      <c r="D248" s="20">
        <v>39084</v>
      </c>
      <c r="E248" s="21">
        <v>8.5333333333333332</v>
      </c>
      <c r="F248">
        <v>0</v>
      </c>
      <c r="G248" s="20"/>
      <c r="H248" s="21"/>
      <c r="K248" s="20">
        <v>41149</v>
      </c>
      <c r="L248" s="20">
        <v>41166</v>
      </c>
      <c r="M248" s="22">
        <f t="shared" si="8"/>
        <v>5.6999999999999993</v>
      </c>
      <c r="N248">
        <v>17</v>
      </c>
      <c r="O248" s="21">
        <v>14.233333333333333</v>
      </c>
      <c r="P248">
        <v>0</v>
      </c>
      <c r="Q248">
        <v>0</v>
      </c>
      <c r="S248" t="s">
        <v>138</v>
      </c>
      <c r="T248" t="s">
        <v>302</v>
      </c>
      <c r="U248" t="s">
        <v>197</v>
      </c>
      <c r="V248" t="s">
        <v>134</v>
      </c>
      <c r="W248">
        <v>1</v>
      </c>
      <c r="X248" t="s">
        <v>135</v>
      </c>
      <c r="AA248">
        <v>2</v>
      </c>
      <c r="AB248">
        <v>0</v>
      </c>
      <c r="AM248" s="24">
        <v>1</v>
      </c>
      <c r="AN248" s="24">
        <v>1</v>
      </c>
      <c r="AO248" s="24">
        <v>0</v>
      </c>
      <c r="AP248" s="24">
        <v>0</v>
      </c>
      <c r="AQ248">
        <v>0</v>
      </c>
      <c r="AR248" s="24">
        <v>0</v>
      </c>
      <c r="AS248">
        <v>0</v>
      </c>
      <c r="AT248" s="24">
        <v>0</v>
      </c>
      <c r="AU248" s="24">
        <v>0</v>
      </c>
      <c r="AV248" s="24">
        <v>0</v>
      </c>
      <c r="AW248" s="24">
        <v>1</v>
      </c>
      <c r="AY248" s="24">
        <v>0</v>
      </c>
      <c r="BA248" s="24">
        <v>0</v>
      </c>
      <c r="BB248" s="27" t="s">
        <v>56</v>
      </c>
      <c r="BC248" s="24">
        <v>0</v>
      </c>
      <c r="BD248" s="24">
        <v>0</v>
      </c>
      <c r="BE248" s="24">
        <v>1</v>
      </c>
      <c r="BF248" s="24">
        <v>0</v>
      </c>
      <c r="BG248" s="24">
        <v>0</v>
      </c>
      <c r="BH248" s="24">
        <v>1</v>
      </c>
      <c r="BI248" s="24">
        <v>0</v>
      </c>
      <c r="BJ248" s="24">
        <v>0</v>
      </c>
      <c r="BK248" s="24">
        <v>1</v>
      </c>
      <c r="BL248" s="24">
        <v>1</v>
      </c>
      <c r="BM248" s="24">
        <v>0</v>
      </c>
      <c r="BN248" s="24">
        <v>0</v>
      </c>
      <c r="BO248" s="24">
        <v>0</v>
      </c>
      <c r="BP248">
        <v>1</v>
      </c>
      <c r="BQ248" s="24">
        <v>0</v>
      </c>
      <c r="BR248" s="24">
        <v>0</v>
      </c>
      <c r="BS248" s="24">
        <v>0</v>
      </c>
      <c r="BT248" s="24">
        <v>0</v>
      </c>
      <c r="BU248" s="24">
        <v>1</v>
      </c>
      <c r="BV248" s="24">
        <v>0</v>
      </c>
      <c r="BW248" s="24">
        <v>0</v>
      </c>
      <c r="BX248" s="24">
        <v>0</v>
      </c>
      <c r="BY248" s="24">
        <v>0</v>
      </c>
      <c r="BZ248" s="24">
        <v>0</v>
      </c>
      <c r="CA248" s="24">
        <v>1</v>
      </c>
      <c r="CB248" s="24">
        <v>0</v>
      </c>
      <c r="CC248" s="24">
        <v>1</v>
      </c>
      <c r="CD248" s="24">
        <v>0</v>
      </c>
      <c r="CE248" s="24">
        <v>0</v>
      </c>
      <c r="CF248" s="24">
        <v>0</v>
      </c>
      <c r="CH248" s="21" t="s">
        <v>733</v>
      </c>
      <c r="CJ248" t="s">
        <v>735</v>
      </c>
      <c r="CL248" t="s">
        <v>784</v>
      </c>
      <c r="CO248">
        <v>6043</v>
      </c>
      <c r="CP248">
        <v>81</v>
      </c>
      <c r="CR248" s="27">
        <v>0</v>
      </c>
      <c r="CS248" s="25">
        <v>1</v>
      </c>
      <c r="CV248" s="24">
        <v>0</v>
      </c>
      <c r="CX248"/>
      <c r="CY248" s="21"/>
      <c r="CZ248" s="24">
        <v>0</v>
      </c>
      <c r="DC248">
        <v>0</v>
      </c>
      <c r="DD248" s="20"/>
      <c r="DG248" s="20">
        <v>44546</v>
      </c>
      <c r="DH248" s="21">
        <f t="shared" si="7"/>
        <v>112.66666666666667</v>
      </c>
      <c r="DI248">
        <v>1</v>
      </c>
      <c r="DJ248">
        <v>1</v>
      </c>
      <c r="DK248">
        <v>0</v>
      </c>
      <c r="DL248">
        <v>0</v>
      </c>
      <c r="DM248">
        <v>1</v>
      </c>
      <c r="DN248" s="26">
        <v>0</v>
      </c>
      <c r="DO248" s="26">
        <v>0</v>
      </c>
      <c r="DP248" s="26">
        <v>0</v>
      </c>
      <c r="DQ248" s="26">
        <v>0</v>
      </c>
      <c r="DR248" s="26">
        <v>0</v>
      </c>
      <c r="DS248" s="26">
        <v>0</v>
      </c>
      <c r="DT248" s="26">
        <v>0</v>
      </c>
      <c r="DU248" s="26">
        <v>0</v>
      </c>
      <c r="DV248" s="26">
        <v>0</v>
      </c>
      <c r="DW248" s="26">
        <v>0</v>
      </c>
      <c r="DX248" s="26">
        <v>0</v>
      </c>
      <c r="DY248" s="26"/>
      <c r="DZ248" s="27"/>
    </row>
    <row r="249" spans="1:180" x14ac:dyDescent="0.25">
      <c r="A249">
        <v>248</v>
      </c>
      <c r="B249" t="s">
        <v>846</v>
      </c>
      <c r="C249" s="20">
        <v>36117</v>
      </c>
      <c r="D249" s="20">
        <v>40951</v>
      </c>
      <c r="E249" s="21">
        <v>13.233333333333333</v>
      </c>
      <c r="F249">
        <v>0</v>
      </c>
      <c r="G249" s="20"/>
      <c r="H249" s="21"/>
      <c r="K249" s="20">
        <v>41165</v>
      </c>
      <c r="L249" s="20">
        <v>41180</v>
      </c>
      <c r="M249" s="22">
        <f t="shared" si="8"/>
        <v>0.62777777777777821</v>
      </c>
      <c r="N249">
        <v>15</v>
      </c>
      <c r="O249" s="21">
        <v>13.861111111111111</v>
      </c>
      <c r="P249">
        <v>0</v>
      </c>
      <c r="Q249">
        <v>0</v>
      </c>
      <c r="S249" t="s">
        <v>138</v>
      </c>
      <c r="T249" t="s">
        <v>302</v>
      </c>
      <c r="U249" t="s">
        <v>151</v>
      </c>
      <c r="V249" t="s">
        <v>151</v>
      </c>
      <c r="W249">
        <v>1</v>
      </c>
      <c r="X249" t="s">
        <v>135</v>
      </c>
      <c r="AA249">
        <v>2</v>
      </c>
      <c r="AB249">
        <v>0</v>
      </c>
      <c r="AM249" s="24">
        <v>1</v>
      </c>
      <c r="AN249" s="24">
        <v>0</v>
      </c>
      <c r="AO249" s="24">
        <v>0</v>
      </c>
      <c r="AP249" s="24">
        <v>1</v>
      </c>
      <c r="AR249" s="24">
        <v>0</v>
      </c>
      <c r="AS249">
        <v>0</v>
      </c>
      <c r="AT249" s="24">
        <v>0</v>
      </c>
      <c r="AU249" s="24">
        <v>1</v>
      </c>
      <c r="AV249" s="24">
        <v>0</v>
      </c>
      <c r="AW249" s="24">
        <v>1</v>
      </c>
      <c r="AY249" s="24">
        <v>0</v>
      </c>
      <c r="BA249" s="24">
        <v>0</v>
      </c>
      <c r="BB249" s="27" t="s">
        <v>56</v>
      </c>
      <c r="BC249" s="24">
        <v>0</v>
      </c>
      <c r="BD249" s="24">
        <v>0</v>
      </c>
      <c r="BE249" s="24">
        <v>1</v>
      </c>
      <c r="BF249" s="24">
        <v>0</v>
      </c>
      <c r="BG249" s="24">
        <v>0</v>
      </c>
      <c r="BH249" s="24">
        <v>1</v>
      </c>
      <c r="BI249" s="24">
        <v>0</v>
      </c>
      <c r="BJ249" s="24">
        <v>0</v>
      </c>
      <c r="BK249" s="24">
        <v>1</v>
      </c>
      <c r="BL249" s="24">
        <v>1</v>
      </c>
      <c r="BM249" s="24">
        <v>0</v>
      </c>
      <c r="BN249" s="24">
        <v>0</v>
      </c>
      <c r="BO249" s="24">
        <v>0</v>
      </c>
      <c r="BP249">
        <v>1</v>
      </c>
      <c r="BQ249" s="24">
        <v>0</v>
      </c>
      <c r="BR249" s="24">
        <v>0</v>
      </c>
      <c r="BS249" s="24">
        <v>0</v>
      </c>
      <c r="BT249" s="24">
        <v>0</v>
      </c>
      <c r="BU249" s="24">
        <v>1</v>
      </c>
      <c r="BV249" s="24">
        <v>0</v>
      </c>
      <c r="BW249" s="24">
        <v>0</v>
      </c>
      <c r="BX249" s="24">
        <v>0</v>
      </c>
      <c r="BY249" s="24">
        <v>0</v>
      </c>
      <c r="BZ249" s="24">
        <v>0</v>
      </c>
      <c r="CA249" s="24">
        <v>1</v>
      </c>
      <c r="CB249" s="24">
        <v>0</v>
      </c>
      <c r="CC249" s="24">
        <v>1</v>
      </c>
      <c r="CD249" s="24">
        <v>0</v>
      </c>
      <c r="CE249" s="24">
        <v>0</v>
      </c>
      <c r="CF249" s="24">
        <v>0</v>
      </c>
      <c r="CH249" s="21" t="s">
        <v>721</v>
      </c>
      <c r="CJ249" t="s">
        <v>721</v>
      </c>
      <c r="CL249" t="s">
        <v>828</v>
      </c>
      <c r="CP249">
        <v>60</v>
      </c>
      <c r="CR249" s="27">
        <v>0</v>
      </c>
      <c r="CS249" s="25">
        <v>1</v>
      </c>
      <c r="CV249" s="24">
        <v>0</v>
      </c>
      <c r="CX249"/>
      <c r="CY249" s="21"/>
      <c r="CZ249" s="24">
        <v>0</v>
      </c>
      <c r="DC249">
        <v>1</v>
      </c>
      <c r="DD249" s="20">
        <v>41436</v>
      </c>
      <c r="DE249" s="23">
        <f>_xlfn.DAYS(DD249,L249)</f>
        <v>256</v>
      </c>
      <c r="DF249" s="21">
        <v>8.5333333333333332</v>
      </c>
      <c r="DG249" s="20">
        <v>44546</v>
      </c>
      <c r="DH249" s="21">
        <f t="shared" si="7"/>
        <v>8.5333333333333332</v>
      </c>
      <c r="DI249">
        <v>1</v>
      </c>
      <c r="DJ249">
        <v>0</v>
      </c>
      <c r="DK249">
        <v>0</v>
      </c>
      <c r="DL249">
        <v>0</v>
      </c>
      <c r="DM249">
        <v>0</v>
      </c>
      <c r="DN249" s="26">
        <v>0</v>
      </c>
      <c r="DO249" s="26">
        <v>0</v>
      </c>
      <c r="DP249" s="26">
        <v>0</v>
      </c>
      <c r="DQ249" s="26">
        <v>0</v>
      </c>
      <c r="DR249" s="26">
        <v>0</v>
      </c>
      <c r="DS249" s="26">
        <v>0</v>
      </c>
      <c r="DT249" s="26">
        <v>0</v>
      </c>
      <c r="DU249" s="26">
        <v>0</v>
      </c>
      <c r="DV249" s="26">
        <v>0</v>
      </c>
      <c r="DW249" s="26">
        <v>0</v>
      </c>
      <c r="DX249" s="26">
        <v>0</v>
      </c>
      <c r="DY249" s="26"/>
      <c r="DZ249" s="25">
        <v>0</v>
      </c>
    </row>
    <row r="250" spans="1:180" x14ac:dyDescent="0.25">
      <c r="A250">
        <v>249</v>
      </c>
      <c r="B250" t="s">
        <v>847</v>
      </c>
      <c r="C250" s="20">
        <v>39366</v>
      </c>
      <c r="D250" s="20">
        <v>40892</v>
      </c>
      <c r="E250" s="21">
        <v>4.177777777777778</v>
      </c>
      <c r="F250">
        <v>0</v>
      </c>
      <c r="G250" s="20"/>
      <c r="H250" s="21"/>
      <c r="K250" s="20">
        <v>41192</v>
      </c>
      <c r="L250" s="20">
        <v>41201</v>
      </c>
      <c r="M250" s="22">
        <f t="shared" si="8"/>
        <v>0.84444444444444411</v>
      </c>
      <c r="N250">
        <v>9</v>
      </c>
      <c r="O250" s="21">
        <v>5.0222222222222221</v>
      </c>
      <c r="P250">
        <v>1</v>
      </c>
      <c r="Q250">
        <v>1</v>
      </c>
      <c r="R250">
        <v>0</v>
      </c>
      <c r="S250" t="s">
        <v>138</v>
      </c>
      <c r="T250" t="s">
        <v>302</v>
      </c>
      <c r="U250" t="s">
        <v>151</v>
      </c>
      <c r="V250" t="s">
        <v>151</v>
      </c>
      <c r="W250">
        <v>1</v>
      </c>
      <c r="X250" t="s">
        <v>135</v>
      </c>
      <c r="Z250" t="s">
        <v>848</v>
      </c>
      <c r="AA250">
        <v>1</v>
      </c>
      <c r="AB250">
        <v>0</v>
      </c>
      <c r="AE250">
        <v>1</v>
      </c>
      <c r="AM250" s="24">
        <v>1</v>
      </c>
      <c r="AN250" s="24">
        <v>0</v>
      </c>
      <c r="AO250" s="24">
        <v>0</v>
      </c>
      <c r="AP250" s="24">
        <v>1</v>
      </c>
      <c r="AR250" s="24">
        <v>0</v>
      </c>
      <c r="AS250">
        <v>0</v>
      </c>
      <c r="AT250" s="24">
        <v>0</v>
      </c>
      <c r="AU250" s="24">
        <v>1</v>
      </c>
      <c r="AV250" s="24">
        <v>0</v>
      </c>
      <c r="AW250" s="24">
        <v>1</v>
      </c>
      <c r="AY250" s="24">
        <v>0</v>
      </c>
      <c r="BA250" s="24">
        <v>0</v>
      </c>
      <c r="BB250" s="27" t="s">
        <v>56</v>
      </c>
      <c r="BC250" s="24">
        <v>0</v>
      </c>
      <c r="BD250" s="24">
        <v>0</v>
      </c>
      <c r="BE250" s="24">
        <v>1</v>
      </c>
      <c r="BF250" s="24">
        <v>0</v>
      </c>
      <c r="BG250" s="24">
        <v>1</v>
      </c>
      <c r="BH250" s="24">
        <v>0</v>
      </c>
      <c r="BI250" s="24">
        <v>0</v>
      </c>
      <c r="BJ250" s="24">
        <v>0</v>
      </c>
      <c r="BK250" s="24">
        <v>1</v>
      </c>
      <c r="BL250" s="24">
        <v>1</v>
      </c>
      <c r="BM250" s="24">
        <v>0</v>
      </c>
      <c r="BN250" s="24">
        <v>0</v>
      </c>
      <c r="BO250" s="24">
        <v>0</v>
      </c>
      <c r="BP250">
        <v>1</v>
      </c>
      <c r="BQ250" s="24">
        <v>0</v>
      </c>
      <c r="BR250" s="24">
        <v>0</v>
      </c>
      <c r="BS250" s="24">
        <v>0</v>
      </c>
      <c r="BT250" s="24">
        <v>0</v>
      </c>
      <c r="BU250" s="24">
        <v>1</v>
      </c>
      <c r="BV250" s="24">
        <v>0</v>
      </c>
      <c r="BW250" s="24">
        <v>0</v>
      </c>
      <c r="BX250" s="24">
        <v>0</v>
      </c>
      <c r="BY250" s="24">
        <v>0</v>
      </c>
      <c r="BZ250" s="24">
        <v>0</v>
      </c>
      <c r="CA250" s="24">
        <v>1</v>
      </c>
      <c r="CB250" s="24">
        <v>0</v>
      </c>
      <c r="CC250" s="24">
        <v>1</v>
      </c>
      <c r="CD250" s="24">
        <v>0</v>
      </c>
      <c r="CE250" s="24">
        <v>0</v>
      </c>
      <c r="CF250" s="24">
        <v>0</v>
      </c>
      <c r="CH250" s="21" t="s">
        <v>492</v>
      </c>
      <c r="CJ250" t="s">
        <v>849</v>
      </c>
      <c r="CL250" t="s">
        <v>239</v>
      </c>
      <c r="CP250">
        <v>72</v>
      </c>
      <c r="CQ250">
        <v>100</v>
      </c>
      <c r="CR250" s="27">
        <v>0</v>
      </c>
      <c r="CS250" s="25">
        <v>1</v>
      </c>
      <c r="CV250" s="24">
        <v>0</v>
      </c>
      <c r="CX250"/>
      <c r="CY250" s="21"/>
      <c r="CZ250" s="24">
        <v>0</v>
      </c>
      <c r="DC250">
        <v>0</v>
      </c>
      <c r="DD250" s="20"/>
      <c r="DG250" s="20">
        <v>44546</v>
      </c>
      <c r="DH250" s="21">
        <f t="shared" si="7"/>
        <v>111.5</v>
      </c>
      <c r="DI250">
        <v>1</v>
      </c>
      <c r="DJ250">
        <v>1</v>
      </c>
      <c r="DK250">
        <v>0</v>
      </c>
      <c r="DL250">
        <v>0</v>
      </c>
      <c r="DM250">
        <v>1</v>
      </c>
      <c r="DN250" s="26">
        <v>0</v>
      </c>
      <c r="DO250" s="26">
        <v>0</v>
      </c>
      <c r="DP250" s="26">
        <v>0</v>
      </c>
      <c r="DQ250" s="26">
        <v>0</v>
      </c>
      <c r="DR250" s="26">
        <v>0</v>
      </c>
      <c r="DS250" s="26">
        <v>0</v>
      </c>
      <c r="DT250" s="26">
        <v>0</v>
      </c>
      <c r="DU250" s="26">
        <v>0</v>
      </c>
      <c r="DV250" s="26">
        <v>0</v>
      </c>
      <c r="DW250" s="26">
        <v>0</v>
      </c>
      <c r="DX250" s="26">
        <v>0</v>
      </c>
      <c r="DY250" s="26"/>
      <c r="DZ250" s="27"/>
    </row>
    <row r="251" spans="1:180" x14ac:dyDescent="0.25">
      <c r="A251">
        <v>250</v>
      </c>
      <c r="B251" t="s">
        <v>850</v>
      </c>
      <c r="C251" s="20">
        <v>39114</v>
      </c>
      <c r="D251" s="20">
        <v>40200</v>
      </c>
      <c r="E251" s="21">
        <v>2.9750000000000001</v>
      </c>
      <c r="F251">
        <v>0</v>
      </c>
      <c r="G251" s="20"/>
      <c r="H251" s="21"/>
      <c r="K251" s="20">
        <v>41206</v>
      </c>
      <c r="L251" s="20">
        <v>41220</v>
      </c>
      <c r="M251" s="22">
        <f t="shared" si="8"/>
        <v>2.7916666666666665</v>
      </c>
      <c r="N251">
        <v>14</v>
      </c>
      <c r="O251" s="21">
        <v>5.7666666666666666</v>
      </c>
      <c r="P251">
        <v>1</v>
      </c>
      <c r="Q251">
        <v>0</v>
      </c>
      <c r="S251" t="s">
        <v>138</v>
      </c>
      <c r="T251" t="s">
        <v>156</v>
      </c>
      <c r="U251" t="s">
        <v>151</v>
      </c>
      <c r="V251" t="s">
        <v>151</v>
      </c>
      <c r="W251">
        <v>1</v>
      </c>
      <c r="X251" t="s">
        <v>135</v>
      </c>
      <c r="Z251" t="s">
        <v>851</v>
      </c>
      <c r="AA251">
        <v>2</v>
      </c>
      <c r="AB251">
        <v>0</v>
      </c>
      <c r="AG251" t="s">
        <v>852</v>
      </c>
      <c r="AK251" t="s">
        <v>499</v>
      </c>
      <c r="AM251" s="24">
        <v>1</v>
      </c>
      <c r="AN251" s="24">
        <v>0</v>
      </c>
      <c r="AO251" s="24">
        <v>1</v>
      </c>
      <c r="AP251" s="24">
        <v>0</v>
      </c>
      <c r="AQ251">
        <v>0</v>
      </c>
      <c r="AR251" s="24">
        <v>1</v>
      </c>
      <c r="AS251">
        <v>7</v>
      </c>
      <c r="AT251" s="24">
        <v>1</v>
      </c>
      <c r="AU251" s="24">
        <v>0</v>
      </c>
      <c r="AV251" s="24">
        <v>1</v>
      </c>
      <c r="AW251" s="24">
        <v>0</v>
      </c>
      <c r="AY251" s="24">
        <v>1</v>
      </c>
      <c r="AZ251" t="s">
        <v>506</v>
      </c>
      <c r="BA251" s="24">
        <v>0</v>
      </c>
      <c r="BB251" s="27" t="s">
        <v>57</v>
      </c>
      <c r="BC251" s="24">
        <v>0</v>
      </c>
      <c r="BD251" s="24">
        <v>0</v>
      </c>
      <c r="BE251" s="24">
        <v>0</v>
      </c>
      <c r="BF251" s="24">
        <v>1</v>
      </c>
      <c r="BG251" s="24">
        <v>1</v>
      </c>
      <c r="BH251" s="24">
        <v>0</v>
      </c>
      <c r="BI251" s="24">
        <v>0</v>
      </c>
      <c r="BJ251" s="24">
        <v>0</v>
      </c>
      <c r="BK251" s="24">
        <v>1</v>
      </c>
      <c r="BL251" s="24">
        <v>1</v>
      </c>
      <c r="BM251" s="24">
        <v>0</v>
      </c>
      <c r="BN251" s="24">
        <v>0</v>
      </c>
      <c r="BO251" s="24">
        <v>0</v>
      </c>
      <c r="BP251">
        <v>1</v>
      </c>
      <c r="BQ251" s="24">
        <v>0</v>
      </c>
      <c r="BR251" s="24">
        <v>1</v>
      </c>
      <c r="BS251" s="24">
        <v>0</v>
      </c>
      <c r="BT251" s="24">
        <v>0</v>
      </c>
      <c r="BU251" s="24">
        <v>0</v>
      </c>
      <c r="BV251" s="24">
        <v>0</v>
      </c>
      <c r="BW251" s="24">
        <v>0</v>
      </c>
      <c r="BX251" s="24">
        <v>0</v>
      </c>
      <c r="BY251" s="24">
        <v>0</v>
      </c>
      <c r="BZ251" s="24">
        <v>0</v>
      </c>
      <c r="CA251" s="24">
        <v>1</v>
      </c>
      <c r="CB251" s="24">
        <v>1</v>
      </c>
      <c r="CC251" s="24">
        <v>1</v>
      </c>
      <c r="CD251" s="24">
        <v>0</v>
      </c>
      <c r="CE251" s="24">
        <v>0</v>
      </c>
      <c r="CF251" s="24">
        <v>0</v>
      </c>
      <c r="CH251" s="21" t="s">
        <v>315</v>
      </c>
      <c r="CL251" t="s">
        <v>853</v>
      </c>
      <c r="CN251">
        <v>0</v>
      </c>
      <c r="CQ251">
        <v>100</v>
      </c>
      <c r="CR251" s="27"/>
      <c r="CS251" s="25">
        <v>1</v>
      </c>
      <c r="CT251" s="24">
        <v>1</v>
      </c>
      <c r="CU251" s="20"/>
      <c r="CV251" s="24">
        <v>1</v>
      </c>
      <c r="CW251" s="20">
        <v>41355</v>
      </c>
      <c r="CX251" s="23">
        <f>_xlfn.DAYS(CW251,L251)</f>
        <v>135</v>
      </c>
      <c r="CY251" s="21">
        <v>4.5</v>
      </c>
      <c r="CZ251" s="24">
        <v>2</v>
      </c>
      <c r="DA251" s="20"/>
      <c r="DC251">
        <v>1</v>
      </c>
      <c r="DD251" s="20">
        <v>41552</v>
      </c>
      <c r="DE251" s="23">
        <f>_xlfn.DAYS(DD251,L251)</f>
        <v>332</v>
      </c>
      <c r="DF251" s="21">
        <v>11.066666666666666</v>
      </c>
      <c r="DG251" s="20">
        <v>44546</v>
      </c>
      <c r="DH251" s="21">
        <f t="shared" si="7"/>
        <v>11.066666666666666</v>
      </c>
      <c r="DI251">
        <v>1</v>
      </c>
      <c r="DJ251">
        <v>1</v>
      </c>
      <c r="DK251">
        <v>0</v>
      </c>
      <c r="DL251">
        <v>0</v>
      </c>
      <c r="DM251">
        <v>1</v>
      </c>
      <c r="DN251" s="26">
        <v>0</v>
      </c>
      <c r="DO251" s="26">
        <v>0</v>
      </c>
      <c r="DP251" s="26">
        <v>0</v>
      </c>
      <c r="DQ251" s="26">
        <v>0</v>
      </c>
      <c r="DR251" s="26">
        <v>0</v>
      </c>
      <c r="DS251" s="26">
        <v>0</v>
      </c>
      <c r="DT251" s="26">
        <v>0</v>
      </c>
      <c r="DU251" s="26">
        <v>0</v>
      </c>
      <c r="DV251" s="26">
        <v>0</v>
      </c>
      <c r="DW251" s="26">
        <v>0</v>
      </c>
      <c r="DX251" s="26">
        <v>0</v>
      </c>
      <c r="DY251" s="26"/>
      <c r="DZ251" s="27"/>
    </row>
    <row r="252" spans="1:180" x14ac:dyDescent="0.25">
      <c r="A252">
        <v>251</v>
      </c>
      <c r="B252" t="s">
        <v>854</v>
      </c>
      <c r="C252" s="20">
        <v>34714</v>
      </c>
      <c r="D252" s="20">
        <v>39085</v>
      </c>
      <c r="E252" s="21">
        <v>11.966666666666667</v>
      </c>
      <c r="F252">
        <v>0</v>
      </c>
      <c r="G252" s="20"/>
      <c r="H252" s="21"/>
      <c r="K252" s="20">
        <v>41232</v>
      </c>
      <c r="L252" s="20">
        <v>41242</v>
      </c>
      <c r="M252" s="22">
        <f t="shared" si="8"/>
        <v>5.9055555555555568</v>
      </c>
      <c r="N252">
        <v>10</v>
      </c>
      <c r="O252" s="21">
        <v>17.872222222222224</v>
      </c>
      <c r="P252">
        <v>1</v>
      </c>
      <c r="Q252">
        <v>0</v>
      </c>
      <c r="S252" t="s">
        <v>138</v>
      </c>
      <c r="T252" t="s">
        <v>139</v>
      </c>
      <c r="U252" t="s">
        <v>140</v>
      </c>
      <c r="V252" t="s">
        <v>141</v>
      </c>
      <c r="W252">
        <v>1</v>
      </c>
      <c r="X252" t="s">
        <v>158</v>
      </c>
      <c r="Y252" t="s">
        <v>855</v>
      </c>
      <c r="AB252">
        <v>0</v>
      </c>
      <c r="AM252" s="24">
        <v>0</v>
      </c>
      <c r="AN252" s="24">
        <v>1</v>
      </c>
      <c r="AO252" s="24">
        <v>0</v>
      </c>
      <c r="AP252" s="24">
        <v>0</v>
      </c>
      <c r="AQ252">
        <v>0</v>
      </c>
      <c r="AR252" s="24">
        <v>0</v>
      </c>
      <c r="AS252">
        <v>0</v>
      </c>
      <c r="AT252" s="24">
        <v>0</v>
      </c>
      <c r="AU252" s="24">
        <v>0</v>
      </c>
      <c r="AV252" s="24">
        <v>0</v>
      </c>
      <c r="AW252" s="24">
        <v>1</v>
      </c>
      <c r="AY252" s="24">
        <v>0</v>
      </c>
      <c r="BA252" s="24">
        <v>0</v>
      </c>
      <c r="BB252" s="27" t="s">
        <v>856</v>
      </c>
      <c r="BC252" s="24">
        <v>0</v>
      </c>
      <c r="BD252" s="24">
        <v>1</v>
      </c>
      <c r="BE252" s="24">
        <v>1</v>
      </c>
      <c r="BF252" s="24">
        <v>0</v>
      </c>
      <c r="BG252" s="24">
        <v>1</v>
      </c>
      <c r="BH252" s="24">
        <v>0</v>
      </c>
      <c r="BI252" s="24">
        <v>0</v>
      </c>
      <c r="BJ252" s="24">
        <v>0</v>
      </c>
      <c r="BK252" s="24">
        <v>1</v>
      </c>
      <c r="BL252" s="24">
        <v>1</v>
      </c>
      <c r="BM252" s="24">
        <v>0</v>
      </c>
      <c r="BN252" s="24">
        <v>0</v>
      </c>
      <c r="BO252" s="24">
        <v>0</v>
      </c>
      <c r="BP252">
        <v>1</v>
      </c>
      <c r="BY252" s="24">
        <v>0</v>
      </c>
      <c r="BZ252" s="24">
        <v>0</v>
      </c>
      <c r="CA252" s="24">
        <v>1</v>
      </c>
      <c r="CB252" s="24">
        <v>0</v>
      </c>
      <c r="CC252" s="24">
        <v>0</v>
      </c>
      <c r="CD252" s="24">
        <v>0</v>
      </c>
      <c r="CE252" s="24">
        <v>0</v>
      </c>
      <c r="CF252" s="24">
        <v>0</v>
      </c>
      <c r="CH252" s="21" t="s">
        <v>259</v>
      </c>
      <c r="CJ252" t="s">
        <v>379</v>
      </c>
      <c r="CL252" t="s">
        <v>857</v>
      </c>
      <c r="CN252">
        <v>0</v>
      </c>
      <c r="CP252">
        <v>99</v>
      </c>
      <c r="CR252" s="27">
        <v>0</v>
      </c>
      <c r="CS252" s="27">
        <v>0</v>
      </c>
      <c r="CV252" s="24">
        <v>0</v>
      </c>
      <c r="CX252"/>
      <c r="CY252" s="21"/>
      <c r="CZ252" s="24">
        <v>0</v>
      </c>
      <c r="DC252">
        <v>0</v>
      </c>
      <c r="DD252" s="20"/>
      <c r="DG252" s="20">
        <v>44546</v>
      </c>
      <c r="DH252" s="21">
        <f t="shared" si="7"/>
        <v>110.13333333333334</v>
      </c>
      <c r="DI252">
        <v>1</v>
      </c>
      <c r="DJ252">
        <v>1</v>
      </c>
      <c r="DK252">
        <v>1</v>
      </c>
      <c r="DL252">
        <v>1</v>
      </c>
      <c r="DM252">
        <v>1</v>
      </c>
      <c r="DN252" s="26">
        <v>0</v>
      </c>
      <c r="DO252" s="26">
        <v>0</v>
      </c>
      <c r="DP252" s="26">
        <v>0</v>
      </c>
      <c r="DQ252" s="26">
        <v>0</v>
      </c>
      <c r="DR252" s="26">
        <v>0</v>
      </c>
      <c r="DS252" s="26">
        <v>0</v>
      </c>
      <c r="DT252" s="26">
        <v>0</v>
      </c>
      <c r="DU252" s="26">
        <v>0</v>
      </c>
      <c r="DV252" s="26">
        <v>0</v>
      </c>
      <c r="DW252" s="26">
        <v>0</v>
      </c>
      <c r="DX252" s="26">
        <v>0</v>
      </c>
      <c r="DY252" s="26"/>
      <c r="DZ252" s="27"/>
    </row>
    <row r="253" spans="1:180" x14ac:dyDescent="0.25">
      <c r="A253">
        <v>252</v>
      </c>
      <c r="B253" t="s">
        <v>858</v>
      </c>
      <c r="C253" s="20">
        <v>37587</v>
      </c>
      <c r="D253" s="20">
        <v>38719</v>
      </c>
      <c r="E253" s="21">
        <v>3.0972222222222223</v>
      </c>
      <c r="F253">
        <v>0</v>
      </c>
      <c r="G253" s="20"/>
      <c r="H253" s="21"/>
      <c r="K253" s="20">
        <v>41241</v>
      </c>
      <c r="L253" s="20">
        <v>41255</v>
      </c>
      <c r="M253" s="22">
        <f t="shared" si="8"/>
        <v>6.9444444444444438</v>
      </c>
      <c r="N253">
        <v>14</v>
      </c>
      <c r="O253" s="21">
        <v>10.041666666666666</v>
      </c>
      <c r="P253">
        <v>1</v>
      </c>
      <c r="Q253">
        <v>0</v>
      </c>
      <c r="R253">
        <v>1</v>
      </c>
      <c r="S253" t="s">
        <v>138</v>
      </c>
      <c r="T253" t="s">
        <v>156</v>
      </c>
      <c r="U253" t="s">
        <v>151</v>
      </c>
      <c r="V253" t="s">
        <v>151</v>
      </c>
      <c r="W253">
        <v>1</v>
      </c>
      <c r="X253" t="s">
        <v>135</v>
      </c>
      <c r="AA253">
        <v>2</v>
      </c>
      <c r="AB253">
        <v>0</v>
      </c>
      <c r="AM253" s="24">
        <v>1</v>
      </c>
      <c r="AN253" s="24">
        <v>0</v>
      </c>
      <c r="AO253" s="24">
        <v>1</v>
      </c>
      <c r="AP253" s="24">
        <v>1</v>
      </c>
      <c r="AR253" s="24">
        <v>0</v>
      </c>
      <c r="AS253">
        <v>0</v>
      </c>
      <c r="AT253" s="24">
        <v>1</v>
      </c>
      <c r="AU253" s="24">
        <v>0</v>
      </c>
      <c r="AV253" s="24">
        <v>1</v>
      </c>
      <c r="AW253" s="24">
        <v>0</v>
      </c>
      <c r="AY253" s="24">
        <v>0</v>
      </c>
      <c r="BA253" s="24">
        <v>0</v>
      </c>
      <c r="BB253" s="27" t="s">
        <v>57</v>
      </c>
      <c r="BC253" s="24">
        <v>0</v>
      </c>
      <c r="BD253" s="24">
        <v>0</v>
      </c>
      <c r="BE253" s="24">
        <v>0</v>
      </c>
      <c r="BF253" s="24">
        <v>1</v>
      </c>
      <c r="BG253" s="24">
        <v>1</v>
      </c>
      <c r="BH253" s="24">
        <v>0</v>
      </c>
      <c r="BI253" s="24">
        <v>0</v>
      </c>
      <c r="BJ253" s="24">
        <v>0</v>
      </c>
      <c r="BK253" s="24">
        <v>1</v>
      </c>
      <c r="BL253" s="24">
        <v>0</v>
      </c>
      <c r="BM253" s="24">
        <v>0</v>
      </c>
      <c r="BN253" s="24">
        <v>1</v>
      </c>
      <c r="BO253" s="24">
        <v>0</v>
      </c>
      <c r="BP253">
        <v>1</v>
      </c>
      <c r="BQ253" s="24">
        <v>0</v>
      </c>
      <c r="BR253" s="24">
        <v>1</v>
      </c>
      <c r="BS253" s="24">
        <v>0</v>
      </c>
      <c r="BT253" s="24">
        <v>0</v>
      </c>
      <c r="BU253" s="24">
        <v>0</v>
      </c>
      <c r="BV253" s="24">
        <v>0</v>
      </c>
      <c r="BW253" s="24">
        <v>0</v>
      </c>
      <c r="BX253" s="24">
        <v>0</v>
      </c>
      <c r="BY253" s="24">
        <v>0</v>
      </c>
      <c r="BZ253" s="24">
        <v>0</v>
      </c>
      <c r="CA253" s="24">
        <v>0</v>
      </c>
      <c r="CB253" s="24">
        <v>1</v>
      </c>
      <c r="CC253" s="24">
        <v>1</v>
      </c>
      <c r="CD253" s="24">
        <v>0</v>
      </c>
      <c r="CE253" s="24">
        <v>0</v>
      </c>
      <c r="CF253" s="24">
        <v>0</v>
      </c>
      <c r="CH253" s="21"/>
      <c r="CL253" t="s">
        <v>295</v>
      </c>
      <c r="CN253">
        <v>0</v>
      </c>
      <c r="CQ253">
        <v>100</v>
      </c>
      <c r="CR253" s="27"/>
      <c r="CS253" s="25">
        <v>1</v>
      </c>
      <c r="CT253" s="24">
        <v>1</v>
      </c>
      <c r="CV253" s="24">
        <v>1</v>
      </c>
      <c r="CW253" s="20">
        <v>41418</v>
      </c>
      <c r="CX253" s="23">
        <f>_xlfn.DAYS(CW253,L253)</f>
        <v>163</v>
      </c>
      <c r="CY253" s="21">
        <v>5.4333333333333336</v>
      </c>
      <c r="CZ253" s="24">
        <v>2</v>
      </c>
      <c r="DC253">
        <v>1</v>
      </c>
      <c r="DD253" s="20">
        <v>41586</v>
      </c>
      <c r="DE253" s="23">
        <f>_xlfn.DAYS(DD253,L253)</f>
        <v>331</v>
      </c>
      <c r="DF253" s="21">
        <v>11.033333333333333</v>
      </c>
      <c r="DG253" s="20">
        <v>44546</v>
      </c>
      <c r="DH253" s="21">
        <f t="shared" si="7"/>
        <v>11.033333333333333</v>
      </c>
      <c r="DI253">
        <v>0</v>
      </c>
      <c r="DJ253">
        <v>0</v>
      </c>
      <c r="DK253">
        <v>0</v>
      </c>
      <c r="DL253">
        <v>0</v>
      </c>
      <c r="DM253">
        <v>0</v>
      </c>
      <c r="DN253" s="26">
        <v>0</v>
      </c>
      <c r="DO253" s="26">
        <v>0</v>
      </c>
      <c r="DP253" s="26">
        <v>0</v>
      </c>
      <c r="DQ253" s="26">
        <v>0</v>
      </c>
      <c r="DR253" s="26">
        <v>0</v>
      </c>
      <c r="DS253" s="26">
        <v>0</v>
      </c>
      <c r="DT253" s="26">
        <v>0</v>
      </c>
      <c r="DU253" s="26">
        <v>0</v>
      </c>
      <c r="DV253" s="26">
        <v>0</v>
      </c>
      <c r="DW253" s="26">
        <v>0</v>
      </c>
      <c r="DX253" s="26">
        <v>0</v>
      </c>
      <c r="DY253" s="26"/>
      <c r="DZ253" s="27"/>
    </row>
    <row r="254" spans="1:180" x14ac:dyDescent="0.25">
      <c r="A254">
        <v>253</v>
      </c>
      <c r="B254" t="s">
        <v>859</v>
      </c>
      <c r="C254" s="20">
        <v>40063</v>
      </c>
      <c r="D254" s="20">
        <v>41045</v>
      </c>
      <c r="E254" s="21">
        <v>2.6916666666666669</v>
      </c>
      <c r="F254">
        <v>0</v>
      </c>
      <c r="G254" s="20"/>
      <c r="H254" s="21"/>
      <c r="K254" s="20">
        <v>41254</v>
      </c>
      <c r="L254" s="20">
        <v>41263</v>
      </c>
      <c r="M254" s="22">
        <f t="shared" si="8"/>
        <v>0.59444444444444411</v>
      </c>
      <c r="N254">
        <v>9</v>
      </c>
      <c r="O254" s="21">
        <v>3.286111111111111</v>
      </c>
      <c r="P254">
        <v>0</v>
      </c>
      <c r="Q254">
        <v>0</v>
      </c>
      <c r="R254" s="23">
        <v>0</v>
      </c>
      <c r="S254" t="s">
        <v>131</v>
      </c>
      <c r="T254" t="s">
        <v>132</v>
      </c>
      <c r="U254" t="s">
        <v>589</v>
      </c>
      <c r="V254" t="s">
        <v>158</v>
      </c>
      <c r="W254">
        <v>1</v>
      </c>
      <c r="X254" t="s">
        <v>158</v>
      </c>
      <c r="Y254" t="s">
        <v>860</v>
      </c>
      <c r="AB254">
        <v>0</v>
      </c>
      <c r="AM254" s="24">
        <v>0</v>
      </c>
      <c r="AN254" s="24">
        <v>0</v>
      </c>
      <c r="AO254" s="24">
        <v>0</v>
      </c>
      <c r="AP254" s="24">
        <v>0</v>
      </c>
      <c r="AQ254">
        <v>0</v>
      </c>
      <c r="AR254" s="24">
        <v>0</v>
      </c>
      <c r="AS254">
        <v>0</v>
      </c>
      <c r="AT254" s="24">
        <v>0</v>
      </c>
      <c r="AU254" s="24">
        <v>1</v>
      </c>
      <c r="AV254" s="24">
        <v>1</v>
      </c>
      <c r="AW254" s="24">
        <v>0</v>
      </c>
      <c r="AY254" s="24">
        <v>1</v>
      </c>
      <c r="AZ254" t="s">
        <v>168</v>
      </c>
      <c r="BA254" s="24">
        <v>0</v>
      </c>
      <c r="BB254" s="27" t="s">
        <v>57</v>
      </c>
      <c r="BC254" s="24">
        <v>0</v>
      </c>
      <c r="BD254" s="24">
        <v>0</v>
      </c>
      <c r="BE254" s="24">
        <v>0</v>
      </c>
      <c r="BF254" s="24">
        <v>1</v>
      </c>
      <c r="BG254" s="24">
        <v>0</v>
      </c>
      <c r="BH254" s="24">
        <v>1</v>
      </c>
      <c r="BI254" s="24">
        <v>0</v>
      </c>
      <c r="BJ254" s="24">
        <v>0</v>
      </c>
      <c r="BK254" s="24">
        <v>1</v>
      </c>
      <c r="BL254" s="24">
        <v>0</v>
      </c>
      <c r="BM254" s="24">
        <v>1</v>
      </c>
      <c r="BN254" s="24">
        <v>0</v>
      </c>
      <c r="BO254" s="24">
        <v>0</v>
      </c>
      <c r="BP254">
        <v>1</v>
      </c>
      <c r="BY254" s="24">
        <v>1</v>
      </c>
      <c r="BZ254" s="24">
        <v>0</v>
      </c>
      <c r="CA254" s="24">
        <v>0</v>
      </c>
      <c r="CB254" s="24">
        <v>0</v>
      </c>
      <c r="CC254" s="24">
        <v>0</v>
      </c>
      <c r="CD254" s="24">
        <v>0</v>
      </c>
      <c r="CE254" s="24">
        <v>0</v>
      </c>
      <c r="CF254" s="24">
        <v>0</v>
      </c>
      <c r="CH254" s="21"/>
      <c r="CJ254" t="s">
        <v>861</v>
      </c>
      <c r="CL254" t="s">
        <v>387</v>
      </c>
      <c r="CO254" s="28">
        <v>449852</v>
      </c>
      <c r="CR254" s="27">
        <v>1</v>
      </c>
      <c r="CS254" s="25">
        <v>1</v>
      </c>
      <c r="CV254" s="24">
        <v>1</v>
      </c>
      <c r="CW254" s="20">
        <v>41389</v>
      </c>
      <c r="CX254" s="23">
        <f>_xlfn.DAYS(CW254,L254)</f>
        <v>126</v>
      </c>
      <c r="CY254" s="21">
        <v>4.2</v>
      </c>
      <c r="CZ254" s="24">
        <v>2</v>
      </c>
      <c r="DC254">
        <v>0</v>
      </c>
      <c r="DD254" s="20"/>
      <c r="DG254" s="20">
        <v>44546</v>
      </c>
      <c r="DH254" s="21">
        <f t="shared" si="7"/>
        <v>109.43333333333334</v>
      </c>
      <c r="DI254">
        <v>0</v>
      </c>
      <c r="DJ254">
        <v>0</v>
      </c>
      <c r="DK254">
        <v>0</v>
      </c>
      <c r="DL254">
        <v>0</v>
      </c>
      <c r="DM254">
        <v>0</v>
      </c>
      <c r="DN254" s="26">
        <v>0</v>
      </c>
      <c r="DO254" s="26">
        <v>0</v>
      </c>
      <c r="DP254" s="26">
        <v>0</v>
      </c>
      <c r="DQ254" s="26">
        <v>0</v>
      </c>
      <c r="DR254" s="26">
        <v>0</v>
      </c>
      <c r="DS254" s="26">
        <v>0</v>
      </c>
      <c r="DT254" s="26">
        <v>0</v>
      </c>
      <c r="DU254" s="26">
        <v>0</v>
      </c>
      <c r="DV254" s="26">
        <v>0</v>
      </c>
      <c r="DW254" s="26">
        <v>0</v>
      </c>
      <c r="DX254" s="26">
        <v>0</v>
      </c>
      <c r="DY254" s="26"/>
      <c r="DZ254" s="25">
        <v>0</v>
      </c>
      <c r="FX254" s="28"/>
    </row>
    <row r="255" spans="1:180" x14ac:dyDescent="0.25">
      <c r="A255">
        <v>254</v>
      </c>
      <c r="B255" t="s">
        <v>862</v>
      </c>
      <c r="C255" s="20">
        <v>41071</v>
      </c>
      <c r="D255" s="20">
        <v>41153</v>
      </c>
      <c r="E255" s="21">
        <v>0.22222222222222221</v>
      </c>
      <c r="F255">
        <v>0</v>
      </c>
      <c r="G255" s="20"/>
      <c r="H255" s="21"/>
      <c r="K255" s="20">
        <v>41290</v>
      </c>
      <c r="L255" s="20">
        <v>41299</v>
      </c>
      <c r="M255" s="22">
        <f t="shared" si="8"/>
        <v>0.4</v>
      </c>
      <c r="N255">
        <v>9</v>
      </c>
      <c r="O255" s="21">
        <v>0.62222222222222223</v>
      </c>
      <c r="P255">
        <v>1</v>
      </c>
      <c r="Q255">
        <v>0</v>
      </c>
      <c r="R255">
        <v>2</v>
      </c>
      <c r="S255" t="s">
        <v>138</v>
      </c>
      <c r="T255" t="s">
        <v>156</v>
      </c>
      <c r="U255" t="s">
        <v>211</v>
      </c>
      <c r="V255" t="s">
        <v>210</v>
      </c>
      <c r="W255">
        <v>0</v>
      </c>
      <c r="X255" t="s">
        <v>135</v>
      </c>
      <c r="AA255">
        <v>-1</v>
      </c>
      <c r="AB255">
        <v>0</v>
      </c>
      <c r="AM255" s="24">
        <v>0</v>
      </c>
      <c r="AN255" s="24">
        <v>0</v>
      </c>
      <c r="AO255" s="24">
        <v>0</v>
      </c>
      <c r="AP255" s="24">
        <v>0</v>
      </c>
      <c r="AQ255">
        <v>0</v>
      </c>
      <c r="AR255" s="24">
        <v>0</v>
      </c>
      <c r="AS255">
        <v>0</v>
      </c>
      <c r="AT255" s="24">
        <v>0</v>
      </c>
      <c r="AU255" s="24">
        <v>0</v>
      </c>
      <c r="AV255" s="24">
        <v>0</v>
      </c>
      <c r="AW255" s="24">
        <v>0</v>
      </c>
      <c r="AY255" s="24">
        <v>0</v>
      </c>
      <c r="BA255" s="24">
        <v>1</v>
      </c>
      <c r="BB255" s="27" t="s">
        <v>57</v>
      </c>
      <c r="BC255" s="24">
        <v>0</v>
      </c>
      <c r="BD255" s="24">
        <v>0</v>
      </c>
      <c r="BE255" s="24">
        <v>0</v>
      </c>
      <c r="BF255" s="24">
        <v>1</v>
      </c>
      <c r="BG255" s="24">
        <v>1</v>
      </c>
      <c r="BH255" s="24">
        <v>0</v>
      </c>
      <c r="BI255" s="24">
        <v>0</v>
      </c>
      <c r="BJ255" s="24">
        <v>0</v>
      </c>
      <c r="BK255" s="24">
        <v>1</v>
      </c>
      <c r="BL255" s="24">
        <v>1</v>
      </c>
      <c r="BM255" s="24">
        <v>0</v>
      </c>
      <c r="BN255" s="24">
        <v>0</v>
      </c>
      <c r="BO255" s="24">
        <v>0</v>
      </c>
      <c r="BP255">
        <v>1</v>
      </c>
      <c r="BQ255" s="24">
        <v>0</v>
      </c>
      <c r="BR255" s="24">
        <v>1</v>
      </c>
      <c r="BS255" s="24">
        <v>0</v>
      </c>
      <c r="BT255" s="24">
        <v>0</v>
      </c>
      <c r="BU255" s="24">
        <v>0</v>
      </c>
      <c r="BV255" s="24">
        <v>0</v>
      </c>
      <c r="BW255" s="24">
        <v>0</v>
      </c>
      <c r="BX255" s="24">
        <v>0</v>
      </c>
      <c r="BY255" s="24">
        <v>0</v>
      </c>
      <c r="BZ255" s="24">
        <v>0</v>
      </c>
      <c r="CA255" s="24">
        <v>1</v>
      </c>
      <c r="CB255" s="24">
        <v>1</v>
      </c>
      <c r="CC255" s="24">
        <v>0</v>
      </c>
      <c r="CD255" s="24">
        <v>0</v>
      </c>
      <c r="CE255" s="24">
        <v>0</v>
      </c>
      <c r="CF255" s="24">
        <v>0</v>
      </c>
      <c r="CH255" s="21"/>
      <c r="CJ255" t="s">
        <v>863</v>
      </c>
      <c r="CL255" t="s">
        <v>634</v>
      </c>
      <c r="CN255">
        <v>19300</v>
      </c>
      <c r="CR255" s="27"/>
      <c r="CS255" s="25">
        <v>1</v>
      </c>
      <c r="CV255" s="24">
        <v>1</v>
      </c>
      <c r="CW255" s="20">
        <v>41389</v>
      </c>
      <c r="CX255" s="23">
        <f>_xlfn.DAYS(CW255,L255)</f>
        <v>90</v>
      </c>
      <c r="CY255" s="21">
        <v>3</v>
      </c>
      <c r="CZ255" s="24">
        <v>2</v>
      </c>
      <c r="DC255">
        <v>1</v>
      </c>
      <c r="DD255" s="20">
        <v>41525</v>
      </c>
      <c r="DE255" s="23">
        <f>_xlfn.DAYS(DD255,L255)</f>
        <v>226</v>
      </c>
      <c r="DF255" s="21">
        <v>7.5333333333333332</v>
      </c>
      <c r="DG255" s="20">
        <v>44546</v>
      </c>
      <c r="DH255" s="21">
        <f t="shared" si="7"/>
        <v>7.5333333333333332</v>
      </c>
      <c r="DI255">
        <v>0</v>
      </c>
      <c r="DJ255">
        <v>0</v>
      </c>
      <c r="DK255">
        <v>0</v>
      </c>
      <c r="DL255">
        <v>0</v>
      </c>
      <c r="DM255">
        <v>0</v>
      </c>
      <c r="DN255" s="26">
        <v>0</v>
      </c>
      <c r="DO255" s="26">
        <v>0</v>
      </c>
      <c r="DP255" s="26">
        <v>0</v>
      </c>
      <c r="DQ255" s="26">
        <v>0</v>
      </c>
      <c r="DR255" s="26">
        <v>0</v>
      </c>
      <c r="DS255" s="26">
        <v>0</v>
      </c>
      <c r="DT255" s="26">
        <v>0</v>
      </c>
      <c r="DU255" s="26">
        <v>0</v>
      </c>
      <c r="DV255" s="26">
        <v>0</v>
      </c>
      <c r="DW255" s="26">
        <v>0</v>
      </c>
      <c r="DX255" s="26">
        <v>0</v>
      </c>
      <c r="DY255" s="26"/>
      <c r="DZ255" s="25">
        <v>0</v>
      </c>
    </row>
    <row r="256" spans="1:180" x14ac:dyDescent="0.25">
      <c r="A256">
        <v>255</v>
      </c>
      <c r="B256" t="s">
        <v>864</v>
      </c>
      <c r="C256" s="20">
        <v>39918</v>
      </c>
      <c r="D256" s="20">
        <v>40911</v>
      </c>
      <c r="E256" s="21">
        <v>2.7166666666666668</v>
      </c>
      <c r="F256">
        <v>0</v>
      </c>
      <c r="G256" s="20"/>
      <c r="H256" s="21"/>
      <c r="K256" s="20">
        <v>41297</v>
      </c>
      <c r="L256" s="20">
        <v>41305</v>
      </c>
      <c r="M256" s="22">
        <f t="shared" si="8"/>
        <v>1.0777777777777775</v>
      </c>
      <c r="N256">
        <v>8</v>
      </c>
      <c r="O256" s="21">
        <v>3.7944444444444443</v>
      </c>
      <c r="P256">
        <v>0</v>
      </c>
      <c r="Q256">
        <v>0</v>
      </c>
      <c r="R256" s="23">
        <v>0</v>
      </c>
      <c r="S256" t="s">
        <v>131</v>
      </c>
      <c r="T256" t="s">
        <v>132</v>
      </c>
      <c r="U256" t="s">
        <v>167</v>
      </c>
      <c r="V256" t="s">
        <v>167</v>
      </c>
      <c r="W256">
        <v>1</v>
      </c>
      <c r="X256" t="s">
        <v>135</v>
      </c>
      <c r="AB256">
        <v>0</v>
      </c>
      <c r="AF256">
        <v>4</v>
      </c>
      <c r="AM256" s="24">
        <v>0</v>
      </c>
      <c r="AN256" s="24">
        <v>1</v>
      </c>
      <c r="AO256" s="24">
        <v>0</v>
      </c>
      <c r="AP256" s="24">
        <v>0</v>
      </c>
      <c r="AQ256">
        <v>0</v>
      </c>
      <c r="AR256" s="24">
        <v>0</v>
      </c>
      <c r="AS256">
        <v>0</v>
      </c>
      <c r="AT256" s="24">
        <v>1</v>
      </c>
      <c r="AU256" s="24">
        <v>0</v>
      </c>
      <c r="AV256" s="24">
        <v>0</v>
      </c>
      <c r="AW256" s="24">
        <v>0</v>
      </c>
      <c r="AY256" s="24">
        <v>0</v>
      </c>
      <c r="BA256" s="24">
        <v>0</v>
      </c>
      <c r="BB256" s="27" t="s">
        <v>57</v>
      </c>
      <c r="BC256" s="24">
        <v>0</v>
      </c>
      <c r="BD256" s="24">
        <v>0</v>
      </c>
      <c r="BE256" s="24">
        <v>0</v>
      </c>
      <c r="BF256" s="24">
        <v>1</v>
      </c>
      <c r="BG256" s="24">
        <v>1</v>
      </c>
      <c r="BH256" s="24">
        <v>0</v>
      </c>
      <c r="BI256" s="24">
        <v>0</v>
      </c>
      <c r="BJ256" s="24">
        <v>0</v>
      </c>
      <c r="BK256" s="24">
        <v>1</v>
      </c>
      <c r="BL256" s="24">
        <v>1</v>
      </c>
      <c r="BM256" s="24">
        <v>0</v>
      </c>
      <c r="BN256" s="24">
        <v>0</v>
      </c>
      <c r="BO256" s="24">
        <v>0</v>
      </c>
      <c r="BP256">
        <v>1</v>
      </c>
      <c r="BY256" s="24">
        <v>1</v>
      </c>
      <c r="BZ256" s="24">
        <v>0</v>
      </c>
      <c r="CA256" s="24">
        <v>0</v>
      </c>
      <c r="CB256" s="24">
        <v>0</v>
      </c>
      <c r="CC256" s="24">
        <v>0</v>
      </c>
      <c r="CD256" s="24">
        <v>0</v>
      </c>
      <c r="CE256" s="24">
        <v>0</v>
      </c>
      <c r="CF256" s="24">
        <v>0</v>
      </c>
      <c r="CH256" s="21"/>
      <c r="CJ256" t="s">
        <v>634</v>
      </c>
      <c r="CL256" t="s">
        <v>865</v>
      </c>
      <c r="CO256" s="28">
        <v>2416666</v>
      </c>
      <c r="CR256" s="27">
        <v>1</v>
      </c>
      <c r="CS256" s="25">
        <v>1</v>
      </c>
      <c r="CV256" s="24">
        <v>1</v>
      </c>
      <c r="CX256"/>
      <c r="CY256" s="21"/>
      <c r="DC256">
        <v>0</v>
      </c>
      <c r="DD256" s="20"/>
      <c r="DG256" s="20">
        <v>44546</v>
      </c>
      <c r="DH256" s="21">
        <f t="shared" si="7"/>
        <v>108.03333333333333</v>
      </c>
      <c r="DI256">
        <v>0</v>
      </c>
      <c r="DJ256">
        <v>0</v>
      </c>
      <c r="DK256">
        <v>0</v>
      </c>
      <c r="DL256">
        <v>0</v>
      </c>
      <c r="DM256">
        <v>0</v>
      </c>
      <c r="DN256" s="26">
        <v>0</v>
      </c>
      <c r="DO256" s="26">
        <v>0</v>
      </c>
      <c r="DP256" s="26">
        <v>0</v>
      </c>
      <c r="DQ256" s="26">
        <v>0</v>
      </c>
      <c r="DR256" s="26">
        <v>0</v>
      </c>
      <c r="DS256" s="26">
        <v>0</v>
      </c>
      <c r="DT256" s="26">
        <v>0</v>
      </c>
      <c r="DU256" s="26">
        <v>0</v>
      </c>
      <c r="DV256" s="26">
        <v>0</v>
      </c>
      <c r="DW256" s="26">
        <v>0</v>
      </c>
      <c r="DX256" s="26">
        <v>0</v>
      </c>
      <c r="DY256" s="26"/>
      <c r="DZ256" s="25">
        <v>0</v>
      </c>
      <c r="FX256" s="28"/>
    </row>
    <row r="257" spans="1:130" x14ac:dyDescent="0.25">
      <c r="A257">
        <v>256</v>
      </c>
      <c r="B257" t="s">
        <v>866</v>
      </c>
      <c r="C257" s="20">
        <v>39868</v>
      </c>
      <c r="D257" s="20">
        <v>40910</v>
      </c>
      <c r="E257" s="21">
        <v>2.8555555555555556</v>
      </c>
      <c r="F257">
        <v>0</v>
      </c>
      <c r="G257" s="20"/>
      <c r="H257" s="21"/>
      <c r="K257" s="20">
        <v>41295</v>
      </c>
      <c r="L257" s="20">
        <v>41306</v>
      </c>
      <c r="M257" s="22">
        <f t="shared" si="8"/>
        <v>1.0805555555555553</v>
      </c>
      <c r="N257">
        <v>11</v>
      </c>
      <c r="O257" s="21">
        <v>3.9361111111111109</v>
      </c>
      <c r="P257">
        <v>1</v>
      </c>
      <c r="Q257">
        <v>0</v>
      </c>
      <c r="S257" t="s">
        <v>138</v>
      </c>
      <c r="T257" t="s">
        <v>302</v>
      </c>
      <c r="U257" t="s">
        <v>207</v>
      </c>
      <c r="V257" t="s">
        <v>134</v>
      </c>
      <c r="W257">
        <v>1</v>
      </c>
      <c r="X257" t="s">
        <v>135</v>
      </c>
      <c r="Z257" t="s">
        <v>867</v>
      </c>
      <c r="AB257">
        <v>0</v>
      </c>
      <c r="AD257">
        <v>5</v>
      </c>
      <c r="AM257" s="24">
        <v>1</v>
      </c>
      <c r="AN257" s="24">
        <v>1</v>
      </c>
      <c r="AO257" s="24">
        <v>0</v>
      </c>
      <c r="AP257" s="24">
        <v>0</v>
      </c>
      <c r="AQ257">
        <v>0</v>
      </c>
      <c r="AR257" s="24">
        <v>0</v>
      </c>
      <c r="AS257">
        <v>0</v>
      </c>
      <c r="AT257" s="24">
        <v>0</v>
      </c>
      <c r="AU257" s="24">
        <v>0</v>
      </c>
      <c r="AV257" s="24">
        <v>0</v>
      </c>
      <c r="AW257" s="24">
        <v>1</v>
      </c>
      <c r="AY257" s="24">
        <v>0</v>
      </c>
      <c r="BA257" s="24">
        <v>0</v>
      </c>
      <c r="BB257" s="27" t="s">
        <v>56</v>
      </c>
      <c r="BC257" s="24">
        <v>0</v>
      </c>
      <c r="BD257" s="24">
        <v>0</v>
      </c>
      <c r="BE257" s="24">
        <v>1</v>
      </c>
      <c r="BF257" s="24">
        <v>0</v>
      </c>
      <c r="BG257" s="24">
        <v>0</v>
      </c>
      <c r="BH257" s="24">
        <v>1</v>
      </c>
      <c r="BI257" s="24">
        <v>0</v>
      </c>
      <c r="BJ257" s="24">
        <v>0</v>
      </c>
      <c r="BK257" s="24">
        <v>1</v>
      </c>
      <c r="BL257" s="24">
        <v>0</v>
      </c>
      <c r="BM257" s="24">
        <v>0</v>
      </c>
      <c r="BN257" s="24">
        <v>1</v>
      </c>
      <c r="BO257" s="24">
        <v>0</v>
      </c>
      <c r="BP257">
        <v>1</v>
      </c>
      <c r="BQ257" s="24">
        <v>0</v>
      </c>
      <c r="BR257" s="24">
        <v>0</v>
      </c>
      <c r="BS257" s="24">
        <v>0</v>
      </c>
      <c r="BT257" s="24">
        <v>0</v>
      </c>
      <c r="BU257" s="24">
        <v>1</v>
      </c>
      <c r="BV257" s="24">
        <v>0</v>
      </c>
      <c r="BW257" s="24">
        <v>0</v>
      </c>
      <c r="BX257" s="24">
        <v>0</v>
      </c>
      <c r="BY257" s="24">
        <v>0</v>
      </c>
      <c r="BZ257" s="24">
        <v>0</v>
      </c>
      <c r="CA257" s="24">
        <v>1</v>
      </c>
      <c r="CB257" s="24">
        <v>0</v>
      </c>
      <c r="CC257" s="24">
        <v>1</v>
      </c>
      <c r="CD257" s="24">
        <v>0</v>
      </c>
      <c r="CE257" s="24">
        <v>0</v>
      </c>
      <c r="CF257" s="24">
        <v>0</v>
      </c>
      <c r="CH257" s="21"/>
      <c r="CQ257">
        <v>100</v>
      </c>
      <c r="CR257" s="27">
        <v>0</v>
      </c>
      <c r="CS257" s="27">
        <v>0</v>
      </c>
      <c r="CV257" s="24">
        <v>0</v>
      </c>
      <c r="CX257"/>
      <c r="CY257" s="21"/>
      <c r="CZ257" s="24">
        <v>0</v>
      </c>
      <c r="DC257">
        <v>0</v>
      </c>
      <c r="DD257" s="20"/>
      <c r="DG257" s="20">
        <v>44546</v>
      </c>
      <c r="DH257" s="21">
        <f t="shared" si="7"/>
        <v>108</v>
      </c>
      <c r="DI257">
        <v>1</v>
      </c>
      <c r="DJ257">
        <v>1</v>
      </c>
      <c r="DK257">
        <v>0</v>
      </c>
      <c r="DL257">
        <v>0</v>
      </c>
      <c r="DM257">
        <v>3</v>
      </c>
      <c r="DN257" s="26">
        <v>0</v>
      </c>
      <c r="DO257" s="26">
        <v>0</v>
      </c>
      <c r="DP257" s="26">
        <v>0</v>
      </c>
      <c r="DQ257" s="26">
        <v>0</v>
      </c>
      <c r="DR257" s="26">
        <v>0</v>
      </c>
      <c r="DS257" s="26">
        <v>0</v>
      </c>
      <c r="DT257" s="26">
        <v>0</v>
      </c>
      <c r="DU257" s="26">
        <v>1</v>
      </c>
      <c r="DV257" s="26">
        <v>0</v>
      </c>
      <c r="DW257" s="26">
        <v>0</v>
      </c>
      <c r="DX257" s="26">
        <v>0</v>
      </c>
      <c r="DY257" s="26"/>
      <c r="DZ257" s="27">
        <v>1</v>
      </c>
    </row>
    <row r="258" spans="1:130" x14ac:dyDescent="0.25">
      <c r="A258">
        <v>257</v>
      </c>
      <c r="B258" t="s">
        <v>868</v>
      </c>
      <c r="C258" s="20">
        <v>40106</v>
      </c>
      <c r="D258" s="20">
        <v>40916</v>
      </c>
      <c r="E258" s="21">
        <v>2.2166666666666668</v>
      </c>
      <c r="F258">
        <v>0</v>
      </c>
      <c r="G258" s="20"/>
      <c r="H258" s="21"/>
      <c r="K258" s="20">
        <v>41320</v>
      </c>
      <c r="L258" s="20">
        <v>41330</v>
      </c>
      <c r="M258" s="22">
        <f t="shared" si="8"/>
        <v>1.1305555555555555</v>
      </c>
      <c r="N258">
        <v>10</v>
      </c>
      <c r="O258" s="21">
        <v>3.3472222222222223</v>
      </c>
      <c r="P258">
        <v>1</v>
      </c>
      <c r="Q258">
        <v>1</v>
      </c>
      <c r="R258">
        <v>0</v>
      </c>
      <c r="S258" t="s">
        <v>131</v>
      </c>
      <c r="T258" t="s">
        <v>132</v>
      </c>
      <c r="U258" t="s">
        <v>589</v>
      </c>
      <c r="V258" t="s">
        <v>158</v>
      </c>
      <c r="W258">
        <v>1</v>
      </c>
      <c r="X258" t="s">
        <v>135</v>
      </c>
      <c r="AB258">
        <v>0</v>
      </c>
      <c r="AF258">
        <v>4</v>
      </c>
      <c r="AM258" s="24">
        <v>0</v>
      </c>
      <c r="AN258" s="24">
        <v>0</v>
      </c>
      <c r="AO258" s="24">
        <v>0</v>
      </c>
      <c r="AP258" s="24">
        <v>0</v>
      </c>
      <c r="AQ258">
        <v>0</v>
      </c>
      <c r="AR258" s="24">
        <v>0</v>
      </c>
      <c r="AS258">
        <v>0</v>
      </c>
      <c r="AT258" s="24">
        <v>0</v>
      </c>
      <c r="AU258" s="24">
        <v>1</v>
      </c>
      <c r="AV258" s="24">
        <v>1</v>
      </c>
      <c r="AW258" s="24">
        <v>0</v>
      </c>
      <c r="AY258" s="24">
        <v>1</v>
      </c>
      <c r="AZ258" t="s">
        <v>168</v>
      </c>
      <c r="BA258" s="24">
        <v>0</v>
      </c>
      <c r="BB258" s="27" t="s">
        <v>57</v>
      </c>
      <c r="BC258" s="24">
        <v>0</v>
      </c>
      <c r="BD258" s="24">
        <v>0</v>
      </c>
      <c r="BE258" s="24">
        <v>0</v>
      </c>
      <c r="BF258" s="24">
        <v>1</v>
      </c>
      <c r="BG258" s="24">
        <v>0</v>
      </c>
      <c r="BH258" s="24">
        <v>1</v>
      </c>
      <c r="BI258" s="24">
        <v>0</v>
      </c>
      <c r="BJ258" s="24">
        <v>0</v>
      </c>
      <c r="BK258" s="24">
        <v>1</v>
      </c>
      <c r="BL258" s="24">
        <v>0</v>
      </c>
      <c r="BM258" s="24">
        <v>1</v>
      </c>
      <c r="BN258" s="24">
        <v>0</v>
      </c>
      <c r="BO258" s="24">
        <v>0</v>
      </c>
      <c r="BP258">
        <v>1</v>
      </c>
      <c r="BY258" s="24">
        <v>1</v>
      </c>
      <c r="BZ258" s="24">
        <v>0</v>
      </c>
      <c r="CA258" s="24">
        <v>0</v>
      </c>
      <c r="CB258" s="24">
        <v>0</v>
      </c>
      <c r="CC258" s="24">
        <v>0</v>
      </c>
      <c r="CD258" s="24">
        <v>0</v>
      </c>
      <c r="CE258" s="24">
        <v>0</v>
      </c>
      <c r="CF258" s="24">
        <v>0</v>
      </c>
      <c r="CH258" s="21"/>
      <c r="CL258" t="s">
        <v>869</v>
      </c>
      <c r="CR258" s="27">
        <v>1</v>
      </c>
      <c r="CS258" s="25">
        <v>1</v>
      </c>
      <c r="CV258" s="24">
        <v>0</v>
      </c>
      <c r="CX258"/>
      <c r="CY258" s="21"/>
      <c r="CZ258" s="24">
        <v>0</v>
      </c>
      <c r="DC258">
        <v>0</v>
      </c>
      <c r="DD258" s="20"/>
      <c r="DG258" s="20">
        <v>44546</v>
      </c>
      <c r="DH258" s="21">
        <f t="shared" ref="DH258:DH321" si="9">MIN(_xlfn.DAYS(DG258,L258)/30,DF258)</f>
        <v>107.2</v>
      </c>
      <c r="DI258">
        <v>0</v>
      </c>
      <c r="DJ258">
        <v>0</v>
      </c>
      <c r="DK258">
        <v>0</v>
      </c>
      <c r="DL258">
        <v>0</v>
      </c>
      <c r="DM258">
        <v>0</v>
      </c>
      <c r="DN258" s="26">
        <v>0</v>
      </c>
      <c r="DO258" s="26">
        <v>0</v>
      </c>
      <c r="DP258" s="26">
        <v>0</v>
      </c>
      <c r="DQ258" s="26">
        <v>0</v>
      </c>
      <c r="DR258" s="26">
        <v>0</v>
      </c>
      <c r="DS258" s="26">
        <v>0</v>
      </c>
      <c r="DT258" s="26">
        <v>0</v>
      </c>
      <c r="DU258" s="26">
        <v>0</v>
      </c>
      <c r="DV258" s="26">
        <v>0</v>
      </c>
      <c r="DW258" s="26">
        <v>0</v>
      </c>
      <c r="DX258" s="26">
        <v>0</v>
      </c>
      <c r="DY258" s="26"/>
      <c r="DZ258" s="25">
        <v>0</v>
      </c>
    </row>
    <row r="259" spans="1:130" x14ac:dyDescent="0.25">
      <c r="A259">
        <v>258</v>
      </c>
      <c r="B259" t="s">
        <v>870</v>
      </c>
      <c r="C259" s="20">
        <v>39336</v>
      </c>
      <c r="D259" s="20">
        <v>40995</v>
      </c>
      <c r="E259" s="21">
        <v>4.5444444444444443</v>
      </c>
      <c r="F259">
        <v>0</v>
      </c>
      <c r="G259" s="20"/>
      <c r="H259" s="21"/>
      <c r="K259" s="20">
        <v>41338</v>
      </c>
      <c r="L259" s="20">
        <v>41346</v>
      </c>
      <c r="M259" s="22">
        <f t="shared" ref="M259:M322" si="10">O259-E259</f>
        <v>0.96111111111111125</v>
      </c>
      <c r="N259">
        <v>8</v>
      </c>
      <c r="O259" s="21">
        <v>5.5055555555555555</v>
      </c>
      <c r="P259">
        <v>0</v>
      </c>
      <c r="Q259">
        <v>0</v>
      </c>
      <c r="R259" s="23">
        <v>0</v>
      </c>
      <c r="S259" t="s">
        <v>131</v>
      </c>
      <c r="T259" t="s">
        <v>132</v>
      </c>
      <c r="U259" t="s">
        <v>167</v>
      </c>
      <c r="V259" t="s">
        <v>167</v>
      </c>
      <c r="W259">
        <v>1</v>
      </c>
      <c r="X259" t="s">
        <v>135</v>
      </c>
      <c r="AB259">
        <v>0</v>
      </c>
      <c r="AF259">
        <v>4</v>
      </c>
      <c r="AM259" s="24">
        <v>0</v>
      </c>
      <c r="AN259" s="24">
        <v>1</v>
      </c>
      <c r="AO259" s="24">
        <v>0</v>
      </c>
      <c r="AP259" s="24">
        <v>0</v>
      </c>
      <c r="AQ259">
        <v>0</v>
      </c>
      <c r="AR259" s="24">
        <v>0</v>
      </c>
      <c r="AS259">
        <v>0</v>
      </c>
      <c r="AT259" s="24">
        <v>1</v>
      </c>
      <c r="AU259" s="24">
        <v>0</v>
      </c>
      <c r="AV259" s="24">
        <v>0</v>
      </c>
      <c r="AW259" s="24">
        <v>0</v>
      </c>
      <c r="AY259" s="24">
        <v>0</v>
      </c>
      <c r="BA259" s="24">
        <v>0</v>
      </c>
      <c r="BB259" s="27" t="s">
        <v>57</v>
      </c>
      <c r="BC259" s="24">
        <v>0</v>
      </c>
      <c r="BD259" s="24">
        <v>0</v>
      </c>
      <c r="BE259" s="24">
        <v>0</v>
      </c>
      <c r="BF259" s="24">
        <v>1</v>
      </c>
      <c r="BG259" s="24">
        <v>1</v>
      </c>
      <c r="BH259" s="24">
        <v>0</v>
      </c>
      <c r="BI259" s="24">
        <v>0</v>
      </c>
      <c r="BJ259" s="24">
        <v>0</v>
      </c>
      <c r="BK259" s="24">
        <v>1</v>
      </c>
      <c r="BL259" s="24">
        <v>1</v>
      </c>
      <c r="BM259" s="24">
        <v>0</v>
      </c>
      <c r="BN259" s="24">
        <v>0</v>
      </c>
      <c r="BO259" s="24">
        <v>0</v>
      </c>
      <c r="BP259">
        <v>1</v>
      </c>
      <c r="BY259" s="24">
        <v>1</v>
      </c>
      <c r="BZ259" s="24">
        <v>0</v>
      </c>
      <c r="CA259" s="24">
        <v>0</v>
      </c>
      <c r="CB259" s="24">
        <v>0</v>
      </c>
      <c r="CC259" s="24">
        <v>0</v>
      </c>
      <c r="CD259" s="24">
        <v>0</v>
      </c>
      <c r="CE259" s="24">
        <v>0</v>
      </c>
      <c r="CF259" s="24">
        <v>0</v>
      </c>
      <c r="CH259" s="21"/>
      <c r="CJ259" t="s">
        <v>871</v>
      </c>
      <c r="CL259" t="s">
        <v>872</v>
      </c>
      <c r="CO259" t="s">
        <v>873</v>
      </c>
      <c r="CR259" s="27">
        <v>1</v>
      </c>
      <c r="CS259" s="25">
        <v>1</v>
      </c>
      <c r="CV259" s="24">
        <v>1</v>
      </c>
      <c r="CX259"/>
      <c r="CY259" s="21"/>
      <c r="DC259">
        <v>1</v>
      </c>
      <c r="DD259" s="20">
        <v>42678</v>
      </c>
      <c r="DE259" s="23">
        <f>_xlfn.DAYS(DD259,L259)</f>
        <v>1332</v>
      </c>
      <c r="DF259" s="21">
        <v>44.4</v>
      </c>
      <c r="DG259" s="20">
        <v>44546</v>
      </c>
      <c r="DH259" s="21">
        <f t="shared" si="9"/>
        <v>44.4</v>
      </c>
      <c r="DI259">
        <v>0</v>
      </c>
      <c r="DJ259">
        <v>0</v>
      </c>
      <c r="DK259">
        <v>0</v>
      </c>
      <c r="DL259">
        <v>0</v>
      </c>
      <c r="DM259">
        <v>0</v>
      </c>
      <c r="DN259" s="26">
        <v>0</v>
      </c>
      <c r="DO259" s="26">
        <v>0</v>
      </c>
      <c r="DP259" s="26">
        <v>0</v>
      </c>
      <c r="DQ259" s="26">
        <v>0</v>
      </c>
      <c r="DR259" s="26">
        <v>0</v>
      </c>
      <c r="DS259" s="26">
        <v>0</v>
      </c>
      <c r="DT259" s="26">
        <v>0</v>
      </c>
      <c r="DU259" s="26">
        <v>0</v>
      </c>
      <c r="DV259" s="26">
        <v>0</v>
      </c>
      <c r="DW259" s="26">
        <v>0</v>
      </c>
      <c r="DX259" s="26">
        <v>0</v>
      </c>
      <c r="DY259" s="26"/>
      <c r="DZ259" s="25">
        <v>0</v>
      </c>
    </row>
    <row r="260" spans="1:130" x14ac:dyDescent="0.25">
      <c r="A260">
        <v>259</v>
      </c>
      <c r="B260" t="s">
        <v>874</v>
      </c>
      <c r="C260" s="20">
        <v>40510</v>
      </c>
      <c r="D260" s="20">
        <v>40913</v>
      </c>
      <c r="E260" s="21">
        <v>1.1027777777777779</v>
      </c>
      <c r="F260">
        <v>0</v>
      </c>
      <c r="G260" s="20"/>
      <c r="H260" s="21"/>
      <c r="K260" s="20">
        <v>41350</v>
      </c>
      <c r="L260" s="20">
        <v>41361</v>
      </c>
      <c r="M260" s="22">
        <f t="shared" si="10"/>
        <v>1.2305555555555556</v>
      </c>
      <c r="N260">
        <v>11</v>
      </c>
      <c r="O260" s="21">
        <v>2.3333333333333335</v>
      </c>
      <c r="P260">
        <v>1</v>
      </c>
      <c r="Q260">
        <v>1</v>
      </c>
      <c r="R260">
        <v>0</v>
      </c>
      <c r="S260" t="s">
        <v>138</v>
      </c>
      <c r="T260" t="s">
        <v>302</v>
      </c>
      <c r="U260" t="s">
        <v>151</v>
      </c>
      <c r="V260" t="s">
        <v>151</v>
      </c>
      <c r="W260">
        <v>1</v>
      </c>
      <c r="X260" t="s">
        <v>135</v>
      </c>
      <c r="AA260">
        <v>1</v>
      </c>
      <c r="AB260">
        <v>1</v>
      </c>
      <c r="AE260">
        <v>1</v>
      </c>
      <c r="AG260" t="s">
        <v>314</v>
      </c>
      <c r="AM260" s="24">
        <v>1</v>
      </c>
      <c r="AN260" s="24">
        <v>1</v>
      </c>
      <c r="AO260" s="24">
        <v>0</v>
      </c>
      <c r="AP260" s="24">
        <v>0</v>
      </c>
      <c r="AQ260">
        <v>0</v>
      </c>
      <c r="AR260" s="24">
        <v>0</v>
      </c>
      <c r="AS260">
        <v>0</v>
      </c>
      <c r="AT260" s="24">
        <v>0</v>
      </c>
      <c r="AU260" s="24">
        <v>1</v>
      </c>
      <c r="AV260" s="24">
        <v>0</v>
      </c>
      <c r="AW260" s="24">
        <v>1</v>
      </c>
      <c r="AY260" s="24">
        <v>0</v>
      </c>
      <c r="BA260" s="24">
        <v>0</v>
      </c>
      <c r="BB260" s="27" t="s">
        <v>56</v>
      </c>
      <c r="BC260" s="24">
        <v>0</v>
      </c>
      <c r="BD260" s="24">
        <v>0</v>
      </c>
      <c r="BE260" s="24">
        <v>1</v>
      </c>
      <c r="BF260" s="24">
        <v>0</v>
      </c>
      <c r="BG260" s="24">
        <v>0</v>
      </c>
      <c r="BH260" s="24">
        <v>0</v>
      </c>
      <c r="BI260" s="24">
        <v>1</v>
      </c>
      <c r="BJ260" s="24">
        <v>0</v>
      </c>
      <c r="BK260" s="24">
        <v>1</v>
      </c>
      <c r="BL260" s="24">
        <v>1</v>
      </c>
      <c r="BM260" s="24">
        <v>0</v>
      </c>
      <c r="BN260" s="24">
        <v>0</v>
      </c>
      <c r="BO260" s="24">
        <v>0</v>
      </c>
      <c r="BP260">
        <v>1</v>
      </c>
      <c r="BQ260" s="24">
        <v>0</v>
      </c>
      <c r="BR260" s="24">
        <v>0</v>
      </c>
      <c r="BS260" s="24">
        <v>0</v>
      </c>
      <c r="BT260" s="24">
        <v>0</v>
      </c>
      <c r="BU260" s="24">
        <v>1</v>
      </c>
      <c r="BV260" s="24">
        <v>0</v>
      </c>
      <c r="BW260" s="24">
        <v>0</v>
      </c>
      <c r="BX260" s="24">
        <v>0</v>
      </c>
      <c r="BY260" s="24">
        <v>0</v>
      </c>
      <c r="BZ260" s="24">
        <v>0</v>
      </c>
      <c r="CA260" s="24">
        <v>1</v>
      </c>
      <c r="CB260" s="24">
        <v>0</v>
      </c>
      <c r="CC260" s="24">
        <v>1</v>
      </c>
      <c r="CD260" s="24">
        <v>0</v>
      </c>
      <c r="CE260" s="24">
        <v>0</v>
      </c>
      <c r="CF260" s="24">
        <v>0</v>
      </c>
      <c r="CH260" s="21" t="s">
        <v>635</v>
      </c>
      <c r="CJ260" t="s">
        <v>219</v>
      </c>
      <c r="CL260" t="s">
        <v>444</v>
      </c>
      <c r="CP260">
        <v>85</v>
      </c>
      <c r="CQ260">
        <v>100</v>
      </c>
      <c r="CR260" s="27">
        <v>0</v>
      </c>
      <c r="CS260" s="25">
        <v>1</v>
      </c>
      <c r="CV260" s="24">
        <v>0</v>
      </c>
      <c r="CX260"/>
      <c r="CY260" s="21"/>
      <c r="CZ260" s="24">
        <v>0</v>
      </c>
      <c r="DC260">
        <v>0</v>
      </c>
      <c r="DD260" s="20"/>
      <c r="DG260" s="20">
        <v>44546</v>
      </c>
      <c r="DH260" s="21">
        <f t="shared" si="9"/>
        <v>106.16666666666667</v>
      </c>
      <c r="DI260">
        <v>1</v>
      </c>
      <c r="DJ260">
        <v>1</v>
      </c>
      <c r="DK260">
        <v>0</v>
      </c>
      <c r="DL260">
        <v>0</v>
      </c>
      <c r="DM260">
        <v>1</v>
      </c>
      <c r="DN260" s="26">
        <v>0</v>
      </c>
      <c r="DO260" s="26">
        <v>0</v>
      </c>
      <c r="DP260" s="26">
        <v>0</v>
      </c>
      <c r="DQ260" s="26">
        <v>0</v>
      </c>
      <c r="DR260" s="26">
        <v>0</v>
      </c>
      <c r="DS260" s="26">
        <v>0</v>
      </c>
      <c r="DT260" s="26">
        <v>0</v>
      </c>
      <c r="DU260" s="26">
        <v>0</v>
      </c>
      <c r="DV260" s="26">
        <v>0</v>
      </c>
      <c r="DW260" s="26">
        <v>0</v>
      </c>
      <c r="DX260" s="26">
        <v>0</v>
      </c>
      <c r="DY260" s="26"/>
      <c r="DZ260" s="25">
        <v>0</v>
      </c>
    </row>
    <row r="261" spans="1:130" x14ac:dyDescent="0.25">
      <c r="A261">
        <v>260</v>
      </c>
      <c r="B261" t="s">
        <v>875</v>
      </c>
      <c r="C261" s="20">
        <v>34884</v>
      </c>
      <c r="D261" s="20">
        <v>36880</v>
      </c>
      <c r="E261" s="21">
        <v>5.4611111111111112</v>
      </c>
      <c r="F261">
        <v>0</v>
      </c>
      <c r="G261" s="20"/>
      <c r="H261" s="21"/>
      <c r="K261" s="20">
        <v>41365</v>
      </c>
      <c r="L261" s="20">
        <v>41375</v>
      </c>
      <c r="M261" s="22">
        <f t="shared" si="10"/>
        <v>12.308333333333334</v>
      </c>
      <c r="N261">
        <v>10</v>
      </c>
      <c r="O261" s="21">
        <v>17.769444444444446</v>
      </c>
      <c r="P261">
        <v>1</v>
      </c>
      <c r="Q261">
        <v>1</v>
      </c>
      <c r="R261">
        <v>0</v>
      </c>
      <c r="S261" t="s">
        <v>138</v>
      </c>
      <c r="T261" t="s">
        <v>156</v>
      </c>
      <c r="U261" t="s">
        <v>133</v>
      </c>
      <c r="V261" t="s">
        <v>134</v>
      </c>
      <c r="W261">
        <v>1</v>
      </c>
      <c r="X261" t="s">
        <v>135</v>
      </c>
      <c r="AA261">
        <v>3</v>
      </c>
      <c r="AB261">
        <v>0</v>
      </c>
      <c r="AD261">
        <v>3</v>
      </c>
      <c r="AH261" t="s">
        <v>876</v>
      </c>
      <c r="AM261" s="24">
        <v>1</v>
      </c>
      <c r="AN261" s="24">
        <v>0</v>
      </c>
      <c r="AO261" s="24">
        <v>1</v>
      </c>
      <c r="AP261" s="24">
        <v>0</v>
      </c>
      <c r="AQ261">
        <v>0</v>
      </c>
      <c r="AR261" s="24">
        <v>1</v>
      </c>
      <c r="AS261">
        <v>7</v>
      </c>
      <c r="AT261" s="24">
        <v>1</v>
      </c>
      <c r="AU261" s="24">
        <v>0</v>
      </c>
      <c r="AV261" s="24">
        <v>1</v>
      </c>
      <c r="AW261" s="24">
        <v>0</v>
      </c>
      <c r="AY261" s="24">
        <v>1</v>
      </c>
      <c r="AZ261" t="s">
        <v>506</v>
      </c>
      <c r="BA261" s="24">
        <v>0</v>
      </c>
      <c r="BB261" s="27" t="s">
        <v>57</v>
      </c>
      <c r="BC261" s="24">
        <v>0</v>
      </c>
      <c r="BD261" s="24">
        <v>0</v>
      </c>
      <c r="BE261" s="24">
        <v>0</v>
      </c>
      <c r="BF261" s="24">
        <v>1</v>
      </c>
      <c r="BG261" s="24">
        <v>1</v>
      </c>
      <c r="BH261" s="24">
        <v>0</v>
      </c>
      <c r="BI261" s="24">
        <v>0</v>
      </c>
      <c r="BJ261" s="24">
        <v>0</v>
      </c>
      <c r="BK261" s="24">
        <v>1</v>
      </c>
      <c r="BL261" s="24">
        <v>1</v>
      </c>
      <c r="BM261" s="24">
        <v>0</v>
      </c>
      <c r="BN261" s="24">
        <v>0</v>
      </c>
      <c r="BO261" s="24">
        <v>0</v>
      </c>
      <c r="BP261">
        <v>1</v>
      </c>
      <c r="BQ261" s="24">
        <v>0</v>
      </c>
      <c r="BR261" s="24">
        <v>1</v>
      </c>
      <c r="BS261" s="24">
        <v>0</v>
      </c>
      <c r="BT261" s="24">
        <v>0</v>
      </c>
      <c r="BU261" s="24">
        <v>0</v>
      </c>
      <c r="BV261" s="24">
        <v>0</v>
      </c>
      <c r="BW261" s="24">
        <v>0</v>
      </c>
      <c r="BX261" s="24">
        <v>0</v>
      </c>
      <c r="BY261" s="24">
        <v>0</v>
      </c>
      <c r="BZ261" s="24">
        <v>0</v>
      </c>
      <c r="CA261" s="24">
        <v>0</v>
      </c>
      <c r="CB261" s="24">
        <v>1</v>
      </c>
      <c r="CC261" s="24">
        <v>1</v>
      </c>
      <c r="CD261" s="24">
        <v>0</v>
      </c>
      <c r="CE261" s="24">
        <v>1</v>
      </c>
      <c r="CF261" s="24">
        <v>0</v>
      </c>
      <c r="CH261" s="21"/>
      <c r="CJ261">
        <v>0.67</v>
      </c>
      <c r="CL261">
        <v>9.16</v>
      </c>
      <c r="CM261">
        <v>1.47</v>
      </c>
      <c r="CN261">
        <v>34860</v>
      </c>
      <c r="CQ261">
        <v>100</v>
      </c>
      <c r="CR261" s="27">
        <v>1</v>
      </c>
      <c r="CS261" s="25">
        <v>1</v>
      </c>
      <c r="CT261" s="24">
        <v>1</v>
      </c>
      <c r="CU261" s="20">
        <v>41409</v>
      </c>
      <c r="CV261" s="24">
        <v>1</v>
      </c>
      <c r="CW261" s="20">
        <v>41409</v>
      </c>
      <c r="CX261" s="23">
        <f>_xlfn.DAYS(CW261,L261)</f>
        <v>34</v>
      </c>
      <c r="CY261" s="21">
        <v>1.1333333333333333</v>
      </c>
      <c r="CZ261" s="24">
        <v>1</v>
      </c>
      <c r="DA261" s="20"/>
      <c r="DC261">
        <v>1</v>
      </c>
      <c r="DD261" s="20">
        <v>42899</v>
      </c>
      <c r="DE261" s="23">
        <f>_xlfn.DAYS(DD261,L261)</f>
        <v>1524</v>
      </c>
      <c r="DF261" s="21">
        <v>50.8</v>
      </c>
      <c r="DG261" s="20">
        <v>44546</v>
      </c>
      <c r="DH261" s="21">
        <f t="shared" si="9"/>
        <v>50.8</v>
      </c>
      <c r="DI261">
        <v>1</v>
      </c>
      <c r="DJ261">
        <v>1</v>
      </c>
      <c r="DK261">
        <v>0</v>
      </c>
      <c r="DL261">
        <v>0</v>
      </c>
      <c r="DM261">
        <v>1</v>
      </c>
      <c r="DN261" s="26">
        <v>0</v>
      </c>
      <c r="DO261" s="26">
        <v>0</v>
      </c>
      <c r="DP261" s="26">
        <v>0</v>
      </c>
      <c r="DQ261" s="26">
        <v>0</v>
      </c>
      <c r="DR261" s="26">
        <v>0</v>
      </c>
      <c r="DS261" s="26">
        <v>0</v>
      </c>
      <c r="DT261" s="26">
        <v>0</v>
      </c>
      <c r="DU261" s="26">
        <v>0</v>
      </c>
      <c r="DV261" s="26">
        <v>0</v>
      </c>
      <c r="DW261" s="26">
        <v>0</v>
      </c>
      <c r="DX261" s="26">
        <v>0</v>
      </c>
      <c r="DY261" s="26"/>
      <c r="DZ261" s="27"/>
    </row>
    <row r="262" spans="1:130" x14ac:dyDescent="0.25">
      <c r="A262">
        <v>261</v>
      </c>
      <c r="B262" t="s">
        <v>877</v>
      </c>
      <c r="C262" s="20">
        <v>40637</v>
      </c>
      <c r="D262" s="20">
        <v>40911</v>
      </c>
      <c r="E262" s="21">
        <v>0.74722222222222223</v>
      </c>
      <c r="F262">
        <v>0</v>
      </c>
      <c r="G262" s="20"/>
      <c r="H262" s="21"/>
      <c r="K262" s="20">
        <v>41366</v>
      </c>
      <c r="L262" s="20">
        <v>41375</v>
      </c>
      <c r="M262" s="22">
        <f t="shared" si="10"/>
        <v>1.2722222222222221</v>
      </c>
      <c r="N262">
        <v>9</v>
      </c>
      <c r="O262" s="21">
        <v>2.0194444444444444</v>
      </c>
      <c r="P262">
        <v>1</v>
      </c>
      <c r="Q262">
        <v>1</v>
      </c>
      <c r="R262">
        <v>0</v>
      </c>
      <c r="S262" t="s">
        <v>138</v>
      </c>
      <c r="T262" t="s">
        <v>302</v>
      </c>
      <c r="U262" t="s">
        <v>474</v>
      </c>
      <c r="V262" t="s">
        <v>134</v>
      </c>
      <c r="W262">
        <v>1</v>
      </c>
      <c r="X262" t="s">
        <v>135</v>
      </c>
      <c r="AA262">
        <v>1</v>
      </c>
      <c r="AB262">
        <v>0</v>
      </c>
      <c r="AD262">
        <v>7</v>
      </c>
      <c r="AM262" s="24">
        <v>1</v>
      </c>
      <c r="AN262" s="24">
        <v>1</v>
      </c>
      <c r="AO262" s="24">
        <v>0</v>
      </c>
      <c r="AP262" s="24">
        <v>0</v>
      </c>
      <c r="AQ262">
        <v>0</v>
      </c>
      <c r="AR262" s="24">
        <v>0</v>
      </c>
      <c r="AS262">
        <v>0</v>
      </c>
      <c r="AT262" s="24">
        <v>0</v>
      </c>
      <c r="AU262" s="24">
        <v>0</v>
      </c>
      <c r="AV262" s="24">
        <v>0</v>
      </c>
      <c r="AW262" s="24">
        <v>1</v>
      </c>
      <c r="AY262" s="24">
        <v>0</v>
      </c>
      <c r="BA262" s="24">
        <v>0</v>
      </c>
      <c r="BB262" s="27" t="s">
        <v>56</v>
      </c>
      <c r="BC262" s="24">
        <v>0</v>
      </c>
      <c r="BD262" s="24">
        <v>0</v>
      </c>
      <c r="BE262" s="24">
        <v>1</v>
      </c>
      <c r="BF262" s="24">
        <v>0</v>
      </c>
      <c r="BG262" s="24">
        <v>1</v>
      </c>
      <c r="BH262" s="24">
        <v>0</v>
      </c>
      <c r="BI262" s="24">
        <v>0</v>
      </c>
      <c r="BJ262" s="24">
        <v>0</v>
      </c>
      <c r="BK262" s="24">
        <v>1</v>
      </c>
      <c r="BL262" s="24">
        <v>1</v>
      </c>
      <c r="BM262" s="24">
        <v>0</v>
      </c>
      <c r="BN262" s="24">
        <v>0</v>
      </c>
      <c r="BO262" s="24">
        <v>0</v>
      </c>
      <c r="BP262">
        <v>1</v>
      </c>
      <c r="BQ262" s="24">
        <v>0</v>
      </c>
      <c r="BR262" s="24">
        <v>0</v>
      </c>
      <c r="BS262" s="24">
        <v>0</v>
      </c>
      <c r="BT262" s="24">
        <v>0</v>
      </c>
      <c r="BU262" s="24">
        <v>1</v>
      </c>
      <c r="BV262" s="24">
        <v>0</v>
      </c>
      <c r="BW262" s="24">
        <v>0</v>
      </c>
      <c r="BX262" s="24">
        <v>0</v>
      </c>
      <c r="BY262" s="24">
        <v>0</v>
      </c>
      <c r="BZ262" s="24">
        <v>0</v>
      </c>
      <c r="CA262" s="24">
        <v>1</v>
      </c>
      <c r="CB262" s="24">
        <v>0</v>
      </c>
      <c r="CC262" s="24">
        <v>1</v>
      </c>
      <c r="CD262" s="24">
        <v>0</v>
      </c>
      <c r="CE262" s="24">
        <v>0</v>
      </c>
      <c r="CF262" s="24">
        <v>0</v>
      </c>
      <c r="CH262" s="21" t="s">
        <v>252</v>
      </c>
      <c r="CJ262" t="s">
        <v>420</v>
      </c>
      <c r="CL262" t="s">
        <v>444</v>
      </c>
      <c r="CP262">
        <v>74</v>
      </c>
      <c r="CR262" s="27">
        <v>0</v>
      </c>
      <c r="CS262" s="25">
        <v>1</v>
      </c>
      <c r="CV262" s="24">
        <v>0</v>
      </c>
      <c r="CX262"/>
      <c r="CY262" s="21"/>
      <c r="CZ262" s="24">
        <v>0</v>
      </c>
      <c r="DC262">
        <v>0</v>
      </c>
      <c r="DD262" s="20"/>
      <c r="DG262" s="20">
        <v>44546</v>
      </c>
      <c r="DH262" s="21">
        <f t="shared" si="9"/>
        <v>105.7</v>
      </c>
      <c r="DI262">
        <v>1</v>
      </c>
      <c r="DJ262">
        <v>1</v>
      </c>
      <c r="DK262">
        <v>0</v>
      </c>
      <c r="DL262">
        <v>0</v>
      </c>
      <c r="DM262">
        <v>1</v>
      </c>
      <c r="DN262" s="26">
        <v>0</v>
      </c>
      <c r="DO262" s="26">
        <v>0</v>
      </c>
      <c r="DP262" s="26">
        <v>0</v>
      </c>
      <c r="DQ262" s="26">
        <v>0</v>
      </c>
      <c r="DR262" s="26">
        <v>0</v>
      </c>
      <c r="DS262" s="26">
        <v>0</v>
      </c>
      <c r="DT262" s="26">
        <v>0</v>
      </c>
      <c r="DU262" s="26">
        <v>0</v>
      </c>
      <c r="DV262" s="26">
        <v>0</v>
      </c>
      <c r="DW262" s="26">
        <v>0</v>
      </c>
      <c r="DX262" s="26">
        <v>0</v>
      </c>
      <c r="DY262" s="26"/>
      <c r="DZ262" s="25">
        <v>0</v>
      </c>
    </row>
    <row r="263" spans="1:130" x14ac:dyDescent="0.25">
      <c r="A263">
        <v>262</v>
      </c>
      <c r="B263" t="s">
        <v>878</v>
      </c>
      <c r="C263" s="20">
        <v>39225</v>
      </c>
      <c r="D263" s="20">
        <v>40915</v>
      </c>
      <c r="E263" s="21">
        <v>4.6222222222222218</v>
      </c>
      <c r="F263">
        <v>0</v>
      </c>
      <c r="G263" s="20"/>
      <c r="H263" s="21"/>
      <c r="K263" s="20">
        <v>41379</v>
      </c>
      <c r="L263" s="20">
        <v>41388</v>
      </c>
      <c r="M263" s="22">
        <f t="shared" si="10"/>
        <v>1.2972222222222225</v>
      </c>
      <c r="N263">
        <v>9</v>
      </c>
      <c r="O263" s="21">
        <v>5.9194444444444443</v>
      </c>
      <c r="P263">
        <v>0</v>
      </c>
      <c r="Q263">
        <v>0</v>
      </c>
      <c r="R263" s="23">
        <v>0</v>
      </c>
      <c r="S263" t="s">
        <v>131</v>
      </c>
      <c r="T263" t="s">
        <v>132</v>
      </c>
      <c r="U263" t="s">
        <v>167</v>
      </c>
      <c r="V263" t="s">
        <v>167</v>
      </c>
      <c r="W263">
        <v>1</v>
      </c>
      <c r="X263" t="s">
        <v>135</v>
      </c>
      <c r="AB263">
        <v>0</v>
      </c>
      <c r="AF263">
        <v>4</v>
      </c>
      <c r="AM263" s="24">
        <v>0</v>
      </c>
      <c r="AN263" s="24">
        <v>1</v>
      </c>
      <c r="AO263" s="24">
        <v>0</v>
      </c>
      <c r="AP263" s="24">
        <v>0</v>
      </c>
      <c r="AQ263">
        <v>0</v>
      </c>
      <c r="AR263" s="24">
        <v>0</v>
      </c>
      <c r="AS263">
        <v>0</v>
      </c>
      <c r="AT263" s="24">
        <v>1</v>
      </c>
      <c r="AU263" s="24">
        <v>0</v>
      </c>
      <c r="AV263" s="24">
        <v>0</v>
      </c>
      <c r="AW263" s="24">
        <v>0</v>
      </c>
      <c r="AY263" s="24">
        <v>0</v>
      </c>
      <c r="BA263" s="24">
        <v>0</v>
      </c>
      <c r="BB263" s="27" t="s">
        <v>57</v>
      </c>
      <c r="BC263" s="24">
        <v>0</v>
      </c>
      <c r="BD263" s="24">
        <v>0</v>
      </c>
      <c r="BE263" s="24">
        <v>0</v>
      </c>
      <c r="BF263" s="24">
        <v>1</v>
      </c>
      <c r="BG263" s="24">
        <v>1</v>
      </c>
      <c r="BH263" s="24">
        <v>0</v>
      </c>
      <c r="BI263" s="24">
        <v>0</v>
      </c>
      <c r="BJ263" s="24">
        <v>0</v>
      </c>
      <c r="BK263" s="24">
        <v>1</v>
      </c>
      <c r="BL263" s="24">
        <v>1</v>
      </c>
      <c r="BM263" s="24">
        <v>0</v>
      </c>
      <c r="BN263" s="24">
        <v>0</v>
      </c>
      <c r="BO263" s="24">
        <v>0</v>
      </c>
      <c r="BP263">
        <v>1</v>
      </c>
      <c r="BY263" s="24">
        <v>1</v>
      </c>
      <c r="BZ263" s="24">
        <v>0</v>
      </c>
      <c r="CA263" s="24">
        <v>0</v>
      </c>
      <c r="CB263" s="24">
        <v>0</v>
      </c>
      <c r="CC263" s="24">
        <v>0</v>
      </c>
      <c r="CD263" s="24">
        <v>0</v>
      </c>
      <c r="CE263" s="24">
        <v>0</v>
      </c>
      <c r="CF263" s="24">
        <v>0</v>
      </c>
      <c r="CH263" s="21"/>
      <c r="CJ263" t="s">
        <v>879</v>
      </c>
      <c r="CL263" t="s">
        <v>403</v>
      </c>
      <c r="CR263" s="27">
        <v>1</v>
      </c>
      <c r="CS263" s="25">
        <v>1</v>
      </c>
      <c r="CV263" s="24">
        <v>1</v>
      </c>
      <c r="CX263"/>
      <c r="CY263" s="21"/>
      <c r="DC263">
        <v>1</v>
      </c>
      <c r="DD263" s="20">
        <v>41575</v>
      </c>
      <c r="DE263" s="23">
        <f>_xlfn.DAYS(DD263,L263)</f>
        <v>187</v>
      </c>
      <c r="DF263" s="21">
        <v>6.2333333333333334</v>
      </c>
      <c r="DG263" s="20">
        <v>44546</v>
      </c>
      <c r="DH263" s="21">
        <f t="shared" si="9"/>
        <v>6.2333333333333334</v>
      </c>
      <c r="DI263">
        <v>0</v>
      </c>
      <c r="DJ263">
        <v>0</v>
      </c>
      <c r="DK263">
        <v>0</v>
      </c>
      <c r="DL263">
        <v>0</v>
      </c>
      <c r="DM263">
        <v>0</v>
      </c>
      <c r="DN263" s="26">
        <v>0</v>
      </c>
      <c r="DO263" s="26">
        <v>0</v>
      </c>
      <c r="DP263" s="26">
        <v>0</v>
      </c>
      <c r="DQ263" s="26">
        <v>0</v>
      </c>
      <c r="DR263" s="26">
        <v>0</v>
      </c>
      <c r="DS263" s="26">
        <v>0</v>
      </c>
      <c r="DT263" s="26">
        <v>0</v>
      </c>
      <c r="DU263" s="26">
        <v>0</v>
      </c>
      <c r="DV263" s="26">
        <v>0</v>
      </c>
      <c r="DW263" s="26">
        <v>0</v>
      </c>
      <c r="DX263" s="26">
        <v>0</v>
      </c>
      <c r="DY263" s="26"/>
      <c r="DZ263" s="25">
        <v>0</v>
      </c>
    </row>
    <row r="264" spans="1:130" x14ac:dyDescent="0.25">
      <c r="A264">
        <v>263</v>
      </c>
      <c r="B264" t="s">
        <v>880</v>
      </c>
      <c r="C264" s="20">
        <v>40266</v>
      </c>
      <c r="D264" s="20">
        <v>41177</v>
      </c>
      <c r="E264" s="21">
        <v>2.4888888888888889</v>
      </c>
      <c r="F264">
        <v>0</v>
      </c>
      <c r="G264" s="20"/>
      <c r="H264" s="21"/>
      <c r="K264" s="20">
        <v>41417</v>
      </c>
      <c r="L264" s="20">
        <v>41425</v>
      </c>
      <c r="M264" s="22">
        <f t="shared" si="10"/>
        <v>0.68333333333333313</v>
      </c>
      <c r="N264">
        <v>8</v>
      </c>
      <c r="O264" s="21">
        <v>3.1722222222222221</v>
      </c>
      <c r="P264">
        <v>0</v>
      </c>
      <c r="Q264">
        <v>1</v>
      </c>
      <c r="R264">
        <v>0</v>
      </c>
      <c r="S264" t="s">
        <v>138</v>
      </c>
      <c r="T264" t="s">
        <v>139</v>
      </c>
      <c r="U264" t="s">
        <v>151</v>
      </c>
      <c r="V264" t="s">
        <v>151</v>
      </c>
      <c r="W264">
        <v>1</v>
      </c>
      <c r="X264" t="s">
        <v>135</v>
      </c>
      <c r="AB264">
        <v>0</v>
      </c>
      <c r="AE264">
        <v>1</v>
      </c>
      <c r="AG264" t="s">
        <v>390</v>
      </c>
      <c r="AM264" s="24">
        <v>0</v>
      </c>
      <c r="AN264" s="24">
        <v>0</v>
      </c>
      <c r="AO264" s="24">
        <v>0</v>
      </c>
      <c r="AP264" s="24">
        <v>1</v>
      </c>
      <c r="AR264" s="24">
        <v>0</v>
      </c>
      <c r="AS264">
        <v>0</v>
      </c>
      <c r="AT264" s="24">
        <v>0</v>
      </c>
      <c r="AU264" s="24">
        <v>1</v>
      </c>
      <c r="AV264" s="24">
        <v>0</v>
      </c>
      <c r="AW264" s="24">
        <v>1</v>
      </c>
      <c r="AY264" s="24">
        <v>0</v>
      </c>
      <c r="BA264" s="24">
        <v>0</v>
      </c>
      <c r="BB264" s="27" t="s">
        <v>55</v>
      </c>
      <c r="BC264" s="24">
        <v>0</v>
      </c>
      <c r="BD264" s="24">
        <v>1</v>
      </c>
      <c r="BE264" s="24">
        <v>0</v>
      </c>
      <c r="BF264" s="24">
        <v>0</v>
      </c>
      <c r="BG264" s="24">
        <v>1</v>
      </c>
      <c r="BH264" s="24">
        <v>0</v>
      </c>
      <c r="BI264" s="24">
        <v>0</v>
      </c>
      <c r="BJ264" s="24">
        <v>0</v>
      </c>
      <c r="BK264" s="24">
        <v>1</v>
      </c>
      <c r="BL264" s="24">
        <v>1</v>
      </c>
      <c r="BM264" s="24">
        <v>0</v>
      </c>
      <c r="BN264" s="24">
        <v>0</v>
      </c>
      <c r="BO264" s="24">
        <v>0</v>
      </c>
      <c r="BP264">
        <v>1</v>
      </c>
      <c r="BY264" s="24">
        <v>1</v>
      </c>
      <c r="BZ264" s="24">
        <v>0</v>
      </c>
      <c r="CA264" s="24">
        <v>0</v>
      </c>
      <c r="CB264" s="24">
        <v>0</v>
      </c>
      <c r="CC264" s="24">
        <v>0</v>
      </c>
      <c r="CD264" s="24">
        <v>0</v>
      </c>
      <c r="CE264" s="24">
        <v>0</v>
      </c>
      <c r="CF264" s="24">
        <v>0</v>
      </c>
      <c r="CH264" s="21" t="s">
        <v>467</v>
      </c>
      <c r="CJ264" t="s">
        <v>717</v>
      </c>
      <c r="CL264" t="s">
        <v>881</v>
      </c>
      <c r="CN264">
        <v>0</v>
      </c>
      <c r="CP264">
        <v>100</v>
      </c>
      <c r="CQ264">
        <v>100</v>
      </c>
      <c r="CR264" s="27">
        <v>1</v>
      </c>
      <c r="CS264" s="25">
        <v>1</v>
      </c>
      <c r="CV264" s="24">
        <v>0</v>
      </c>
      <c r="CX264"/>
      <c r="CY264" s="21"/>
      <c r="CZ264" s="24">
        <v>0</v>
      </c>
      <c r="DC264">
        <v>0</v>
      </c>
      <c r="DD264" s="20"/>
      <c r="DG264" s="20">
        <v>44546</v>
      </c>
      <c r="DH264" s="21">
        <f t="shared" si="9"/>
        <v>104.03333333333333</v>
      </c>
      <c r="DI264">
        <v>1</v>
      </c>
      <c r="DJ264">
        <v>1</v>
      </c>
      <c r="DK264">
        <v>0</v>
      </c>
      <c r="DL264">
        <v>0</v>
      </c>
      <c r="DM264">
        <v>3</v>
      </c>
      <c r="DN264" s="26">
        <v>0</v>
      </c>
      <c r="DO264" s="26">
        <v>0</v>
      </c>
      <c r="DP264" s="26">
        <v>1</v>
      </c>
      <c r="DQ264" s="26">
        <v>0</v>
      </c>
      <c r="DR264" s="26">
        <v>0</v>
      </c>
      <c r="DS264" s="26">
        <v>0</v>
      </c>
      <c r="DT264" s="26">
        <v>0</v>
      </c>
      <c r="DU264" s="26">
        <v>0</v>
      </c>
      <c r="DV264" s="26">
        <v>0</v>
      </c>
      <c r="DW264" s="26">
        <v>0</v>
      </c>
      <c r="DX264" s="26">
        <v>0</v>
      </c>
      <c r="DY264" s="26"/>
      <c r="DZ264" s="27"/>
    </row>
    <row r="265" spans="1:130" x14ac:dyDescent="0.25">
      <c r="A265">
        <v>264</v>
      </c>
      <c r="B265" t="s">
        <v>882</v>
      </c>
      <c r="C265" s="20">
        <v>38942</v>
      </c>
      <c r="D265" s="20">
        <v>41051</v>
      </c>
      <c r="E265" s="21">
        <v>5.7750000000000004</v>
      </c>
      <c r="F265">
        <v>0</v>
      </c>
      <c r="G265" s="20"/>
      <c r="H265" s="21"/>
      <c r="K265" s="20">
        <v>41424</v>
      </c>
      <c r="L265" s="20">
        <v>41436</v>
      </c>
      <c r="M265" s="22">
        <f t="shared" si="10"/>
        <v>1.0527777777777771</v>
      </c>
      <c r="N265">
        <v>12</v>
      </c>
      <c r="O265" s="21">
        <v>6.8277777777777775</v>
      </c>
      <c r="P265">
        <v>0</v>
      </c>
      <c r="Q265">
        <v>1</v>
      </c>
      <c r="R265">
        <v>0</v>
      </c>
      <c r="S265" t="s">
        <v>138</v>
      </c>
      <c r="T265" t="s">
        <v>302</v>
      </c>
      <c r="U265" t="s">
        <v>151</v>
      </c>
      <c r="V265" t="s">
        <v>151</v>
      </c>
      <c r="W265">
        <v>1</v>
      </c>
      <c r="X265" t="s">
        <v>135</v>
      </c>
      <c r="AB265">
        <v>0</v>
      </c>
      <c r="AE265">
        <v>1</v>
      </c>
      <c r="AG265" t="s">
        <v>852</v>
      </c>
      <c r="AM265" s="24">
        <v>1</v>
      </c>
      <c r="AN265" s="24">
        <v>0</v>
      </c>
      <c r="AO265" s="24">
        <v>0</v>
      </c>
      <c r="AP265" s="24">
        <v>1</v>
      </c>
      <c r="AR265" s="24">
        <v>0</v>
      </c>
      <c r="AS265">
        <v>0</v>
      </c>
      <c r="AT265" s="24">
        <v>0</v>
      </c>
      <c r="AU265" s="24">
        <v>1</v>
      </c>
      <c r="AV265" s="24">
        <v>0</v>
      </c>
      <c r="AW265" s="24">
        <v>1</v>
      </c>
      <c r="AY265" s="24">
        <v>0</v>
      </c>
      <c r="BA265" s="24">
        <v>0</v>
      </c>
      <c r="BB265" s="27" t="s">
        <v>56</v>
      </c>
      <c r="BC265" s="24">
        <v>0</v>
      </c>
      <c r="BD265" s="24">
        <v>0</v>
      </c>
      <c r="BE265" s="24">
        <v>1</v>
      </c>
      <c r="BF265" s="24">
        <v>0</v>
      </c>
      <c r="BG265" s="24">
        <v>1</v>
      </c>
      <c r="BH265" s="24">
        <v>0</v>
      </c>
      <c r="BI265" s="24">
        <v>0</v>
      </c>
      <c r="BJ265" s="24">
        <v>0</v>
      </c>
      <c r="BK265" s="24">
        <v>1</v>
      </c>
      <c r="BL265" s="24">
        <v>1</v>
      </c>
      <c r="BM265" s="24">
        <v>0</v>
      </c>
      <c r="BN265" s="24">
        <v>0</v>
      </c>
      <c r="BO265" s="24">
        <v>0</v>
      </c>
      <c r="BP265">
        <v>1</v>
      </c>
      <c r="BQ265" s="24">
        <v>0</v>
      </c>
      <c r="BR265" s="24">
        <v>0</v>
      </c>
      <c r="BS265" s="24">
        <v>0</v>
      </c>
      <c r="BT265" s="24">
        <v>0</v>
      </c>
      <c r="BU265" s="24">
        <v>1</v>
      </c>
      <c r="BV265" s="24">
        <v>0</v>
      </c>
      <c r="BW265" s="24">
        <v>0</v>
      </c>
      <c r="BX265" s="24">
        <v>0</v>
      </c>
      <c r="BY265" s="24">
        <v>0</v>
      </c>
      <c r="BZ265" s="24">
        <v>0</v>
      </c>
      <c r="CA265" s="24">
        <v>1</v>
      </c>
      <c r="CB265" s="24">
        <v>0</v>
      </c>
      <c r="CC265" s="24">
        <v>1</v>
      </c>
      <c r="CD265" s="24">
        <v>0</v>
      </c>
      <c r="CE265" s="24">
        <v>0</v>
      </c>
      <c r="CF265" s="24">
        <v>0</v>
      </c>
      <c r="CH265" s="21" t="s">
        <v>456</v>
      </c>
      <c r="CJ265" t="s">
        <v>794</v>
      </c>
      <c r="CL265" t="s">
        <v>784</v>
      </c>
      <c r="CP265">
        <v>80</v>
      </c>
      <c r="CQ265">
        <v>100</v>
      </c>
      <c r="CR265" s="27">
        <v>0</v>
      </c>
      <c r="CS265" s="27">
        <v>0</v>
      </c>
      <c r="CV265" s="24">
        <v>0</v>
      </c>
      <c r="CX265"/>
      <c r="CY265" s="21"/>
      <c r="CZ265" s="24">
        <v>0</v>
      </c>
      <c r="DC265">
        <v>0</v>
      </c>
      <c r="DD265" s="20"/>
      <c r="DG265" s="20">
        <v>44546</v>
      </c>
      <c r="DH265" s="21">
        <f t="shared" si="9"/>
        <v>103.66666666666667</v>
      </c>
      <c r="DI265">
        <v>0</v>
      </c>
      <c r="DJ265">
        <v>0</v>
      </c>
      <c r="DK265">
        <v>0</v>
      </c>
      <c r="DL265">
        <v>0</v>
      </c>
      <c r="DM265">
        <v>0</v>
      </c>
      <c r="DN265" s="26">
        <v>0</v>
      </c>
      <c r="DO265" s="26">
        <v>0</v>
      </c>
      <c r="DP265" s="26">
        <v>0</v>
      </c>
      <c r="DQ265" s="26">
        <v>0</v>
      </c>
      <c r="DR265" s="26">
        <v>0</v>
      </c>
      <c r="DS265" s="26">
        <v>0</v>
      </c>
      <c r="DT265" s="26">
        <v>0</v>
      </c>
      <c r="DU265" s="26">
        <v>0</v>
      </c>
      <c r="DV265" s="26">
        <v>0</v>
      </c>
      <c r="DW265" s="26">
        <v>0</v>
      </c>
      <c r="DX265" s="26">
        <v>0</v>
      </c>
      <c r="DY265" s="26"/>
      <c r="DZ265" s="27">
        <v>4</v>
      </c>
    </row>
    <row r="266" spans="1:130" x14ac:dyDescent="0.25">
      <c r="A266">
        <v>265</v>
      </c>
      <c r="B266" t="s">
        <v>883</v>
      </c>
      <c r="C266" s="20">
        <v>39211</v>
      </c>
      <c r="D266" s="20">
        <v>40911</v>
      </c>
      <c r="E266" s="21">
        <v>4.6500000000000004</v>
      </c>
      <c r="F266">
        <v>0</v>
      </c>
      <c r="G266" s="20"/>
      <c r="H266" s="21"/>
      <c r="K266" s="20">
        <v>41436</v>
      </c>
      <c r="L266" s="20">
        <v>41446</v>
      </c>
      <c r="M266" s="22">
        <f t="shared" si="10"/>
        <v>1.4666666666666659</v>
      </c>
      <c r="N266">
        <v>10</v>
      </c>
      <c r="O266" s="21">
        <v>6.1166666666666663</v>
      </c>
      <c r="P266">
        <v>1</v>
      </c>
      <c r="Q266">
        <v>1</v>
      </c>
      <c r="R266">
        <v>0</v>
      </c>
      <c r="S266" t="s">
        <v>138</v>
      </c>
      <c r="T266" t="s">
        <v>302</v>
      </c>
      <c r="U266" t="s">
        <v>151</v>
      </c>
      <c r="V266" t="s">
        <v>151</v>
      </c>
      <c r="W266">
        <v>1</v>
      </c>
      <c r="X266" t="s">
        <v>158</v>
      </c>
      <c r="Y266" t="s">
        <v>884</v>
      </c>
      <c r="AB266">
        <v>0</v>
      </c>
      <c r="AE266">
        <v>1</v>
      </c>
      <c r="AG266" t="s">
        <v>390</v>
      </c>
      <c r="AM266" s="24">
        <v>1</v>
      </c>
      <c r="AN266" s="24">
        <v>0</v>
      </c>
      <c r="AO266" s="24">
        <v>0</v>
      </c>
      <c r="AP266" s="24">
        <v>1</v>
      </c>
      <c r="AR266" s="24">
        <v>0</v>
      </c>
      <c r="AS266">
        <v>0</v>
      </c>
      <c r="AT266" s="24">
        <v>0</v>
      </c>
      <c r="AU266" s="24">
        <v>1</v>
      </c>
      <c r="AV266" s="24">
        <v>0</v>
      </c>
      <c r="AW266" s="24">
        <v>1</v>
      </c>
      <c r="AY266" s="24">
        <v>0</v>
      </c>
      <c r="BA266" s="24">
        <v>0</v>
      </c>
      <c r="BB266" s="27" t="s">
        <v>56</v>
      </c>
      <c r="BC266" s="24">
        <v>0</v>
      </c>
      <c r="BD266" s="24">
        <v>0</v>
      </c>
      <c r="BE266" s="24">
        <v>1</v>
      </c>
      <c r="BF266" s="24">
        <v>0</v>
      </c>
      <c r="BG266" s="24">
        <v>1</v>
      </c>
      <c r="BH266" s="24">
        <v>0</v>
      </c>
      <c r="BI266" s="24">
        <v>0</v>
      </c>
      <c r="BJ266" s="24">
        <v>0</v>
      </c>
      <c r="BK266" s="24">
        <v>1</v>
      </c>
      <c r="BL266" s="24">
        <v>1</v>
      </c>
      <c r="BM266" s="24">
        <v>0</v>
      </c>
      <c r="BN266" s="24">
        <v>0</v>
      </c>
      <c r="BO266" s="24">
        <v>0</v>
      </c>
      <c r="BP266">
        <v>1</v>
      </c>
      <c r="BQ266" s="24">
        <v>0</v>
      </c>
      <c r="BR266" s="24">
        <v>0</v>
      </c>
      <c r="BS266" s="24">
        <v>0</v>
      </c>
      <c r="BT266" s="24">
        <v>0</v>
      </c>
      <c r="BU266" s="24">
        <v>1</v>
      </c>
      <c r="BV266" s="24">
        <v>0</v>
      </c>
      <c r="BW266" s="24">
        <v>0</v>
      </c>
      <c r="BX266" s="24">
        <v>0</v>
      </c>
      <c r="BY266" s="24">
        <v>0</v>
      </c>
      <c r="BZ266" s="24">
        <v>0</v>
      </c>
      <c r="CA266" s="24">
        <v>1</v>
      </c>
      <c r="CB266" s="24">
        <v>0</v>
      </c>
      <c r="CC266" s="24">
        <v>1</v>
      </c>
      <c r="CD266" s="24">
        <v>0</v>
      </c>
      <c r="CE266" s="24">
        <v>0</v>
      </c>
      <c r="CF266" s="24">
        <v>0</v>
      </c>
      <c r="CH266" s="21" t="s">
        <v>432</v>
      </c>
      <c r="CJ266" t="s">
        <v>613</v>
      </c>
      <c r="CL266" t="s">
        <v>857</v>
      </c>
      <c r="CP266">
        <v>73</v>
      </c>
      <c r="CR266" s="27">
        <v>0</v>
      </c>
      <c r="CS266" s="25">
        <v>1</v>
      </c>
      <c r="CV266" s="24">
        <v>0</v>
      </c>
      <c r="CX266"/>
      <c r="CY266" s="21"/>
      <c r="CZ266" s="24">
        <v>0</v>
      </c>
      <c r="DC266">
        <v>0</v>
      </c>
      <c r="DD266" s="20"/>
      <c r="DG266" s="20">
        <v>44546</v>
      </c>
      <c r="DH266" s="21">
        <f t="shared" si="9"/>
        <v>103.33333333333333</v>
      </c>
      <c r="DI266">
        <v>0</v>
      </c>
      <c r="DJ266">
        <v>0</v>
      </c>
      <c r="DK266">
        <v>0</v>
      </c>
      <c r="DL266">
        <v>0</v>
      </c>
      <c r="DM266">
        <v>0</v>
      </c>
      <c r="DN266" s="26">
        <v>0</v>
      </c>
      <c r="DO266" s="26">
        <v>0</v>
      </c>
      <c r="DP266" s="26">
        <v>0</v>
      </c>
      <c r="DQ266" s="26">
        <v>0</v>
      </c>
      <c r="DR266" s="26">
        <v>0</v>
      </c>
      <c r="DS266" s="26">
        <v>0</v>
      </c>
      <c r="DT266" s="26">
        <v>0</v>
      </c>
      <c r="DU266" s="26">
        <v>0</v>
      </c>
      <c r="DV266" s="26">
        <v>0</v>
      </c>
      <c r="DW266" s="26">
        <v>0</v>
      </c>
      <c r="DX266" s="26">
        <v>0</v>
      </c>
      <c r="DY266" s="26"/>
      <c r="DZ266" s="25">
        <v>0</v>
      </c>
    </row>
    <row r="267" spans="1:130" x14ac:dyDescent="0.25">
      <c r="A267">
        <v>266</v>
      </c>
      <c r="B267" t="s">
        <v>885</v>
      </c>
      <c r="C267" s="20">
        <v>38693</v>
      </c>
      <c r="D267" s="20">
        <v>40915</v>
      </c>
      <c r="E267" s="21">
        <v>6.083333333333333</v>
      </c>
      <c r="F267">
        <v>0</v>
      </c>
      <c r="G267" s="20"/>
      <c r="H267" s="21"/>
      <c r="K267" s="20">
        <v>41451</v>
      </c>
      <c r="L267" s="20">
        <v>41460</v>
      </c>
      <c r="M267" s="22">
        <f t="shared" si="10"/>
        <v>1.4944444444444445</v>
      </c>
      <c r="N267">
        <v>9</v>
      </c>
      <c r="O267" s="21">
        <v>7.5777777777777775</v>
      </c>
      <c r="P267">
        <v>1</v>
      </c>
      <c r="Q267">
        <v>0</v>
      </c>
      <c r="S267" t="s">
        <v>138</v>
      </c>
      <c r="T267" t="s">
        <v>139</v>
      </c>
      <c r="U267" t="s">
        <v>151</v>
      </c>
      <c r="V267" t="s">
        <v>151</v>
      </c>
      <c r="W267">
        <v>1</v>
      </c>
      <c r="X267" t="s">
        <v>158</v>
      </c>
      <c r="Y267" t="s">
        <v>886</v>
      </c>
      <c r="AA267">
        <v>1</v>
      </c>
      <c r="AB267">
        <v>0</v>
      </c>
      <c r="AE267">
        <v>1</v>
      </c>
      <c r="AM267" s="24">
        <v>0</v>
      </c>
      <c r="AN267" s="24">
        <v>0</v>
      </c>
      <c r="AO267" s="24">
        <v>0</v>
      </c>
      <c r="AP267" s="24">
        <v>1</v>
      </c>
      <c r="AR267" s="24">
        <v>0</v>
      </c>
      <c r="AS267">
        <v>0</v>
      </c>
      <c r="AT267" s="24">
        <v>0</v>
      </c>
      <c r="AU267" s="24">
        <v>1</v>
      </c>
      <c r="AV267" s="24">
        <v>0</v>
      </c>
      <c r="AW267" s="24">
        <v>1</v>
      </c>
      <c r="AY267" s="24">
        <v>0</v>
      </c>
      <c r="BA267" s="24">
        <v>0</v>
      </c>
      <c r="BB267" s="27" t="s">
        <v>55</v>
      </c>
      <c r="BC267" s="24">
        <v>0</v>
      </c>
      <c r="BD267" s="24">
        <v>1</v>
      </c>
      <c r="BE267" s="24">
        <v>0</v>
      </c>
      <c r="BF267" s="24">
        <v>0</v>
      </c>
      <c r="BG267" s="24">
        <v>1</v>
      </c>
      <c r="BH267" s="24">
        <v>0</v>
      </c>
      <c r="BI267" s="24">
        <v>0</v>
      </c>
      <c r="BJ267" s="24">
        <v>0</v>
      </c>
      <c r="BK267" s="24">
        <v>1</v>
      </c>
      <c r="BL267" s="24">
        <v>1</v>
      </c>
      <c r="BM267" s="24">
        <v>0</v>
      </c>
      <c r="BN267" s="24">
        <v>0</v>
      </c>
      <c r="BO267" s="24">
        <v>0</v>
      </c>
      <c r="BP267">
        <v>1</v>
      </c>
      <c r="BY267" s="24">
        <v>0</v>
      </c>
      <c r="BZ267" s="24">
        <v>0</v>
      </c>
      <c r="CA267" s="24">
        <v>1</v>
      </c>
      <c r="CB267" s="24">
        <v>0</v>
      </c>
      <c r="CC267" s="24">
        <v>0</v>
      </c>
      <c r="CD267" s="24">
        <v>0</v>
      </c>
      <c r="CE267" s="24">
        <v>0</v>
      </c>
      <c r="CF267" s="24">
        <v>0</v>
      </c>
      <c r="CH267" s="21">
        <v>2</v>
      </c>
      <c r="CJ267" t="s">
        <v>561</v>
      </c>
      <c r="CL267" t="s">
        <v>887</v>
      </c>
      <c r="CN267">
        <v>0</v>
      </c>
      <c r="CP267">
        <v>99</v>
      </c>
      <c r="CR267" s="27">
        <v>1</v>
      </c>
      <c r="CS267" s="25">
        <v>1</v>
      </c>
      <c r="CV267" s="24">
        <v>0</v>
      </c>
      <c r="CX267"/>
      <c r="CY267" s="21"/>
      <c r="CZ267" s="24">
        <v>0</v>
      </c>
      <c r="DC267">
        <v>1</v>
      </c>
      <c r="DD267" s="20">
        <v>41791</v>
      </c>
      <c r="DE267" s="23">
        <f>_xlfn.DAYS(DD267,L267)</f>
        <v>331</v>
      </c>
      <c r="DF267" s="21">
        <v>11.033333333333333</v>
      </c>
      <c r="DG267" s="20">
        <v>44546</v>
      </c>
      <c r="DH267" s="21">
        <f t="shared" si="9"/>
        <v>11.033333333333333</v>
      </c>
      <c r="DI267">
        <v>1</v>
      </c>
      <c r="DJ267">
        <v>1</v>
      </c>
      <c r="DK267">
        <v>1</v>
      </c>
      <c r="DL267">
        <v>0</v>
      </c>
      <c r="DM267">
        <v>3</v>
      </c>
      <c r="DN267" s="26">
        <v>0</v>
      </c>
      <c r="DO267" s="26">
        <v>0</v>
      </c>
      <c r="DP267" s="26">
        <v>0</v>
      </c>
      <c r="DQ267" s="26">
        <v>0</v>
      </c>
      <c r="DR267" s="26">
        <v>0</v>
      </c>
      <c r="DS267" s="26">
        <v>0</v>
      </c>
      <c r="DT267" s="26">
        <v>0</v>
      </c>
      <c r="DU267" s="26">
        <v>1</v>
      </c>
      <c r="DV267" s="26">
        <v>0</v>
      </c>
      <c r="DW267" s="26">
        <v>0</v>
      </c>
      <c r="DX267" s="26">
        <v>1</v>
      </c>
      <c r="DY267" s="33" t="s">
        <v>818</v>
      </c>
      <c r="DZ267" s="27">
        <v>2</v>
      </c>
    </row>
    <row r="268" spans="1:130" x14ac:dyDescent="0.25">
      <c r="A268">
        <v>267</v>
      </c>
      <c r="B268" t="s">
        <v>888</v>
      </c>
      <c r="C268" s="20">
        <v>37155</v>
      </c>
      <c r="D268" s="20">
        <v>41177</v>
      </c>
      <c r="E268" s="21">
        <v>11.011111111111111</v>
      </c>
      <c r="F268">
        <v>0</v>
      </c>
      <c r="G268" s="20"/>
      <c r="H268" s="21"/>
      <c r="K268" s="20">
        <v>41457</v>
      </c>
      <c r="L268" s="20">
        <v>41466</v>
      </c>
      <c r="M268" s="22">
        <f t="shared" si="10"/>
        <v>0.79444444444444429</v>
      </c>
      <c r="N268">
        <v>9</v>
      </c>
      <c r="O268" s="21">
        <v>11.805555555555555</v>
      </c>
      <c r="P268">
        <v>0</v>
      </c>
      <c r="Q268">
        <v>0</v>
      </c>
      <c r="S268" t="s">
        <v>138</v>
      </c>
      <c r="T268" t="s">
        <v>162</v>
      </c>
      <c r="U268" t="s">
        <v>151</v>
      </c>
      <c r="V268" t="s">
        <v>151</v>
      </c>
      <c r="W268">
        <v>1</v>
      </c>
      <c r="X268" t="s">
        <v>135</v>
      </c>
      <c r="AA268">
        <v>1</v>
      </c>
      <c r="AB268">
        <v>0</v>
      </c>
      <c r="AE268">
        <v>1</v>
      </c>
      <c r="AG268" t="s">
        <v>852</v>
      </c>
      <c r="AM268" s="24">
        <v>0</v>
      </c>
      <c r="AN268" s="24">
        <v>0</v>
      </c>
      <c r="AO268" s="24">
        <v>0</v>
      </c>
      <c r="AP268" s="24">
        <v>1</v>
      </c>
      <c r="AR268" s="24">
        <v>0</v>
      </c>
      <c r="AS268">
        <v>0</v>
      </c>
      <c r="AT268" s="24">
        <v>0</v>
      </c>
      <c r="AU268" s="24">
        <v>1</v>
      </c>
      <c r="AV268" s="24">
        <v>0</v>
      </c>
      <c r="AW268" s="24">
        <v>1</v>
      </c>
      <c r="AY268" s="24">
        <v>0</v>
      </c>
      <c r="BA268" s="24">
        <v>0</v>
      </c>
      <c r="BB268" s="27" t="s">
        <v>55</v>
      </c>
      <c r="BC268" s="24">
        <v>0</v>
      </c>
      <c r="BD268" s="24">
        <v>1</v>
      </c>
      <c r="BE268" s="24">
        <v>0</v>
      </c>
      <c r="BF268" s="24">
        <v>0</v>
      </c>
      <c r="BG268" s="24">
        <v>0</v>
      </c>
      <c r="BH268" s="24">
        <v>1</v>
      </c>
      <c r="BI268" s="24">
        <v>0</v>
      </c>
      <c r="BJ268" s="24">
        <v>0</v>
      </c>
      <c r="BK268" s="24">
        <v>1</v>
      </c>
      <c r="BL268" s="24">
        <v>1</v>
      </c>
      <c r="BM268" s="24">
        <v>0</v>
      </c>
      <c r="BN268" s="24">
        <v>0</v>
      </c>
      <c r="BO268" s="24">
        <v>0</v>
      </c>
      <c r="BP268">
        <v>1</v>
      </c>
      <c r="BY268" s="24">
        <v>0</v>
      </c>
      <c r="BZ268" s="24">
        <v>0</v>
      </c>
      <c r="CA268" s="24">
        <v>1</v>
      </c>
      <c r="CB268" s="24">
        <v>0</v>
      </c>
      <c r="CC268" s="24">
        <v>0</v>
      </c>
      <c r="CD268" s="24">
        <v>0</v>
      </c>
      <c r="CE268" s="24">
        <v>0</v>
      </c>
      <c r="CF268" s="24">
        <v>0</v>
      </c>
      <c r="CH268" s="21" t="s">
        <v>766</v>
      </c>
      <c r="CJ268" t="s">
        <v>660</v>
      </c>
      <c r="CL268" t="s">
        <v>490</v>
      </c>
      <c r="CN268">
        <v>0</v>
      </c>
      <c r="CP268">
        <v>99</v>
      </c>
      <c r="CR268" s="27">
        <v>1</v>
      </c>
      <c r="CS268" s="27">
        <v>0</v>
      </c>
      <c r="CV268" s="24">
        <v>0</v>
      </c>
      <c r="CX268"/>
      <c r="CY268" s="21"/>
      <c r="CZ268" s="24">
        <v>0</v>
      </c>
      <c r="DC268">
        <v>0</v>
      </c>
      <c r="DD268" s="20"/>
      <c r="DG268" s="20">
        <v>44546</v>
      </c>
      <c r="DH268" s="21">
        <f t="shared" si="9"/>
        <v>102.66666666666667</v>
      </c>
      <c r="DI268">
        <v>1</v>
      </c>
      <c r="DJ268">
        <v>1</v>
      </c>
      <c r="DK268">
        <v>0</v>
      </c>
      <c r="DL268">
        <v>0</v>
      </c>
      <c r="DM268">
        <v>1</v>
      </c>
      <c r="DN268" s="26">
        <v>0</v>
      </c>
      <c r="DO268" s="26">
        <v>0</v>
      </c>
      <c r="DP268" s="26">
        <v>0</v>
      </c>
      <c r="DQ268" s="26">
        <v>0</v>
      </c>
      <c r="DR268" s="26">
        <v>0</v>
      </c>
      <c r="DS268" s="26">
        <v>0</v>
      </c>
      <c r="DT268" s="26">
        <v>0</v>
      </c>
      <c r="DU268" s="26">
        <v>0</v>
      </c>
      <c r="DV268" s="26">
        <v>0</v>
      </c>
      <c r="DW268" s="26">
        <v>0</v>
      </c>
      <c r="DX268" s="26">
        <v>0</v>
      </c>
      <c r="DY268" s="26"/>
      <c r="DZ268" s="27"/>
    </row>
    <row r="269" spans="1:130" x14ac:dyDescent="0.25">
      <c r="A269">
        <v>268</v>
      </c>
      <c r="B269" t="s">
        <v>889</v>
      </c>
      <c r="C269" s="20">
        <v>39702</v>
      </c>
      <c r="D269" s="20">
        <v>40640</v>
      </c>
      <c r="E269" s="21">
        <v>2.5722222222222224</v>
      </c>
      <c r="F269">
        <v>0</v>
      </c>
      <c r="G269" s="20">
        <v>41183</v>
      </c>
      <c r="H269" s="21">
        <v>18.100000000000001</v>
      </c>
      <c r="K269" s="20">
        <v>41519</v>
      </c>
      <c r="L269" s="20">
        <v>41530</v>
      </c>
      <c r="M269" s="22">
        <f t="shared" si="10"/>
        <v>2.4333333333333331</v>
      </c>
      <c r="N269">
        <v>11</v>
      </c>
      <c r="O269" s="21">
        <v>5.0055555555555555</v>
      </c>
      <c r="P269">
        <v>1</v>
      </c>
      <c r="Q269">
        <v>0</v>
      </c>
      <c r="S269" t="s">
        <v>138</v>
      </c>
      <c r="T269" t="s">
        <v>302</v>
      </c>
      <c r="U269" t="s">
        <v>151</v>
      </c>
      <c r="V269" t="s">
        <v>151</v>
      </c>
      <c r="W269">
        <v>1</v>
      </c>
      <c r="X269" t="s">
        <v>135</v>
      </c>
      <c r="AA269">
        <v>2</v>
      </c>
      <c r="AB269">
        <v>0</v>
      </c>
      <c r="AE269">
        <v>1</v>
      </c>
      <c r="AI269">
        <v>1</v>
      </c>
      <c r="AJ269" s="30" t="s">
        <v>478</v>
      </c>
      <c r="AK269" s="30" t="s">
        <v>177</v>
      </c>
      <c r="AM269" s="24">
        <v>1</v>
      </c>
      <c r="AN269" s="24">
        <v>0</v>
      </c>
      <c r="AO269" s="24">
        <v>0</v>
      </c>
      <c r="AP269" s="24">
        <v>1</v>
      </c>
      <c r="AR269" s="24">
        <v>0</v>
      </c>
      <c r="AS269">
        <v>0</v>
      </c>
      <c r="AT269" s="24">
        <v>0</v>
      </c>
      <c r="AU269" s="24">
        <v>1</v>
      </c>
      <c r="AV269" s="24">
        <v>0</v>
      </c>
      <c r="AW269" s="24">
        <v>1</v>
      </c>
      <c r="AY269" s="24">
        <v>0</v>
      </c>
      <c r="BA269" s="24">
        <v>0</v>
      </c>
      <c r="BB269" s="27" t="s">
        <v>56</v>
      </c>
      <c r="BC269" s="24">
        <v>0</v>
      </c>
      <c r="BD269" s="24">
        <v>0</v>
      </c>
      <c r="BE269" s="24">
        <v>1</v>
      </c>
      <c r="BF269" s="24">
        <v>0</v>
      </c>
      <c r="BG269" s="24">
        <v>1</v>
      </c>
      <c r="BH269" s="24">
        <v>0</v>
      </c>
      <c r="BI269" s="24">
        <v>0</v>
      </c>
      <c r="BJ269" s="24">
        <v>0</v>
      </c>
      <c r="BK269" s="24">
        <v>1</v>
      </c>
      <c r="BL269" s="24">
        <v>0</v>
      </c>
      <c r="BM269" s="24">
        <v>0</v>
      </c>
      <c r="BN269" s="24">
        <v>1</v>
      </c>
      <c r="BO269" s="24">
        <v>0</v>
      </c>
      <c r="BP269">
        <v>1</v>
      </c>
      <c r="BQ269" s="24">
        <v>0</v>
      </c>
      <c r="BR269" s="24">
        <v>0</v>
      </c>
      <c r="BS269" s="24">
        <v>0</v>
      </c>
      <c r="BT269" s="24">
        <v>0</v>
      </c>
      <c r="BU269" s="24">
        <v>1</v>
      </c>
      <c r="BV269" s="24">
        <v>0</v>
      </c>
      <c r="BW269" s="24">
        <v>0</v>
      </c>
      <c r="BX269" s="24">
        <v>0</v>
      </c>
      <c r="BY269" s="24">
        <v>0</v>
      </c>
      <c r="BZ269" s="24">
        <v>0</v>
      </c>
      <c r="CA269" s="24">
        <v>1</v>
      </c>
      <c r="CB269" s="24">
        <v>0</v>
      </c>
      <c r="CC269" s="24">
        <v>1</v>
      </c>
      <c r="CD269" s="24">
        <v>0</v>
      </c>
      <c r="CE269" s="24">
        <v>0</v>
      </c>
      <c r="CF269" s="24">
        <v>0</v>
      </c>
      <c r="CH269" s="21" t="s">
        <v>542</v>
      </c>
      <c r="CJ269" t="s">
        <v>432</v>
      </c>
      <c r="CL269" t="s">
        <v>735</v>
      </c>
      <c r="CP269">
        <v>75</v>
      </c>
      <c r="CQ269">
        <v>100</v>
      </c>
      <c r="CR269" s="27">
        <v>0</v>
      </c>
      <c r="CS269" s="25">
        <v>1</v>
      </c>
      <c r="CV269" s="24">
        <v>0</v>
      </c>
      <c r="CX269"/>
      <c r="CY269" s="21"/>
      <c r="CZ269" s="24">
        <v>0</v>
      </c>
      <c r="DC269">
        <v>1</v>
      </c>
      <c r="DD269" s="20">
        <v>41622</v>
      </c>
      <c r="DE269" s="23">
        <f>_xlfn.DAYS(DD269,L269)</f>
        <v>92</v>
      </c>
      <c r="DF269" s="21">
        <v>3.0666666666666669</v>
      </c>
      <c r="DG269" s="20">
        <v>44546</v>
      </c>
      <c r="DH269" s="21">
        <f t="shared" si="9"/>
        <v>3.0666666666666669</v>
      </c>
      <c r="DI269">
        <v>0</v>
      </c>
      <c r="DJ269">
        <v>0</v>
      </c>
      <c r="DK269">
        <v>0</v>
      </c>
      <c r="DL269">
        <v>0</v>
      </c>
      <c r="DM269">
        <v>0</v>
      </c>
      <c r="DN269" s="26">
        <v>0</v>
      </c>
      <c r="DO269" s="26">
        <v>0</v>
      </c>
      <c r="DP269" s="26">
        <v>0</v>
      </c>
      <c r="DQ269" s="26">
        <v>0</v>
      </c>
      <c r="DR269" s="26">
        <v>0</v>
      </c>
      <c r="DS269" s="26">
        <v>0</v>
      </c>
      <c r="DT269" s="26">
        <v>0</v>
      </c>
      <c r="DU269" s="26">
        <v>0</v>
      </c>
      <c r="DV269" s="26">
        <v>0</v>
      </c>
      <c r="DW269" s="26">
        <v>0</v>
      </c>
      <c r="DX269" s="26">
        <v>0</v>
      </c>
      <c r="DY269" s="26"/>
      <c r="DZ269" s="25">
        <v>0</v>
      </c>
    </row>
    <row r="270" spans="1:130" x14ac:dyDescent="0.25">
      <c r="A270">
        <v>269</v>
      </c>
      <c r="B270" t="s">
        <v>890</v>
      </c>
      <c r="C270" s="20">
        <v>40196</v>
      </c>
      <c r="D270" s="20">
        <v>41348</v>
      </c>
      <c r="E270" s="21">
        <v>3.1583333333333332</v>
      </c>
      <c r="F270">
        <v>0</v>
      </c>
      <c r="G270" s="20"/>
      <c r="H270" s="21"/>
      <c r="K270" s="20">
        <v>41562</v>
      </c>
      <c r="L270" s="20">
        <v>41570</v>
      </c>
      <c r="M270" s="22">
        <f t="shared" si="10"/>
        <v>0.60555555555555562</v>
      </c>
      <c r="N270">
        <v>8</v>
      </c>
      <c r="O270" s="21">
        <v>3.7638888888888888</v>
      </c>
      <c r="P270">
        <v>1</v>
      </c>
      <c r="Q270">
        <v>1</v>
      </c>
      <c r="R270">
        <v>0</v>
      </c>
      <c r="S270" t="s">
        <v>131</v>
      </c>
      <c r="T270" t="s">
        <v>132</v>
      </c>
      <c r="U270" t="s">
        <v>167</v>
      </c>
      <c r="V270" t="s">
        <v>167</v>
      </c>
      <c r="W270">
        <v>1</v>
      </c>
      <c r="X270" t="s">
        <v>135</v>
      </c>
      <c r="AB270">
        <v>0</v>
      </c>
      <c r="AF270">
        <v>4</v>
      </c>
      <c r="AM270" s="24">
        <v>0</v>
      </c>
      <c r="AN270" s="24">
        <v>1</v>
      </c>
      <c r="AO270" s="24">
        <v>0</v>
      </c>
      <c r="AP270" s="24">
        <v>0</v>
      </c>
      <c r="AQ270">
        <v>0</v>
      </c>
      <c r="AR270" s="24">
        <v>0</v>
      </c>
      <c r="AS270">
        <v>0</v>
      </c>
      <c r="AT270" s="24">
        <v>1</v>
      </c>
      <c r="AU270" s="24">
        <v>0</v>
      </c>
      <c r="AV270" s="24">
        <v>0</v>
      </c>
      <c r="AW270" s="24">
        <v>0</v>
      </c>
      <c r="AY270" s="24">
        <v>0</v>
      </c>
      <c r="BA270" s="24">
        <v>0</v>
      </c>
      <c r="BB270" s="27" t="s">
        <v>57</v>
      </c>
      <c r="BC270" s="24">
        <v>0</v>
      </c>
      <c r="BD270" s="24">
        <v>0</v>
      </c>
      <c r="BE270" s="24">
        <v>0</v>
      </c>
      <c r="BF270" s="24">
        <v>1</v>
      </c>
      <c r="BG270" s="24">
        <v>0</v>
      </c>
      <c r="BH270" s="24">
        <v>1</v>
      </c>
      <c r="BI270" s="24">
        <v>0</v>
      </c>
      <c r="BJ270" s="24">
        <v>0</v>
      </c>
      <c r="BK270" s="24">
        <v>1</v>
      </c>
      <c r="BL270" s="24">
        <v>0</v>
      </c>
      <c r="BM270" s="24">
        <v>1</v>
      </c>
      <c r="BN270" s="24">
        <v>0</v>
      </c>
      <c r="BO270" s="24">
        <v>0</v>
      </c>
      <c r="BP270">
        <v>1</v>
      </c>
      <c r="BY270" s="24">
        <v>1</v>
      </c>
      <c r="BZ270" s="24">
        <v>0</v>
      </c>
      <c r="CA270" s="24">
        <v>0</v>
      </c>
      <c r="CB270" s="24">
        <v>0</v>
      </c>
      <c r="CC270" s="24">
        <v>0</v>
      </c>
      <c r="CD270" s="24">
        <v>0</v>
      </c>
      <c r="CE270" s="24">
        <v>0</v>
      </c>
      <c r="CF270" s="24">
        <v>0</v>
      </c>
      <c r="CH270" s="21"/>
      <c r="CL270" t="s">
        <v>891</v>
      </c>
      <c r="CR270" s="27">
        <v>1</v>
      </c>
      <c r="CS270" s="25">
        <v>1</v>
      </c>
      <c r="CV270" s="24">
        <v>1</v>
      </c>
      <c r="CW270" s="20">
        <v>41871</v>
      </c>
      <c r="CX270" s="23">
        <f>_xlfn.DAYS(CW270,L270)</f>
        <v>301</v>
      </c>
      <c r="CY270" s="21">
        <v>10.033333333333333</v>
      </c>
      <c r="CZ270" s="24">
        <v>3</v>
      </c>
      <c r="DC270">
        <v>1</v>
      </c>
      <c r="DD270" s="20">
        <v>41916</v>
      </c>
      <c r="DE270" s="23">
        <f>_xlfn.DAYS(DD270,L270)</f>
        <v>346</v>
      </c>
      <c r="DF270" s="21">
        <v>11.533333333333333</v>
      </c>
      <c r="DG270" s="20">
        <v>44546</v>
      </c>
      <c r="DH270" s="21">
        <f t="shared" si="9"/>
        <v>11.533333333333333</v>
      </c>
      <c r="DI270">
        <v>0</v>
      </c>
      <c r="DJ270">
        <v>0</v>
      </c>
      <c r="DK270">
        <v>0</v>
      </c>
      <c r="DL270">
        <v>0</v>
      </c>
      <c r="DM270">
        <v>0</v>
      </c>
      <c r="DN270" s="26">
        <v>0</v>
      </c>
      <c r="DO270" s="26">
        <v>0</v>
      </c>
      <c r="DP270" s="26">
        <v>0</v>
      </c>
      <c r="DQ270" s="26">
        <v>0</v>
      </c>
      <c r="DR270" s="26">
        <v>0</v>
      </c>
      <c r="DS270" s="26">
        <v>0</v>
      </c>
      <c r="DT270" s="26">
        <v>0</v>
      </c>
      <c r="DU270" s="26">
        <v>0</v>
      </c>
      <c r="DV270" s="26">
        <v>0</v>
      </c>
      <c r="DW270" s="26">
        <v>0</v>
      </c>
      <c r="DX270" s="26">
        <v>0</v>
      </c>
      <c r="DY270" s="26"/>
      <c r="DZ270" s="25">
        <v>0</v>
      </c>
    </row>
    <row r="271" spans="1:130" x14ac:dyDescent="0.25">
      <c r="A271">
        <v>270</v>
      </c>
      <c r="B271" t="s">
        <v>892</v>
      </c>
      <c r="C271" s="20">
        <v>40194</v>
      </c>
      <c r="D271" s="20">
        <v>40598</v>
      </c>
      <c r="E271" s="21">
        <v>1.1055555555555556</v>
      </c>
      <c r="F271">
        <v>0</v>
      </c>
      <c r="G271" s="20">
        <v>41383</v>
      </c>
      <c r="H271" s="21">
        <v>26.166666666666668</v>
      </c>
      <c r="K271" s="20">
        <v>41587</v>
      </c>
      <c r="L271" s="20">
        <v>41599</v>
      </c>
      <c r="M271" s="22">
        <f t="shared" si="10"/>
        <v>2.7416666666666667</v>
      </c>
      <c r="N271">
        <v>12</v>
      </c>
      <c r="O271" s="21">
        <v>3.8472222222222223</v>
      </c>
      <c r="P271">
        <v>1</v>
      </c>
      <c r="Q271">
        <v>1</v>
      </c>
      <c r="R271">
        <v>0</v>
      </c>
      <c r="S271" t="s">
        <v>138</v>
      </c>
      <c r="T271" t="s">
        <v>302</v>
      </c>
      <c r="U271" t="s">
        <v>151</v>
      </c>
      <c r="V271" t="s">
        <v>151</v>
      </c>
      <c r="W271">
        <v>1</v>
      </c>
      <c r="X271" t="s">
        <v>135</v>
      </c>
      <c r="Z271" t="s">
        <v>893</v>
      </c>
      <c r="AA271">
        <v>2</v>
      </c>
      <c r="AB271">
        <v>0</v>
      </c>
      <c r="AI271">
        <v>1</v>
      </c>
      <c r="AK271" t="s">
        <v>418</v>
      </c>
      <c r="AM271" s="24">
        <v>1</v>
      </c>
      <c r="AN271" s="24">
        <v>0</v>
      </c>
      <c r="AO271" s="24">
        <v>0</v>
      </c>
      <c r="AP271" s="24">
        <v>1</v>
      </c>
      <c r="AR271" s="24">
        <v>0</v>
      </c>
      <c r="AS271">
        <v>0</v>
      </c>
      <c r="AT271" s="24">
        <v>0</v>
      </c>
      <c r="AU271" s="24">
        <v>1</v>
      </c>
      <c r="AV271" s="24">
        <v>0</v>
      </c>
      <c r="AW271" s="24">
        <v>1</v>
      </c>
      <c r="AY271" s="24">
        <v>0</v>
      </c>
      <c r="BA271" s="24">
        <v>0</v>
      </c>
      <c r="BB271" s="27" t="s">
        <v>56</v>
      </c>
      <c r="BC271" s="24">
        <v>0</v>
      </c>
      <c r="BD271" s="24">
        <v>0</v>
      </c>
      <c r="BE271" s="24">
        <v>1</v>
      </c>
      <c r="BF271" s="24">
        <v>0</v>
      </c>
      <c r="BG271" s="24">
        <v>1</v>
      </c>
      <c r="BH271" s="24">
        <v>0</v>
      </c>
      <c r="BI271" s="24">
        <v>0</v>
      </c>
      <c r="BJ271" s="24">
        <v>0</v>
      </c>
      <c r="BK271" s="24">
        <v>1</v>
      </c>
      <c r="BL271" s="24">
        <v>0</v>
      </c>
      <c r="BM271" s="24">
        <v>1</v>
      </c>
      <c r="BN271" s="24">
        <v>0</v>
      </c>
      <c r="BO271" s="24">
        <v>0</v>
      </c>
      <c r="BP271">
        <v>1</v>
      </c>
      <c r="BQ271" s="24">
        <v>0</v>
      </c>
      <c r="BR271" s="24">
        <v>0</v>
      </c>
      <c r="BS271" s="24">
        <v>0</v>
      </c>
      <c r="BT271" s="24">
        <v>0</v>
      </c>
      <c r="BU271" s="24">
        <v>1</v>
      </c>
      <c r="BV271" s="24">
        <v>0</v>
      </c>
      <c r="BW271" s="24">
        <v>0</v>
      </c>
      <c r="BX271" s="24">
        <v>0</v>
      </c>
      <c r="BY271" s="24">
        <v>0</v>
      </c>
      <c r="BZ271" s="24">
        <v>0</v>
      </c>
      <c r="CA271" s="24">
        <v>1</v>
      </c>
      <c r="CB271" s="24">
        <v>0</v>
      </c>
      <c r="CC271" s="24">
        <v>1</v>
      </c>
      <c r="CD271" s="24">
        <v>0</v>
      </c>
      <c r="CE271" s="24">
        <v>0</v>
      </c>
      <c r="CF271" s="24">
        <v>0</v>
      </c>
      <c r="CH271" s="21" t="s">
        <v>797</v>
      </c>
      <c r="CJ271" t="s">
        <v>239</v>
      </c>
      <c r="CL271" t="s">
        <v>857</v>
      </c>
      <c r="CP271">
        <v>76</v>
      </c>
      <c r="CQ271">
        <v>100</v>
      </c>
      <c r="CR271" s="27">
        <v>0</v>
      </c>
      <c r="CS271" s="25">
        <v>1</v>
      </c>
      <c r="CT271" s="24">
        <v>0</v>
      </c>
      <c r="CV271" s="24">
        <v>0</v>
      </c>
      <c r="CX271"/>
      <c r="CY271" s="21"/>
      <c r="CZ271" s="24">
        <v>0</v>
      </c>
      <c r="DC271">
        <v>0</v>
      </c>
      <c r="DD271" s="20"/>
      <c r="DG271" s="20">
        <v>44546</v>
      </c>
      <c r="DH271" s="21">
        <f t="shared" si="9"/>
        <v>98.233333333333334</v>
      </c>
      <c r="DI271">
        <v>0</v>
      </c>
      <c r="DJ271">
        <v>0</v>
      </c>
      <c r="DK271">
        <v>0</v>
      </c>
      <c r="DL271">
        <v>0</v>
      </c>
      <c r="DM271">
        <v>0</v>
      </c>
      <c r="DN271" s="26">
        <v>0</v>
      </c>
      <c r="DO271" s="26">
        <v>0</v>
      </c>
      <c r="DP271" s="26">
        <v>0</v>
      </c>
      <c r="DQ271" s="26">
        <v>0</v>
      </c>
      <c r="DR271" s="26">
        <v>0</v>
      </c>
      <c r="DS271" s="26">
        <v>0</v>
      </c>
      <c r="DT271" s="26">
        <v>0</v>
      </c>
      <c r="DU271" s="26">
        <v>0</v>
      </c>
      <c r="DV271" s="26">
        <v>0</v>
      </c>
      <c r="DW271" s="26">
        <v>0</v>
      </c>
      <c r="DX271" s="26">
        <v>0</v>
      </c>
      <c r="DY271" s="26"/>
      <c r="DZ271" s="25">
        <v>0</v>
      </c>
    </row>
    <row r="272" spans="1:130" x14ac:dyDescent="0.25">
      <c r="A272">
        <v>271</v>
      </c>
      <c r="B272" t="s">
        <v>894</v>
      </c>
      <c r="C272" s="20">
        <v>38984</v>
      </c>
      <c r="D272" s="20">
        <v>41548</v>
      </c>
      <c r="E272" s="21">
        <v>7.0194444444444448</v>
      </c>
      <c r="F272">
        <v>0</v>
      </c>
      <c r="G272" s="20"/>
      <c r="H272" s="21"/>
      <c r="K272" s="20">
        <v>41652</v>
      </c>
      <c r="L272" s="20">
        <v>41662</v>
      </c>
      <c r="M272" s="22">
        <f t="shared" si="10"/>
        <v>0.31111111111111089</v>
      </c>
      <c r="N272">
        <v>10</v>
      </c>
      <c r="O272" s="21">
        <v>7.3305555555555557</v>
      </c>
      <c r="P272">
        <v>1</v>
      </c>
      <c r="Q272">
        <v>0</v>
      </c>
      <c r="S272" t="s">
        <v>138</v>
      </c>
      <c r="T272" t="s">
        <v>302</v>
      </c>
      <c r="U272" t="s">
        <v>151</v>
      </c>
      <c r="V272" t="s">
        <v>151</v>
      </c>
      <c r="W272">
        <v>1</v>
      </c>
      <c r="X272" t="s">
        <v>135</v>
      </c>
      <c r="AA272">
        <v>2</v>
      </c>
      <c r="AB272">
        <v>0</v>
      </c>
      <c r="AC272">
        <v>1</v>
      </c>
      <c r="AM272" s="24">
        <v>1</v>
      </c>
      <c r="AN272" s="24">
        <v>0</v>
      </c>
      <c r="AO272" s="24">
        <v>0</v>
      </c>
      <c r="AP272" s="24">
        <v>1</v>
      </c>
      <c r="AR272" s="24">
        <v>0</v>
      </c>
      <c r="AS272">
        <v>0</v>
      </c>
      <c r="AT272" s="24">
        <v>0</v>
      </c>
      <c r="AU272" s="24">
        <v>1</v>
      </c>
      <c r="AV272" s="24">
        <v>0</v>
      </c>
      <c r="AW272" s="24">
        <v>1</v>
      </c>
      <c r="AY272" s="24">
        <v>0</v>
      </c>
      <c r="BA272" s="24">
        <v>0</v>
      </c>
      <c r="BB272" s="27" t="s">
        <v>56</v>
      </c>
      <c r="BC272" s="24">
        <v>0</v>
      </c>
      <c r="BD272" s="24">
        <v>0</v>
      </c>
      <c r="BE272" s="24">
        <v>1</v>
      </c>
      <c r="BF272" s="24">
        <v>0</v>
      </c>
      <c r="BG272" s="24">
        <v>0</v>
      </c>
      <c r="BH272" s="24">
        <v>1</v>
      </c>
      <c r="BI272" s="24">
        <v>0</v>
      </c>
      <c r="BJ272" s="24">
        <v>0</v>
      </c>
      <c r="BK272" s="24">
        <v>1</v>
      </c>
      <c r="BL272" s="24">
        <v>0</v>
      </c>
      <c r="BM272" s="24">
        <v>1</v>
      </c>
      <c r="BN272" s="24">
        <v>0</v>
      </c>
      <c r="BO272" s="24">
        <v>0</v>
      </c>
      <c r="BP272">
        <v>1</v>
      </c>
      <c r="BQ272" s="24">
        <v>0</v>
      </c>
      <c r="BR272" s="24">
        <v>0</v>
      </c>
      <c r="BS272" s="24">
        <v>0</v>
      </c>
      <c r="BT272" s="24">
        <v>0</v>
      </c>
      <c r="BU272" s="24">
        <v>1</v>
      </c>
      <c r="BV272" s="24">
        <v>0</v>
      </c>
      <c r="BW272" s="24">
        <v>0</v>
      </c>
      <c r="BX272" s="24">
        <v>0</v>
      </c>
      <c r="BY272" s="24">
        <v>0</v>
      </c>
      <c r="BZ272" s="24">
        <v>0</v>
      </c>
      <c r="CA272" s="24">
        <v>1</v>
      </c>
      <c r="CB272" s="24">
        <v>0</v>
      </c>
      <c r="CC272" s="24">
        <v>1</v>
      </c>
      <c r="CD272" s="24">
        <v>0</v>
      </c>
      <c r="CE272" s="24">
        <v>0</v>
      </c>
      <c r="CF272" s="24">
        <v>0</v>
      </c>
      <c r="CH272" s="21" t="s">
        <v>735</v>
      </c>
      <c r="CJ272" t="s">
        <v>735</v>
      </c>
      <c r="CL272" t="s">
        <v>442</v>
      </c>
      <c r="CP272">
        <v>76</v>
      </c>
      <c r="CR272" s="27">
        <v>0</v>
      </c>
      <c r="CS272" s="27">
        <v>0</v>
      </c>
      <c r="CT272" s="24">
        <v>0</v>
      </c>
      <c r="CV272" s="24">
        <v>1</v>
      </c>
      <c r="CW272" s="20">
        <v>41773</v>
      </c>
      <c r="CX272" s="23">
        <f>_xlfn.DAYS(CW272,L272)</f>
        <v>111</v>
      </c>
      <c r="CY272" s="21">
        <v>3.7</v>
      </c>
      <c r="CZ272" s="24">
        <v>2</v>
      </c>
      <c r="DA272" s="20"/>
      <c r="DC272">
        <v>1</v>
      </c>
      <c r="DD272" s="20">
        <v>41811</v>
      </c>
      <c r="DE272" s="23">
        <f>_xlfn.DAYS(DD272,L272)</f>
        <v>149</v>
      </c>
      <c r="DF272" s="21">
        <v>4.9666666666666668</v>
      </c>
      <c r="DG272" s="20">
        <v>44546</v>
      </c>
      <c r="DH272" s="21">
        <f t="shared" si="9"/>
        <v>4.9666666666666668</v>
      </c>
      <c r="DI272">
        <v>1</v>
      </c>
      <c r="DJ272">
        <v>1</v>
      </c>
      <c r="DK272">
        <v>1</v>
      </c>
      <c r="DL272">
        <v>0</v>
      </c>
      <c r="DM272">
        <v>3</v>
      </c>
      <c r="DN272" s="26">
        <v>0</v>
      </c>
      <c r="DO272" s="26">
        <v>1</v>
      </c>
      <c r="DP272" s="26">
        <v>0</v>
      </c>
      <c r="DQ272" s="26">
        <v>0</v>
      </c>
      <c r="DR272" s="26">
        <v>0</v>
      </c>
      <c r="DS272" s="26">
        <v>0</v>
      </c>
      <c r="DT272" s="26">
        <v>0</v>
      </c>
      <c r="DU272" s="26">
        <v>1</v>
      </c>
      <c r="DV272" s="26">
        <v>0</v>
      </c>
      <c r="DW272" s="26">
        <v>0</v>
      </c>
      <c r="DX272" s="26">
        <v>0</v>
      </c>
      <c r="DY272" s="26"/>
      <c r="DZ272" s="27">
        <v>2</v>
      </c>
    </row>
    <row r="273" spans="1:130" x14ac:dyDescent="0.25">
      <c r="A273">
        <v>272</v>
      </c>
      <c r="B273" t="s">
        <v>895</v>
      </c>
      <c r="C273" s="20">
        <v>37794</v>
      </c>
      <c r="D273" s="20">
        <v>40678</v>
      </c>
      <c r="E273" s="21">
        <v>7.8972222222222221</v>
      </c>
      <c r="F273">
        <v>0</v>
      </c>
      <c r="G273" s="20">
        <v>41468</v>
      </c>
      <c r="H273" s="21">
        <v>26.333333333333332</v>
      </c>
      <c r="K273" s="20">
        <v>41660</v>
      </c>
      <c r="L273" s="20">
        <v>41669</v>
      </c>
      <c r="M273" s="22">
        <f t="shared" si="10"/>
        <v>2.7083333333333339</v>
      </c>
      <c r="N273">
        <v>9</v>
      </c>
      <c r="O273" s="21">
        <v>10.605555555555556</v>
      </c>
      <c r="P273">
        <v>1</v>
      </c>
      <c r="Q273">
        <v>1</v>
      </c>
      <c r="R273">
        <v>0</v>
      </c>
      <c r="S273" t="s">
        <v>138</v>
      </c>
      <c r="T273" t="s">
        <v>139</v>
      </c>
      <c r="U273" t="s">
        <v>151</v>
      </c>
      <c r="V273" t="s">
        <v>151</v>
      </c>
      <c r="W273">
        <v>1</v>
      </c>
      <c r="X273" t="s">
        <v>135</v>
      </c>
      <c r="AA273">
        <v>2</v>
      </c>
      <c r="AB273">
        <v>0</v>
      </c>
      <c r="AH273" t="s">
        <v>896</v>
      </c>
      <c r="AI273">
        <v>1</v>
      </c>
      <c r="AK273" t="s">
        <v>583</v>
      </c>
      <c r="AM273" s="24">
        <v>0</v>
      </c>
      <c r="AN273" s="24">
        <v>0</v>
      </c>
      <c r="AO273" s="24">
        <v>0</v>
      </c>
      <c r="AP273" s="24">
        <v>1</v>
      </c>
      <c r="AR273" s="24">
        <v>0</v>
      </c>
      <c r="AS273">
        <v>0</v>
      </c>
      <c r="AT273" s="24">
        <v>0</v>
      </c>
      <c r="AU273" s="24">
        <v>1</v>
      </c>
      <c r="AV273" s="24">
        <v>0</v>
      </c>
      <c r="AW273" s="24">
        <v>1</v>
      </c>
      <c r="AY273" s="24">
        <v>0</v>
      </c>
      <c r="BA273" s="24">
        <v>0</v>
      </c>
      <c r="BB273" s="27" t="s">
        <v>57</v>
      </c>
      <c r="BC273" s="24">
        <v>0</v>
      </c>
      <c r="BD273" s="24">
        <v>0</v>
      </c>
      <c r="BE273" s="24">
        <v>0</v>
      </c>
      <c r="BF273" s="24">
        <v>1</v>
      </c>
      <c r="BG273" s="24">
        <v>1</v>
      </c>
      <c r="BH273" s="24">
        <v>0</v>
      </c>
      <c r="BI273" s="24">
        <v>0</v>
      </c>
      <c r="BJ273" s="24">
        <v>0</v>
      </c>
      <c r="BK273" s="24">
        <v>1</v>
      </c>
      <c r="BL273" s="24">
        <v>0</v>
      </c>
      <c r="BM273" s="24">
        <v>0</v>
      </c>
      <c r="BN273" s="24">
        <v>1</v>
      </c>
      <c r="BO273" s="24">
        <v>0</v>
      </c>
      <c r="BP273">
        <v>1</v>
      </c>
      <c r="BY273" s="24">
        <v>0</v>
      </c>
      <c r="BZ273" s="24">
        <v>0</v>
      </c>
      <c r="CA273" s="24">
        <v>1</v>
      </c>
      <c r="CB273" s="24">
        <v>0</v>
      </c>
      <c r="CC273" s="24">
        <v>0</v>
      </c>
      <c r="CD273" s="24">
        <v>0</v>
      </c>
      <c r="CE273" s="24">
        <v>0</v>
      </c>
      <c r="CF273" s="24">
        <v>0</v>
      </c>
      <c r="CH273" s="21" t="s">
        <v>897</v>
      </c>
      <c r="CN273">
        <v>0</v>
      </c>
      <c r="CR273" s="27">
        <v>1</v>
      </c>
      <c r="CS273" s="25">
        <v>1</v>
      </c>
      <c r="CT273" s="24">
        <v>0</v>
      </c>
      <c r="CV273" s="24">
        <v>1</v>
      </c>
      <c r="CW273" s="20">
        <v>41940</v>
      </c>
      <c r="CX273" s="23">
        <f>_xlfn.DAYS(CW273,L273)</f>
        <v>271</v>
      </c>
      <c r="CY273" s="21">
        <v>9.0333333333333332</v>
      </c>
      <c r="CZ273" s="24">
        <v>3</v>
      </c>
      <c r="DC273">
        <v>1</v>
      </c>
      <c r="DD273" s="20">
        <v>42007</v>
      </c>
      <c r="DE273" s="23">
        <f>_xlfn.DAYS(DD273,L273)</f>
        <v>338</v>
      </c>
      <c r="DF273" s="21">
        <v>11.266666666666667</v>
      </c>
      <c r="DG273" s="20">
        <v>44546</v>
      </c>
      <c r="DH273" s="21">
        <f t="shared" si="9"/>
        <v>11.266666666666667</v>
      </c>
      <c r="DI273">
        <v>1</v>
      </c>
      <c r="DJ273">
        <v>1</v>
      </c>
      <c r="DK273">
        <v>0</v>
      </c>
      <c r="DL273">
        <v>0</v>
      </c>
      <c r="DM273">
        <v>4</v>
      </c>
      <c r="DN273" s="26">
        <v>0</v>
      </c>
      <c r="DO273" s="26">
        <v>0</v>
      </c>
      <c r="DP273" s="26">
        <v>0</v>
      </c>
      <c r="DQ273" s="26">
        <v>0</v>
      </c>
      <c r="DR273" s="26">
        <v>0</v>
      </c>
      <c r="DS273" s="26">
        <v>0</v>
      </c>
      <c r="DT273" s="26">
        <v>0</v>
      </c>
      <c r="DU273" s="26">
        <v>1</v>
      </c>
      <c r="DV273" s="26">
        <v>0</v>
      </c>
      <c r="DW273" s="26">
        <v>0</v>
      </c>
      <c r="DX273" s="26">
        <v>0</v>
      </c>
      <c r="DY273" s="26"/>
      <c r="DZ273" s="27">
        <v>2</v>
      </c>
    </row>
    <row r="274" spans="1:130" x14ac:dyDescent="0.25">
      <c r="A274">
        <v>273</v>
      </c>
      <c r="B274" t="s">
        <v>898</v>
      </c>
      <c r="C274" s="20">
        <v>39496</v>
      </c>
      <c r="D274" s="20">
        <v>40313</v>
      </c>
      <c r="E274" s="21">
        <v>2.2416666666666667</v>
      </c>
      <c r="F274">
        <v>0</v>
      </c>
      <c r="G274" s="20">
        <v>41409</v>
      </c>
      <c r="H274" s="21">
        <v>36.533333333333331</v>
      </c>
      <c r="K274" s="20">
        <v>41668</v>
      </c>
      <c r="L274" s="20">
        <v>41683</v>
      </c>
      <c r="M274" s="22">
        <f t="shared" si="10"/>
        <v>3.744444444444444</v>
      </c>
      <c r="N274">
        <v>15</v>
      </c>
      <c r="O274" s="21">
        <v>5.9861111111111107</v>
      </c>
      <c r="P274">
        <v>1</v>
      </c>
      <c r="Q274">
        <v>0</v>
      </c>
      <c r="S274" t="s">
        <v>138</v>
      </c>
      <c r="T274" t="s">
        <v>302</v>
      </c>
      <c r="U274" t="s">
        <v>151</v>
      </c>
      <c r="V274" t="s">
        <v>151</v>
      </c>
      <c r="W274">
        <v>1</v>
      </c>
      <c r="X274" t="s">
        <v>135</v>
      </c>
      <c r="Z274" t="s">
        <v>899</v>
      </c>
      <c r="AA274">
        <v>2</v>
      </c>
      <c r="AB274">
        <v>0</v>
      </c>
      <c r="AI274">
        <v>1</v>
      </c>
      <c r="AJ274" t="s">
        <v>478</v>
      </c>
      <c r="AK274" t="s">
        <v>499</v>
      </c>
      <c r="AM274" s="24">
        <v>1</v>
      </c>
      <c r="AN274" s="24">
        <v>0</v>
      </c>
      <c r="AO274" s="24">
        <v>0</v>
      </c>
      <c r="AP274" s="24">
        <v>1</v>
      </c>
      <c r="AR274" s="24">
        <v>0</v>
      </c>
      <c r="AS274">
        <v>0</v>
      </c>
      <c r="AT274" s="24">
        <v>0</v>
      </c>
      <c r="AU274" s="24">
        <v>1</v>
      </c>
      <c r="AV274" s="24">
        <v>0</v>
      </c>
      <c r="AW274" s="24">
        <v>1</v>
      </c>
      <c r="AY274" s="24">
        <v>0</v>
      </c>
      <c r="BA274" s="24">
        <v>0</v>
      </c>
      <c r="BB274" s="27" t="s">
        <v>56</v>
      </c>
      <c r="BC274" s="24">
        <v>0</v>
      </c>
      <c r="BD274" s="24">
        <v>0</v>
      </c>
      <c r="BE274" s="24">
        <v>1</v>
      </c>
      <c r="BF274" s="24">
        <v>0</v>
      </c>
      <c r="BG274" s="24">
        <v>1</v>
      </c>
      <c r="BH274" s="24">
        <v>0</v>
      </c>
      <c r="BI274" s="24">
        <v>0</v>
      </c>
      <c r="BJ274" s="24">
        <v>0</v>
      </c>
      <c r="BK274" s="24">
        <v>1</v>
      </c>
      <c r="BL274" s="24">
        <v>1</v>
      </c>
      <c r="BM274" s="24">
        <v>0</v>
      </c>
      <c r="BN274" s="24">
        <v>0</v>
      </c>
      <c r="BO274" s="24">
        <v>0</v>
      </c>
      <c r="BP274">
        <v>1</v>
      </c>
      <c r="BQ274" s="24">
        <v>0</v>
      </c>
      <c r="BR274" s="24">
        <v>0</v>
      </c>
      <c r="BS274" s="24">
        <v>0</v>
      </c>
      <c r="BT274" s="24">
        <v>0</v>
      </c>
      <c r="BU274" s="24">
        <v>1</v>
      </c>
      <c r="BV274" s="24">
        <v>0</v>
      </c>
      <c r="BW274" s="24">
        <v>0</v>
      </c>
      <c r="BX274" s="24">
        <v>0</v>
      </c>
      <c r="BY274" s="24">
        <v>0</v>
      </c>
      <c r="BZ274" s="24">
        <v>0</v>
      </c>
      <c r="CA274" s="24">
        <v>1</v>
      </c>
      <c r="CB274" s="24">
        <v>0</v>
      </c>
      <c r="CC274" s="24">
        <v>1</v>
      </c>
      <c r="CD274" s="24">
        <v>0</v>
      </c>
      <c r="CE274" s="24">
        <v>0</v>
      </c>
      <c r="CF274" s="24">
        <v>0</v>
      </c>
      <c r="CH274" s="21" t="s">
        <v>558</v>
      </c>
      <c r="CJ274" t="s">
        <v>558</v>
      </c>
      <c r="CL274" t="s">
        <v>599</v>
      </c>
      <c r="CP274">
        <v>80</v>
      </c>
      <c r="CQ274">
        <v>100</v>
      </c>
      <c r="CR274" s="27">
        <v>0</v>
      </c>
      <c r="CS274" s="25">
        <v>1</v>
      </c>
      <c r="CT274" s="24">
        <v>0</v>
      </c>
      <c r="CV274" s="24">
        <v>0</v>
      </c>
      <c r="CX274"/>
      <c r="CY274" s="21"/>
      <c r="CZ274" s="24">
        <v>0</v>
      </c>
      <c r="DC274">
        <v>0</v>
      </c>
      <c r="DD274" s="20"/>
      <c r="DG274" s="20">
        <v>44546</v>
      </c>
      <c r="DH274" s="21">
        <f t="shared" si="9"/>
        <v>95.433333333333337</v>
      </c>
      <c r="DI274">
        <v>0</v>
      </c>
      <c r="DJ274">
        <v>0</v>
      </c>
      <c r="DK274">
        <v>0</v>
      </c>
      <c r="DL274">
        <v>0</v>
      </c>
      <c r="DM274">
        <v>0</v>
      </c>
      <c r="DN274" s="26">
        <v>0</v>
      </c>
      <c r="DO274" s="26">
        <v>0</v>
      </c>
      <c r="DP274" s="26">
        <v>0</v>
      </c>
      <c r="DQ274" s="26">
        <v>0</v>
      </c>
      <c r="DR274" s="26">
        <v>0</v>
      </c>
      <c r="DS274" s="26">
        <v>0</v>
      </c>
      <c r="DT274" s="26">
        <v>0</v>
      </c>
      <c r="DU274" s="26">
        <v>0</v>
      </c>
      <c r="DV274" s="26">
        <v>0</v>
      </c>
      <c r="DW274" s="26">
        <v>0</v>
      </c>
      <c r="DX274" s="26">
        <v>0</v>
      </c>
      <c r="DY274" s="26"/>
      <c r="DZ274" s="25">
        <v>0</v>
      </c>
    </row>
    <row r="275" spans="1:130" x14ac:dyDescent="0.25">
      <c r="A275">
        <v>274</v>
      </c>
      <c r="B275" t="s">
        <v>900</v>
      </c>
      <c r="C275" s="20">
        <v>40652</v>
      </c>
      <c r="D275" s="20">
        <v>41414</v>
      </c>
      <c r="E275" s="21">
        <v>2.0861111111111112</v>
      </c>
      <c r="F275">
        <v>0</v>
      </c>
      <c r="G275" s="20"/>
      <c r="H275" s="21"/>
      <c r="K275" s="20">
        <v>41693</v>
      </c>
      <c r="L275" s="20">
        <v>41705</v>
      </c>
      <c r="M275" s="22">
        <f t="shared" si="10"/>
        <v>0.79722222222222205</v>
      </c>
      <c r="N275">
        <v>12</v>
      </c>
      <c r="O275" s="21">
        <v>2.8833333333333333</v>
      </c>
      <c r="P275">
        <v>1</v>
      </c>
      <c r="Q275">
        <v>1</v>
      </c>
      <c r="R275">
        <v>0</v>
      </c>
      <c r="S275" t="s">
        <v>138</v>
      </c>
      <c r="T275" t="s">
        <v>302</v>
      </c>
      <c r="U275" t="s">
        <v>151</v>
      </c>
      <c r="V275" t="s">
        <v>151</v>
      </c>
      <c r="W275">
        <v>1</v>
      </c>
      <c r="X275" t="s">
        <v>135</v>
      </c>
      <c r="AA275">
        <v>1</v>
      </c>
      <c r="AB275">
        <v>0</v>
      </c>
      <c r="AE275">
        <v>1</v>
      </c>
      <c r="AM275" s="24">
        <v>1</v>
      </c>
      <c r="AN275" s="24">
        <v>1</v>
      </c>
      <c r="AO275" s="24">
        <v>0</v>
      </c>
      <c r="AP275" s="24">
        <v>0</v>
      </c>
      <c r="AQ275">
        <v>0</v>
      </c>
      <c r="AR275" s="24">
        <v>0</v>
      </c>
      <c r="AS275">
        <v>0</v>
      </c>
      <c r="AT275" s="24">
        <v>0</v>
      </c>
      <c r="AU275" s="24">
        <v>1</v>
      </c>
      <c r="AV275" s="24">
        <v>0</v>
      </c>
      <c r="AW275" s="24">
        <v>1</v>
      </c>
      <c r="AY275" s="24">
        <v>0</v>
      </c>
      <c r="BA275" s="24">
        <v>0</v>
      </c>
      <c r="BB275" s="27" t="s">
        <v>56</v>
      </c>
      <c r="BC275" s="24">
        <v>0</v>
      </c>
      <c r="BD275" s="24">
        <v>0</v>
      </c>
      <c r="BE275" s="24">
        <v>1</v>
      </c>
      <c r="BF275" s="24">
        <v>0</v>
      </c>
      <c r="BG275" s="24">
        <v>1</v>
      </c>
      <c r="BH275" s="24">
        <v>0</v>
      </c>
      <c r="BI275" s="24">
        <v>0</v>
      </c>
      <c r="BJ275" s="24">
        <v>0</v>
      </c>
      <c r="BK275" s="24">
        <v>1</v>
      </c>
      <c r="BL275" s="24">
        <v>1</v>
      </c>
      <c r="BM275" s="24">
        <v>0</v>
      </c>
      <c r="BN275" s="24">
        <v>0</v>
      </c>
      <c r="BO275" s="24">
        <v>0</v>
      </c>
      <c r="BP275">
        <v>1</v>
      </c>
      <c r="BQ275" s="24">
        <v>0</v>
      </c>
      <c r="BR275" s="24">
        <v>0</v>
      </c>
      <c r="BS275" s="24">
        <v>0</v>
      </c>
      <c r="BT275" s="24">
        <v>0</v>
      </c>
      <c r="BU275" s="24">
        <v>0</v>
      </c>
      <c r="BV275" s="24">
        <v>1</v>
      </c>
      <c r="BW275" s="24">
        <v>0</v>
      </c>
      <c r="BX275" s="24">
        <v>0</v>
      </c>
      <c r="BY275" s="24">
        <v>0</v>
      </c>
      <c r="BZ275" s="24">
        <v>0</v>
      </c>
      <c r="CA275" s="24">
        <v>1</v>
      </c>
      <c r="CB275" s="24">
        <v>0</v>
      </c>
      <c r="CC275" s="24">
        <v>1</v>
      </c>
      <c r="CD275" s="24">
        <v>0</v>
      </c>
      <c r="CE275" s="24">
        <v>0</v>
      </c>
      <c r="CF275" s="24">
        <v>0</v>
      </c>
      <c r="CH275" s="21" t="s">
        <v>321</v>
      </c>
      <c r="CQ275">
        <v>100</v>
      </c>
      <c r="CR275" s="27">
        <v>0</v>
      </c>
      <c r="CS275" s="25">
        <v>1</v>
      </c>
      <c r="CT275" s="24">
        <v>0</v>
      </c>
      <c r="CV275" s="24">
        <v>1</v>
      </c>
      <c r="CW275" s="20">
        <v>42139</v>
      </c>
      <c r="CX275" s="23">
        <f>_xlfn.DAYS(CW275,L275)</f>
        <v>434</v>
      </c>
      <c r="CY275" s="21">
        <v>14.466666666666667</v>
      </c>
      <c r="CZ275" s="24">
        <v>4</v>
      </c>
      <c r="DC275">
        <v>1</v>
      </c>
      <c r="DD275" s="20">
        <v>43831</v>
      </c>
      <c r="DE275" s="23">
        <f>_xlfn.DAYS(DD275,L275)</f>
        <v>2126</v>
      </c>
      <c r="DF275" s="21">
        <v>70.86666666666666</v>
      </c>
      <c r="DG275" s="20">
        <v>44546</v>
      </c>
      <c r="DH275" s="21">
        <f t="shared" si="9"/>
        <v>70.86666666666666</v>
      </c>
      <c r="DI275">
        <v>1</v>
      </c>
      <c r="DJ275">
        <v>1</v>
      </c>
      <c r="DK275">
        <v>0</v>
      </c>
      <c r="DL275">
        <v>0</v>
      </c>
      <c r="DM275">
        <v>1</v>
      </c>
      <c r="DN275" s="26">
        <v>0</v>
      </c>
      <c r="DO275" s="26">
        <v>0</v>
      </c>
      <c r="DP275" s="26">
        <v>0</v>
      </c>
      <c r="DQ275" s="26">
        <v>0</v>
      </c>
      <c r="DR275" s="26">
        <v>0</v>
      </c>
      <c r="DS275" s="26">
        <v>0</v>
      </c>
      <c r="DT275" s="26">
        <v>0</v>
      </c>
      <c r="DU275" s="26">
        <v>0</v>
      </c>
      <c r="DV275" s="26">
        <v>0</v>
      </c>
      <c r="DW275" s="26">
        <v>0</v>
      </c>
      <c r="DX275" s="26">
        <v>0</v>
      </c>
      <c r="DY275" s="26"/>
      <c r="DZ275" s="25">
        <v>0</v>
      </c>
    </row>
    <row r="276" spans="1:130" x14ac:dyDescent="0.25">
      <c r="A276">
        <v>275</v>
      </c>
      <c r="B276" t="s">
        <v>901</v>
      </c>
      <c r="C276" s="20">
        <v>36028</v>
      </c>
      <c r="D276" s="20">
        <v>39917</v>
      </c>
      <c r="E276" s="21">
        <v>10.647222222222222</v>
      </c>
      <c r="F276">
        <v>0</v>
      </c>
      <c r="G276" s="20"/>
      <c r="H276" s="21"/>
      <c r="K276" s="20"/>
      <c r="L276" s="20">
        <v>41976</v>
      </c>
      <c r="M276" s="22">
        <f t="shared" si="10"/>
        <v>5.6361111111111128</v>
      </c>
      <c r="N276"/>
      <c r="O276" s="21">
        <v>16.283333333333335</v>
      </c>
      <c r="P276">
        <v>1</v>
      </c>
      <c r="Q276">
        <v>1</v>
      </c>
      <c r="S276" t="s">
        <v>131</v>
      </c>
      <c r="T276" t="s">
        <v>132</v>
      </c>
      <c r="U276" t="s">
        <v>902</v>
      </c>
      <c r="V276" t="s">
        <v>158</v>
      </c>
      <c r="W276">
        <v>1</v>
      </c>
      <c r="X276" t="s">
        <v>135</v>
      </c>
      <c r="AA276">
        <v>3</v>
      </c>
      <c r="AB276">
        <v>0</v>
      </c>
      <c r="AM276" s="24">
        <v>0</v>
      </c>
      <c r="AN276" s="24">
        <v>0</v>
      </c>
      <c r="AO276" s="24">
        <v>0</v>
      </c>
      <c r="AP276" s="24">
        <v>0</v>
      </c>
      <c r="AQ276">
        <v>0</v>
      </c>
      <c r="AR276" s="24">
        <v>0</v>
      </c>
      <c r="AS276">
        <v>0</v>
      </c>
      <c r="AT276" s="24">
        <v>0</v>
      </c>
      <c r="AU276" s="24">
        <v>1</v>
      </c>
      <c r="AV276" s="24">
        <v>1</v>
      </c>
      <c r="AW276" s="24">
        <v>0</v>
      </c>
      <c r="AY276" s="24">
        <v>1</v>
      </c>
      <c r="AZ276" t="s">
        <v>168</v>
      </c>
      <c r="BA276" s="24">
        <v>0</v>
      </c>
      <c r="BB276" s="27" t="s">
        <v>57</v>
      </c>
      <c r="BC276" s="24">
        <v>0</v>
      </c>
      <c r="BD276" s="24">
        <v>0</v>
      </c>
      <c r="BE276" s="24">
        <v>0</v>
      </c>
      <c r="BF276" s="24">
        <v>1</v>
      </c>
      <c r="BG276" s="24">
        <v>0</v>
      </c>
      <c r="BH276" s="24">
        <v>1</v>
      </c>
      <c r="BI276" s="24">
        <v>0</v>
      </c>
      <c r="BJ276" s="24">
        <v>0</v>
      </c>
      <c r="BK276" s="24">
        <v>1</v>
      </c>
      <c r="BL276" s="24">
        <v>0</v>
      </c>
      <c r="BM276" s="24">
        <v>1</v>
      </c>
      <c r="BN276" s="24">
        <v>0</v>
      </c>
      <c r="BO276" s="24">
        <v>0</v>
      </c>
      <c r="BP276">
        <v>1</v>
      </c>
      <c r="BY276" s="24">
        <v>1</v>
      </c>
      <c r="BZ276" s="24">
        <v>0</v>
      </c>
      <c r="CA276" s="24">
        <v>0</v>
      </c>
      <c r="CB276" s="24">
        <v>0</v>
      </c>
      <c r="CC276" s="24">
        <v>0</v>
      </c>
      <c r="CD276" s="24">
        <v>0</v>
      </c>
      <c r="CE276" s="24">
        <v>0</v>
      </c>
      <c r="CF276" s="24">
        <v>0</v>
      </c>
      <c r="CH276" s="21"/>
      <c r="CQ276">
        <v>100</v>
      </c>
      <c r="CR276" s="27">
        <v>1</v>
      </c>
      <c r="CS276" s="25">
        <v>1</v>
      </c>
      <c r="CT276" s="24">
        <v>0</v>
      </c>
      <c r="CV276" s="24">
        <v>0</v>
      </c>
      <c r="CX276"/>
      <c r="CY276" s="21"/>
      <c r="CZ276" s="24">
        <v>0</v>
      </c>
      <c r="DC276">
        <v>0</v>
      </c>
      <c r="DD276" s="20"/>
      <c r="DG276" s="20">
        <v>44546</v>
      </c>
      <c r="DH276" s="21">
        <f t="shared" si="9"/>
        <v>85.666666666666671</v>
      </c>
      <c r="DI276">
        <v>0</v>
      </c>
      <c r="DJ276">
        <v>0</v>
      </c>
      <c r="DK276">
        <v>0</v>
      </c>
      <c r="DL276">
        <v>0</v>
      </c>
      <c r="DM276">
        <v>0</v>
      </c>
      <c r="DN276" s="26">
        <v>0</v>
      </c>
      <c r="DO276" s="26">
        <v>0</v>
      </c>
      <c r="DP276" s="26">
        <v>0</v>
      </c>
      <c r="DQ276" s="26">
        <v>0</v>
      </c>
      <c r="DR276" s="26">
        <v>0</v>
      </c>
      <c r="DS276" s="26">
        <v>0</v>
      </c>
      <c r="DT276" s="26">
        <v>0</v>
      </c>
      <c r="DU276" s="26">
        <v>0</v>
      </c>
      <c r="DV276" s="26">
        <v>0</v>
      </c>
      <c r="DW276" s="26">
        <v>0</v>
      </c>
      <c r="DX276" s="26">
        <v>0</v>
      </c>
      <c r="DY276" s="26"/>
      <c r="DZ276" s="27"/>
    </row>
    <row r="277" spans="1:130" x14ac:dyDescent="0.25">
      <c r="A277">
        <v>276</v>
      </c>
      <c r="B277" t="s">
        <v>903</v>
      </c>
      <c r="C277" s="20">
        <v>39395</v>
      </c>
      <c r="D277" s="20">
        <v>40558</v>
      </c>
      <c r="E277" s="21">
        <v>3.1833333333333331</v>
      </c>
      <c r="F277">
        <v>0</v>
      </c>
      <c r="G277" s="20">
        <v>41470</v>
      </c>
      <c r="H277" s="21">
        <v>30.4</v>
      </c>
      <c r="K277" s="20">
        <v>41715</v>
      </c>
      <c r="L277" s="20">
        <v>41725</v>
      </c>
      <c r="M277" s="22">
        <f t="shared" si="10"/>
        <v>3.2000000000000006</v>
      </c>
      <c r="N277">
        <v>10</v>
      </c>
      <c r="O277" s="21">
        <v>6.3833333333333337</v>
      </c>
      <c r="P277">
        <v>1</v>
      </c>
      <c r="Q277">
        <v>0</v>
      </c>
      <c r="S277" t="s">
        <v>138</v>
      </c>
      <c r="T277" t="s">
        <v>302</v>
      </c>
      <c r="U277" t="s">
        <v>151</v>
      </c>
      <c r="V277" t="s">
        <v>151</v>
      </c>
      <c r="W277">
        <v>1</v>
      </c>
      <c r="X277" t="s">
        <v>135</v>
      </c>
      <c r="AA277">
        <v>2</v>
      </c>
      <c r="AB277">
        <v>0</v>
      </c>
      <c r="AH277" t="s">
        <v>747</v>
      </c>
      <c r="AI277">
        <v>1</v>
      </c>
      <c r="AK277" t="s">
        <v>499</v>
      </c>
      <c r="AM277" s="24">
        <v>1</v>
      </c>
      <c r="AN277" s="24">
        <v>0</v>
      </c>
      <c r="AO277" s="24">
        <v>0</v>
      </c>
      <c r="AP277" s="24">
        <v>1</v>
      </c>
      <c r="AR277" s="24">
        <v>0</v>
      </c>
      <c r="AS277">
        <v>0</v>
      </c>
      <c r="AT277" s="24">
        <v>0</v>
      </c>
      <c r="AU277" s="24">
        <v>1</v>
      </c>
      <c r="AV277" s="24">
        <v>0</v>
      </c>
      <c r="AW277" s="24">
        <v>1</v>
      </c>
      <c r="AY277" s="24">
        <v>0</v>
      </c>
      <c r="BA277" s="24">
        <v>0</v>
      </c>
      <c r="BB277" s="27" t="s">
        <v>56</v>
      </c>
      <c r="BC277" s="24">
        <v>0</v>
      </c>
      <c r="BD277" s="24">
        <v>0</v>
      </c>
      <c r="BE277" s="24">
        <v>1</v>
      </c>
      <c r="BF277" s="24">
        <v>0</v>
      </c>
      <c r="BG277" s="24">
        <v>1</v>
      </c>
      <c r="BH277" s="24">
        <v>0</v>
      </c>
      <c r="BI277" s="24">
        <v>0</v>
      </c>
      <c r="BJ277" s="24">
        <v>0</v>
      </c>
      <c r="BK277" s="24">
        <v>1</v>
      </c>
      <c r="BL277" s="24">
        <v>0</v>
      </c>
      <c r="BM277" s="24">
        <v>1</v>
      </c>
      <c r="BN277" s="24">
        <v>0</v>
      </c>
      <c r="BO277" s="24">
        <v>0</v>
      </c>
      <c r="BP277">
        <v>1</v>
      </c>
      <c r="BQ277" s="24">
        <v>0</v>
      </c>
      <c r="BR277" s="24">
        <v>0</v>
      </c>
      <c r="BS277" s="24">
        <v>0</v>
      </c>
      <c r="BT277" s="24">
        <v>0</v>
      </c>
      <c r="BU277" s="24">
        <v>0</v>
      </c>
      <c r="BV277" s="24">
        <v>1</v>
      </c>
      <c r="BW277" s="24">
        <v>0</v>
      </c>
      <c r="BX277" s="24">
        <v>0</v>
      </c>
      <c r="BY277" s="24">
        <v>0</v>
      </c>
      <c r="BZ277" s="24">
        <v>0</v>
      </c>
      <c r="CA277" s="24">
        <v>1</v>
      </c>
      <c r="CB277" s="24">
        <v>0</v>
      </c>
      <c r="CC277" s="24">
        <v>1</v>
      </c>
      <c r="CD277" s="24">
        <v>0</v>
      </c>
      <c r="CE277" s="24">
        <v>0</v>
      </c>
      <c r="CF277" s="24">
        <v>0</v>
      </c>
      <c r="CH277" s="21" t="s">
        <v>554</v>
      </c>
      <c r="CJ277" t="s">
        <v>542</v>
      </c>
      <c r="CL277" t="s">
        <v>617</v>
      </c>
      <c r="CP277">
        <v>75</v>
      </c>
      <c r="CQ277">
        <v>100</v>
      </c>
      <c r="CR277" s="27">
        <v>0</v>
      </c>
      <c r="CS277" s="25">
        <v>1</v>
      </c>
      <c r="CT277" s="24">
        <v>0</v>
      </c>
      <c r="CV277" s="24">
        <v>0</v>
      </c>
      <c r="CX277"/>
      <c r="CY277" s="21"/>
      <c r="CZ277" s="24">
        <v>0</v>
      </c>
      <c r="DC277">
        <v>0</v>
      </c>
      <c r="DD277" s="20"/>
      <c r="DG277" s="20">
        <v>44546</v>
      </c>
      <c r="DH277" s="21">
        <f t="shared" si="9"/>
        <v>94.033333333333331</v>
      </c>
      <c r="DI277">
        <v>1</v>
      </c>
      <c r="DJ277">
        <v>1</v>
      </c>
      <c r="DK277">
        <v>0</v>
      </c>
      <c r="DL277">
        <v>0</v>
      </c>
      <c r="DM277">
        <v>1</v>
      </c>
      <c r="DN277" s="26">
        <v>0</v>
      </c>
      <c r="DO277" s="26">
        <v>0</v>
      </c>
      <c r="DP277" s="26">
        <v>0</v>
      </c>
      <c r="DQ277" s="26">
        <v>0</v>
      </c>
      <c r="DR277" s="26">
        <v>0</v>
      </c>
      <c r="DS277" s="26">
        <v>0</v>
      </c>
      <c r="DT277" s="26">
        <v>0</v>
      </c>
      <c r="DU277" s="26">
        <v>0</v>
      </c>
      <c r="DV277" s="26">
        <v>0</v>
      </c>
      <c r="DW277" s="26">
        <v>0</v>
      </c>
      <c r="DX277" s="26">
        <v>0</v>
      </c>
      <c r="DY277" s="26"/>
      <c r="DZ277" s="25">
        <v>0</v>
      </c>
    </row>
    <row r="278" spans="1:130" x14ac:dyDescent="0.25">
      <c r="A278">
        <v>277</v>
      </c>
      <c r="B278" t="s">
        <v>904</v>
      </c>
      <c r="C278" s="20">
        <v>40023</v>
      </c>
      <c r="D278" s="20"/>
      <c r="E278" s="21"/>
      <c r="F278">
        <v>0</v>
      </c>
      <c r="G278" s="20"/>
      <c r="H278" s="21"/>
      <c r="K278" s="20">
        <v>41737</v>
      </c>
      <c r="L278" s="20">
        <v>41745</v>
      </c>
      <c r="M278" s="22">
        <f t="shared" si="10"/>
        <v>4.7138888888888886</v>
      </c>
      <c r="N278">
        <v>8</v>
      </c>
      <c r="O278" s="21">
        <v>4.7138888888888886</v>
      </c>
      <c r="P278">
        <v>1</v>
      </c>
      <c r="Q278">
        <v>1</v>
      </c>
      <c r="R278">
        <v>0</v>
      </c>
      <c r="S278" t="s">
        <v>138</v>
      </c>
      <c r="T278" t="s">
        <v>302</v>
      </c>
      <c r="U278" t="s">
        <v>616</v>
      </c>
      <c r="V278" t="s">
        <v>141</v>
      </c>
      <c r="W278">
        <v>1</v>
      </c>
      <c r="X278" t="s">
        <v>135</v>
      </c>
      <c r="AB278">
        <v>0</v>
      </c>
      <c r="AG278" t="s">
        <v>390</v>
      </c>
      <c r="AM278" s="24">
        <v>0</v>
      </c>
      <c r="AN278" s="24">
        <v>0</v>
      </c>
      <c r="AO278" s="24">
        <v>0</v>
      </c>
      <c r="AP278" s="24">
        <v>0</v>
      </c>
      <c r="AQ278">
        <v>0</v>
      </c>
      <c r="AR278" s="24">
        <v>0</v>
      </c>
      <c r="AS278">
        <v>0</v>
      </c>
      <c r="AT278" s="24">
        <v>0</v>
      </c>
      <c r="AU278" s="24">
        <v>0</v>
      </c>
      <c r="AV278" s="24">
        <v>0</v>
      </c>
      <c r="AW278" s="24">
        <v>0</v>
      </c>
      <c r="AY278" s="24">
        <v>0</v>
      </c>
      <c r="BA278" s="24">
        <v>1</v>
      </c>
      <c r="BB278" s="27" t="s">
        <v>56</v>
      </c>
      <c r="BC278" s="24">
        <v>0</v>
      </c>
      <c r="BD278" s="24">
        <v>0</v>
      </c>
      <c r="BE278" s="24">
        <v>1</v>
      </c>
      <c r="BF278" s="24">
        <v>0</v>
      </c>
      <c r="BG278" s="24">
        <v>1</v>
      </c>
      <c r="BH278" s="24">
        <v>0</v>
      </c>
      <c r="BI278" s="24">
        <v>0</v>
      </c>
      <c r="BJ278" s="24">
        <v>0</v>
      </c>
      <c r="BK278" s="24">
        <v>1</v>
      </c>
      <c r="BL278" s="24">
        <v>1</v>
      </c>
      <c r="BM278" s="24">
        <v>0</v>
      </c>
      <c r="BN278" s="24">
        <v>0</v>
      </c>
      <c r="BO278" s="24">
        <v>0</v>
      </c>
      <c r="BP278">
        <v>1</v>
      </c>
      <c r="BQ278" s="24">
        <v>0</v>
      </c>
      <c r="BR278" s="24">
        <v>0</v>
      </c>
      <c r="BS278" s="24">
        <v>0</v>
      </c>
      <c r="BT278" s="24">
        <v>0</v>
      </c>
      <c r="BU278" s="24">
        <v>0</v>
      </c>
      <c r="BV278" s="24">
        <v>1</v>
      </c>
      <c r="BW278" s="24">
        <v>0</v>
      </c>
      <c r="BX278" s="24">
        <v>0</v>
      </c>
      <c r="BY278" s="24">
        <v>1</v>
      </c>
      <c r="BZ278" s="24">
        <v>0</v>
      </c>
      <c r="CA278" s="24">
        <v>0</v>
      </c>
      <c r="CB278" s="24">
        <v>0</v>
      </c>
      <c r="CC278" s="24">
        <v>0</v>
      </c>
      <c r="CD278" s="24">
        <v>0</v>
      </c>
      <c r="CE278" s="24">
        <v>0</v>
      </c>
      <c r="CF278" s="24">
        <v>0</v>
      </c>
      <c r="CH278" s="21" t="s">
        <v>503</v>
      </c>
      <c r="CJ278" t="s">
        <v>727</v>
      </c>
      <c r="CL278" t="s">
        <v>529</v>
      </c>
      <c r="CP278">
        <v>99</v>
      </c>
      <c r="CR278" s="27"/>
      <c r="CS278" s="27"/>
      <c r="CV278" s="24">
        <v>0</v>
      </c>
      <c r="CX278"/>
      <c r="CY278" s="21"/>
      <c r="CZ278" s="24">
        <v>0</v>
      </c>
      <c r="DC278">
        <v>1</v>
      </c>
      <c r="DD278" s="20">
        <v>41984</v>
      </c>
      <c r="DE278" s="23">
        <f>_xlfn.DAYS(DD278,L278)</f>
        <v>239</v>
      </c>
      <c r="DF278" s="21">
        <v>7.9666666666666668</v>
      </c>
      <c r="DG278" s="20">
        <v>44546</v>
      </c>
      <c r="DH278" s="21">
        <f t="shared" si="9"/>
        <v>7.9666666666666668</v>
      </c>
      <c r="DI278">
        <v>0</v>
      </c>
      <c r="DJ278">
        <v>0</v>
      </c>
      <c r="DK278">
        <v>0</v>
      </c>
      <c r="DL278">
        <v>0</v>
      </c>
      <c r="DM278">
        <v>0</v>
      </c>
      <c r="DN278" s="26">
        <v>0</v>
      </c>
      <c r="DO278" s="26">
        <v>0</v>
      </c>
      <c r="DP278" s="26">
        <v>0</v>
      </c>
      <c r="DQ278" s="26">
        <v>0</v>
      </c>
      <c r="DR278" s="26">
        <v>0</v>
      </c>
      <c r="DS278" s="26">
        <v>0</v>
      </c>
      <c r="DT278" s="26">
        <v>0</v>
      </c>
      <c r="DU278" s="26">
        <v>0</v>
      </c>
      <c r="DV278" s="26">
        <v>0</v>
      </c>
      <c r="DW278" s="26">
        <v>0</v>
      </c>
      <c r="DX278" s="26">
        <v>0</v>
      </c>
      <c r="DY278" s="26"/>
      <c r="DZ278" s="27"/>
    </row>
    <row r="279" spans="1:130" x14ac:dyDescent="0.25">
      <c r="A279">
        <v>278</v>
      </c>
      <c r="B279" t="s">
        <v>905</v>
      </c>
      <c r="C279" s="20">
        <v>36596</v>
      </c>
      <c r="D279" s="20">
        <v>41105</v>
      </c>
      <c r="E279" s="21">
        <v>12.344444444444445</v>
      </c>
      <c r="F279">
        <v>0</v>
      </c>
      <c r="G279" s="20">
        <v>41409</v>
      </c>
      <c r="H279" s="21">
        <v>10.133333333333333</v>
      </c>
      <c r="I279" s="20"/>
      <c r="J279" s="21"/>
      <c r="K279" s="20">
        <v>41821</v>
      </c>
      <c r="L279" s="20">
        <v>41829</v>
      </c>
      <c r="M279" s="22">
        <f t="shared" si="10"/>
        <v>1.9833333333333325</v>
      </c>
      <c r="N279">
        <v>8</v>
      </c>
      <c r="O279" s="21">
        <v>14.327777777777778</v>
      </c>
      <c r="P279">
        <v>0</v>
      </c>
      <c r="Q279">
        <v>0</v>
      </c>
      <c r="R279">
        <v>0</v>
      </c>
      <c r="S279" t="s">
        <v>138</v>
      </c>
      <c r="T279" t="s">
        <v>139</v>
      </c>
      <c r="U279" t="s">
        <v>133</v>
      </c>
      <c r="V279" t="s">
        <v>134</v>
      </c>
      <c r="W279">
        <v>1</v>
      </c>
      <c r="X279" t="s">
        <v>135</v>
      </c>
      <c r="AA279">
        <v>3</v>
      </c>
      <c r="AB279">
        <v>0</v>
      </c>
      <c r="AD279">
        <v>3</v>
      </c>
      <c r="AH279" t="s">
        <v>876</v>
      </c>
      <c r="AI279">
        <v>1</v>
      </c>
      <c r="AK279" t="s">
        <v>418</v>
      </c>
      <c r="AL279" s="20">
        <v>42217</v>
      </c>
      <c r="AM279" s="24">
        <v>0</v>
      </c>
      <c r="AN279" s="24">
        <v>0</v>
      </c>
      <c r="AO279" s="24">
        <v>0</v>
      </c>
      <c r="AP279" s="24">
        <v>1</v>
      </c>
      <c r="AR279" s="24">
        <v>0</v>
      </c>
      <c r="AS279">
        <v>0</v>
      </c>
      <c r="AT279" s="24">
        <v>0</v>
      </c>
      <c r="AU279" s="24">
        <v>1</v>
      </c>
      <c r="AV279" s="24">
        <v>0</v>
      </c>
      <c r="AW279" s="24">
        <v>1</v>
      </c>
      <c r="AY279" s="24">
        <v>0</v>
      </c>
      <c r="BA279" s="24">
        <v>0</v>
      </c>
      <c r="BB279" s="27" t="s">
        <v>55</v>
      </c>
      <c r="BC279" s="24">
        <v>0</v>
      </c>
      <c r="BD279" s="24">
        <v>1</v>
      </c>
      <c r="BE279" s="24">
        <v>0</v>
      </c>
      <c r="BF279" s="24">
        <v>0</v>
      </c>
      <c r="BG279" s="24">
        <v>1</v>
      </c>
      <c r="BH279" s="24">
        <v>0</v>
      </c>
      <c r="BI279" s="24">
        <v>0</v>
      </c>
      <c r="BJ279" s="24">
        <v>0</v>
      </c>
      <c r="BK279" s="24">
        <v>1</v>
      </c>
      <c r="BL279" s="24">
        <v>1</v>
      </c>
      <c r="BM279" s="24">
        <v>0</v>
      </c>
      <c r="BN279" s="24">
        <v>0</v>
      </c>
      <c r="BO279" s="24">
        <v>0</v>
      </c>
      <c r="BP279">
        <v>1</v>
      </c>
      <c r="BY279" s="24">
        <v>0</v>
      </c>
      <c r="BZ279" s="24">
        <v>0</v>
      </c>
      <c r="CA279" s="24">
        <v>1</v>
      </c>
      <c r="CB279" s="24">
        <v>0</v>
      </c>
      <c r="CC279" s="24">
        <v>1</v>
      </c>
      <c r="CD279" s="24">
        <v>0</v>
      </c>
      <c r="CE279" s="24">
        <v>0</v>
      </c>
      <c r="CF279" s="24">
        <v>0</v>
      </c>
      <c r="CH279" s="21" t="s">
        <v>257</v>
      </c>
      <c r="CJ279" t="s">
        <v>423</v>
      </c>
      <c r="CL279" t="s">
        <v>503</v>
      </c>
      <c r="CN279">
        <v>0</v>
      </c>
      <c r="CP279">
        <v>98</v>
      </c>
      <c r="CR279" s="27">
        <v>0</v>
      </c>
      <c r="CS279" s="25">
        <v>1</v>
      </c>
      <c r="CT279" s="24">
        <v>0</v>
      </c>
      <c r="CU279" s="20"/>
      <c r="CV279" s="24">
        <v>1</v>
      </c>
      <c r="CW279" s="20">
        <v>41934</v>
      </c>
      <c r="CX279" s="23">
        <f>_xlfn.DAYS(CW279,L279)</f>
        <v>105</v>
      </c>
      <c r="CY279" s="21">
        <v>3.5</v>
      </c>
      <c r="CZ279" s="24">
        <v>2</v>
      </c>
      <c r="DA279" s="20"/>
      <c r="DB279" s="21"/>
      <c r="DC279">
        <v>1</v>
      </c>
      <c r="DD279" s="20">
        <v>41946</v>
      </c>
      <c r="DE279" s="23">
        <f>_xlfn.DAYS(DD279,L279)</f>
        <v>117</v>
      </c>
      <c r="DF279" s="21">
        <v>3.9</v>
      </c>
      <c r="DG279" s="20">
        <v>44546</v>
      </c>
      <c r="DH279" s="21">
        <f t="shared" si="9"/>
        <v>3.9</v>
      </c>
      <c r="DI279">
        <v>1</v>
      </c>
      <c r="DJ279">
        <v>1</v>
      </c>
      <c r="DK279">
        <v>0</v>
      </c>
      <c r="DL279">
        <v>0</v>
      </c>
      <c r="DM279">
        <v>2</v>
      </c>
      <c r="DN279" s="26">
        <v>0</v>
      </c>
      <c r="DO279" s="26">
        <v>0</v>
      </c>
      <c r="DP279" s="26">
        <v>0</v>
      </c>
      <c r="DQ279" s="26">
        <v>0</v>
      </c>
      <c r="DR279" s="26">
        <v>0</v>
      </c>
      <c r="DS279" s="26">
        <v>0</v>
      </c>
      <c r="DT279" s="26">
        <v>0</v>
      </c>
      <c r="DU279" s="26">
        <v>1</v>
      </c>
      <c r="DV279" s="26">
        <v>0</v>
      </c>
      <c r="DW279" s="26">
        <v>0</v>
      </c>
      <c r="DX279" s="26">
        <v>0</v>
      </c>
      <c r="DY279" s="26"/>
      <c r="DZ279" s="27">
        <v>2</v>
      </c>
    </row>
    <row r="280" spans="1:130" x14ac:dyDescent="0.25">
      <c r="A280">
        <v>279</v>
      </c>
      <c r="B280" t="s">
        <v>906</v>
      </c>
      <c r="C280" s="20">
        <v>36917</v>
      </c>
      <c r="D280" s="20">
        <v>41409</v>
      </c>
      <c r="E280" s="21">
        <v>12.302777777777777</v>
      </c>
      <c r="F280">
        <v>0</v>
      </c>
      <c r="G280" s="20">
        <v>41713</v>
      </c>
      <c r="H280" s="21">
        <v>10.133333333333333</v>
      </c>
      <c r="K280" s="20">
        <v>41842</v>
      </c>
      <c r="L280" s="20">
        <v>41851</v>
      </c>
      <c r="M280" s="22">
        <f t="shared" si="10"/>
        <v>1.2111111111111121</v>
      </c>
      <c r="N280">
        <v>9</v>
      </c>
      <c r="O280" s="21">
        <v>13.513888888888889</v>
      </c>
      <c r="P280">
        <v>1</v>
      </c>
      <c r="Q280">
        <v>1</v>
      </c>
      <c r="R280">
        <v>0</v>
      </c>
      <c r="S280" t="s">
        <v>138</v>
      </c>
      <c r="T280" t="s">
        <v>139</v>
      </c>
      <c r="U280" t="s">
        <v>151</v>
      </c>
      <c r="V280" t="s">
        <v>151</v>
      </c>
      <c r="W280">
        <v>1</v>
      </c>
      <c r="X280" t="s">
        <v>248</v>
      </c>
      <c r="AA280">
        <v>2</v>
      </c>
      <c r="AB280">
        <v>0</v>
      </c>
      <c r="AG280" t="s">
        <v>907</v>
      </c>
      <c r="AH280" t="s">
        <v>908</v>
      </c>
      <c r="AI280">
        <v>1</v>
      </c>
      <c r="AK280" t="s">
        <v>499</v>
      </c>
      <c r="AM280" s="24">
        <v>0</v>
      </c>
      <c r="AN280" s="24">
        <v>0</v>
      </c>
      <c r="AO280" s="24">
        <v>0</v>
      </c>
      <c r="AP280" s="24">
        <v>1</v>
      </c>
      <c r="AR280" s="24">
        <v>0</v>
      </c>
      <c r="AS280">
        <v>0</v>
      </c>
      <c r="AT280" s="24">
        <v>0</v>
      </c>
      <c r="AU280" s="24">
        <v>1</v>
      </c>
      <c r="AV280" s="24">
        <v>0</v>
      </c>
      <c r="AW280" s="24">
        <v>1</v>
      </c>
      <c r="AY280" s="24">
        <v>0</v>
      </c>
      <c r="BA280" s="24">
        <v>0</v>
      </c>
      <c r="BB280" s="27" t="s">
        <v>55</v>
      </c>
      <c r="BC280" s="24">
        <v>0</v>
      </c>
      <c r="BD280" s="24">
        <v>1</v>
      </c>
      <c r="BE280" s="24">
        <v>0</v>
      </c>
      <c r="BF280" s="24">
        <v>0</v>
      </c>
      <c r="BG280" s="24">
        <v>1</v>
      </c>
      <c r="BH280" s="24">
        <v>0</v>
      </c>
      <c r="BI280" s="24">
        <v>0</v>
      </c>
      <c r="BJ280" s="24">
        <v>0</v>
      </c>
      <c r="BK280" s="24">
        <v>1</v>
      </c>
      <c r="BL280" s="24">
        <v>1</v>
      </c>
      <c r="BM280" s="24">
        <v>0</v>
      </c>
      <c r="BN280" s="24">
        <v>0</v>
      </c>
      <c r="BO280" s="24">
        <v>0</v>
      </c>
      <c r="BP280">
        <v>1</v>
      </c>
      <c r="BY280" s="24">
        <v>0</v>
      </c>
      <c r="BZ280" s="24">
        <v>0</v>
      </c>
      <c r="CA280" s="24">
        <v>1</v>
      </c>
      <c r="CB280" s="24">
        <v>0</v>
      </c>
      <c r="CC280" s="24">
        <v>0</v>
      </c>
      <c r="CD280" s="24">
        <v>0</v>
      </c>
      <c r="CE280" s="24">
        <v>0</v>
      </c>
      <c r="CF280" s="24">
        <v>0</v>
      </c>
      <c r="CH280" s="21" t="s">
        <v>806</v>
      </c>
      <c r="CJ280" t="s">
        <v>460</v>
      </c>
      <c r="CL280" t="s">
        <v>483</v>
      </c>
      <c r="CN280">
        <v>0</v>
      </c>
      <c r="CP280">
        <v>100</v>
      </c>
      <c r="CR280" s="27">
        <v>1</v>
      </c>
      <c r="CS280" s="25">
        <v>1</v>
      </c>
      <c r="CT280" s="24">
        <v>0</v>
      </c>
      <c r="CV280" s="24">
        <v>1</v>
      </c>
      <c r="CX280"/>
      <c r="CY280" s="21"/>
      <c r="DC280">
        <v>1</v>
      </c>
      <c r="DD280" s="20">
        <v>42244</v>
      </c>
      <c r="DE280" s="23">
        <f>_xlfn.DAYS(DD280,L280)</f>
        <v>393</v>
      </c>
      <c r="DF280" s="21">
        <v>13.1</v>
      </c>
      <c r="DG280" s="20">
        <v>44546</v>
      </c>
      <c r="DH280" s="21">
        <f t="shared" si="9"/>
        <v>13.1</v>
      </c>
      <c r="DI280">
        <v>1</v>
      </c>
      <c r="DJ280">
        <v>3</v>
      </c>
      <c r="DK280">
        <v>4</v>
      </c>
      <c r="DL280">
        <v>2</v>
      </c>
      <c r="DM280">
        <v>4</v>
      </c>
      <c r="DN280" s="26">
        <v>0</v>
      </c>
      <c r="DO280" s="26">
        <v>0</v>
      </c>
      <c r="DP280" s="26">
        <v>1</v>
      </c>
      <c r="DQ280" s="26">
        <v>1</v>
      </c>
      <c r="DR280" s="26">
        <v>0</v>
      </c>
      <c r="DS280" s="26">
        <v>1</v>
      </c>
      <c r="DT280" s="26">
        <v>0</v>
      </c>
      <c r="DU280" s="26">
        <v>1</v>
      </c>
      <c r="DV280" s="26">
        <v>0</v>
      </c>
      <c r="DW280" s="26">
        <v>0</v>
      </c>
      <c r="DX280" s="26">
        <v>0</v>
      </c>
      <c r="DY280" s="26"/>
      <c r="DZ280" s="27">
        <v>2</v>
      </c>
    </row>
    <row r="281" spans="1:130" x14ac:dyDescent="0.25">
      <c r="A281">
        <v>280</v>
      </c>
      <c r="B281" t="s">
        <v>909</v>
      </c>
      <c r="C281" s="20">
        <v>38033</v>
      </c>
      <c r="D281" s="20">
        <v>39995</v>
      </c>
      <c r="E281" s="21">
        <v>5.375</v>
      </c>
      <c r="F281">
        <v>0</v>
      </c>
      <c r="G281" s="20">
        <v>41688</v>
      </c>
      <c r="H281" s="21">
        <v>56.43333333333333</v>
      </c>
      <c r="K281" s="20">
        <v>41849</v>
      </c>
      <c r="L281" s="20">
        <v>41858</v>
      </c>
      <c r="M281" s="22">
        <f t="shared" si="10"/>
        <v>5.0999999999999996</v>
      </c>
      <c r="N281">
        <v>9</v>
      </c>
      <c r="O281" s="21">
        <v>10.475</v>
      </c>
      <c r="P281">
        <v>1</v>
      </c>
      <c r="Q281">
        <v>0</v>
      </c>
      <c r="R281">
        <v>0</v>
      </c>
      <c r="S281" t="s">
        <v>138</v>
      </c>
      <c r="T281" t="s">
        <v>139</v>
      </c>
      <c r="U281" t="s">
        <v>151</v>
      </c>
      <c r="V281" t="s">
        <v>151</v>
      </c>
      <c r="W281">
        <v>1</v>
      </c>
      <c r="X281" t="s">
        <v>135</v>
      </c>
      <c r="AA281">
        <v>2</v>
      </c>
      <c r="AB281">
        <v>0</v>
      </c>
      <c r="AC281">
        <v>1</v>
      </c>
      <c r="AM281" s="24">
        <v>0</v>
      </c>
      <c r="AN281" s="24">
        <v>0</v>
      </c>
      <c r="AO281" s="24">
        <v>0</v>
      </c>
      <c r="AP281" s="24">
        <v>1</v>
      </c>
      <c r="AR281" s="24">
        <v>0</v>
      </c>
      <c r="AS281">
        <v>0</v>
      </c>
      <c r="AT281" s="24">
        <v>0</v>
      </c>
      <c r="AU281" s="24">
        <v>1</v>
      </c>
      <c r="AV281" s="24">
        <v>0</v>
      </c>
      <c r="AW281" s="24">
        <v>1</v>
      </c>
      <c r="AY281" s="24">
        <v>0</v>
      </c>
      <c r="BA281" s="24">
        <v>0</v>
      </c>
      <c r="BB281" s="27" t="s">
        <v>55</v>
      </c>
      <c r="BC281" s="24">
        <v>0</v>
      </c>
      <c r="BD281" s="24">
        <v>1</v>
      </c>
      <c r="BE281" s="24">
        <v>0</v>
      </c>
      <c r="BF281" s="24">
        <v>0</v>
      </c>
      <c r="BG281" s="24">
        <v>1</v>
      </c>
      <c r="BH281" s="24">
        <v>0</v>
      </c>
      <c r="BI281" s="24">
        <v>0</v>
      </c>
      <c r="BJ281" s="24">
        <v>0</v>
      </c>
      <c r="BK281" s="24">
        <v>1</v>
      </c>
      <c r="BL281" s="24">
        <v>1</v>
      </c>
      <c r="BM281" s="24">
        <v>0</v>
      </c>
      <c r="BN281" s="24">
        <v>0</v>
      </c>
      <c r="BO281" s="24">
        <v>0</v>
      </c>
      <c r="BP281">
        <v>1</v>
      </c>
      <c r="BY281" s="24">
        <v>0</v>
      </c>
      <c r="BZ281" s="24">
        <v>0</v>
      </c>
      <c r="CA281" s="24">
        <v>1</v>
      </c>
      <c r="CB281" s="24">
        <v>0</v>
      </c>
      <c r="CC281" s="24">
        <v>0</v>
      </c>
      <c r="CD281" s="24">
        <v>0</v>
      </c>
      <c r="CE281" s="24">
        <v>0</v>
      </c>
      <c r="CF281" s="24">
        <v>1</v>
      </c>
      <c r="CG281" t="s">
        <v>910</v>
      </c>
      <c r="CH281" s="21" t="s">
        <v>911</v>
      </c>
      <c r="CJ281" t="s">
        <v>622</v>
      </c>
      <c r="CL281" t="s">
        <v>250</v>
      </c>
      <c r="CN281">
        <v>0</v>
      </c>
      <c r="CP281">
        <v>100</v>
      </c>
      <c r="CR281" s="27">
        <v>0</v>
      </c>
      <c r="CS281" s="25">
        <v>1</v>
      </c>
      <c r="CT281" s="24">
        <v>0</v>
      </c>
      <c r="CV281" s="24">
        <v>0</v>
      </c>
      <c r="CX281"/>
      <c r="CY281" s="21"/>
      <c r="CZ281" s="24">
        <v>0</v>
      </c>
      <c r="DC281">
        <v>0</v>
      </c>
      <c r="DD281" s="20"/>
      <c r="DG281" s="20">
        <v>44546</v>
      </c>
      <c r="DH281" s="21">
        <f t="shared" si="9"/>
        <v>89.6</v>
      </c>
      <c r="DI281">
        <v>1</v>
      </c>
      <c r="DJ281">
        <v>4</v>
      </c>
      <c r="DK281">
        <v>0</v>
      </c>
      <c r="DL281">
        <v>0</v>
      </c>
      <c r="DM281">
        <v>4</v>
      </c>
      <c r="DN281" s="26">
        <v>0</v>
      </c>
      <c r="DO281" s="26">
        <v>0</v>
      </c>
      <c r="DP281" s="26">
        <v>0</v>
      </c>
      <c r="DQ281" s="26">
        <v>0</v>
      </c>
      <c r="DR281" s="26">
        <v>0</v>
      </c>
      <c r="DS281" s="26">
        <v>0</v>
      </c>
      <c r="DT281" s="26">
        <v>0</v>
      </c>
      <c r="DU281" s="26">
        <v>1</v>
      </c>
      <c r="DV281" s="26">
        <v>0</v>
      </c>
      <c r="DW281" s="26">
        <v>0</v>
      </c>
      <c r="DX281" s="26">
        <v>1</v>
      </c>
      <c r="DY281" s="33" t="s">
        <v>818</v>
      </c>
      <c r="DZ281" s="27">
        <v>2</v>
      </c>
    </row>
    <row r="282" spans="1:130" x14ac:dyDescent="0.25">
      <c r="A282">
        <v>281</v>
      </c>
      <c r="B282" t="s">
        <v>912</v>
      </c>
      <c r="C282" s="20">
        <v>38580</v>
      </c>
      <c r="D282" s="20">
        <v>40193</v>
      </c>
      <c r="E282" s="21">
        <v>4.4138888888888888</v>
      </c>
      <c r="F282">
        <v>0</v>
      </c>
      <c r="G282" s="20">
        <v>41532</v>
      </c>
      <c r="H282" s="21">
        <v>44.633333333333333</v>
      </c>
      <c r="K282" s="20">
        <v>41848</v>
      </c>
      <c r="L282" s="20">
        <v>41858</v>
      </c>
      <c r="M282" s="22">
        <f t="shared" si="10"/>
        <v>4.5611111111111109</v>
      </c>
      <c r="N282">
        <v>10</v>
      </c>
      <c r="O282" s="21">
        <v>8.9749999999999996</v>
      </c>
      <c r="P282">
        <v>0</v>
      </c>
      <c r="Q282">
        <v>0</v>
      </c>
      <c r="S282" t="s">
        <v>138</v>
      </c>
      <c r="T282" t="s">
        <v>302</v>
      </c>
      <c r="U282" t="s">
        <v>151</v>
      </c>
      <c r="V282" t="s">
        <v>151</v>
      </c>
      <c r="W282">
        <v>1</v>
      </c>
      <c r="X282" t="s">
        <v>135</v>
      </c>
      <c r="AA282">
        <v>2</v>
      </c>
      <c r="AB282">
        <v>0</v>
      </c>
      <c r="AI282">
        <v>1</v>
      </c>
      <c r="AJ282" t="s">
        <v>184</v>
      </c>
      <c r="AK282" t="s">
        <v>499</v>
      </c>
      <c r="AM282" s="24">
        <v>1</v>
      </c>
      <c r="AN282" s="24">
        <v>0</v>
      </c>
      <c r="AO282" s="24">
        <v>0</v>
      </c>
      <c r="AP282" s="24">
        <v>1</v>
      </c>
      <c r="AR282" s="24">
        <v>0</v>
      </c>
      <c r="AS282">
        <v>0</v>
      </c>
      <c r="AT282" s="24">
        <v>0</v>
      </c>
      <c r="AU282" s="24">
        <v>1</v>
      </c>
      <c r="AV282" s="24">
        <v>0</v>
      </c>
      <c r="AW282" s="24">
        <v>1</v>
      </c>
      <c r="AY282" s="24">
        <v>0</v>
      </c>
      <c r="BA282" s="24">
        <v>0</v>
      </c>
      <c r="BB282" s="27" t="s">
        <v>56</v>
      </c>
      <c r="BC282" s="24">
        <v>0</v>
      </c>
      <c r="BD282" s="24">
        <v>0</v>
      </c>
      <c r="BE282" s="24">
        <v>1</v>
      </c>
      <c r="BF282" s="24">
        <v>0</v>
      </c>
      <c r="BG282" s="24">
        <v>1</v>
      </c>
      <c r="BH282" s="24">
        <v>0</v>
      </c>
      <c r="BI282" s="24">
        <v>0</v>
      </c>
      <c r="BJ282" s="24">
        <v>0</v>
      </c>
      <c r="BK282" s="24">
        <v>1</v>
      </c>
      <c r="BL282" s="24">
        <v>1</v>
      </c>
      <c r="BM282" s="24">
        <v>0</v>
      </c>
      <c r="BN282" s="24">
        <v>0</v>
      </c>
      <c r="BO282" s="24">
        <v>0</v>
      </c>
      <c r="BP282">
        <v>1</v>
      </c>
      <c r="BQ282" s="24">
        <v>0</v>
      </c>
      <c r="BR282" s="24">
        <v>0</v>
      </c>
      <c r="BS282" s="24">
        <v>0</v>
      </c>
      <c r="BT282" s="24">
        <v>0</v>
      </c>
      <c r="BU282" s="24">
        <v>0</v>
      </c>
      <c r="BV282" s="24">
        <v>1</v>
      </c>
      <c r="BW282" s="24">
        <v>0</v>
      </c>
      <c r="BX282" s="24">
        <v>0</v>
      </c>
      <c r="BY282" s="24">
        <v>0</v>
      </c>
      <c r="BZ282" s="24">
        <v>0</v>
      </c>
      <c r="CA282" s="24">
        <v>1</v>
      </c>
      <c r="CB282" s="24">
        <v>0</v>
      </c>
      <c r="CC282" s="24">
        <v>1</v>
      </c>
      <c r="CD282" s="24">
        <v>0</v>
      </c>
      <c r="CE282" s="24">
        <v>0</v>
      </c>
      <c r="CF282" s="24">
        <v>0</v>
      </c>
      <c r="CH282" s="21" t="s">
        <v>587</v>
      </c>
      <c r="CJ282" t="s">
        <v>465</v>
      </c>
      <c r="CL282" t="s">
        <v>445</v>
      </c>
      <c r="CP282">
        <v>71</v>
      </c>
      <c r="CQ282">
        <v>100</v>
      </c>
      <c r="CR282" s="27">
        <v>0</v>
      </c>
      <c r="CS282" s="25">
        <v>1</v>
      </c>
      <c r="CT282" s="24">
        <v>0</v>
      </c>
      <c r="CV282" s="24">
        <v>0</v>
      </c>
      <c r="CX282"/>
      <c r="CY282" s="21"/>
      <c r="CZ282" s="24">
        <v>0</v>
      </c>
      <c r="DC282">
        <v>0</v>
      </c>
      <c r="DD282" s="20"/>
      <c r="DG282" s="20">
        <v>44546</v>
      </c>
      <c r="DH282" s="21">
        <f t="shared" si="9"/>
        <v>89.6</v>
      </c>
      <c r="DI282">
        <v>1</v>
      </c>
      <c r="DJ282">
        <v>1</v>
      </c>
      <c r="DK282">
        <v>0</v>
      </c>
      <c r="DL282">
        <v>0</v>
      </c>
      <c r="DM282">
        <v>1</v>
      </c>
      <c r="DN282" s="26">
        <v>0</v>
      </c>
      <c r="DO282" s="26">
        <v>0</v>
      </c>
      <c r="DP282" s="26">
        <v>0</v>
      </c>
      <c r="DQ282" s="26">
        <v>0</v>
      </c>
      <c r="DR282" s="26">
        <v>0</v>
      </c>
      <c r="DS282" s="26">
        <v>0</v>
      </c>
      <c r="DT282" s="26">
        <v>0</v>
      </c>
      <c r="DU282" s="26">
        <v>0</v>
      </c>
      <c r="DV282" s="26">
        <v>0</v>
      </c>
      <c r="DW282" s="26">
        <v>0</v>
      </c>
      <c r="DX282" s="26">
        <v>0</v>
      </c>
      <c r="DY282" s="26"/>
      <c r="DZ282" s="25">
        <v>0</v>
      </c>
    </row>
    <row r="283" spans="1:130" x14ac:dyDescent="0.25">
      <c r="A283">
        <v>282</v>
      </c>
      <c r="B283" t="s">
        <v>913</v>
      </c>
      <c r="C283" s="20">
        <v>35641</v>
      </c>
      <c r="D283" s="20">
        <v>36175</v>
      </c>
      <c r="E283" s="21">
        <v>1.4583333333333333</v>
      </c>
      <c r="F283">
        <v>0</v>
      </c>
      <c r="G283" s="20"/>
      <c r="H283" s="21"/>
      <c r="K283" s="20"/>
      <c r="L283" s="20">
        <v>41873</v>
      </c>
      <c r="M283" s="22">
        <f t="shared" si="10"/>
        <v>15.602777777777776</v>
      </c>
      <c r="N283"/>
      <c r="O283" s="21">
        <v>17.06111111111111</v>
      </c>
      <c r="P283">
        <v>1</v>
      </c>
      <c r="Q283">
        <v>1</v>
      </c>
      <c r="R283">
        <v>0</v>
      </c>
      <c r="S283" t="s">
        <v>138</v>
      </c>
      <c r="T283" t="s">
        <v>302</v>
      </c>
      <c r="U283" t="s">
        <v>914</v>
      </c>
      <c r="V283" t="s">
        <v>144</v>
      </c>
      <c r="W283">
        <v>0</v>
      </c>
      <c r="X283" t="s">
        <v>158</v>
      </c>
      <c r="Y283" t="s">
        <v>915</v>
      </c>
      <c r="AA283">
        <v>-1</v>
      </c>
      <c r="AB283">
        <v>0</v>
      </c>
      <c r="AM283" s="24">
        <v>1</v>
      </c>
      <c r="AN283" s="24">
        <v>1</v>
      </c>
      <c r="AO283" s="24">
        <v>0</v>
      </c>
      <c r="AP283" s="24">
        <v>0</v>
      </c>
      <c r="AQ283">
        <v>0</v>
      </c>
      <c r="AR283" s="24">
        <v>0</v>
      </c>
      <c r="AS283">
        <v>0</v>
      </c>
      <c r="AT283" s="24">
        <v>0</v>
      </c>
      <c r="AU283" s="24">
        <v>0</v>
      </c>
      <c r="AV283" s="24">
        <v>0</v>
      </c>
      <c r="AW283" s="24">
        <v>1</v>
      </c>
      <c r="AY283" s="24">
        <v>1</v>
      </c>
      <c r="AZ283" t="s">
        <v>916</v>
      </c>
      <c r="BA283" s="24">
        <v>0</v>
      </c>
      <c r="BB283" s="27" t="s">
        <v>56</v>
      </c>
      <c r="BC283" s="24">
        <v>0</v>
      </c>
      <c r="BD283" s="24">
        <v>0</v>
      </c>
      <c r="BE283" s="24">
        <v>1</v>
      </c>
      <c r="BF283" s="24">
        <v>0</v>
      </c>
      <c r="BG283" s="24">
        <v>1</v>
      </c>
      <c r="BH283" s="24">
        <v>0</v>
      </c>
      <c r="BI283" s="24">
        <v>0</v>
      </c>
      <c r="BJ283" s="24">
        <v>0</v>
      </c>
      <c r="BK283" s="24">
        <v>1</v>
      </c>
      <c r="BL283" s="24">
        <v>0</v>
      </c>
      <c r="BM283" s="24">
        <v>1</v>
      </c>
      <c r="BN283" s="24">
        <v>0</v>
      </c>
      <c r="BO283" s="24">
        <v>0</v>
      </c>
      <c r="BP283">
        <v>1</v>
      </c>
      <c r="BQ283" s="24">
        <v>0</v>
      </c>
      <c r="BR283" s="24">
        <v>0</v>
      </c>
      <c r="BS283" s="24">
        <v>0</v>
      </c>
      <c r="BT283" s="24">
        <v>0</v>
      </c>
      <c r="BU283" s="24">
        <v>0</v>
      </c>
      <c r="BV283" s="24">
        <v>1</v>
      </c>
      <c r="BW283" s="24">
        <v>0</v>
      </c>
      <c r="BX283" s="24">
        <v>0</v>
      </c>
      <c r="BY283" s="24">
        <v>0</v>
      </c>
      <c r="BZ283" s="24">
        <v>0</v>
      </c>
      <c r="CA283" s="24">
        <v>1</v>
      </c>
      <c r="CB283" s="24">
        <v>0</v>
      </c>
      <c r="CC283" s="24">
        <v>1</v>
      </c>
      <c r="CD283" s="24">
        <v>0</v>
      </c>
      <c r="CE283" s="24">
        <v>0</v>
      </c>
      <c r="CF283" s="24">
        <v>0</v>
      </c>
      <c r="CH283" s="21" t="s">
        <v>733</v>
      </c>
      <c r="CJ283" t="s">
        <v>696</v>
      </c>
      <c r="CL283" t="s">
        <v>442</v>
      </c>
      <c r="CP283">
        <v>86</v>
      </c>
      <c r="CQ283">
        <v>100</v>
      </c>
      <c r="CR283" s="27">
        <v>0</v>
      </c>
      <c r="CS283" s="25">
        <v>1</v>
      </c>
      <c r="CT283" s="24">
        <v>1</v>
      </c>
      <c r="CV283" s="24">
        <v>0</v>
      </c>
      <c r="CW283" s="20"/>
      <c r="CY283" s="21"/>
      <c r="CZ283" s="24">
        <v>1</v>
      </c>
      <c r="DC283">
        <v>1</v>
      </c>
      <c r="DD283" s="20">
        <v>43683</v>
      </c>
      <c r="DE283" s="23">
        <f>_xlfn.DAYS(DD283,L283)</f>
        <v>1810</v>
      </c>
      <c r="DF283" s="21">
        <v>60.333333333333336</v>
      </c>
      <c r="DG283" s="20">
        <v>44546</v>
      </c>
      <c r="DH283" s="21">
        <f t="shared" si="9"/>
        <v>60.333333333333336</v>
      </c>
      <c r="DI283">
        <v>0</v>
      </c>
      <c r="DJ283">
        <v>0</v>
      </c>
      <c r="DK283">
        <v>0</v>
      </c>
      <c r="DL283">
        <v>0</v>
      </c>
      <c r="DM283">
        <v>0</v>
      </c>
      <c r="DN283" s="26">
        <v>0</v>
      </c>
      <c r="DO283" s="26">
        <v>0</v>
      </c>
      <c r="DP283" s="26">
        <v>0</v>
      </c>
      <c r="DQ283" s="26">
        <v>0</v>
      </c>
      <c r="DR283" s="26">
        <v>0</v>
      </c>
      <c r="DS283" s="26">
        <v>0</v>
      </c>
      <c r="DT283" s="26">
        <v>0</v>
      </c>
      <c r="DU283" s="26">
        <v>0</v>
      </c>
      <c r="DV283" s="26">
        <v>0</v>
      </c>
      <c r="DW283" s="26">
        <v>0</v>
      </c>
      <c r="DX283" s="26">
        <v>0</v>
      </c>
      <c r="DY283" s="26"/>
      <c r="DZ283" s="25">
        <v>0</v>
      </c>
    </row>
    <row r="284" spans="1:130" x14ac:dyDescent="0.25">
      <c r="A284">
        <v>283</v>
      </c>
      <c r="B284" t="s">
        <v>917</v>
      </c>
      <c r="C284" s="20">
        <v>36013</v>
      </c>
      <c r="D284" s="20">
        <v>41014</v>
      </c>
      <c r="E284" s="21">
        <v>13.691666666666666</v>
      </c>
      <c r="F284">
        <v>0</v>
      </c>
      <c r="G284" s="20">
        <v>41409</v>
      </c>
      <c r="H284" s="21">
        <v>13.166666666666666</v>
      </c>
      <c r="I284" s="20">
        <v>41623</v>
      </c>
      <c r="J284" s="21">
        <v>20.3</v>
      </c>
      <c r="K284" s="20">
        <v>41904</v>
      </c>
      <c r="L284" s="20">
        <v>41914</v>
      </c>
      <c r="M284" s="22">
        <f t="shared" si="10"/>
        <v>2.4638888888888886</v>
      </c>
      <c r="N284">
        <v>10</v>
      </c>
      <c r="O284" s="21">
        <v>16.155555555555555</v>
      </c>
      <c r="P284">
        <v>1</v>
      </c>
      <c r="Q284">
        <v>1</v>
      </c>
      <c r="R284">
        <v>0</v>
      </c>
      <c r="S284" t="s">
        <v>131</v>
      </c>
      <c r="T284" t="s">
        <v>132</v>
      </c>
      <c r="U284" t="s">
        <v>172</v>
      </c>
      <c r="V284" t="s">
        <v>173</v>
      </c>
      <c r="W284">
        <v>1</v>
      </c>
      <c r="X284" t="s">
        <v>135</v>
      </c>
      <c r="AA284">
        <v>3</v>
      </c>
      <c r="AB284">
        <v>0</v>
      </c>
      <c r="AF284">
        <v>4</v>
      </c>
      <c r="AI284">
        <v>1</v>
      </c>
      <c r="AL284" s="20">
        <v>42353</v>
      </c>
      <c r="AM284" s="24">
        <v>0</v>
      </c>
      <c r="AN284" s="24">
        <v>0</v>
      </c>
      <c r="AO284" s="24">
        <v>0</v>
      </c>
      <c r="AP284" s="24">
        <v>0</v>
      </c>
      <c r="AQ284">
        <v>0</v>
      </c>
      <c r="AR284" s="24">
        <v>0</v>
      </c>
      <c r="AS284">
        <v>0</v>
      </c>
      <c r="AT284" s="24">
        <v>1</v>
      </c>
      <c r="AU284" s="24">
        <v>1</v>
      </c>
      <c r="AV284" s="24">
        <v>0</v>
      </c>
      <c r="AW284" s="24">
        <v>0</v>
      </c>
      <c r="AY284" s="24">
        <v>1</v>
      </c>
      <c r="AZ284" t="s">
        <v>174</v>
      </c>
      <c r="BA284" s="24">
        <v>0</v>
      </c>
      <c r="BB284" s="27" t="s">
        <v>57</v>
      </c>
      <c r="BC284" s="24">
        <v>0</v>
      </c>
      <c r="BD284" s="24">
        <v>0</v>
      </c>
      <c r="BE284" s="24">
        <v>0</v>
      </c>
      <c r="BF284" s="24">
        <v>1</v>
      </c>
      <c r="BG284" s="24">
        <v>1</v>
      </c>
      <c r="BH284" s="24">
        <v>0</v>
      </c>
      <c r="BI284" s="24">
        <v>0</v>
      </c>
      <c r="BJ284" s="24">
        <v>0</v>
      </c>
      <c r="BK284" s="24">
        <v>1</v>
      </c>
      <c r="BL284" s="24">
        <v>1</v>
      </c>
      <c r="BM284" s="24">
        <v>0</v>
      </c>
      <c r="BN284" s="24">
        <v>0</v>
      </c>
      <c r="BO284" s="24">
        <v>0</v>
      </c>
      <c r="BP284">
        <v>1</v>
      </c>
      <c r="BQ284" s="24">
        <v>0</v>
      </c>
      <c r="BR284" s="24">
        <v>0</v>
      </c>
      <c r="BS284" s="24">
        <v>0</v>
      </c>
      <c r="BT284" s="24">
        <v>1</v>
      </c>
      <c r="BU284" s="24">
        <v>0</v>
      </c>
      <c r="BV284" s="24">
        <v>0</v>
      </c>
      <c r="BW284" s="24">
        <v>0</v>
      </c>
      <c r="BX284" s="24">
        <v>0</v>
      </c>
      <c r="BY284" s="24">
        <v>1</v>
      </c>
      <c r="BZ284" s="24">
        <v>0</v>
      </c>
      <c r="CA284" s="24">
        <v>0</v>
      </c>
      <c r="CB284" s="24">
        <v>0</v>
      </c>
      <c r="CC284" s="24">
        <v>0</v>
      </c>
      <c r="CD284" s="24">
        <v>0</v>
      </c>
      <c r="CE284" s="24">
        <v>0</v>
      </c>
      <c r="CF284" s="24">
        <v>0</v>
      </c>
      <c r="CH284" s="21"/>
      <c r="CJ284" t="s">
        <v>918</v>
      </c>
      <c r="CL284" t="s">
        <v>919</v>
      </c>
      <c r="CR284" s="27">
        <v>1</v>
      </c>
      <c r="CS284" s="25">
        <v>1</v>
      </c>
      <c r="CT284" s="24">
        <v>0</v>
      </c>
      <c r="CV284" s="24">
        <v>1</v>
      </c>
      <c r="CW284" s="20">
        <v>41950</v>
      </c>
      <c r="CX284" s="23">
        <f>_xlfn.DAYS(CW284,L284)</f>
        <v>36</v>
      </c>
      <c r="CY284" s="21">
        <v>1.2</v>
      </c>
      <c r="CZ284" s="24">
        <v>1</v>
      </c>
      <c r="DA284" s="20"/>
      <c r="DB284" s="21"/>
      <c r="DC284">
        <v>1</v>
      </c>
      <c r="DD284" s="20">
        <v>42013</v>
      </c>
      <c r="DE284" s="23">
        <f>_xlfn.DAYS(DD284,L284)</f>
        <v>99</v>
      </c>
      <c r="DF284" s="21">
        <v>3.3</v>
      </c>
      <c r="DG284" s="20">
        <v>44546</v>
      </c>
      <c r="DH284" s="21">
        <f t="shared" si="9"/>
        <v>3.3</v>
      </c>
      <c r="DI284">
        <v>0</v>
      </c>
      <c r="DJ284">
        <v>0</v>
      </c>
      <c r="DK284">
        <v>0</v>
      </c>
      <c r="DL284">
        <v>0</v>
      </c>
      <c r="DM284">
        <v>0</v>
      </c>
      <c r="DN284" s="26">
        <v>0</v>
      </c>
      <c r="DO284" s="26">
        <v>0</v>
      </c>
      <c r="DP284" s="26">
        <v>0</v>
      </c>
      <c r="DQ284" s="26">
        <v>0</v>
      </c>
      <c r="DR284" s="26">
        <v>0</v>
      </c>
      <c r="DS284" s="26">
        <v>0</v>
      </c>
      <c r="DT284" s="26">
        <v>0</v>
      </c>
      <c r="DU284" s="26">
        <v>0</v>
      </c>
      <c r="DV284" s="26">
        <v>0</v>
      </c>
      <c r="DW284" s="26">
        <v>0</v>
      </c>
      <c r="DX284" s="26">
        <v>0</v>
      </c>
      <c r="DY284" s="26"/>
      <c r="DZ284" s="25">
        <v>0</v>
      </c>
    </row>
    <row r="285" spans="1:130" x14ac:dyDescent="0.25">
      <c r="A285">
        <v>284</v>
      </c>
      <c r="B285" t="s">
        <v>920</v>
      </c>
      <c r="C285" s="20">
        <v>39120</v>
      </c>
      <c r="D285" s="20">
        <v>40558</v>
      </c>
      <c r="E285" s="21">
        <v>3.9388888888888891</v>
      </c>
      <c r="F285">
        <v>0</v>
      </c>
      <c r="G285" s="20">
        <v>41596</v>
      </c>
      <c r="H285" s="21">
        <v>34.6</v>
      </c>
      <c r="K285" s="20">
        <v>41855</v>
      </c>
      <c r="L285" s="20">
        <v>41865</v>
      </c>
      <c r="M285" s="22">
        <f t="shared" si="10"/>
        <v>3.5805555555555557</v>
      </c>
      <c r="N285">
        <v>10</v>
      </c>
      <c r="O285" s="21">
        <v>7.5194444444444448</v>
      </c>
      <c r="P285">
        <v>1</v>
      </c>
      <c r="Q285">
        <v>1</v>
      </c>
      <c r="R285">
        <v>0</v>
      </c>
      <c r="S285" t="s">
        <v>138</v>
      </c>
      <c r="T285" t="s">
        <v>302</v>
      </c>
      <c r="U285" t="s">
        <v>151</v>
      </c>
      <c r="V285" t="s">
        <v>151</v>
      </c>
      <c r="W285">
        <v>1</v>
      </c>
      <c r="X285" t="s">
        <v>135</v>
      </c>
      <c r="AA285">
        <v>2</v>
      </c>
      <c r="AB285">
        <v>0</v>
      </c>
      <c r="AC285">
        <v>1</v>
      </c>
      <c r="AI285">
        <v>1</v>
      </c>
      <c r="AK285" t="s">
        <v>597</v>
      </c>
      <c r="AM285" s="24">
        <v>1</v>
      </c>
      <c r="AN285" s="24">
        <v>0</v>
      </c>
      <c r="AO285" s="24">
        <v>0</v>
      </c>
      <c r="AP285" s="24">
        <v>1</v>
      </c>
      <c r="AR285" s="24">
        <v>0</v>
      </c>
      <c r="AS285">
        <v>0</v>
      </c>
      <c r="AT285" s="24">
        <v>0</v>
      </c>
      <c r="AU285" s="24">
        <v>1</v>
      </c>
      <c r="AV285" s="24">
        <v>0</v>
      </c>
      <c r="AW285" s="24">
        <v>1</v>
      </c>
      <c r="AY285" s="24">
        <v>0</v>
      </c>
      <c r="BA285" s="24">
        <v>0</v>
      </c>
      <c r="BB285" s="27" t="s">
        <v>56</v>
      </c>
      <c r="BC285" s="24">
        <v>0</v>
      </c>
      <c r="BD285" s="24">
        <v>0</v>
      </c>
      <c r="BE285" s="24">
        <v>1</v>
      </c>
      <c r="BF285" s="24">
        <v>0</v>
      </c>
      <c r="BG285" s="24">
        <v>0</v>
      </c>
      <c r="BH285" s="24">
        <v>0</v>
      </c>
      <c r="BI285" s="24">
        <v>1</v>
      </c>
      <c r="BJ285" s="24">
        <v>0</v>
      </c>
      <c r="BK285" s="24">
        <v>1</v>
      </c>
      <c r="BL285" s="24">
        <v>1</v>
      </c>
      <c r="BM285" s="24">
        <v>0</v>
      </c>
      <c r="BN285" s="24">
        <v>0</v>
      </c>
      <c r="BO285" s="24">
        <v>0</v>
      </c>
      <c r="BP285">
        <v>1</v>
      </c>
      <c r="BQ285" s="24">
        <v>0</v>
      </c>
      <c r="BR285" s="24">
        <v>0</v>
      </c>
      <c r="BS285" s="24">
        <v>0</v>
      </c>
      <c r="BT285" s="24">
        <v>0</v>
      </c>
      <c r="BU285" s="24">
        <v>0</v>
      </c>
      <c r="BV285" s="24">
        <v>1</v>
      </c>
      <c r="BW285" s="24">
        <v>0</v>
      </c>
      <c r="BX285" s="24">
        <v>0</v>
      </c>
      <c r="BY285" s="24">
        <v>0</v>
      </c>
      <c r="BZ285" s="24">
        <v>0</v>
      </c>
      <c r="CA285" s="24">
        <v>1</v>
      </c>
      <c r="CB285" s="24">
        <v>0</v>
      </c>
      <c r="CC285" s="24">
        <v>1</v>
      </c>
      <c r="CD285" s="24">
        <v>0</v>
      </c>
      <c r="CE285" s="24">
        <v>0</v>
      </c>
      <c r="CF285" s="24">
        <v>0</v>
      </c>
      <c r="CH285" s="21" t="s">
        <v>794</v>
      </c>
      <c r="CJ285" t="s">
        <v>797</v>
      </c>
      <c r="CL285" t="s">
        <v>598</v>
      </c>
      <c r="CP285">
        <v>92</v>
      </c>
      <c r="CR285" s="27">
        <v>0</v>
      </c>
      <c r="CS285" s="27">
        <v>0</v>
      </c>
      <c r="CT285" s="24">
        <v>0</v>
      </c>
      <c r="CV285" s="24">
        <v>1</v>
      </c>
      <c r="CW285" s="20">
        <v>41950</v>
      </c>
      <c r="CX285" s="23">
        <f>_xlfn.DAYS(CW285,L285)</f>
        <v>85</v>
      </c>
      <c r="CY285" s="21">
        <v>2.8333333333333335</v>
      </c>
      <c r="CZ285" s="24">
        <v>1</v>
      </c>
      <c r="DC285">
        <v>1</v>
      </c>
      <c r="DD285" s="20">
        <v>41961</v>
      </c>
      <c r="DE285" s="23">
        <f>_xlfn.DAYS(DD285,L285)</f>
        <v>96</v>
      </c>
      <c r="DF285" s="21">
        <v>3.2</v>
      </c>
      <c r="DG285" s="20">
        <v>44546</v>
      </c>
      <c r="DH285" s="21">
        <f t="shared" si="9"/>
        <v>3.2</v>
      </c>
      <c r="DI285">
        <v>1</v>
      </c>
      <c r="DJ285">
        <v>2</v>
      </c>
      <c r="DK285">
        <v>4</v>
      </c>
      <c r="DL285">
        <v>0</v>
      </c>
      <c r="DM285">
        <v>4</v>
      </c>
      <c r="DN285" s="26">
        <v>0</v>
      </c>
      <c r="DO285" s="26">
        <v>0</v>
      </c>
      <c r="DP285" s="26">
        <v>0</v>
      </c>
      <c r="DQ285" s="26">
        <v>0</v>
      </c>
      <c r="DR285" s="26">
        <v>0</v>
      </c>
      <c r="DS285" s="26">
        <v>1</v>
      </c>
      <c r="DT285" s="26">
        <v>0</v>
      </c>
      <c r="DU285" s="26">
        <v>1</v>
      </c>
      <c r="DV285" s="26">
        <v>0</v>
      </c>
      <c r="DW285" s="26">
        <v>0</v>
      </c>
      <c r="DX285" s="26">
        <v>0</v>
      </c>
      <c r="DY285" s="26"/>
      <c r="DZ285" s="27">
        <v>2</v>
      </c>
    </row>
    <row r="286" spans="1:130" x14ac:dyDescent="0.25">
      <c r="A286">
        <v>285</v>
      </c>
      <c r="B286" t="s">
        <v>921</v>
      </c>
      <c r="C286" s="20">
        <v>39504</v>
      </c>
      <c r="D286" s="20">
        <v>40794</v>
      </c>
      <c r="E286" s="21">
        <v>3.5333333333333332</v>
      </c>
      <c r="F286">
        <v>0</v>
      </c>
      <c r="G286" s="20">
        <v>41654</v>
      </c>
      <c r="H286" s="21">
        <v>28.666666666666668</v>
      </c>
      <c r="K286" s="20">
        <v>41891</v>
      </c>
      <c r="L286" s="20">
        <v>41905</v>
      </c>
      <c r="M286" s="22">
        <f t="shared" si="10"/>
        <v>3.041666666666667</v>
      </c>
      <c r="N286">
        <v>14</v>
      </c>
      <c r="O286" s="21">
        <v>6.5750000000000002</v>
      </c>
      <c r="P286">
        <v>1</v>
      </c>
      <c r="Q286">
        <v>1</v>
      </c>
      <c r="R286">
        <v>0</v>
      </c>
      <c r="S286" t="s">
        <v>138</v>
      </c>
      <c r="T286" t="s">
        <v>302</v>
      </c>
      <c r="U286" t="s">
        <v>151</v>
      </c>
      <c r="V286" t="s">
        <v>151</v>
      </c>
      <c r="W286">
        <v>1</v>
      </c>
      <c r="X286" t="s">
        <v>135</v>
      </c>
      <c r="AA286">
        <v>2</v>
      </c>
      <c r="AB286">
        <v>0</v>
      </c>
      <c r="AM286" s="24">
        <v>1</v>
      </c>
      <c r="AN286" s="24">
        <v>0</v>
      </c>
      <c r="AO286" s="24">
        <v>0</v>
      </c>
      <c r="AP286" s="24">
        <v>1</v>
      </c>
      <c r="AR286" s="24">
        <v>0</v>
      </c>
      <c r="AS286">
        <v>0</v>
      </c>
      <c r="AT286" s="24">
        <v>0</v>
      </c>
      <c r="AU286" s="24">
        <v>1</v>
      </c>
      <c r="AV286" s="24">
        <v>0</v>
      </c>
      <c r="AW286" s="24">
        <v>1</v>
      </c>
      <c r="AY286" s="24">
        <v>0</v>
      </c>
      <c r="BA286" s="24">
        <v>0</v>
      </c>
      <c r="BB286" s="27" t="s">
        <v>56</v>
      </c>
      <c r="BC286" s="24">
        <v>0</v>
      </c>
      <c r="BD286" s="24">
        <v>0</v>
      </c>
      <c r="BE286" s="24">
        <v>1</v>
      </c>
      <c r="BF286" s="24">
        <v>0</v>
      </c>
      <c r="BG286" s="24">
        <v>1</v>
      </c>
      <c r="BH286" s="24">
        <v>0</v>
      </c>
      <c r="BI286" s="24">
        <v>0</v>
      </c>
      <c r="BJ286" s="24">
        <v>0</v>
      </c>
      <c r="BK286" s="24">
        <v>1</v>
      </c>
      <c r="BL286" s="24">
        <v>0</v>
      </c>
      <c r="BM286" s="24">
        <v>1</v>
      </c>
      <c r="BN286" s="24">
        <v>0</v>
      </c>
      <c r="BO286" s="24">
        <v>0</v>
      </c>
      <c r="BP286">
        <v>1</v>
      </c>
      <c r="BQ286" s="24">
        <v>0</v>
      </c>
      <c r="BR286" s="24">
        <v>0</v>
      </c>
      <c r="BS286" s="24">
        <v>0</v>
      </c>
      <c r="BT286" s="24">
        <v>0</v>
      </c>
      <c r="BU286" s="24">
        <v>0</v>
      </c>
      <c r="BV286" s="24">
        <v>1</v>
      </c>
      <c r="BW286" s="24">
        <v>0</v>
      </c>
      <c r="BX286" s="24">
        <v>0</v>
      </c>
      <c r="BY286" s="24">
        <v>0</v>
      </c>
      <c r="BZ286" s="24">
        <v>0</v>
      </c>
      <c r="CA286" s="24">
        <v>1</v>
      </c>
      <c r="CB286" s="24">
        <v>0</v>
      </c>
      <c r="CC286" s="24">
        <v>1</v>
      </c>
      <c r="CD286" s="24">
        <v>0</v>
      </c>
      <c r="CE286" s="24">
        <v>0</v>
      </c>
      <c r="CF286" s="24">
        <v>1</v>
      </c>
      <c r="CG286" t="s">
        <v>304</v>
      </c>
      <c r="CH286" s="21" t="s">
        <v>432</v>
      </c>
      <c r="CJ286" t="s">
        <v>727</v>
      </c>
      <c r="CL286" t="s">
        <v>784</v>
      </c>
      <c r="CP286">
        <v>79</v>
      </c>
      <c r="CR286" s="27">
        <v>0</v>
      </c>
      <c r="CS286" s="25">
        <v>1</v>
      </c>
      <c r="CT286" s="24">
        <v>0</v>
      </c>
      <c r="CV286" s="24">
        <v>0</v>
      </c>
      <c r="CX286"/>
      <c r="CY286" s="21"/>
      <c r="CZ286" s="24">
        <v>0</v>
      </c>
      <c r="DC286">
        <v>0</v>
      </c>
      <c r="DD286" s="20"/>
      <c r="DG286" s="20">
        <v>44546</v>
      </c>
      <c r="DH286" s="21">
        <f t="shared" si="9"/>
        <v>88.033333333333331</v>
      </c>
      <c r="DI286">
        <v>1</v>
      </c>
      <c r="DJ286">
        <v>1</v>
      </c>
      <c r="DK286">
        <v>0</v>
      </c>
      <c r="DL286">
        <v>0</v>
      </c>
      <c r="DM286">
        <v>1</v>
      </c>
      <c r="DN286" s="26">
        <v>0</v>
      </c>
      <c r="DO286" s="26">
        <v>0</v>
      </c>
      <c r="DP286" s="26">
        <v>1</v>
      </c>
      <c r="DQ286" s="26">
        <v>0</v>
      </c>
      <c r="DR286" s="26">
        <v>0</v>
      </c>
      <c r="DS286" s="26">
        <v>0</v>
      </c>
      <c r="DT286" s="26">
        <v>0</v>
      </c>
      <c r="DU286" s="26">
        <v>0</v>
      </c>
      <c r="DV286" s="26">
        <v>1</v>
      </c>
      <c r="DW286" s="26">
        <v>0</v>
      </c>
      <c r="DX286" s="26">
        <v>0</v>
      </c>
      <c r="DY286" s="26"/>
      <c r="DZ286" s="25">
        <v>0</v>
      </c>
    </row>
    <row r="287" spans="1:130" x14ac:dyDescent="0.25">
      <c r="A287">
        <v>286</v>
      </c>
      <c r="B287" t="s">
        <v>922</v>
      </c>
      <c r="C287" s="20">
        <v>40474</v>
      </c>
      <c r="D287" s="20">
        <v>40906</v>
      </c>
      <c r="E287" s="21">
        <v>1.1833333333333333</v>
      </c>
      <c r="F287">
        <v>0</v>
      </c>
      <c r="G287" s="20">
        <v>41662</v>
      </c>
      <c r="H287" s="21">
        <v>25.2</v>
      </c>
      <c r="K287" s="20">
        <v>41938</v>
      </c>
      <c r="L287" s="20">
        <v>41956</v>
      </c>
      <c r="M287" s="22">
        <f t="shared" si="10"/>
        <v>2.8722222222222218</v>
      </c>
      <c r="N287">
        <v>18</v>
      </c>
      <c r="O287" s="21">
        <v>4.0555555555555554</v>
      </c>
      <c r="P287">
        <v>1</v>
      </c>
      <c r="Q287">
        <v>0</v>
      </c>
      <c r="S287" t="s">
        <v>138</v>
      </c>
      <c r="T287" t="s">
        <v>302</v>
      </c>
      <c r="U287" t="s">
        <v>151</v>
      </c>
      <c r="V287" t="s">
        <v>151</v>
      </c>
      <c r="W287">
        <v>1</v>
      </c>
      <c r="X287" t="s">
        <v>135</v>
      </c>
      <c r="AA287">
        <v>2</v>
      </c>
      <c r="AB287">
        <v>0</v>
      </c>
      <c r="AI287">
        <v>1</v>
      </c>
      <c r="AJ287" t="s">
        <v>478</v>
      </c>
      <c r="AK287" t="s">
        <v>583</v>
      </c>
      <c r="AM287" s="24">
        <v>1</v>
      </c>
      <c r="AN287" s="24">
        <v>0</v>
      </c>
      <c r="AO287" s="24">
        <v>0</v>
      </c>
      <c r="AP287" s="24">
        <v>1</v>
      </c>
      <c r="AR287" s="24">
        <v>0</v>
      </c>
      <c r="AS287">
        <v>0</v>
      </c>
      <c r="AT287" s="24">
        <v>0</v>
      </c>
      <c r="AU287" s="24">
        <v>1</v>
      </c>
      <c r="AV287" s="24">
        <v>0</v>
      </c>
      <c r="AW287" s="24">
        <v>1</v>
      </c>
      <c r="AY287" s="24">
        <v>0</v>
      </c>
      <c r="BA287" s="24">
        <v>0</v>
      </c>
      <c r="BB287" s="27" t="s">
        <v>56</v>
      </c>
      <c r="BC287" s="24">
        <v>0</v>
      </c>
      <c r="BD287" s="24">
        <v>0</v>
      </c>
      <c r="BE287" s="24">
        <v>1</v>
      </c>
      <c r="BF287" s="24">
        <v>0</v>
      </c>
      <c r="BG287" s="24">
        <v>0</v>
      </c>
      <c r="BH287" s="24">
        <v>0</v>
      </c>
      <c r="BI287" s="24">
        <v>1</v>
      </c>
      <c r="BJ287" s="24">
        <v>0</v>
      </c>
      <c r="BK287" s="24">
        <v>1</v>
      </c>
      <c r="BL287" s="24">
        <v>1</v>
      </c>
      <c r="BM287" s="24">
        <v>0</v>
      </c>
      <c r="BN287" s="24">
        <v>0</v>
      </c>
      <c r="BO287" s="24">
        <v>0</v>
      </c>
      <c r="BP287">
        <v>1</v>
      </c>
      <c r="BQ287" s="24">
        <v>0</v>
      </c>
      <c r="BR287" s="24">
        <v>0</v>
      </c>
      <c r="BS287" s="24">
        <v>0</v>
      </c>
      <c r="BT287" s="24">
        <v>0</v>
      </c>
      <c r="BU287" s="24">
        <v>0</v>
      </c>
      <c r="BV287" s="24">
        <v>1</v>
      </c>
      <c r="BW287" s="24">
        <v>0</v>
      </c>
      <c r="BX287" s="24">
        <v>0</v>
      </c>
      <c r="BY287" s="24">
        <v>0</v>
      </c>
      <c r="BZ287" s="24">
        <v>0</v>
      </c>
      <c r="CA287" s="24">
        <v>1</v>
      </c>
      <c r="CB287" s="24">
        <v>0</v>
      </c>
      <c r="CC287" s="24">
        <v>1</v>
      </c>
      <c r="CD287" s="24">
        <v>0</v>
      </c>
      <c r="CE287" s="24">
        <v>0</v>
      </c>
      <c r="CF287" s="24">
        <v>0</v>
      </c>
      <c r="CH287" s="21" t="s">
        <v>923</v>
      </c>
      <c r="CJ287" t="s">
        <v>923</v>
      </c>
      <c r="CL287" t="s">
        <v>794</v>
      </c>
      <c r="CP287">
        <v>90</v>
      </c>
      <c r="CQ287">
        <v>80</v>
      </c>
      <c r="CR287" s="27">
        <v>0</v>
      </c>
      <c r="CS287" s="25">
        <v>1</v>
      </c>
      <c r="CT287" s="24">
        <v>0</v>
      </c>
      <c r="CV287" s="24">
        <v>0</v>
      </c>
      <c r="CX287"/>
      <c r="CY287" s="21"/>
      <c r="CZ287" s="24">
        <v>0</v>
      </c>
      <c r="DC287">
        <v>0</v>
      </c>
      <c r="DD287" s="20"/>
      <c r="DG287" s="20">
        <v>44546</v>
      </c>
      <c r="DH287" s="21">
        <f t="shared" si="9"/>
        <v>86.333333333333329</v>
      </c>
      <c r="DI287">
        <v>1</v>
      </c>
      <c r="DJ287">
        <v>2</v>
      </c>
      <c r="DK287">
        <v>3</v>
      </c>
      <c r="DL287">
        <v>0</v>
      </c>
      <c r="DM287">
        <v>3</v>
      </c>
      <c r="DN287" s="26">
        <v>0</v>
      </c>
      <c r="DO287" s="26">
        <v>1</v>
      </c>
      <c r="DP287" s="26">
        <v>1</v>
      </c>
      <c r="DQ287" s="26">
        <v>0</v>
      </c>
      <c r="DR287" s="26">
        <v>1</v>
      </c>
      <c r="DS287" s="26">
        <v>0</v>
      </c>
      <c r="DT287" s="26">
        <v>0</v>
      </c>
      <c r="DU287" s="26">
        <v>0</v>
      </c>
      <c r="DV287" s="26">
        <v>0</v>
      </c>
      <c r="DW287" s="26">
        <v>0</v>
      </c>
      <c r="DX287" s="26">
        <v>0</v>
      </c>
      <c r="DY287" s="26"/>
      <c r="DZ287" s="25">
        <v>0</v>
      </c>
    </row>
    <row r="288" spans="1:130" x14ac:dyDescent="0.25">
      <c r="A288">
        <v>287</v>
      </c>
      <c r="B288" t="s">
        <v>924</v>
      </c>
      <c r="C288" s="20">
        <v>38928</v>
      </c>
      <c r="D288" s="20">
        <v>41623</v>
      </c>
      <c r="E288" s="21">
        <v>7.375</v>
      </c>
      <c r="F288">
        <v>0</v>
      </c>
      <c r="G288" s="20"/>
      <c r="H288" s="21"/>
      <c r="K288" s="20">
        <v>41961</v>
      </c>
      <c r="L288" s="20">
        <v>41975</v>
      </c>
      <c r="M288" s="22">
        <f t="shared" si="10"/>
        <v>0.96388888888888857</v>
      </c>
      <c r="N288">
        <v>14</v>
      </c>
      <c r="O288" s="21">
        <v>8.3388888888888886</v>
      </c>
      <c r="P288">
        <v>0</v>
      </c>
      <c r="Q288">
        <v>0</v>
      </c>
      <c r="S288" t="s">
        <v>138</v>
      </c>
      <c r="T288" t="s">
        <v>302</v>
      </c>
      <c r="U288" t="s">
        <v>151</v>
      </c>
      <c r="V288" t="s">
        <v>151</v>
      </c>
      <c r="W288">
        <v>1</v>
      </c>
      <c r="X288" t="s">
        <v>135</v>
      </c>
      <c r="AA288">
        <v>1</v>
      </c>
      <c r="AB288">
        <v>0</v>
      </c>
      <c r="AC288">
        <v>1</v>
      </c>
      <c r="AM288" s="24">
        <v>1</v>
      </c>
      <c r="AN288" s="24">
        <v>0</v>
      </c>
      <c r="AO288" s="24">
        <v>0</v>
      </c>
      <c r="AP288" s="24">
        <v>1</v>
      </c>
      <c r="AR288" s="24">
        <v>0</v>
      </c>
      <c r="AS288">
        <v>0</v>
      </c>
      <c r="AT288" s="24">
        <v>0</v>
      </c>
      <c r="AU288" s="24">
        <v>1</v>
      </c>
      <c r="AV288" s="24">
        <v>0</v>
      </c>
      <c r="AW288" s="24">
        <v>1</v>
      </c>
      <c r="AY288" s="24">
        <v>0</v>
      </c>
      <c r="BA288" s="24">
        <v>0</v>
      </c>
      <c r="BB288" s="27" t="s">
        <v>56</v>
      </c>
      <c r="BC288" s="24">
        <v>0</v>
      </c>
      <c r="BD288" s="24">
        <v>0</v>
      </c>
      <c r="BE288" s="24">
        <v>1</v>
      </c>
      <c r="BF288" s="24">
        <v>0</v>
      </c>
      <c r="BG288" s="24">
        <v>1</v>
      </c>
      <c r="BH288" s="24">
        <v>0</v>
      </c>
      <c r="BI288" s="24">
        <v>0</v>
      </c>
      <c r="BJ288" s="24">
        <v>0</v>
      </c>
      <c r="BK288" s="24">
        <v>1</v>
      </c>
      <c r="BL288" s="24">
        <v>0</v>
      </c>
      <c r="BM288" s="24">
        <v>1</v>
      </c>
      <c r="BN288" s="24">
        <v>0</v>
      </c>
      <c r="BO288" s="24">
        <v>0</v>
      </c>
      <c r="BP288">
        <v>1</v>
      </c>
      <c r="BQ288" s="24">
        <v>0</v>
      </c>
      <c r="BR288" s="24">
        <v>0</v>
      </c>
      <c r="BS288" s="24">
        <v>0</v>
      </c>
      <c r="BT288" s="24">
        <v>0</v>
      </c>
      <c r="BU288" s="24">
        <v>0</v>
      </c>
      <c r="BV288" s="24">
        <v>1</v>
      </c>
      <c r="BW288" s="24">
        <v>0</v>
      </c>
      <c r="BX288" s="24">
        <v>0</v>
      </c>
      <c r="BY288" s="24">
        <v>0</v>
      </c>
      <c r="BZ288" s="24">
        <v>0</v>
      </c>
      <c r="CA288" s="24">
        <v>1</v>
      </c>
      <c r="CB288" s="24">
        <v>0</v>
      </c>
      <c r="CC288" s="24">
        <v>1</v>
      </c>
      <c r="CD288" s="24">
        <v>0</v>
      </c>
      <c r="CE288" s="24">
        <v>0</v>
      </c>
      <c r="CF288" s="24">
        <v>0</v>
      </c>
      <c r="CH288" s="21" t="s">
        <v>430</v>
      </c>
      <c r="CJ288" t="s">
        <v>430</v>
      </c>
      <c r="CL288" t="s">
        <v>721</v>
      </c>
      <c r="CP288">
        <v>90</v>
      </c>
      <c r="CQ288">
        <v>100</v>
      </c>
      <c r="CR288" s="27">
        <v>0</v>
      </c>
      <c r="CS288" s="25">
        <v>1</v>
      </c>
      <c r="CT288" s="24">
        <v>0</v>
      </c>
      <c r="CV288" s="24">
        <v>0</v>
      </c>
      <c r="CX288"/>
      <c r="CY288" s="21"/>
      <c r="CZ288" s="24">
        <v>0</v>
      </c>
      <c r="DC288">
        <v>0</v>
      </c>
      <c r="DD288" s="20"/>
      <c r="DG288" s="20">
        <v>44546</v>
      </c>
      <c r="DH288" s="21">
        <f t="shared" si="9"/>
        <v>85.7</v>
      </c>
      <c r="DI288">
        <v>1</v>
      </c>
      <c r="DJ288">
        <v>2</v>
      </c>
      <c r="DK288">
        <v>0</v>
      </c>
      <c r="DL288">
        <v>0</v>
      </c>
      <c r="DM288">
        <v>1</v>
      </c>
      <c r="DN288" s="26">
        <v>0</v>
      </c>
      <c r="DO288" s="26">
        <v>0</v>
      </c>
      <c r="DP288" s="26">
        <v>1</v>
      </c>
      <c r="DQ288" s="26">
        <v>0</v>
      </c>
      <c r="DR288" s="26">
        <v>0</v>
      </c>
      <c r="DS288" s="26">
        <v>0</v>
      </c>
      <c r="DT288" s="26">
        <v>0</v>
      </c>
      <c r="DU288" s="26">
        <v>0</v>
      </c>
      <c r="DV288" s="26">
        <v>0</v>
      </c>
      <c r="DW288" s="26">
        <v>0</v>
      </c>
      <c r="DX288" s="26">
        <v>1</v>
      </c>
      <c r="DY288" s="33" t="s">
        <v>925</v>
      </c>
      <c r="DZ288" s="25">
        <v>0</v>
      </c>
    </row>
    <row r="289" spans="1:218" x14ac:dyDescent="0.25">
      <c r="A289">
        <v>288</v>
      </c>
      <c r="B289" t="s">
        <v>926</v>
      </c>
      <c r="C289" s="20">
        <v>38686</v>
      </c>
      <c r="D289" s="20">
        <v>41822</v>
      </c>
      <c r="E289" s="21">
        <v>8.5888888888888886</v>
      </c>
      <c r="F289">
        <v>0</v>
      </c>
      <c r="G289" s="20"/>
      <c r="H289" s="21"/>
      <c r="K289" s="20">
        <v>41981</v>
      </c>
      <c r="L289" s="20">
        <v>41991</v>
      </c>
      <c r="M289" s="22">
        <f t="shared" si="10"/>
        <v>0.46111111111111214</v>
      </c>
      <c r="N289">
        <v>10</v>
      </c>
      <c r="O289" s="21">
        <v>9.0500000000000007</v>
      </c>
      <c r="P289">
        <v>0</v>
      </c>
      <c r="Q289">
        <v>0</v>
      </c>
      <c r="S289" t="s">
        <v>138</v>
      </c>
      <c r="T289" t="s">
        <v>302</v>
      </c>
      <c r="U289" t="s">
        <v>151</v>
      </c>
      <c r="V289" t="s">
        <v>151</v>
      </c>
      <c r="W289">
        <v>1</v>
      </c>
      <c r="X289" t="s">
        <v>135</v>
      </c>
      <c r="AA289">
        <v>1</v>
      </c>
      <c r="AB289">
        <v>0</v>
      </c>
      <c r="AE289">
        <v>1</v>
      </c>
      <c r="AG289" t="s">
        <v>390</v>
      </c>
      <c r="AM289" s="24">
        <v>1</v>
      </c>
      <c r="AN289" s="24">
        <v>0</v>
      </c>
      <c r="AO289" s="24">
        <v>0</v>
      </c>
      <c r="AP289" s="24">
        <v>1</v>
      </c>
      <c r="AR289" s="24">
        <v>0</v>
      </c>
      <c r="AS289">
        <v>0</v>
      </c>
      <c r="AT289" s="24">
        <v>0</v>
      </c>
      <c r="AU289" s="24">
        <v>1</v>
      </c>
      <c r="AV289" s="24">
        <v>0</v>
      </c>
      <c r="AW289" s="24">
        <v>1</v>
      </c>
      <c r="AY289" s="24">
        <v>0</v>
      </c>
      <c r="BA289" s="24">
        <v>0</v>
      </c>
      <c r="BB289" s="27" t="s">
        <v>56</v>
      </c>
      <c r="BC289" s="24">
        <v>0</v>
      </c>
      <c r="BD289" s="24">
        <v>0</v>
      </c>
      <c r="BE289" s="24">
        <v>1</v>
      </c>
      <c r="BF289" s="24">
        <v>0</v>
      </c>
      <c r="BG289" s="24">
        <v>0</v>
      </c>
      <c r="BH289" s="24">
        <v>1</v>
      </c>
      <c r="BI289" s="24">
        <v>0</v>
      </c>
      <c r="BJ289" s="24">
        <v>0</v>
      </c>
      <c r="BK289" s="24">
        <v>1</v>
      </c>
      <c r="BL289" s="24">
        <v>1</v>
      </c>
      <c r="BM289" s="24">
        <v>0</v>
      </c>
      <c r="BN289" s="24">
        <v>0</v>
      </c>
      <c r="BO289" s="24">
        <v>0</v>
      </c>
      <c r="BP289">
        <v>1</v>
      </c>
      <c r="BQ289" s="24">
        <v>0</v>
      </c>
      <c r="BR289" s="24">
        <v>0</v>
      </c>
      <c r="BS289" s="24">
        <v>0</v>
      </c>
      <c r="BT289" s="24">
        <v>0</v>
      </c>
      <c r="BU289" s="24">
        <v>0</v>
      </c>
      <c r="BV289" s="24">
        <v>1</v>
      </c>
      <c r="BW289" s="24">
        <v>0</v>
      </c>
      <c r="BX289" s="24">
        <v>0</v>
      </c>
      <c r="BY289" s="24">
        <v>0</v>
      </c>
      <c r="BZ289" s="24">
        <v>0</v>
      </c>
      <c r="CA289" s="24">
        <v>1</v>
      </c>
      <c r="CB289" s="24">
        <v>0</v>
      </c>
      <c r="CC289" s="24">
        <v>1</v>
      </c>
      <c r="CD289" s="24">
        <v>0</v>
      </c>
      <c r="CE289" s="24">
        <v>0</v>
      </c>
      <c r="CF289" s="24">
        <v>0</v>
      </c>
      <c r="CH289" s="21" t="s">
        <v>444</v>
      </c>
      <c r="CJ289" t="s">
        <v>438</v>
      </c>
      <c r="CL289" t="s">
        <v>445</v>
      </c>
      <c r="CP289">
        <v>93</v>
      </c>
      <c r="CQ289">
        <v>100</v>
      </c>
      <c r="CR289" s="27">
        <v>0</v>
      </c>
      <c r="CS289" s="25">
        <v>1</v>
      </c>
      <c r="CT289" s="24">
        <v>0</v>
      </c>
      <c r="CV289" s="24">
        <v>0</v>
      </c>
      <c r="CX289"/>
      <c r="CY289" s="21"/>
      <c r="CZ289" s="24">
        <v>0</v>
      </c>
      <c r="DC289">
        <v>0</v>
      </c>
      <c r="DD289" s="20"/>
      <c r="DG289" s="20">
        <v>44546</v>
      </c>
      <c r="DH289" s="21">
        <f t="shared" si="9"/>
        <v>85.166666666666671</v>
      </c>
      <c r="DI289">
        <v>1</v>
      </c>
      <c r="DJ289">
        <v>1</v>
      </c>
      <c r="DK289">
        <v>0</v>
      </c>
      <c r="DL289">
        <v>0</v>
      </c>
      <c r="DM289">
        <v>1</v>
      </c>
      <c r="DN289" s="26">
        <v>0</v>
      </c>
      <c r="DO289" s="26">
        <v>0</v>
      </c>
      <c r="DP289" s="26">
        <v>1</v>
      </c>
      <c r="DQ289" s="26">
        <v>0</v>
      </c>
      <c r="DR289" s="26">
        <v>1</v>
      </c>
      <c r="DS289" s="26">
        <v>0</v>
      </c>
      <c r="DT289" s="26">
        <v>0</v>
      </c>
      <c r="DU289" s="26">
        <v>0</v>
      </c>
      <c r="DV289" s="26">
        <v>0</v>
      </c>
      <c r="DW289" s="26">
        <v>0</v>
      </c>
      <c r="DX289" s="26">
        <v>1</v>
      </c>
      <c r="DY289" s="33" t="s">
        <v>818</v>
      </c>
      <c r="DZ289" s="25">
        <v>0</v>
      </c>
    </row>
    <row r="290" spans="1:218" x14ac:dyDescent="0.25">
      <c r="A290">
        <v>289</v>
      </c>
      <c r="B290" t="s">
        <v>927</v>
      </c>
      <c r="C290" s="20">
        <v>41272</v>
      </c>
      <c r="D290" s="20">
        <v>41747</v>
      </c>
      <c r="E290" s="21">
        <v>1.3027777777777778</v>
      </c>
      <c r="F290">
        <v>0</v>
      </c>
      <c r="G290" s="20"/>
      <c r="H290" s="21"/>
      <c r="K290" s="20">
        <v>41995</v>
      </c>
      <c r="L290" s="20">
        <v>42009</v>
      </c>
      <c r="M290" s="22">
        <f t="shared" si="10"/>
        <v>0.7138888888888888</v>
      </c>
      <c r="N290">
        <v>14</v>
      </c>
      <c r="O290" s="21">
        <v>2.0166666666666666</v>
      </c>
      <c r="S290" t="s">
        <v>131</v>
      </c>
      <c r="T290" t="s">
        <v>132</v>
      </c>
      <c r="U290" t="s">
        <v>167</v>
      </c>
      <c r="V290" t="s">
        <v>167</v>
      </c>
      <c r="W290">
        <v>1</v>
      </c>
      <c r="X290" t="s">
        <v>135</v>
      </c>
      <c r="AB290">
        <v>0</v>
      </c>
      <c r="AM290" s="24">
        <v>0</v>
      </c>
      <c r="AN290" s="24">
        <v>1</v>
      </c>
      <c r="AO290" s="24">
        <v>0</v>
      </c>
      <c r="AP290" s="24">
        <v>0</v>
      </c>
      <c r="AQ290">
        <v>0</v>
      </c>
      <c r="AR290" s="24">
        <v>0</v>
      </c>
      <c r="AS290">
        <v>0</v>
      </c>
      <c r="AT290" s="24">
        <v>1</v>
      </c>
      <c r="AU290" s="24">
        <v>0</v>
      </c>
      <c r="AV290" s="24">
        <v>0</v>
      </c>
      <c r="AW290" s="24">
        <v>0</v>
      </c>
      <c r="AY290" s="24">
        <v>0</v>
      </c>
      <c r="BA290" s="24">
        <v>0</v>
      </c>
      <c r="BB290" s="27" t="s">
        <v>57</v>
      </c>
      <c r="BC290" s="24">
        <v>0</v>
      </c>
      <c r="BD290" s="24">
        <v>0</v>
      </c>
      <c r="BE290" s="24">
        <v>0</v>
      </c>
      <c r="BF290" s="24">
        <v>1</v>
      </c>
      <c r="BG290" s="24">
        <v>0</v>
      </c>
      <c r="BH290" s="24">
        <v>1</v>
      </c>
      <c r="BI290" s="24">
        <v>0</v>
      </c>
      <c r="BJ290" s="24">
        <v>0</v>
      </c>
      <c r="BK290" s="24">
        <v>1</v>
      </c>
      <c r="BL290" s="24">
        <v>0</v>
      </c>
      <c r="BM290" s="24">
        <v>1</v>
      </c>
      <c r="BN290" s="24">
        <v>0</v>
      </c>
      <c r="BO290" s="24">
        <v>0</v>
      </c>
      <c r="BP290">
        <v>1</v>
      </c>
      <c r="BQ290" s="24">
        <v>0</v>
      </c>
      <c r="BR290" s="24">
        <v>0</v>
      </c>
      <c r="BS290" s="24">
        <v>0</v>
      </c>
      <c r="BT290" s="24">
        <v>1</v>
      </c>
      <c r="BU290" s="24">
        <v>0</v>
      </c>
      <c r="BV290" s="24">
        <v>0</v>
      </c>
      <c r="BW290" s="24">
        <v>0</v>
      </c>
      <c r="BX290" s="24">
        <v>0</v>
      </c>
      <c r="BY290" s="24">
        <v>1</v>
      </c>
      <c r="BZ290" s="24">
        <v>0</v>
      </c>
      <c r="CA290" s="24">
        <v>0</v>
      </c>
      <c r="CB290" s="24">
        <v>0</v>
      </c>
      <c r="CC290" s="24">
        <v>0</v>
      </c>
      <c r="CD290" s="24">
        <v>0</v>
      </c>
      <c r="CE290" s="24">
        <v>0</v>
      </c>
      <c r="CF290" s="24">
        <v>0</v>
      </c>
      <c r="CH290" s="21"/>
      <c r="CJ290" t="s">
        <v>928</v>
      </c>
      <c r="CL290" t="s">
        <v>766</v>
      </c>
      <c r="CO290">
        <v>38</v>
      </c>
      <c r="CR290" s="27">
        <v>1</v>
      </c>
      <c r="CS290" s="25">
        <v>1</v>
      </c>
      <c r="CT290" s="24">
        <v>0</v>
      </c>
      <c r="CV290" s="24">
        <v>0</v>
      </c>
      <c r="CX290"/>
      <c r="CY290" s="21"/>
      <c r="CZ290" s="24">
        <v>0</v>
      </c>
      <c r="DC290">
        <v>0</v>
      </c>
      <c r="DD290" s="20"/>
      <c r="DG290" s="20">
        <v>44546</v>
      </c>
      <c r="DH290" s="21">
        <f t="shared" si="9"/>
        <v>84.566666666666663</v>
      </c>
      <c r="DI290">
        <v>0</v>
      </c>
      <c r="DJ290">
        <v>0</v>
      </c>
      <c r="DK290">
        <v>0</v>
      </c>
      <c r="DL290">
        <v>0</v>
      </c>
      <c r="DM290">
        <v>0</v>
      </c>
      <c r="DN290" s="26">
        <v>0</v>
      </c>
      <c r="DO290" s="26">
        <v>0</v>
      </c>
      <c r="DP290" s="26">
        <v>0</v>
      </c>
      <c r="DQ290" s="26">
        <v>0</v>
      </c>
      <c r="DR290" s="26">
        <v>0</v>
      </c>
      <c r="DS290" s="26">
        <v>0</v>
      </c>
      <c r="DT290" s="26">
        <v>0</v>
      </c>
      <c r="DU290" s="26">
        <v>0</v>
      </c>
      <c r="DV290" s="26">
        <v>0</v>
      </c>
      <c r="DW290" s="26">
        <v>0</v>
      </c>
      <c r="DX290" s="26">
        <v>0</v>
      </c>
      <c r="DY290" s="26"/>
      <c r="DZ290" s="25">
        <v>0</v>
      </c>
    </row>
    <row r="291" spans="1:218" x14ac:dyDescent="0.25">
      <c r="A291">
        <v>290</v>
      </c>
      <c r="B291" t="s">
        <v>929</v>
      </c>
      <c r="C291" s="20">
        <v>40617</v>
      </c>
      <c r="D291" s="20">
        <v>41044</v>
      </c>
      <c r="E291" s="21">
        <v>1.1666666666666667</v>
      </c>
      <c r="F291">
        <v>0</v>
      </c>
      <c r="G291" s="20">
        <v>41651</v>
      </c>
      <c r="H291" s="21">
        <v>20.233333333333334</v>
      </c>
      <c r="K291" s="20">
        <v>42016</v>
      </c>
      <c r="L291" s="20">
        <v>42026</v>
      </c>
      <c r="M291" s="22">
        <f t="shared" si="10"/>
        <v>2.6861111111111109</v>
      </c>
      <c r="N291">
        <v>10</v>
      </c>
      <c r="O291" s="21">
        <v>3.8527777777777779</v>
      </c>
      <c r="P291">
        <v>1</v>
      </c>
      <c r="Q291">
        <v>0</v>
      </c>
      <c r="S291" t="s">
        <v>138</v>
      </c>
      <c r="T291" t="s">
        <v>302</v>
      </c>
      <c r="U291" t="s">
        <v>151</v>
      </c>
      <c r="V291" t="s">
        <v>151</v>
      </c>
      <c r="W291">
        <v>1</v>
      </c>
      <c r="X291" t="s">
        <v>135</v>
      </c>
      <c r="AA291">
        <v>2</v>
      </c>
      <c r="AB291">
        <v>0</v>
      </c>
      <c r="AI291">
        <v>1</v>
      </c>
      <c r="AJ291" s="30" t="s">
        <v>478</v>
      </c>
      <c r="AK291" s="30" t="s">
        <v>930</v>
      </c>
      <c r="AM291" s="24">
        <v>1</v>
      </c>
      <c r="AN291" s="24">
        <v>0</v>
      </c>
      <c r="AO291" s="24">
        <v>0</v>
      </c>
      <c r="AP291" s="24">
        <v>1</v>
      </c>
      <c r="AR291" s="24">
        <v>0</v>
      </c>
      <c r="AS291">
        <v>0</v>
      </c>
      <c r="AT291" s="24">
        <v>0</v>
      </c>
      <c r="AU291" s="24">
        <v>1</v>
      </c>
      <c r="AV291" s="24">
        <v>0</v>
      </c>
      <c r="AW291" s="24">
        <v>1</v>
      </c>
      <c r="AY291" s="24">
        <v>0</v>
      </c>
      <c r="BA291" s="24">
        <v>0</v>
      </c>
      <c r="BB291" s="27" t="s">
        <v>56</v>
      </c>
      <c r="BC291" s="24">
        <v>0</v>
      </c>
      <c r="BD291" s="24">
        <v>0</v>
      </c>
      <c r="BE291" s="24">
        <v>1</v>
      </c>
      <c r="BF291" s="24">
        <v>0</v>
      </c>
      <c r="BG291" s="24">
        <v>0</v>
      </c>
      <c r="BH291" s="24">
        <v>1</v>
      </c>
      <c r="BI291" s="24">
        <v>0</v>
      </c>
      <c r="BJ291" s="24">
        <v>0</v>
      </c>
      <c r="BK291" s="24">
        <v>1</v>
      </c>
      <c r="BL291" s="24">
        <v>1</v>
      </c>
      <c r="BM291" s="24">
        <v>0</v>
      </c>
      <c r="BN291" s="24">
        <v>0</v>
      </c>
      <c r="BO291" s="24">
        <v>0</v>
      </c>
      <c r="BP291">
        <v>1</v>
      </c>
      <c r="BQ291" s="24">
        <v>0</v>
      </c>
      <c r="BR291" s="24">
        <v>0</v>
      </c>
      <c r="BS291" s="24">
        <v>0</v>
      </c>
      <c r="BT291" s="24">
        <v>0</v>
      </c>
      <c r="BU291" s="24">
        <v>0</v>
      </c>
      <c r="BV291" s="24">
        <v>1</v>
      </c>
      <c r="BW291" s="24">
        <v>0</v>
      </c>
      <c r="BX291" s="24">
        <v>0</v>
      </c>
      <c r="BY291" s="24">
        <v>0</v>
      </c>
      <c r="BZ291" s="24">
        <v>0</v>
      </c>
      <c r="CA291" s="24">
        <v>1</v>
      </c>
      <c r="CB291" s="24">
        <v>0</v>
      </c>
      <c r="CC291" s="24">
        <v>1</v>
      </c>
      <c r="CD291" s="24">
        <v>0</v>
      </c>
      <c r="CE291" s="24">
        <v>0</v>
      </c>
      <c r="CF291" s="24">
        <v>0</v>
      </c>
      <c r="CH291" s="21" t="s">
        <v>931</v>
      </c>
      <c r="CJ291" t="s">
        <v>849</v>
      </c>
      <c r="CL291" t="s">
        <v>794</v>
      </c>
      <c r="CP291">
        <v>83</v>
      </c>
      <c r="CR291" s="27">
        <v>0</v>
      </c>
      <c r="CS291" s="27">
        <v>0</v>
      </c>
      <c r="CT291" s="24">
        <v>0</v>
      </c>
      <c r="CV291" s="24">
        <v>0</v>
      </c>
      <c r="CX291"/>
      <c r="CY291" s="21"/>
      <c r="CZ291" s="24">
        <v>0</v>
      </c>
      <c r="DC291">
        <v>0</v>
      </c>
      <c r="DD291" s="20"/>
      <c r="DG291" s="20">
        <v>44546</v>
      </c>
      <c r="DH291" s="21">
        <f t="shared" si="9"/>
        <v>84</v>
      </c>
      <c r="DI291">
        <v>1</v>
      </c>
      <c r="DJ291">
        <v>2</v>
      </c>
      <c r="DK291">
        <v>0</v>
      </c>
      <c r="DL291">
        <v>0</v>
      </c>
      <c r="DM291">
        <v>1</v>
      </c>
      <c r="DN291" s="26">
        <v>0</v>
      </c>
      <c r="DO291" s="26">
        <v>0</v>
      </c>
      <c r="DP291" s="26">
        <v>1</v>
      </c>
      <c r="DQ291" s="26">
        <v>0</v>
      </c>
      <c r="DR291" s="26">
        <v>0</v>
      </c>
      <c r="DS291" s="26">
        <v>0</v>
      </c>
      <c r="DT291" s="26">
        <v>0</v>
      </c>
      <c r="DU291" s="26">
        <v>0</v>
      </c>
      <c r="DV291" s="26">
        <v>0</v>
      </c>
      <c r="DW291" s="26">
        <v>0</v>
      </c>
      <c r="DX291" s="26">
        <v>1</v>
      </c>
      <c r="DY291" s="33" t="s">
        <v>925</v>
      </c>
      <c r="DZ291" s="25">
        <v>0</v>
      </c>
    </row>
    <row r="292" spans="1:218" x14ac:dyDescent="0.25">
      <c r="A292">
        <v>291</v>
      </c>
      <c r="B292" t="s">
        <v>932</v>
      </c>
      <c r="C292" s="20">
        <v>38314</v>
      </c>
      <c r="D292" s="20">
        <v>39797</v>
      </c>
      <c r="E292" s="21">
        <v>4.0611111111111109</v>
      </c>
      <c r="F292">
        <v>0</v>
      </c>
      <c r="G292" s="20">
        <v>41713</v>
      </c>
      <c r="H292" s="21">
        <v>63.866666666666667</v>
      </c>
      <c r="I292" s="20"/>
      <c r="J292" s="21"/>
      <c r="K292" s="20">
        <v>42023</v>
      </c>
      <c r="L292" s="20">
        <v>42033</v>
      </c>
      <c r="M292" s="22">
        <f t="shared" si="10"/>
        <v>6.1222222222222227</v>
      </c>
      <c r="N292">
        <v>10</v>
      </c>
      <c r="O292" s="21">
        <v>10.183333333333334</v>
      </c>
      <c r="P292">
        <v>1</v>
      </c>
      <c r="Q292">
        <v>1</v>
      </c>
      <c r="R292">
        <v>0</v>
      </c>
      <c r="S292" t="s">
        <v>138</v>
      </c>
      <c r="T292" t="s">
        <v>302</v>
      </c>
      <c r="U292" t="s">
        <v>151</v>
      </c>
      <c r="V292" t="s">
        <v>151</v>
      </c>
      <c r="W292">
        <v>1</v>
      </c>
      <c r="X292" t="s">
        <v>135</v>
      </c>
      <c r="AA292">
        <v>2</v>
      </c>
      <c r="AB292">
        <v>1</v>
      </c>
      <c r="AE292">
        <v>1</v>
      </c>
      <c r="AI292">
        <v>1</v>
      </c>
      <c r="AJ292" t="s">
        <v>184</v>
      </c>
      <c r="AK292" t="s">
        <v>499</v>
      </c>
      <c r="AL292" s="20">
        <v>42291</v>
      </c>
      <c r="AM292" s="24">
        <v>1</v>
      </c>
      <c r="AN292" s="24">
        <v>0</v>
      </c>
      <c r="AO292" s="24">
        <v>0</v>
      </c>
      <c r="AP292" s="24">
        <v>1</v>
      </c>
      <c r="AR292" s="24">
        <v>0</v>
      </c>
      <c r="AS292">
        <v>0</v>
      </c>
      <c r="AT292" s="24">
        <v>0</v>
      </c>
      <c r="AU292" s="24">
        <v>1</v>
      </c>
      <c r="AV292" s="24">
        <v>0</v>
      </c>
      <c r="AW292" s="24">
        <v>1</v>
      </c>
      <c r="AY292" s="24">
        <v>0</v>
      </c>
      <c r="BA292" s="24">
        <v>0</v>
      </c>
      <c r="BB292" s="27" t="s">
        <v>56</v>
      </c>
      <c r="BC292" s="24">
        <v>0</v>
      </c>
      <c r="BD292" s="24">
        <v>0</v>
      </c>
      <c r="BE292" s="24">
        <v>1</v>
      </c>
      <c r="BF292" s="24">
        <v>0</v>
      </c>
      <c r="BG292" s="24">
        <v>0</v>
      </c>
      <c r="BH292" s="24">
        <v>1</v>
      </c>
      <c r="BI292" s="24">
        <v>0</v>
      </c>
      <c r="BJ292" s="24">
        <v>0</v>
      </c>
      <c r="BK292" s="24">
        <v>1</v>
      </c>
      <c r="BL292" s="24">
        <v>0</v>
      </c>
      <c r="BM292" s="24">
        <v>1</v>
      </c>
      <c r="BN292" s="24">
        <v>0</v>
      </c>
      <c r="BO292" s="24">
        <v>0</v>
      </c>
      <c r="BP292">
        <v>1</v>
      </c>
      <c r="BQ292" s="24">
        <v>0</v>
      </c>
      <c r="BR292" s="24">
        <v>0</v>
      </c>
      <c r="BS292" s="24">
        <v>0</v>
      </c>
      <c r="BT292" s="24">
        <v>0</v>
      </c>
      <c r="BU292" s="24">
        <v>0</v>
      </c>
      <c r="BV292" s="24">
        <v>1</v>
      </c>
      <c r="BW292" s="24">
        <v>0</v>
      </c>
      <c r="BX292" s="24">
        <v>0</v>
      </c>
      <c r="BY292" s="24">
        <v>0</v>
      </c>
      <c r="BZ292" s="24">
        <v>0</v>
      </c>
      <c r="CA292" s="24">
        <v>1</v>
      </c>
      <c r="CB292" s="24">
        <v>0</v>
      </c>
      <c r="CC292" s="24">
        <v>1</v>
      </c>
      <c r="CD292" s="24">
        <v>0</v>
      </c>
      <c r="CE292" s="24">
        <v>0</v>
      </c>
      <c r="CF292" s="24">
        <v>0</v>
      </c>
      <c r="CH292" s="21" t="s">
        <v>696</v>
      </c>
      <c r="CJ292" t="s">
        <v>696</v>
      </c>
      <c r="CL292" t="s">
        <v>784</v>
      </c>
      <c r="CP292">
        <v>89</v>
      </c>
      <c r="CR292" s="27">
        <v>0</v>
      </c>
      <c r="CS292" s="25">
        <v>1</v>
      </c>
      <c r="CT292" s="24">
        <v>0</v>
      </c>
      <c r="CV292" s="24">
        <v>1</v>
      </c>
      <c r="CW292" s="20">
        <v>42291</v>
      </c>
      <c r="CX292" s="23">
        <f>_xlfn.DAYS(CW292,L292)</f>
        <v>258</v>
      </c>
      <c r="CY292" s="21">
        <v>8.6</v>
      </c>
      <c r="CZ292" s="24">
        <v>3</v>
      </c>
      <c r="DC292">
        <v>1</v>
      </c>
      <c r="DD292" s="20">
        <v>42488</v>
      </c>
      <c r="DE292" s="23">
        <f>_xlfn.DAYS(DD292,L292)</f>
        <v>455</v>
      </c>
      <c r="DF292" s="21">
        <v>15.166666666666666</v>
      </c>
      <c r="DG292" s="20">
        <v>44546</v>
      </c>
      <c r="DH292" s="21">
        <f t="shared" si="9"/>
        <v>15.166666666666666</v>
      </c>
      <c r="DI292">
        <v>0</v>
      </c>
      <c r="DJ292">
        <v>0</v>
      </c>
      <c r="DK292">
        <v>0</v>
      </c>
      <c r="DL292">
        <v>0</v>
      </c>
      <c r="DM292">
        <v>0</v>
      </c>
      <c r="DN292" s="26">
        <v>0</v>
      </c>
      <c r="DO292" s="26">
        <v>0</v>
      </c>
      <c r="DP292" s="26">
        <v>0</v>
      </c>
      <c r="DQ292" s="26">
        <v>0</v>
      </c>
      <c r="DR292" s="26">
        <v>0</v>
      </c>
      <c r="DS292" s="26">
        <v>0</v>
      </c>
      <c r="DT292" s="26">
        <v>0</v>
      </c>
      <c r="DU292" s="26">
        <v>0</v>
      </c>
      <c r="DV292" s="26">
        <v>0</v>
      </c>
      <c r="DW292" s="26">
        <v>0</v>
      </c>
      <c r="DX292" s="26">
        <v>0</v>
      </c>
      <c r="DY292" s="26"/>
      <c r="DZ292" s="25">
        <v>0</v>
      </c>
    </row>
    <row r="293" spans="1:218" x14ac:dyDescent="0.25">
      <c r="A293">
        <v>292</v>
      </c>
      <c r="B293" t="s">
        <v>933</v>
      </c>
      <c r="C293" s="20">
        <v>39276</v>
      </c>
      <c r="D293" s="20">
        <v>41844</v>
      </c>
      <c r="E293" s="21">
        <v>7.0305555555555559</v>
      </c>
      <c r="F293">
        <v>0</v>
      </c>
      <c r="G293" s="20"/>
      <c r="H293" s="21"/>
      <c r="K293" s="20">
        <v>42038</v>
      </c>
      <c r="L293" s="20">
        <v>42047</v>
      </c>
      <c r="M293" s="22">
        <f t="shared" si="10"/>
        <v>0.54999999999999982</v>
      </c>
      <c r="N293">
        <v>9</v>
      </c>
      <c r="O293" s="21">
        <v>7.5805555555555557</v>
      </c>
      <c r="P293">
        <v>0</v>
      </c>
      <c r="Q293">
        <v>1</v>
      </c>
      <c r="R293">
        <v>0</v>
      </c>
      <c r="S293" t="s">
        <v>138</v>
      </c>
      <c r="T293" t="s">
        <v>139</v>
      </c>
      <c r="U293" t="s">
        <v>197</v>
      </c>
      <c r="V293" t="s">
        <v>134</v>
      </c>
      <c r="W293">
        <v>1</v>
      </c>
      <c r="X293" t="s">
        <v>135</v>
      </c>
      <c r="AA293">
        <v>1</v>
      </c>
      <c r="AB293">
        <v>0</v>
      </c>
      <c r="AM293" s="24">
        <v>0</v>
      </c>
      <c r="AN293" s="24">
        <v>1</v>
      </c>
      <c r="AO293" s="24">
        <v>0</v>
      </c>
      <c r="AP293" s="24">
        <v>0</v>
      </c>
      <c r="AQ293">
        <v>0</v>
      </c>
      <c r="AR293" s="24">
        <v>0</v>
      </c>
      <c r="AS293">
        <v>0</v>
      </c>
      <c r="AT293" s="24">
        <v>0</v>
      </c>
      <c r="AU293" s="24">
        <v>0</v>
      </c>
      <c r="AV293" s="24">
        <v>0</v>
      </c>
      <c r="AW293" s="24">
        <v>1</v>
      </c>
      <c r="AY293" s="24">
        <v>0</v>
      </c>
      <c r="BA293" s="24">
        <v>0</v>
      </c>
      <c r="BB293" s="27" t="s">
        <v>55</v>
      </c>
      <c r="BC293" s="24">
        <v>0</v>
      </c>
      <c r="BD293" s="24">
        <v>1</v>
      </c>
      <c r="BE293" s="24">
        <v>0</v>
      </c>
      <c r="BF293" s="24">
        <v>0</v>
      </c>
      <c r="BG293" s="24">
        <v>0</v>
      </c>
      <c r="BH293" s="24">
        <v>1</v>
      </c>
      <c r="BI293" s="24">
        <v>0</v>
      </c>
      <c r="BJ293" s="24">
        <v>0</v>
      </c>
      <c r="BK293" s="24">
        <v>1</v>
      </c>
      <c r="BL293" s="24">
        <v>1</v>
      </c>
      <c r="BM293" s="24">
        <v>0</v>
      </c>
      <c r="BN293" s="24">
        <v>0</v>
      </c>
      <c r="BO293" s="24">
        <v>0</v>
      </c>
      <c r="BP293">
        <v>1</v>
      </c>
      <c r="BY293" s="24">
        <v>0</v>
      </c>
      <c r="BZ293" s="24">
        <v>0</v>
      </c>
      <c r="CA293" s="24">
        <v>1</v>
      </c>
      <c r="CB293" s="24">
        <v>0</v>
      </c>
      <c r="CC293" s="24">
        <v>0</v>
      </c>
      <c r="CD293" s="24">
        <v>0</v>
      </c>
      <c r="CE293" s="24">
        <v>0</v>
      </c>
      <c r="CF293" s="24">
        <v>0</v>
      </c>
      <c r="CH293" s="21" t="s">
        <v>229</v>
      </c>
      <c r="CJ293" t="s">
        <v>358</v>
      </c>
      <c r="CL293" t="s">
        <v>934</v>
      </c>
      <c r="CN293">
        <v>0</v>
      </c>
      <c r="CP293">
        <v>99</v>
      </c>
      <c r="CQ293">
        <v>100</v>
      </c>
      <c r="CR293" s="27">
        <v>1</v>
      </c>
      <c r="CS293" s="25">
        <v>1</v>
      </c>
      <c r="CT293" s="24">
        <v>0</v>
      </c>
      <c r="CV293" s="24">
        <v>0</v>
      </c>
      <c r="CX293"/>
      <c r="CY293" s="21"/>
      <c r="CZ293" s="24">
        <v>0</v>
      </c>
      <c r="DC293">
        <v>0</v>
      </c>
      <c r="DD293" s="20"/>
      <c r="DG293" s="20">
        <v>44546</v>
      </c>
      <c r="DH293" s="21">
        <f t="shared" si="9"/>
        <v>83.3</v>
      </c>
      <c r="DI293">
        <v>0</v>
      </c>
      <c r="DJ293">
        <v>0</v>
      </c>
      <c r="DK293">
        <v>0</v>
      </c>
      <c r="DL293">
        <v>0</v>
      </c>
      <c r="DM293">
        <v>0</v>
      </c>
      <c r="DN293" s="26">
        <v>0</v>
      </c>
      <c r="DO293" s="26">
        <v>0</v>
      </c>
      <c r="DP293" s="26">
        <v>0</v>
      </c>
      <c r="DQ293" s="26">
        <v>0</v>
      </c>
      <c r="DR293" s="26">
        <v>0</v>
      </c>
      <c r="DS293" s="26">
        <v>0</v>
      </c>
      <c r="DT293" s="26">
        <v>0</v>
      </c>
      <c r="DU293" s="26">
        <v>0</v>
      </c>
      <c r="DV293" s="26">
        <v>0</v>
      </c>
      <c r="DW293" s="26">
        <v>0</v>
      </c>
      <c r="DX293" s="26">
        <v>0</v>
      </c>
      <c r="DY293" s="26"/>
      <c r="DZ293" s="25">
        <v>0</v>
      </c>
    </row>
    <row r="294" spans="1:218" x14ac:dyDescent="0.25">
      <c r="A294">
        <v>293</v>
      </c>
      <c r="B294" t="s">
        <v>935</v>
      </c>
      <c r="C294" s="20">
        <v>39016</v>
      </c>
      <c r="D294" s="20">
        <v>41414</v>
      </c>
      <c r="E294" s="21">
        <v>6.5666666666666664</v>
      </c>
      <c r="F294">
        <v>0</v>
      </c>
      <c r="G294" s="20">
        <v>41796</v>
      </c>
      <c r="H294" s="21">
        <v>12.733333333333333</v>
      </c>
      <c r="K294" s="20"/>
      <c r="L294" s="20">
        <v>42054</v>
      </c>
      <c r="M294" s="22">
        <f t="shared" si="10"/>
        <v>1.7472222222222218</v>
      </c>
      <c r="N294"/>
      <c r="O294" s="21">
        <v>8.3138888888888882</v>
      </c>
      <c r="P294">
        <v>0</v>
      </c>
      <c r="Q294">
        <v>1</v>
      </c>
      <c r="R294">
        <v>0</v>
      </c>
      <c r="S294" t="s">
        <v>138</v>
      </c>
      <c r="T294" t="s">
        <v>302</v>
      </c>
      <c r="U294" t="s">
        <v>151</v>
      </c>
      <c r="V294" t="s">
        <v>151</v>
      </c>
      <c r="W294">
        <v>1</v>
      </c>
      <c r="X294" t="s">
        <v>135</v>
      </c>
      <c r="AA294">
        <v>2</v>
      </c>
      <c r="AB294">
        <v>0</v>
      </c>
      <c r="AI294">
        <v>1</v>
      </c>
      <c r="AJ294" s="30"/>
      <c r="AK294" s="30"/>
      <c r="AM294" s="24">
        <v>1</v>
      </c>
      <c r="AN294" s="24">
        <v>0</v>
      </c>
      <c r="AO294" s="24">
        <v>0</v>
      </c>
      <c r="AP294" s="24">
        <v>1</v>
      </c>
      <c r="AR294" s="24">
        <v>0</v>
      </c>
      <c r="AS294">
        <v>0</v>
      </c>
      <c r="AT294" s="24">
        <v>0</v>
      </c>
      <c r="AU294" s="24">
        <v>1</v>
      </c>
      <c r="AV294" s="24">
        <v>0</v>
      </c>
      <c r="AW294" s="24">
        <v>1</v>
      </c>
      <c r="AY294" s="24">
        <v>0</v>
      </c>
      <c r="BA294" s="24">
        <v>0</v>
      </c>
      <c r="BB294" s="27" t="s">
        <v>56</v>
      </c>
      <c r="BC294" s="24">
        <v>0</v>
      </c>
      <c r="BD294" s="24">
        <v>0</v>
      </c>
      <c r="BE294" s="24">
        <v>1</v>
      </c>
      <c r="BF294" s="24">
        <v>0</v>
      </c>
      <c r="BG294" s="24">
        <v>1</v>
      </c>
      <c r="BH294" s="24">
        <v>0</v>
      </c>
      <c r="BI294" s="24">
        <v>0</v>
      </c>
      <c r="BJ294" s="24">
        <v>0</v>
      </c>
      <c r="BK294" s="24">
        <v>1</v>
      </c>
      <c r="BL294" s="24">
        <v>1</v>
      </c>
      <c r="BM294" s="24">
        <v>0</v>
      </c>
      <c r="BN294" s="24">
        <v>0</v>
      </c>
      <c r="BO294" s="24">
        <v>0</v>
      </c>
      <c r="BP294">
        <v>1</v>
      </c>
      <c r="BQ294" s="24">
        <v>0</v>
      </c>
      <c r="BR294" s="24">
        <v>0</v>
      </c>
      <c r="BS294" s="24">
        <v>0</v>
      </c>
      <c r="BT294" s="24">
        <v>0</v>
      </c>
      <c r="BU294" s="24">
        <v>0</v>
      </c>
      <c r="BV294" s="24">
        <v>1</v>
      </c>
      <c r="BW294" s="24">
        <v>0</v>
      </c>
      <c r="BX294" s="24">
        <v>0</v>
      </c>
      <c r="BY294" s="24">
        <v>0</v>
      </c>
      <c r="BZ294" s="24">
        <v>0</v>
      </c>
      <c r="CA294" s="24">
        <v>1</v>
      </c>
      <c r="CB294" s="24">
        <v>0</v>
      </c>
      <c r="CC294" s="24">
        <v>1</v>
      </c>
      <c r="CD294" s="24">
        <v>0</v>
      </c>
      <c r="CE294" s="24">
        <v>0</v>
      </c>
      <c r="CF294" s="24">
        <v>0</v>
      </c>
      <c r="CH294" s="21" t="s">
        <v>573</v>
      </c>
      <c r="CJ294" t="s">
        <v>687</v>
      </c>
      <c r="CL294" t="s">
        <v>438</v>
      </c>
      <c r="CP294">
        <v>88</v>
      </c>
      <c r="CQ294">
        <v>100</v>
      </c>
      <c r="CR294" s="27">
        <v>0</v>
      </c>
      <c r="CS294" s="25">
        <v>1</v>
      </c>
      <c r="CT294" s="24">
        <v>0</v>
      </c>
      <c r="CV294" s="24">
        <v>0</v>
      </c>
      <c r="CX294"/>
      <c r="CY294" s="21"/>
      <c r="CZ294" s="24">
        <v>0</v>
      </c>
      <c r="DC294">
        <v>0</v>
      </c>
      <c r="DD294" s="20"/>
      <c r="DG294" s="20">
        <v>44546</v>
      </c>
      <c r="DH294" s="21">
        <f t="shared" si="9"/>
        <v>83.066666666666663</v>
      </c>
      <c r="DI294">
        <v>1</v>
      </c>
      <c r="DJ294">
        <v>2</v>
      </c>
      <c r="DK294">
        <v>4</v>
      </c>
      <c r="DL294">
        <v>0</v>
      </c>
      <c r="DM294">
        <v>4</v>
      </c>
      <c r="DN294" s="26">
        <v>0</v>
      </c>
      <c r="DO294" s="26">
        <v>0</v>
      </c>
      <c r="DP294" s="26">
        <v>1</v>
      </c>
      <c r="DQ294" s="26">
        <v>0</v>
      </c>
      <c r="DR294" s="26">
        <v>0</v>
      </c>
      <c r="DS294" s="26">
        <v>0</v>
      </c>
      <c r="DT294" s="26">
        <v>0</v>
      </c>
      <c r="DU294" s="26">
        <v>1</v>
      </c>
      <c r="DV294" s="26">
        <v>0</v>
      </c>
      <c r="DW294" s="26">
        <v>0</v>
      </c>
      <c r="DX294" s="26">
        <v>0</v>
      </c>
      <c r="DY294" s="26"/>
      <c r="DZ294" s="27">
        <v>2</v>
      </c>
    </row>
    <row r="295" spans="1:218" x14ac:dyDescent="0.25">
      <c r="A295">
        <v>294</v>
      </c>
      <c r="B295" t="s">
        <v>936</v>
      </c>
      <c r="C295" s="20">
        <v>41057</v>
      </c>
      <c r="D295" s="20">
        <v>41487</v>
      </c>
      <c r="E295" s="21">
        <v>1.175</v>
      </c>
      <c r="F295">
        <v>0</v>
      </c>
      <c r="G295" s="20"/>
      <c r="H295" s="21"/>
      <c r="K295" s="20">
        <v>42037</v>
      </c>
      <c r="L295" s="20">
        <v>42065</v>
      </c>
      <c r="M295" s="22">
        <f t="shared" si="10"/>
        <v>1.586111111111111</v>
      </c>
      <c r="N295">
        <v>28</v>
      </c>
      <c r="O295" s="21">
        <v>2.7611111111111111</v>
      </c>
      <c r="P295">
        <v>1</v>
      </c>
      <c r="Q295">
        <v>1</v>
      </c>
      <c r="R295">
        <v>0</v>
      </c>
      <c r="S295" t="s">
        <v>138</v>
      </c>
      <c r="T295" t="s">
        <v>640</v>
      </c>
      <c r="U295" t="s">
        <v>820</v>
      </c>
      <c r="V295" t="s">
        <v>141</v>
      </c>
      <c r="W295">
        <v>1</v>
      </c>
      <c r="X295" t="s">
        <v>135</v>
      </c>
      <c r="AB295">
        <v>0</v>
      </c>
      <c r="AM295" s="24">
        <v>0</v>
      </c>
      <c r="AN295" s="24">
        <v>1</v>
      </c>
      <c r="AO295" s="24">
        <v>0</v>
      </c>
      <c r="AP295" s="24">
        <v>0</v>
      </c>
      <c r="AQ295">
        <v>0</v>
      </c>
      <c r="AR295" s="24">
        <v>0</v>
      </c>
      <c r="AS295">
        <v>0</v>
      </c>
      <c r="AT295" s="24">
        <v>1</v>
      </c>
      <c r="AU295" s="24">
        <v>0</v>
      </c>
      <c r="AV295" s="24">
        <v>0</v>
      </c>
      <c r="AW295" s="24">
        <v>1</v>
      </c>
      <c r="AY295" s="24">
        <v>0</v>
      </c>
      <c r="BA295" s="24">
        <v>0</v>
      </c>
      <c r="BB295" s="27" t="s">
        <v>56</v>
      </c>
      <c r="BC295" s="24">
        <v>0</v>
      </c>
      <c r="BD295" s="24">
        <v>0</v>
      </c>
      <c r="BE295" s="24">
        <v>1</v>
      </c>
      <c r="BF295" s="24">
        <v>0</v>
      </c>
      <c r="BG295" s="24">
        <v>0</v>
      </c>
      <c r="BH295" s="24">
        <v>0</v>
      </c>
      <c r="BI295" s="24">
        <v>0</v>
      </c>
      <c r="BJ295" s="24">
        <v>0</v>
      </c>
      <c r="BL295" s="24">
        <v>0</v>
      </c>
      <c r="BM295" s="24">
        <v>0</v>
      </c>
      <c r="BN295" s="24">
        <v>0</v>
      </c>
      <c r="BO295" s="24">
        <v>0</v>
      </c>
      <c r="BY295" s="24">
        <v>0</v>
      </c>
      <c r="BZ295" s="24">
        <v>0</v>
      </c>
      <c r="CA295" s="24">
        <v>1</v>
      </c>
      <c r="CB295" s="24">
        <v>0</v>
      </c>
      <c r="CC295" s="24">
        <v>1</v>
      </c>
      <c r="CD295" s="24">
        <v>0</v>
      </c>
      <c r="CE295" s="24">
        <v>0</v>
      </c>
      <c r="CF295" s="24">
        <v>0</v>
      </c>
      <c r="CH295" s="21"/>
      <c r="CR295" s="27">
        <v>0</v>
      </c>
      <c r="CS295" s="25">
        <v>1</v>
      </c>
      <c r="CT295" s="24">
        <v>0</v>
      </c>
      <c r="CV295" s="24">
        <v>1</v>
      </c>
      <c r="CW295" s="20">
        <v>42137</v>
      </c>
      <c r="CX295" s="23">
        <f>_xlfn.DAYS(CW295,L295)</f>
        <v>72</v>
      </c>
      <c r="CY295" s="21">
        <v>2.4</v>
      </c>
      <c r="CZ295" s="24">
        <v>1</v>
      </c>
      <c r="DA295" s="20"/>
      <c r="DC295">
        <v>1</v>
      </c>
      <c r="DD295" s="20">
        <v>42159</v>
      </c>
      <c r="DE295" s="23">
        <f>_xlfn.DAYS(DD295,L295)</f>
        <v>94</v>
      </c>
      <c r="DF295" s="21">
        <v>3.1333333333333333</v>
      </c>
      <c r="DG295" s="20">
        <v>44546</v>
      </c>
      <c r="DH295" s="21">
        <f t="shared" si="9"/>
        <v>3.1333333333333333</v>
      </c>
      <c r="DI295">
        <v>1</v>
      </c>
      <c r="DJ295">
        <v>1</v>
      </c>
      <c r="DK295">
        <v>0</v>
      </c>
      <c r="DL295">
        <v>0</v>
      </c>
      <c r="DM295">
        <v>2</v>
      </c>
      <c r="DN295" s="26">
        <v>0</v>
      </c>
      <c r="DO295" s="26">
        <v>0</v>
      </c>
      <c r="DP295" s="26">
        <v>1</v>
      </c>
      <c r="DQ295" s="26">
        <v>0</v>
      </c>
      <c r="DR295" s="26">
        <v>0</v>
      </c>
      <c r="DS295" s="26">
        <v>0</v>
      </c>
      <c r="DT295" s="26">
        <v>0</v>
      </c>
      <c r="DU295" s="26">
        <v>0</v>
      </c>
      <c r="DV295" s="26">
        <v>0</v>
      </c>
      <c r="DW295" s="26">
        <v>0</v>
      </c>
      <c r="DX295" s="26">
        <v>0</v>
      </c>
      <c r="DY295" s="26"/>
      <c r="DZ295" s="25">
        <v>0</v>
      </c>
    </row>
    <row r="296" spans="1:218" x14ac:dyDescent="0.25">
      <c r="A296">
        <v>295</v>
      </c>
      <c r="B296" t="s">
        <v>937</v>
      </c>
      <c r="C296" s="20">
        <v>37044</v>
      </c>
      <c r="D296" s="20">
        <v>41844</v>
      </c>
      <c r="E296" s="21">
        <v>13.144444444444444</v>
      </c>
      <c r="F296">
        <v>0</v>
      </c>
      <c r="G296" s="20"/>
      <c r="H296" s="21"/>
      <c r="K296" s="20">
        <v>42066</v>
      </c>
      <c r="L296" s="20">
        <v>42074</v>
      </c>
      <c r="M296" s="22">
        <f t="shared" si="10"/>
        <v>0.63055555555555642</v>
      </c>
      <c r="N296">
        <v>8</v>
      </c>
      <c r="O296" s="21">
        <v>13.775</v>
      </c>
      <c r="P296">
        <v>1</v>
      </c>
      <c r="Q296">
        <v>1</v>
      </c>
      <c r="R296">
        <v>0</v>
      </c>
      <c r="S296" t="s">
        <v>138</v>
      </c>
      <c r="T296" t="s">
        <v>139</v>
      </c>
      <c r="U296" t="s">
        <v>140</v>
      </c>
      <c r="V296" t="s">
        <v>141</v>
      </c>
      <c r="W296">
        <v>1</v>
      </c>
      <c r="X296" t="s">
        <v>135</v>
      </c>
      <c r="AB296">
        <v>0</v>
      </c>
      <c r="AM296" s="24">
        <v>0</v>
      </c>
      <c r="AN296" s="24">
        <v>1</v>
      </c>
      <c r="AO296" s="24">
        <v>0</v>
      </c>
      <c r="AP296" s="24">
        <v>0</v>
      </c>
      <c r="AQ296">
        <v>0</v>
      </c>
      <c r="AR296" s="24">
        <v>0</v>
      </c>
      <c r="AS296">
        <v>0</v>
      </c>
      <c r="AT296" s="24">
        <v>0</v>
      </c>
      <c r="AU296" s="24">
        <v>0</v>
      </c>
      <c r="AV296" s="24">
        <v>0</v>
      </c>
      <c r="AW296" s="24">
        <v>1</v>
      </c>
      <c r="AY296" s="24">
        <v>0</v>
      </c>
      <c r="BA296" s="24">
        <v>0</v>
      </c>
      <c r="BB296" s="27" t="s">
        <v>55</v>
      </c>
      <c r="BC296" s="24">
        <v>0</v>
      </c>
      <c r="BD296" s="24">
        <v>1</v>
      </c>
      <c r="BE296" s="24">
        <v>0</v>
      </c>
      <c r="BF296" s="24">
        <v>0</v>
      </c>
      <c r="BG296" s="24">
        <v>1</v>
      </c>
      <c r="BH296" s="24">
        <v>0</v>
      </c>
      <c r="BI296" s="24">
        <v>0</v>
      </c>
      <c r="BJ296" s="24">
        <v>0</v>
      </c>
      <c r="BK296" s="24">
        <v>1</v>
      </c>
      <c r="BL296" s="24">
        <v>1</v>
      </c>
      <c r="BM296" s="24">
        <v>0</v>
      </c>
      <c r="BN296" s="24">
        <v>0</v>
      </c>
      <c r="BO296" s="24">
        <v>0</v>
      </c>
      <c r="BP296">
        <v>1</v>
      </c>
      <c r="BY296" s="24">
        <v>0</v>
      </c>
      <c r="BZ296" s="24">
        <v>0</v>
      </c>
      <c r="CA296" s="24">
        <v>1</v>
      </c>
      <c r="CB296" s="24">
        <v>0</v>
      </c>
      <c r="CC296" s="24">
        <v>0</v>
      </c>
      <c r="CD296" s="24">
        <v>0</v>
      </c>
      <c r="CE296" s="24">
        <v>0</v>
      </c>
      <c r="CF296" s="24">
        <v>0</v>
      </c>
      <c r="CH296" s="21" t="s">
        <v>383</v>
      </c>
      <c r="CJ296" t="s">
        <v>320</v>
      </c>
      <c r="CL296" t="s">
        <v>299</v>
      </c>
      <c r="CN296">
        <v>0</v>
      </c>
      <c r="CP296">
        <v>100</v>
      </c>
      <c r="CQ296">
        <v>100</v>
      </c>
      <c r="CR296" s="27">
        <v>1</v>
      </c>
      <c r="CS296" s="25">
        <v>1</v>
      </c>
      <c r="CT296" s="24">
        <v>0</v>
      </c>
      <c r="CV296" s="24">
        <v>0</v>
      </c>
      <c r="CX296"/>
      <c r="CY296" s="21"/>
      <c r="CZ296" s="24">
        <v>0</v>
      </c>
      <c r="DC296">
        <v>0</v>
      </c>
      <c r="DD296" s="20"/>
      <c r="DG296" s="20">
        <v>44546</v>
      </c>
      <c r="DH296" s="21">
        <f t="shared" si="9"/>
        <v>82.4</v>
      </c>
      <c r="DI296">
        <v>0</v>
      </c>
      <c r="DJ296">
        <v>0</v>
      </c>
      <c r="DK296">
        <v>0</v>
      </c>
      <c r="DL296">
        <v>0</v>
      </c>
      <c r="DM296">
        <v>0</v>
      </c>
      <c r="DN296" s="26">
        <v>0</v>
      </c>
      <c r="DO296" s="26">
        <v>0</v>
      </c>
      <c r="DP296" s="26">
        <v>0</v>
      </c>
      <c r="DQ296" s="26">
        <v>0</v>
      </c>
      <c r="DR296" s="26">
        <v>0</v>
      </c>
      <c r="DS296" s="26">
        <v>0</v>
      </c>
      <c r="DT296" s="26">
        <v>0</v>
      </c>
      <c r="DU296" s="26">
        <v>0</v>
      </c>
      <c r="DV296" s="26">
        <v>0</v>
      </c>
      <c r="DW296" s="26">
        <v>0</v>
      </c>
      <c r="DX296" s="26">
        <v>0</v>
      </c>
      <c r="DY296" s="26"/>
      <c r="DZ296" s="25">
        <v>0</v>
      </c>
    </row>
    <row r="297" spans="1:218" x14ac:dyDescent="0.25">
      <c r="A297">
        <v>296</v>
      </c>
      <c r="B297" t="s">
        <v>938</v>
      </c>
      <c r="C297" s="20">
        <v>40322</v>
      </c>
      <c r="D297" s="20">
        <v>41406</v>
      </c>
      <c r="E297" s="21">
        <v>2.9666666666666668</v>
      </c>
      <c r="F297">
        <v>0</v>
      </c>
      <c r="G297" s="20">
        <v>41731</v>
      </c>
      <c r="H297" s="21">
        <v>10.833333333333334</v>
      </c>
      <c r="K297" s="20">
        <v>42069</v>
      </c>
      <c r="L297" s="20">
        <v>42083</v>
      </c>
      <c r="M297" s="22">
        <f t="shared" si="10"/>
        <v>1.8555555555555552</v>
      </c>
      <c r="N297">
        <v>14</v>
      </c>
      <c r="O297" s="21">
        <v>4.822222222222222</v>
      </c>
      <c r="P297">
        <v>0</v>
      </c>
      <c r="Q297">
        <v>0</v>
      </c>
      <c r="R297" s="23">
        <v>0</v>
      </c>
      <c r="S297" t="s">
        <v>131</v>
      </c>
      <c r="T297" t="s">
        <v>132</v>
      </c>
      <c r="U297" t="s">
        <v>589</v>
      </c>
      <c r="V297" t="s">
        <v>158</v>
      </c>
      <c r="W297">
        <v>1</v>
      </c>
      <c r="X297" t="s">
        <v>135</v>
      </c>
      <c r="AA297">
        <v>2</v>
      </c>
      <c r="AB297">
        <v>0</v>
      </c>
      <c r="AF297">
        <v>4</v>
      </c>
      <c r="AJ297" s="30"/>
      <c r="AK297" s="30"/>
      <c r="AM297" s="24">
        <v>0</v>
      </c>
      <c r="AN297" s="24">
        <v>0</v>
      </c>
      <c r="AO297" s="24">
        <v>0</v>
      </c>
      <c r="AP297" s="24">
        <v>0</v>
      </c>
      <c r="AQ297">
        <v>0</v>
      </c>
      <c r="AR297" s="24">
        <v>0</v>
      </c>
      <c r="AS297">
        <v>0</v>
      </c>
      <c r="AT297" s="24">
        <v>0</v>
      </c>
      <c r="AU297" s="24">
        <v>1</v>
      </c>
      <c r="AV297" s="24">
        <v>1</v>
      </c>
      <c r="AW297" s="24">
        <v>0</v>
      </c>
      <c r="AY297" s="24">
        <v>1</v>
      </c>
      <c r="AZ297" t="s">
        <v>168</v>
      </c>
      <c r="BA297" s="24">
        <v>0</v>
      </c>
      <c r="BB297" s="27" t="s">
        <v>57</v>
      </c>
      <c r="BC297" s="24">
        <v>0</v>
      </c>
      <c r="BD297" s="24">
        <v>0</v>
      </c>
      <c r="BE297" s="24">
        <v>0</v>
      </c>
      <c r="BF297" s="24">
        <v>1</v>
      </c>
      <c r="BG297" s="24">
        <v>0</v>
      </c>
      <c r="BH297" s="24">
        <v>0</v>
      </c>
      <c r="BI297" s="24">
        <v>1</v>
      </c>
      <c r="BJ297" s="24">
        <v>0</v>
      </c>
      <c r="BK297" s="24">
        <v>1</v>
      </c>
      <c r="BL297" s="24">
        <v>0</v>
      </c>
      <c r="BM297" s="24">
        <v>0</v>
      </c>
      <c r="BN297" s="24">
        <v>1</v>
      </c>
      <c r="BO297" s="24">
        <v>0</v>
      </c>
      <c r="BP297">
        <v>1</v>
      </c>
      <c r="BQ297" s="24">
        <v>0</v>
      </c>
      <c r="BR297" s="24">
        <v>0</v>
      </c>
      <c r="BS297" s="24">
        <v>0</v>
      </c>
      <c r="BT297" s="24">
        <v>1</v>
      </c>
      <c r="BU297" s="24">
        <v>0</v>
      </c>
      <c r="BV297" s="24">
        <v>0</v>
      </c>
      <c r="BW297" s="24">
        <v>0</v>
      </c>
      <c r="BX297" s="24">
        <v>0</v>
      </c>
      <c r="BY297" s="24">
        <v>1</v>
      </c>
      <c r="BZ297" s="24">
        <v>0</v>
      </c>
      <c r="CA297" s="24">
        <v>0</v>
      </c>
      <c r="CB297" s="24">
        <v>0</v>
      </c>
      <c r="CC297" s="24">
        <v>0</v>
      </c>
      <c r="CD297" s="24">
        <v>0</v>
      </c>
      <c r="CE297" s="24">
        <v>0</v>
      </c>
      <c r="CF297" s="24">
        <v>0</v>
      </c>
      <c r="CH297" s="21"/>
      <c r="CR297" s="27">
        <v>1</v>
      </c>
      <c r="CS297" s="25">
        <v>1</v>
      </c>
      <c r="CT297" s="24">
        <v>0</v>
      </c>
      <c r="CV297" s="24">
        <v>1</v>
      </c>
      <c r="CX297"/>
      <c r="CY297" s="21"/>
      <c r="DC297">
        <v>1</v>
      </c>
      <c r="DD297" s="20">
        <v>42367</v>
      </c>
      <c r="DE297" s="23">
        <f>_xlfn.DAYS(DD297,L297)</f>
        <v>284</v>
      </c>
      <c r="DF297" s="21">
        <v>9.4666666666666668</v>
      </c>
      <c r="DG297" s="20">
        <v>44546</v>
      </c>
      <c r="DH297" s="21">
        <f t="shared" si="9"/>
        <v>9.4666666666666668</v>
      </c>
      <c r="DI297">
        <v>0</v>
      </c>
      <c r="DJ297">
        <v>0</v>
      </c>
      <c r="DK297">
        <v>0</v>
      </c>
      <c r="DL297">
        <v>0</v>
      </c>
      <c r="DM297">
        <v>0</v>
      </c>
      <c r="DN297" s="26">
        <v>0</v>
      </c>
      <c r="DO297" s="26">
        <v>0</v>
      </c>
      <c r="DP297" s="26">
        <v>0</v>
      </c>
      <c r="DQ297" s="26">
        <v>0</v>
      </c>
      <c r="DR297" s="26">
        <v>0</v>
      </c>
      <c r="DS297" s="26">
        <v>0</v>
      </c>
      <c r="DT297" s="26">
        <v>0</v>
      </c>
      <c r="DU297" s="26">
        <v>0</v>
      </c>
      <c r="DV297" s="26">
        <v>0</v>
      </c>
      <c r="DW297" s="26">
        <v>0</v>
      </c>
      <c r="DX297" s="26">
        <v>0</v>
      </c>
      <c r="DY297" s="26"/>
      <c r="DZ297" s="25">
        <v>0</v>
      </c>
    </row>
    <row r="298" spans="1:218" x14ac:dyDescent="0.25">
      <c r="A298">
        <v>297</v>
      </c>
      <c r="B298" t="s">
        <v>939</v>
      </c>
      <c r="C298" s="20">
        <v>37893</v>
      </c>
      <c r="D298" s="20">
        <v>41805</v>
      </c>
      <c r="E298" s="21">
        <v>10.71111111111111</v>
      </c>
      <c r="F298">
        <v>0</v>
      </c>
      <c r="G298" s="20">
        <v>41927</v>
      </c>
      <c r="H298" s="21">
        <v>4.0666666666666664</v>
      </c>
      <c r="K298" s="20">
        <v>42092</v>
      </c>
      <c r="L298" s="20">
        <v>42102</v>
      </c>
      <c r="M298" s="22">
        <f t="shared" si="10"/>
        <v>0.81388888888888999</v>
      </c>
      <c r="N298">
        <v>10</v>
      </c>
      <c r="O298" s="21">
        <v>11.525</v>
      </c>
      <c r="P298">
        <v>1</v>
      </c>
      <c r="Q298">
        <v>1</v>
      </c>
      <c r="R298">
        <v>0</v>
      </c>
      <c r="S298" t="s">
        <v>138</v>
      </c>
      <c r="T298" t="s">
        <v>302</v>
      </c>
      <c r="U298" t="s">
        <v>151</v>
      </c>
      <c r="V298" t="s">
        <v>151</v>
      </c>
      <c r="W298">
        <v>1</v>
      </c>
      <c r="X298" t="s">
        <v>135</v>
      </c>
      <c r="AA298">
        <v>2</v>
      </c>
      <c r="AB298">
        <v>0</v>
      </c>
      <c r="AG298" t="s">
        <v>940</v>
      </c>
      <c r="AI298">
        <v>1</v>
      </c>
      <c r="AJ298" t="s">
        <v>199</v>
      </c>
      <c r="AK298" t="s">
        <v>499</v>
      </c>
      <c r="AM298" s="24">
        <v>1</v>
      </c>
      <c r="AN298" s="24">
        <v>0</v>
      </c>
      <c r="AO298" s="24">
        <v>0</v>
      </c>
      <c r="AP298" s="24">
        <v>1</v>
      </c>
      <c r="AR298" s="24">
        <v>0</v>
      </c>
      <c r="AS298">
        <v>0</v>
      </c>
      <c r="AT298" s="24">
        <v>0</v>
      </c>
      <c r="AU298" s="24">
        <v>1</v>
      </c>
      <c r="AV298" s="24">
        <v>0</v>
      </c>
      <c r="AW298" s="24">
        <v>1</v>
      </c>
      <c r="AY298" s="24">
        <v>0</v>
      </c>
      <c r="BA298" s="24">
        <v>0</v>
      </c>
      <c r="BB298" s="27" t="s">
        <v>56</v>
      </c>
      <c r="BC298" s="24">
        <v>0</v>
      </c>
      <c r="BD298" s="24">
        <v>0</v>
      </c>
      <c r="BE298" s="24">
        <v>1</v>
      </c>
      <c r="BF298" s="24">
        <v>0</v>
      </c>
      <c r="BG298" s="24">
        <v>0</v>
      </c>
      <c r="BH298" s="24">
        <v>1</v>
      </c>
      <c r="BI298" s="24">
        <v>0</v>
      </c>
      <c r="BJ298" s="24">
        <v>0</v>
      </c>
      <c r="BK298" s="24">
        <v>1</v>
      </c>
      <c r="BL298" s="24">
        <v>1</v>
      </c>
      <c r="BM298" s="24">
        <v>0</v>
      </c>
      <c r="BN298" s="24">
        <v>0</v>
      </c>
      <c r="BO298" s="24">
        <v>0</v>
      </c>
      <c r="BP298">
        <v>1</v>
      </c>
      <c r="BQ298" s="24">
        <v>0</v>
      </c>
      <c r="BR298" s="24">
        <v>0</v>
      </c>
      <c r="BS298" s="24">
        <v>0</v>
      </c>
      <c r="BT298" s="24">
        <v>0</v>
      </c>
      <c r="BU298" s="24">
        <v>0</v>
      </c>
      <c r="BV298" s="24">
        <v>1</v>
      </c>
      <c r="BW298" s="24">
        <v>0</v>
      </c>
      <c r="BX298" s="24">
        <v>0</v>
      </c>
      <c r="BY298" s="24">
        <v>0</v>
      </c>
      <c r="BZ298" s="24">
        <v>0</v>
      </c>
      <c r="CA298" s="24">
        <v>1</v>
      </c>
      <c r="CB298" s="24">
        <v>0</v>
      </c>
      <c r="CC298" s="24">
        <v>1</v>
      </c>
      <c r="CD298" s="24">
        <v>0</v>
      </c>
      <c r="CE298" s="24">
        <v>0</v>
      </c>
      <c r="CF298" s="24">
        <v>0</v>
      </c>
      <c r="CH298" s="21" t="s">
        <v>632</v>
      </c>
      <c r="CJ298" t="s">
        <v>430</v>
      </c>
      <c r="CL298" t="s">
        <v>593</v>
      </c>
      <c r="CP298">
        <v>90</v>
      </c>
      <c r="CR298" s="27">
        <v>0</v>
      </c>
      <c r="CS298" s="27">
        <v>0</v>
      </c>
      <c r="CT298" s="24">
        <v>0</v>
      </c>
      <c r="CV298" s="24">
        <v>1</v>
      </c>
      <c r="CX298"/>
      <c r="CY298" s="21"/>
      <c r="DC298">
        <v>1</v>
      </c>
      <c r="DD298" s="20">
        <v>42265</v>
      </c>
      <c r="DE298" s="23">
        <f>_xlfn.DAYS(DD298,L298)</f>
        <v>163</v>
      </c>
      <c r="DF298" s="21">
        <v>5.4333333333333336</v>
      </c>
      <c r="DG298" s="20">
        <v>44546</v>
      </c>
      <c r="DH298" s="21">
        <f t="shared" si="9"/>
        <v>5.4333333333333336</v>
      </c>
      <c r="DI298">
        <v>1</v>
      </c>
      <c r="DJ298">
        <v>3</v>
      </c>
      <c r="DK298">
        <v>4</v>
      </c>
      <c r="DL298">
        <v>0</v>
      </c>
      <c r="DM298">
        <v>4</v>
      </c>
      <c r="DN298" s="26">
        <v>0</v>
      </c>
      <c r="DO298" s="26">
        <v>1</v>
      </c>
      <c r="DP298" s="26">
        <v>1</v>
      </c>
      <c r="DQ298" s="26">
        <v>0</v>
      </c>
      <c r="DR298" s="26">
        <v>0</v>
      </c>
      <c r="DS298" s="26">
        <v>1</v>
      </c>
      <c r="DT298" s="26">
        <v>0</v>
      </c>
      <c r="DU298" s="26">
        <v>1</v>
      </c>
      <c r="DV298" s="26">
        <v>0</v>
      </c>
      <c r="DW298" s="26">
        <v>0</v>
      </c>
      <c r="DX298" s="26">
        <v>0</v>
      </c>
      <c r="DY298" s="26"/>
      <c r="DZ298" s="27">
        <v>2</v>
      </c>
    </row>
    <row r="299" spans="1:218" x14ac:dyDescent="0.25">
      <c r="A299">
        <v>298</v>
      </c>
      <c r="B299" t="s">
        <v>941</v>
      </c>
      <c r="C299" s="20">
        <v>37761</v>
      </c>
      <c r="D299" s="20">
        <v>41606</v>
      </c>
      <c r="E299" s="21">
        <v>10.522222222222222</v>
      </c>
      <c r="F299">
        <v>0</v>
      </c>
      <c r="G299" s="20">
        <v>41984</v>
      </c>
      <c r="H299" s="21">
        <v>12.6</v>
      </c>
      <c r="K299" s="20">
        <v>42107</v>
      </c>
      <c r="L299" s="20">
        <v>42117</v>
      </c>
      <c r="M299" s="22">
        <f t="shared" si="10"/>
        <v>1.4027777777777786</v>
      </c>
      <c r="N299">
        <v>10</v>
      </c>
      <c r="O299" s="21">
        <v>11.925000000000001</v>
      </c>
      <c r="P299">
        <v>0</v>
      </c>
      <c r="Q299">
        <v>0</v>
      </c>
      <c r="R299" s="23">
        <v>0</v>
      </c>
      <c r="S299" t="s">
        <v>131</v>
      </c>
      <c r="T299" t="s">
        <v>132</v>
      </c>
      <c r="U299" t="s">
        <v>172</v>
      </c>
      <c r="V299" t="s">
        <v>173</v>
      </c>
      <c r="W299">
        <v>1</v>
      </c>
      <c r="X299" t="s">
        <v>135</v>
      </c>
      <c r="AB299">
        <v>0</v>
      </c>
      <c r="AI299">
        <v>1</v>
      </c>
      <c r="AJ299" s="30"/>
      <c r="AK299" s="30"/>
      <c r="AM299" s="24">
        <v>0</v>
      </c>
      <c r="AN299" s="24">
        <v>0</v>
      </c>
      <c r="AO299" s="24">
        <v>0</v>
      </c>
      <c r="AP299" s="24">
        <v>0</v>
      </c>
      <c r="AQ299">
        <v>0</v>
      </c>
      <c r="AR299" s="24">
        <v>0</v>
      </c>
      <c r="AS299">
        <v>0</v>
      </c>
      <c r="AT299" s="24">
        <v>1</v>
      </c>
      <c r="AU299" s="24">
        <v>1</v>
      </c>
      <c r="AV299" s="24">
        <v>0</v>
      </c>
      <c r="AW299" s="24">
        <v>0</v>
      </c>
      <c r="AY299" s="24">
        <v>1</v>
      </c>
      <c r="AZ299" t="s">
        <v>174</v>
      </c>
      <c r="BA299" s="24">
        <v>0</v>
      </c>
      <c r="BB299" s="27" t="s">
        <v>57</v>
      </c>
      <c r="BC299" s="24">
        <v>0</v>
      </c>
      <c r="BD299" s="24">
        <v>0</v>
      </c>
      <c r="BE299" s="24">
        <v>0</v>
      </c>
      <c r="BF299" s="24">
        <v>1</v>
      </c>
      <c r="BG299" s="24">
        <v>1</v>
      </c>
      <c r="BH299" s="24">
        <v>0</v>
      </c>
      <c r="BI299" s="24">
        <v>0</v>
      </c>
      <c r="BJ299" s="24">
        <v>0</v>
      </c>
      <c r="BK299" s="24">
        <v>1</v>
      </c>
      <c r="BL299" s="24">
        <v>1</v>
      </c>
      <c r="BM299" s="24">
        <v>0</v>
      </c>
      <c r="BN299" s="24">
        <v>0</v>
      </c>
      <c r="BO299" s="24">
        <v>0</v>
      </c>
      <c r="BP299">
        <v>1</v>
      </c>
      <c r="BQ299" s="24">
        <v>0</v>
      </c>
      <c r="BR299" s="24">
        <v>0</v>
      </c>
      <c r="BS299" s="24">
        <v>0</v>
      </c>
      <c r="BT299" s="24">
        <v>1</v>
      </c>
      <c r="BU299" s="24">
        <v>0</v>
      </c>
      <c r="BV299" s="24">
        <v>0</v>
      </c>
      <c r="BW299" s="24">
        <v>0</v>
      </c>
      <c r="BX299" s="24">
        <v>0</v>
      </c>
      <c r="BY299" s="24">
        <v>1</v>
      </c>
      <c r="BZ299" s="24">
        <v>0</v>
      </c>
      <c r="CA299" s="24">
        <v>0</v>
      </c>
      <c r="CB299" s="24">
        <v>0</v>
      </c>
      <c r="CC299" s="24">
        <v>0</v>
      </c>
      <c r="CD299" s="24">
        <v>0</v>
      </c>
      <c r="CE299" s="24">
        <v>0</v>
      </c>
      <c r="CF299" s="24">
        <v>0</v>
      </c>
      <c r="CH299" s="21"/>
      <c r="CJ299" t="s">
        <v>942</v>
      </c>
      <c r="CL299" t="s">
        <v>943</v>
      </c>
      <c r="CR299" s="27">
        <v>0</v>
      </c>
      <c r="CS299" s="27">
        <v>0</v>
      </c>
      <c r="CT299" s="24">
        <v>0</v>
      </c>
      <c r="CV299" s="24">
        <v>0</v>
      </c>
      <c r="CX299"/>
      <c r="CY299" s="21"/>
      <c r="CZ299" s="24">
        <v>0</v>
      </c>
      <c r="DC299">
        <v>0</v>
      </c>
      <c r="DD299" s="20"/>
      <c r="DG299" s="20">
        <v>44546</v>
      </c>
      <c r="DH299" s="21">
        <f t="shared" si="9"/>
        <v>80.966666666666669</v>
      </c>
      <c r="DI299">
        <v>0</v>
      </c>
      <c r="DJ299">
        <v>0</v>
      </c>
      <c r="DK299">
        <v>0</v>
      </c>
      <c r="DL299">
        <v>0</v>
      </c>
      <c r="DM299">
        <v>0</v>
      </c>
      <c r="DN299" s="26">
        <v>0</v>
      </c>
      <c r="DO299" s="26">
        <v>0</v>
      </c>
      <c r="DP299" s="26">
        <v>0</v>
      </c>
      <c r="DQ299" s="26">
        <v>0</v>
      </c>
      <c r="DR299" s="26">
        <v>0</v>
      </c>
      <c r="DS299" s="26">
        <v>0</v>
      </c>
      <c r="DT299" s="26">
        <v>0</v>
      </c>
      <c r="DU299" s="26">
        <v>0</v>
      </c>
      <c r="DV299" s="26">
        <v>0</v>
      </c>
      <c r="DW299" s="26">
        <v>0</v>
      </c>
      <c r="DX299" s="26">
        <v>0</v>
      </c>
      <c r="DY299" s="26"/>
      <c r="DZ299" s="25">
        <v>0</v>
      </c>
    </row>
    <row r="300" spans="1:218" x14ac:dyDescent="0.25">
      <c r="A300">
        <v>299</v>
      </c>
      <c r="B300" t="s">
        <v>944</v>
      </c>
      <c r="C300" s="20">
        <v>39294</v>
      </c>
      <c r="D300" s="20">
        <v>40910</v>
      </c>
      <c r="E300" s="21">
        <v>4.4222222222222225</v>
      </c>
      <c r="F300">
        <v>0</v>
      </c>
      <c r="G300" s="20">
        <v>41713</v>
      </c>
      <c r="H300" s="21">
        <v>26.766666666666666</v>
      </c>
      <c r="K300" s="20">
        <v>42107</v>
      </c>
      <c r="L300" s="20">
        <v>42117</v>
      </c>
      <c r="M300" s="22">
        <f t="shared" si="10"/>
        <v>3.3083333333333327</v>
      </c>
      <c r="N300">
        <v>10</v>
      </c>
      <c r="O300" s="21">
        <v>7.7305555555555552</v>
      </c>
      <c r="P300">
        <v>1</v>
      </c>
      <c r="Q300">
        <v>1</v>
      </c>
      <c r="R300">
        <v>0</v>
      </c>
      <c r="S300" t="s">
        <v>138</v>
      </c>
      <c r="T300" t="s">
        <v>139</v>
      </c>
      <c r="U300" t="s">
        <v>151</v>
      </c>
      <c r="V300" t="s">
        <v>151</v>
      </c>
      <c r="W300">
        <v>1</v>
      </c>
      <c r="X300" t="s">
        <v>135</v>
      </c>
      <c r="AA300">
        <v>2</v>
      </c>
      <c r="AB300">
        <v>0</v>
      </c>
      <c r="AI300">
        <v>1</v>
      </c>
      <c r="AJ300" t="s">
        <v>478</v>
      </c>
      <c r="AK300" t="s">
        <v>579</v>
      </c>
      <c r="AM300" s="24">
        <v>0</v>
      </c>
      <c r="AN300" s="24">
        <v>0</v>
      </c>
      <c r="AO300" s="24">
        <v>0</v>
      </c>
      <c r="AP300" s="24">
        <v>1</v>
      </c>
      <c r="AR300" s="24">
        <v>0</v>
      </c>
      <c r="AS300">
        <v>0</v>
      </c>
      <c r="AT300" s="24">
        <v>0</v>
      </c>
      <c r="AU300" s="24">
        <v>1</v>
      </c>
      <c r="AV300" s="24">
        <v>0</v>
      </c>
      <c r="AW300" s="24">
        <v>1</v>
      </c>
      <c r="AY300" s="24">
        <v>0</v>
      </c>
      <c r="BA300" s="24">
        <v>0</v>
      </c>
      <c r="BB300" s="27" t="s">
        <v>55</v>
      </c>
      <c r="BC300" s="24">
        <v>0</v>
      </c>
      <c r="BD300" s="24">
        <v>1</v>
      </c>
      <c r="BE300" s="24">
        <v>0</v>
      </c>
      <c r="BF300" s="24">
        <v>0</v>
      </c>
      <c r="BG300" s="24">
        <v>1</v>
      </c>
      <c r="BH300" s="24">
        <v>0</v>
      </c>
      <c r="BI300" s="24">
        <v>0</v>
      </c>
      <c r="BJ300" s="24">
        <v>0</v>
      </c>
      <c r="BK300" s="24">
        <v>1</v>
      </c>
      <c r="BL300" s="24">
        <v>1</v>
      </c>
      <c r="BM300" s="24">
        <v>0</v>
      </c>
      <c r="BN300" s="24">
        <v>0</v>
      </c>
      <c r="BO300" s="24">
        <v>0</v>
      </c>
      <c r="BP300">
        <v>1</v>
      </c>
      <c r="BY300" s="24">
        <v>1</v>
      </c>
      <c r="BZ300" s="24">
        <v>0</v>
      </c>
      <c r="CA300" s="24">
        <v>0</v>
      </c>
      <c r="CB300" s="24">
        <v>0</v>
      </c>
      <c r="CC300" s="24">
        <v>0</v>
      </c>
      <c r="CD300" s="24">
        <v>0</v>
      </c>
      <c r="CE300" s="24">
        <v>0</v>
      </c>
      <c r="CF300" s="24">
        <v>0</v>
      </c>
      <c r="CH300" s="21" t="s">
        <v>945</v>
      </c>
      <c r="CJ300" t="s">
        <v>223</v>
      </c>
      <c r="CL300" t="s">
        <v>946</v>
      </c>
      <c r="CN300">
        <v>0</v>
      </c>
      <c r="CP300">
        <v>100</v>
      </c>
      <c r="CQ300">
        <v>100</v>
      </c>
      <c r="CR300" s="27">
        <v>1</v>
      </c>
      <c r="CS300" s="25">
        <v>1</v>
      </c>
      <c r="CT300" s="24">
        <v>0</v>
      </c>
      <c r="CV300" s="24">
        <v>0</v>
      </c>
      <c r="CX300"/>
      <c r="CY300" s="21"/>
      <c r="CZ300" s="24">
        <v>0</v>
      </c>
      <c r="DC300">
        <v>0</v>
      </c>
      <c r="DD300" s="20"/>
      <c r="DG300" s="20">
        <v>44546</v>
      </c>
      <c r="DH300" s="21">
        <f t="shared" si="9"/>
        <v>80.966666666666669</v>
      </c>
      <c r="DI300">
        <v>1</v>
      </c>
      <c r="DJ300">
        <v>0</v>
      </c>
      <c r="DK300">
        <v>0</v>
      </c>
      <c r="DL300">
        <v>0</v>
      </c>
      <c r="DM300">
        <v>0</v>
      </c>
      <c r="DN300" s="26">
        <v>0</v>
      </c>
      <c r="DO300" s="26">
        <v>0</v>
      </c>
      <c r="DP300" s="26">
        <v>0</v>
      </c>
      <c r="DQ300" s="26">
        <v>0</v>
      </c>
      <c r="DR300" s="26">
        <v>0</v>
      </c>
      <c r="DS300" s="26">
        <v>0</v>
      </c>
      <c r="DT300" s="26">
        <v>0</v>
      </c>
      <c r="DU300" s="26">
        <v>0</v>
      </c>
      <c r="DV300" s="26">
        <v>0</v>
      </c>
      <c r="DW300" s="26">
        <v>0</v>
      </c>
      <c r="DX300" s="26">
        <v>0</v>
      </c>
      <c r="DY300" s="26"/>
      <c r="DZ300" s="27"/>
    </row>
    <row r="301" spans="1:218" x14ac:dyDescent="0.25">
      <c r="A301">
        <v>300</v>
      </c>
      <c r="B301" t="s">
        <v>947</v>
      </c>
      <c r="C301" s="20">
        <v>37927</v>
      </c>
      <c r="D301" s="20">
        <v>41713</v>
      </c>
      <c r="E301" s="21">
        <v>10.369444444444444</v>
      </c>
      <c r="F301">
        <v>0</v>
      </c>
      <c r="G301" s="20">
        <v>41866</v>
      </c>
      <c r="H301" s="21">
        <v>5.0999999999999996</v>
      </c>
      <c r="K301" s="20">
        <v>42121</v>
      </c>
      <c r="L301" s="20">
        <v>42131</v>
      </c>
      <c r="M301" s="22">
        <f t="shared" si="10"/>
        <v>1.1444444444444457</v>
      </c>
      <c r="N301">
        <v>10</v>
      </c>
      <c r="O301" s="21">
        <v>11.513888888888889</v>
      </c>
      <c r="P301">
        <v>1</v>
      </c>
      <c r="Q301">
        <v>1</v>
      </c>
      <c r="R301">
        <v>0</v>
      </c>
      <c r="S301" t="s">
        <v>138</v>
      </c>
      <c r="T301" t="s">
        <v>302</v>
      </c>
      <c r="U301" t="s">
        <v>151</v>
      </c>
      <c r="V301" t="s">
        <v>151</v>
      </c>
      <c r="W301">
        <v>1</v>
      </c>
      <c r="X301" t="s">
        <v>135</v>
      </c>
      <c r="AA301">
        <v>2</v>
      </c>
      <c r="AB301">
        <v>0</v>
      </c>
      <c r="AG301" t="s">
        <v>907</v>
      </c>
      <c r="AI301">
        <v>1</v>
      </c>
      <c r="AJ301" t="s">
        <v>199</v>
      </c>
      <c r="AK301" t="s">
        <v>948</v>
      </c>
      <c r="AM301" s="24">
        <v>1</v>
      </c>
      <c r="AN301" s="24">
        <v>0</v>
      </c>
      <c r="AO301" s="24">
        <v>0</v>
      </c>
      <c r="AP301" s="24">
        <v>1</v>
      </c>
      <c r="AR301" s="24">
        <v>0</v>
      </c>
      <c r="AS301">
        <v>0</v>
      </c>
      <c r="AT301" s="24">
        <v>0</v>
      </c>
      <c r="AU301" s="24">
        <v>1</v>
      </c>
      <c r="AV301" s="24">
        <v>0</v>
      </c>
      <c r="AW301" s="24">
        <v>1</v>
      </c>
      <c r="AY301" s="24">
        <v>0</v>
      </c>
      <c r="BA301" s="24">
        <v>0</v>
      </c>
      <c r="BB301" s="27" t="s">
        <v>56</v>
      </c>
      <c r="BC301" s="24">
        <v>0</v>
      </c>
      <c r="BD301" s="24">
        <v>0</v>
      </c>
      <c r="BE301" s="24">
        <v>1</v>
      </c>
      <c r="BF301" s="24">
        <v>0</v>
      </c>
      <c r="BG301" s="24">
        <v>0</v>
      </c>
      <c r="BH301" s="24">
        <v>0</v>
      </c>
      <c r="BI301" s="24">
        <v>1</v>
      </c>
      <c r="BJ301" s="24">
        <v>0</v>
      </c>
      <c r="BK301" s="24">
        <v>1</v>
      </c>
      <c r="BL301" s="24">
        <v>1</v>
      </c>
      <c r="BM301" s="24">
        <v>0</v>
      </c>
      <c r="BN301" s="24">
        <v>0</v>
      </c>
      <c r="BO301" s="24">
        <v>0</v>
      </c>
      <c r="BP301">
        <v>1</v>
      </c>
      <c r="BQ301" s="24">
        <v>0</v>
      </c>
      <c r="BR301" s="24">
        <v>0</v>
      </c>
      <c r="BS301" s="24">
        <v>0</v>
      </c>
      <c r="BT301" s="24">
        <v>0</v>
      </c>
      <c r="BU301" s="24">
        <v>0</v>
      </c>
      <c r="BV301" s="24">
        <v>1</v>
      </c>
      <c r="BW301" s="24">
        <v>0</v>
      </c>
      <c r="BX301" s="24">
        <v>0</v>
      </c>
      <c r="BY301" s="24">
        <v>0</v>
      </c>
      <c r="BZ301" s="24">
        <v>0</v>
      </c>
      <c r="CA301" s="24">
        <v>1</v>
      </c>
      <c r="CB301" s="24">
        <v>0</v>
      </c>
      <c r="CC301" s="24">
        <v>1</v>
      </c>
      <c r="CD301" s="24">
        <v>0</v>
      </c>
      <c r="CE301" s="24">
        <v>0</v>
      </c>
      <c r="CF301" s="24">
        <v>0</v>
      </c>
      <c r="CH301" s="21" t="s">
        <v>797</v>
      </c>
      <c r="CJ301" t="s">
        <v>587</v>
      </c>
      <c r="CL301" t="s">
        <v>735</v>
      </c>
      <c r="CP301">
        <v>87</v>
      </c>
      <c r="CR301" s="27">
        <v>0</v>
      </c>
      <c r="CS301" s="25">
        <v>1</v>
      </c>
      <c r="CT301" s="24">
        <v>0</v>
      </c>
      <c r="CV301" s="24">
        <v>1</v>
      </c>
      <c r="CX301"/>
      <c r="CY301" s="21"/>
      <c r="DC301">
        <v>1</v>
      </c>
      <c r="DD301" s="20">
        <v>42299</v>
      </c>
      <c r="DE301" s="23">
        <f>_xlfn.DAYS(DD301,L301)</f>
        <v>168</v>
      </c>
      <c r="DF301" s="21">
        <v>5.6</v>
      </c>
      <c r="DG301" s="20">
        <v>44546</v>
      </c>
      <c r="DH301" s="21">
        <f t="shared" si="9"/>
        <v>5.6</v>
      </c>
      <c r="DI301">
        <v>1</v>
      </c>
      <c r="DJ301">
        <v>3</v>
      </c>
      <c r="DK301">
        <v>0</v>
      </c>
      <c r="DL301">
        <v>0</v>
      </c>
      <c r="DM301">
        <v>2</v>
      </c>
      <c r="DN301" s="26">
        <v>0</v>
      </c>
      <c r="DO301" s="26">
        <v>0</v>
      </c>
      <c r="DP301" s="26">
        <v>1</v>
      </c>
      <c r="DQ301" s="26">
        <v>0</v>
      </c>
      <c r="DR301" s="26">
        <v>0</v>
      </c>
      <c r="DS301" s="26">
        <v>0</v>
      </c>
      <c r="DT301" s="26">
        <v>0</v>
      </c>
      <c r="DU301" s="26">
        <v>1</v>
      </c>
      <c r="DV301" s="26">
        <v>0</v>
      </c>
      <c r="DW301" s="26">
        <v>0</v>
      </c>
      <c r="DX301" s="26">
        <v>0</v>
      </c>
      <c r="DY301" s="26"/>
      <c r="DZ301" s="27">
        <v>1</v>
      </c>
    </row>
    <row r="302" spans="1:218" x14ac:dyDescent="0.25">
      <c r="A302">
        <v>301</v>
      </c>
      <c r="B302" t="s">
        <v>949</v>
      </c>
      <c r="C302" s="20">
        <v>39066</v>
      </c>
      <c r="D302" s="20">
        <v>41897</v>
      </c>
      <c r="E302" s="21">
        <v>7.75</v>
      </c>
      <c r="F302">
        <v>0</v>
      </c>
      <c r="G302" s="20"/>
      <c r="H302" s="21"/>
      <c r="K302" s="20">
        <v>42134</v>
      </c>
      <c r="L302" s="20">
        <v>42144</v>
      </c>
      <c r="M302" s="22">
        <f t="shared" si="10"/>
        <v>0.68055555555555536</v>
      </c>
      <c r="N302">
        <v>10</v>
      </c>
      <c r="O302" s="21">
        <v>8.4305555555555554</v>
      </c>
      <c r="P302">
        <v>0</v>
      </c>
      <c r="Q302">
        <v>0</v>
      </c>
      <c r="S302" t="s">
        <v>138</v>
      </c>
      <c r="T302" t="s">
        <v>302</v>
      </c>
      <c r="U302" t="s">
        <v>151</v>
      </c>
      <c r="V302" t="s">
        <v>151</v>
      </c>
      <c r="W302">
        <v>1</v>
      </c>
      <c r="X302" t="s">
        <v>135</v>
      </c>
      <c r="AA302">
        <v>1</v>
      </c>
      <c r="AB302">
        <v>0</v>
      </c>
      <c r="AG302" t="s">
        <v>390</v>
      </c>
      <c r="AM302" s="24">
        <v>1</v>
      </c>
      <c r="AN302" s="24">
        <v>0</v>
      </c>
      <c r="AO302" s="24">
        <v>0</v>
      </c>
      <c r="AP302" s="24">
        <v>1</v>
      </c>
      <c r="AR302" s="24">
        <v>0</v>
      </c>
      <c r="AS302">
        <v>0</v>
      </c>
      <c r="AT302" s="24">
        <v>0</v>
      </c>
      <c r="AU302" s="24">
        <v>1</v>
      </c>
      <c r="AV302" s="24">
        <v>0</v>
      </c>
      <c r="AW302" s="24">
        <v>1</v>
      </c>
      <c r="AY302" s="24">
        <v>0</v>
      </c>
      <c r="BA302" s="24">
        <v>0</v>
      </c>
      <c r="BB302" s="27" t="s">
        <v>56</v>
      </c>
      <c r="BC302" s="24">
        <v>0</v>
      </c>
      <c r="BD302" s="24">
        <v>0</v>
      </c>
      <c r="BE302" s="24">
        <v>1</v>
      </c>
      <c r="BF302" s="24">
        <v>0</v>
      </c>
      <c r="BG302" s="24">
        <v>0</v>
      </c>
      <c r="BH302" s="24">
        <v>1</v>
      </c>
      <c r="BI302" s="24">
        <v>0</v>
      </c>
      <c r="BJ302" s="24">
        <v>0</v>
      </c>
      <c r="BK302" s="24">
        <v>1</v>
      </c>
      <c r="BL302" s="24">
        <v>0</v>
      </c>
      <c r="BM302" s="24">
        <v>1</v>
      </c>
      <c r="BN302" s="24">
        <v>0</v>
      </c>
      <c r="BO302" s="24">
        <v>0</v>
      </c>
      <c r="BP302">
        <v>1</v>
      </c>
      <c r="BQ302" s="24">
        <v>0</v>
      </c>
      <c r="BR302" s="24">
        <v>0</v>
      </c>
      <c r="BS302" s="24">
        <v>0</v>
      </c>
      <c r="BT302" s="24">
        <v>0</v>
      </c>
      <c r="BU302" s="24">
        <v>0</v>
      </c>
      <c r="BV302" s="24">
        <v>1</v>
      </c>
      <c r="BW302" s="24">
        <v>0</v>
      </c>
      <c r="BX302" s="24">
        <v>0</v>
      </c>
      <c r="BY302" s="24">
        <v>0</v>
      </c>
      <c r="BZ302" s="24">
        <v>0</v>
      </c>
      <c r="CA302" s="24">
        <v>1</v>
      </c>
      <c r="CB302" s="24">
        <v>0</v>
      </c>
      <c r="CC302" s="24">
        <v>1</v>
      </c>
      <c r="CD302" s="24">
        <v>0</v>
      </c>
      <c r="CE302" s="24">
        <v>0</v>
      </c>
      <c r="CF302" s="24">
        <v>0</v>
      </c>
      <c r="CH302" s="21" t="s">
        <v>950</v>
      </c>
      <c r="CJ302" t="s">
        <v>456</v>
      </c>
      <c r="CL302" t="s">
        <v>617</v>
      </c>
      <c r="CP302">
        <v>93</v>
      </c>
      <c r="CR302" s="27">
        <v>0</v>
      </c>
      <c r="CS302" s="25">
        <v>1</v>
      </c>
      <c r="CT302" s="24">
        <v>0</v>
      </c>
      <c r="CV302" s="24">
        <v>0</v>
      </c>
      <c r="CX302"/>
      <c r="CY302" s="21"/>
      <c r="CZ302" s="24">
        <v>0</v>
      </c>
      <c r="DC302">
        <v>0</v>
      </c>
      <c r="DD302" s="20"/>
      <c r="DG302" s="20">
        <v>44546</v>
      </c>
      <c r="DH302" s="21">
        <f t="shared" si="9"/>
        <v>80.066666666666663</v>
      </c>
      <c r="DI302">
        <v>1</v>
      </c>
      <c r="DJ302">
        <v>1</v>
      </c>
      <c r="DK302">
        <v>0</v>
      </c>
      <c r="DL302">
        <v>0</v>
      </c>
      <c r="DM302">
        <v>1</v>
      </c>
      <c r="DN302" s="26">
        <v>0</v>
      </c>
      <c r="DO302" s="26">
        <v>0</v>
      </c>
      <c r="DP302" s="26">
        <v>0</v>
      </c>
      <c r="DQ302" s="26">
        <v>0</v>
      </c>
      <c r="DR302" s="26">
        <v>0</v>
      </c>
      <c r="DS302" s="26">
        <v>0</v>
      </c>
      <c r="DT302" s="26">
        <v>0</v>
      </c>
      <c r="DU302" s="26">
        <v>0</v>
      </c>
      <c r="DV302" s="26">
        <v>0</v>
      </c>
      <c r="DW302" s="26">
        <v>0</v>
      </c>
      <c r="DX302" s="26">
        <v>0</v>
      </c>
      <c r="DY302" s="26"/>
      <c r="DZ302" s="25">
        <v>0</v>
      </c>
    </row>
    <row r="303" spans="1:218" x14ac:dyDescent="0.25">
      <c r="A303">
        <v>302</v>
      </c>
      <c r="B303" t="s">
        <v>951</v>
      </c>
      <c r="C303" s="20">
        <v>40523</v>
      </c>
      <c r="D303" s="20">
        <v>41928</v>
      </c>
      <c r="E303" s="21">
        <v>3.8472222222222223</v>
      </c>
      <c r="F303">
        <v>0</v>
      </c>
      <c r="G303" s="20"/>
      <c r="H303" s="21"/>
      <c r="K303" s="20">
        <v>42150</v>
      </c>
      <c r="L303" s="20">
        <v>42160</v>
      </c>
      <c r="M303" s="22">
        <f t="shared" si="10"/>
        <v>0.63611111111111107</v>
      </c>
      <c r="N303">
        <v>10</v>
      </c>
      <c r="O303" s="21">
        <v>4.4833333333333334</v>
      </c>
      <c r="P303">
        <v>0</v>
      </c>
      <c r="Q303">
        <v>0</v>
      </c>
      <c r="S303" t="s">
        <v>138</v>
      </c>
      <c r="T303" t="s">
        <v>302</v>
      </c>
      <c r="U303" t="s">
        <v>163</v>
      </c>
      <c r="V303" t="s">
        <v>134</v>
      </c>
      <c r="W303">
        <v>1</v>
      </c>
      <c r="X303" t="s">
        <v>135</v>
      </c>
      <c r="AA303">
        <v>1</v>
      </c>
      <c r="AB303">
        <v>0</v>
      </c>
      <c r="AD303">
        <v>4</v>
      </c>
      <c r="AM303" s="24">
        <v>1</v>
      </c>
      <c r="AN303" s="24">
        <v>1</v>
      </c>
      <c r="AO303" s="24">
        <v>0</v>
      </c>
      <c r="AP303" s="24">
        <v>0</v>
      </c>
      <c r="AQ303">
        <v>0</v>
      </c>
      <c r="AR303" s="24">
        <v>0</v>
      </c>
      <c r="AS303">
        <v>0</v>
      </c>
      <c r="AT303" s="24">
        <v>0</v>
      </c>
      <c r="AU303" s="24">
        <v>0</v>
      </c>
      <c r="AV303" s="24">
        <v>0</v>
      </c>
      <c r="AW303" s="24">
        <v>1</v>
      </c>
      <c r="AY303" s="24">
        <v>0</v>
      </c>
      <c r="BA303" s="24">
        <v>0</v>
      </c>
      <c r="BB303" s="27" t="s">
        <v>56</v>
      </c>
      <c r="BC303" s="24">
        <v>0</v>
      </c>
      <c r="BD303" s="24">
        <v>0</v>
      </c>
      <c r="BE303" s="24">
        <v>1</v>
      </c>
      <c r="BF303" s="24">
        <v>0</v>
      </c>
      <c r="BG303" s="24">
        <v>1</v>
      </c>
      <c r="BH303" s="24">
        <v>0</v>
      </c>
      <c r="BI303" s="24">
        <v>0</v>
      </c>
      <c r="BJ303" s="24">
        <v>0</v>
      </c>
      <c r="BK303" s="24">
        <v>1</v>
      </c>
      <c r="BL303" s="24">
        <v>1</v>
      </c>
      <c r="BM303" s="24">
        <v>0</v>
      </c>
      <c r="BN303" s="24">
        <v>0</v>
      </c>
      <c r="BO303" s="24">
        <v>0</v>
      </c>
      <c r="BP303">
        <v>1</v>
      </c>
      <c r="BQ303" s="24">
        <v>0</v>
      </c>
      <c r="BR303" s="24">
        <v>0</v>
      </c>
      <c r="BS303" s="24">
        <v>0</v>
      </c>
      <c r="BT303" s="24">
        <v>0</v>
      </c>
      <c r="BU303" s="24">
        <v>0</v>
      </c>
      <c r="BV303" s="24">
        <v>1</v>
      </c>
      <c r="BW303" s="24">
        <v>0</v>
      </c>
      <c r="BX303" s="24">
        <v>0</v>
      </c>
      <c r="BY303" s="24">
        <v>0</v>
      </c>
      <c r="BZ303" s="24">
        <v>0</v>
      </c>
      <c r="CA303" s="24">
        <v>1</v>
      </c>
      <c r="CB303" s="24">
        <v>0</v>
      </c>
      <c r="CC303" s="24">
        <v>1</v>
      </c>
      <c r="CD303" s="24">
        <v>0</v>
      </c>
      <c r="CE303" s="24">
        <v>0</v>
      </c>
      <c r="CF303" s="24">
        <v>0</v>
      </c>
      <c r="CH303" s="21" t="s">
        <v>252</v>
      </c>
      <c r="CJ303" t="s">
        <v>420</v>
      </c>
      <c r="CL303" t="s">
        <v>617</v>
      </c>
      <c r="CP303">
        <v>90</v>
      </c>
      <c r="CQ303">
        <v>100</v>
      </c>
      <c r="CR303" s="27">
        <v>0</v>
      </c>
      <c r="CS303" s="25">
        <v>1</v>
      </c>
      <c r="CT303" s="24">
        <v>0</v>
      </c>
      <c r="CV303" s="24">
        <v>0</v>
      </c>
      <c r="CX303"/>
      <c r="CY303" s="21"/>
      <c r="CZ303" s="24">
        <v>0</v>
      </c>
      <c r="DC303">
        <v>0</v>
      </c>
      <c r="DD303" s="20"/>
      <c r="DG303" s="20">
        <v>44546</v>
      </c>
      <c r="DH303" s="21">
        <f t="shared" si="9"/>
        <v>79.533333333333331</v>
      </c>
      <c r="DI303">
        <v>1</v>
      </c>
      <c r="DJ303">
        <v>1</v>
      </c>
      <c r="DK303">
        <v>0</v>
      </c>
      <c r="DL303">
        <v>0</v>
      </c>
      <c r="DM303">
        <v>1</v>
      </c>
      <c r="DN303" s="26">
        <v>0</v>
      </c>
      <c r="DO303" s="26">
        <v>0</v>
      </c>
      <c r="DP303" s="26">
        <v>1</v>
      </c>
      <c r="DQ303" s="26">
        <v>0</v>
      </c>
      <c r="DR303" s="26">
        <v>0</v>
      </c>
      <c r="DS303" s="26">
        <v>0</v>
      </c>
      <c r="DT303" s="26">
        <v>0</v>
      </c>
      <c r="DU303" s="26">
        <v>1</v>
      </c>
      <c r="DV303" s="26">
        <v>0</v>
      </c>
      <c r="DW303" s="26">
        <v>0</v>
      </c>
      <c r="DX303" s="26">
        <v>0</v>
      </c>
      <c r="DY303" s="26"/>
      <c r="DZ303" s="25">
        <v>0</v>
      </c>
    </row>
    <row r="304" spans="1:218" x14ac:dyDescent="0.25">
      <c r="A304">
        <v>303</v>
      </c>
      <c r="B304" t="s">
        <v>952</v>
      </c>
      <c r="C304" s="20">
        <v>37744</v>
      </c>
      <c r="D304" s="20">
        <v>41845</v>
      </c>
      <c r="E304" s="21">
        <v>11.227777777777778</v>
      </c>
      <c r="F304">
        <v>0</v>
      </c>
      <c r="G304" s="20"/>
      <c r="H304" s="21"/>
      <c r="K304" s="20">
        <v>42179</v>
      </c>
      <c r="L304" s="20">
        <v>42191</v>
      </c>
      <c r="M304" s="22">
        <f t="shared" si="10"/>
        <v>0.94722222222222285</v>
      </c>
      <c r="N304">
        <v>12</v>
      </c>
      <c r="O304" s="21">
        <v>12.175000000000001</v>
      </c>
      <c r="P304">
        <v>1</v>
      </c>
      <c r="Q304">
        <v>0</v>
      </c>
      <c r="S304" t="s">
        <v>138</v>
      </c>
      <c r="T304" t="s">
        <v>302</v>
      </c>
      <c r="U304" t="s">
        <v>225</v>
      </c>
      <c r="V304" t="s">
        <v>134</v>
      </c>
      <c r="W304">
        <v>1</v>
      </c>
      <c r="X304" t="s">
        <v>135</v>
      </c>
      <c r="AA304">
        <v>1</v>
      </c>
      <c r="AB304">
        <v>0</v>
      </c>
      <c r="AD304">
        <v>2</v>
      </c>
      <c r="AM304" s="24">
        <v>1</v>
      </c>
      <c r="AN304" s="24">
        <v>1</v>
      </c>
      <c r="AO304" s="24">
        <v>0</v>
      </c>
      <c r="AP304" s="24">
        <v>0</v>
      </c>
      <c r="AQ304">
        <v>0</v>
      </c>
      <c r="AR304" s="24">
        <v>0</v>
      </c>
      <c r="AS304">
        <v>0</v>
      </c>
      <c r="AT304" s="24">
        <v>0</v>
      </c>
      <c r="AU304" s="24">
        <v>0</v>
      </c>
      <c r="AV304" s="24">
        <v>0</v>
      </c>
      <c r="AW304" s="24">
        <v>1</v>
      </c>
      <c r="AY304" s="24">
        <v>0</v>
      </c>
      <c r="BA304" s="24">
        <v>0</v>
      </c>
      <c r="BB304" s="27" t="s">
        <v>56</v>
      </c>
      <c r="BC304" s="24">
        <v>0</v>
      </c>
      <c r="BD304" s="24">
        <v>0</v>
      </c>
      <c r="BE304" s="24">
        <v>1</v>
      </c>
      <c r="BF304" s="24">
        <v>0</v>
      </c>
      <c r="BG304" s="24">
        <v>0</v>
      </c>
      <c r="BH304" s="24">
        <v>1</v>
      </c>
      <c r="BI304" s="24">
        <v>0</v>
      </c>
      <c r="BJ304" s="24">
        <v>0</v>
      </c>
      <c r="BK304" s="24">
        <v>1</v>
      </c>
      <c r="BL304" s="24">
        <v>1</v>
      </c>
      <c r="BM304" s="24">
        <v>0</v>
      </c>
      <c r="BN304" s="24">
        <v>0</v>
      </c>
      <c r="BO304" s="24">
        <v>0</v>
      </c>
      <c r="BP304">
        <v>1</v>
      </c>
      <c r="BQ304" s="24">
        <v>0</v>
      </c>
      <c r="BR304" s="24">
        <v>0</v>
      </c>
      <c r="BS304" s="24">
        <v>0</v>
      </c>
      <c r="BT304" s="24">
        <v>0</v>
      </c>
      <c r="BU304" s="24">
        <v>0</v>
      </c>
      <c r="BV304" s="24">
        <v>1</v>
      </c>
      <c r="BW304" s="24">
        <v>0</v>
      </c>
      <c r="BX304" s="24">
        <v>0</v>
      </c>
      <c r="BY304" s="24">
        <v>0</v>
      </c>
      <c r="BZ304" s="24">
        <v>0</v>
      </c>
      <c r="CA304" s="24">
        <v>1</v>
      </c>
      <c r="CB304" s="24">
        <v>0</v>
      </c>
      <c r="CC304" s="24">
        <v>1</v>
      </c>
      <c r="CD304" s="24">
        <v>0</v>
      </c>
      <c r="CE304" s="24">
        <v>0</v>
      </c>
      <c r="CF304" s="24">
        <v>0</v>
      </c>
      <c r="CH304" s="21" t="s">
        <v>797</v>
      </c>
      <c r="CJ304" t="s">
        <v>441</v>
      </c>
      <c r="CL304" t="s">
        <v>558</v>
      </c>
      <c r="CP304">
        <v>80</v>
      </c>
      <c r="CR304" s="27">
        <v>0</v>
      </c>
      <c r="CS304" s="25">
        <v>1</v>
      </c>
      <c r="CT304" s="24">
        <v>0</v>
      </c>
      <c r="CV304" s="24">
        <v>0</v>
      </c>
      <c r="CX304"/>
      <c r="CY304" s="21"/>
      <c r="CZ304" s="24">
        <v>0</v>
      </c>
      <c r="DC304">
        <v>0</v>
      </c>
      <c r="DD304" s="20"/>
      <c r="DG304" s="20">
        <v>44546</v>
      </c>
      <c r="DH304" s="21">
        <f t="shared" si="9"/>
        <v>78.5</v>
      </c>
      <c r="DI304">
        <v>1</v>
      </c>
      <c r="DJ304">
        <v>1</v>
      </c>
      <c r="DK304">
        <v>0</v>
      </c>
      <c r="DL304">
        <v>0</v>
      </c>
      <c r="DM304">
        <v>2</v>
      </c>
      <c r="DN304" s="26">
        <v>0</v>
      </c>
      <c r="DO304" s="26">
        <v>0</v>
      </c>
      <c r="DP304" s="26">
        <v>0</v>
      </c>
      <c r="DQ304" s="26">
        <v>0</v>
      </c>
      <c r="DR304" s="26">
        <v>0</v>
      </c>
      <c r="DS304" s="26">
        <v>0</v>
      </c>
      <c r="DT304" s="26">
        <v>0</v>
      </c>
      <c r="DU304" s="26">
        <v>0</v>
      </c>
      <c r="DV304" s="26">
        <v>0</v>
      </c>
      <c r="DW304" s="26">
        <v>0</v>
      </c>
      <c r="DX304" s="26">
        <v>0</v>
      </c>
      <c r="DY304" s="26"/>
      <c r="DZ304" s="25">
        <v>0</v>
      </c>
      <c r="HJ304" s="34"/>
    </row>
    <row r="305" spans="1:219" x14ac:dyDescent="0.25">
      <c r="A305">
        <v>304</v>
      </c>
      <c r="B305" t="s">
        <v>953</v>
      </c>
      <c r="C305" s="20">
        <v>38667</v>
      </c>
      <c r="D305" s="20">
        <v>40101</v>
      </c>
      <c r="E305" s="21">
        <v>3.9277777777777776</v>
      </c>
      <c r="F305">
        <v>0</v>
      </c>
      <c r="G305" s="20"/>
      <c r="H305" s="21"/>
      <c r="K305" s="20">
        <v>42198</v>
      </c>
      <c r="L305" s="20">
        <v>42208</v>
      </c>
      <c r="M305" s="22">
        <f t="shared" si="10"/>
        <v>5.7722222222222221</v>
      </c>
      <c r="N305">
        <v>10</v>
      </c>
      <c r="O305" s="21">
        <v>9.6999999999999993</v>
      </c>
      <c r="P305">
        <v>1</v>
      </c>
      <c r="Q305">
        <v>1</v>
      </c>
      <c r="R305">
        <v>0</v>
      </c>
      <c r="S305" t="s">
        <v>138</v>
      </c>
      <c r="T305" t="s">
        <v>302</v>
      </c>
      <c r="U305" t="s">
        <v>820</v>
      </c>
      <c r="V305" t="s">
        <v>141</v>
      </c>
      <c r="W305">
        <v>1</v>
      </c>
      <c r="AB305">
        <v>0</v>
      </c>
      <c r="AM305" s="24">
        <v>1</v>
      </c>
      <c r="AN305" s="24">
        <v>1</v>
      </c>
      <c r="AO305" s="24">
        <v>0</v>
      </c>
      <c r="AP305" s="24">
        <v>0</v>
      </c>
      <c r="AQ305">
        <v>0</v>
      </c>
      <c r="AR305" s="24">
        <v>0</v>
      </c>
      <c r="AS305">
        <v>0</v>
      </c>
      <c r="AT305" s="24">
        <v>0</v>
      </c>
      <c r="AU305" s="24">
        <v>0</v>
      </c>
      <c r="AV305" s="24">
        <v>0</v>
      </c>
      <c r="AW305" s="24">
        <v>1</v>
      </c>
      <c r="AY305" s="24">
        <v>0</v>
      </c>
      <c r="BA305" s="24">
        <v>0</v>
      </c>
      <c r="BB305" s="27" t="s">
        <v>56</v>
      </c>
      <c r="BC305" s="24">
        <v>0</v>
      </c>
      <c r="BD305" s="24">
        <v>0</v>
      </c>
      <c r="BE305" s="24">
        <v>1</v>
      </c>
      <c r="BF305" s="24">
        <v>0</v>
      </c>
      <c r="BG305" s="24">
        <v>0</v>
      </c>
      <c r="BH305" s="24">
        <v>1</v>
      </c>
      <c r="BI305" s="24">
        <v>0</v>
      </c>
      <c r="BJ305" s="24">
        <v>0</v>
      </c>
      <c r="BK305" s="24">
        <v>1</v>
      </c>
      <c r="BL305" s="24">
        <v>1</v>
      </c>
      <c r="BM305" s="24">
        <v>0</v>
      </c>
      <c r="BN305" s="24">
        <v>0</v>
      </c>
      <c r="BO305" s="24">
        <v>0</v>
      </c>
      <c r="BP305">
        <v>1</v>
      </c>
      <c r="BQ305" s="24">
        <v>0</v>
      </c>
      <c r="BR305" s="24">
        <v>0</v>
      </c>
      <c r="BS305" s="24">
        <v>0</v>
      </c>
      <c r="BT305" s="24">
        <v>0</v>
      </c>
      <c r="BU305" s="24">
        <v>0</v>
      </c>
      <c r="BV305" s="24">
        <v>1</v>
      </c>
      <c r="BW305" s="24">
        <v>0</v>
      </c>
      <c r="BX305" s="24">
        <v>0</v>
      </c>
      <c r="BY305" s="24">
        <v>0</v>
      </c>
      <c r="BZ305" s="24">
        <v>0</v>
      </c>
      <c r="CA305" s="24">
        <v>1</v>
      </c>
      <c r="CB305" s="24">
        <v>0</v>
      </c>
      <c r="CC305" s="24">
        <v>1</v>
      </c>
      <c r="CD305" s="24">
        <v>0</v>
      </c>
      <c r="CE305" s="24">
        <v>0</v>
      </c>
      <c r="CF305" s="24">
        <v>0</v>
      </c>
      <c r="CH305" s="21" t="s">
        <v>931</v>
      </c>
      <c r="CJ305" t="s">
        <v>427</v>
      </c>
      <c r="CL305" t="s">
        <v>721</v>
      </c>
      <c r="CP305">
        <v>88</v>
      </c>
      <c r="CR305" s="27">
        <v>0</v>
      </c>
      <c r="CS305" s="25">
        <v>1</v>
      </c>
      <c r="CT305" s="24">
        <v>0</v>
      </c>
      <c r="CV305" s="24">
        <v>1</v>
      </c>
      <c r="CW305" s="20">
        <v>42898</v>
      </c>
      <c r="CX305" s="23">
        <f>_xlfn.DAYS(CW305,L305)</f>
        <v>690</v>
      </c>
      <c r="CY305" s="21">
        <v>23</v>
      </c>
      <c r="CZ305" s="24">
        <v>4</v>
      </c>
      <c r="DC305">
        <v>1</v>
      </c>
      <c r="DD305" s="20">
        <v>42935</v>
      </c>
      <c r="DE305" s="23">
        <f t="shared" ref="DE305:DE310" si="11">_xlfn.DAYS(DD305,L305)</f>
        <v>727</v>
      </c>
      <c r="DF305" s="21">
        <v>24.233333333333334</v>
      </c>
      <c r="DG305" s="20">
        <v>44546</v>
      </c>
      <c r="DH305" s="21">
        <f t="shared" si="9"/>
        <v>24.233333333333334</v>
      </c>
      <c r="DI305">
        <v>1</v>
      </c>
      <c r="DJ305">
        <v>3</v>
      </c>
      <c r="DK305">
        <v>0</v>
      </c>
      <c r="DL305">
        <v>0</v>
      </c>
      <c r="DM305">
        <v>2</v>
      </c>
      <c r="DN305" s="26">
        <v>0</v>
      </c>
      <c r="DO305" s="26">
        <v>0</v>
      </c>
      <c r="DP305" s="26">
        <v>0</v>
      </c>
      <c r="DQ305" s="26">
        <v>0</v>
      </c>
      <c r="DR305" s="26">
        <v>0</v>
      </c>
      <c r="DS305" s="26">
        <v>0</v>
      </c>
      <c r="DT305" s="26">
        <v>0</v>
      </c>
      <c r="DU305" s="26">
        <v>1</v>
      </c>
      <c r="DV305" s="26">
        <v>0</v>
      </c>
      <c r="DW305" s="26">
        <v>0</v>
      </c>
      <c r="DX305" s="26">
        <v>0</v>
      </c>
      <c r="DY305" s="26"/>
      <c r="DZ305" s="27">
        <v>2</v>
      </c>
      <c r="HI305" s="30"/>
      <c r="HJ305" s="34"/>
      <c r="HK305" s="30"/>
    </row>
    <row r="306" spans="1:219" x14ac:dyDescent="0.25">
      <c r="A306">
        <v>305</v>
      </c>
      <c r="B306" t="s">
        <v>954</v>
      </c>
      <c r="C306" s="20">
        <v>42064</v>
      </c>
      <c r="D306" s="20">
        <v>42139</v>
      </c>
      <c r="E306" s="21">
        <v>0.20555555555555555</v>
      </c>
      <c r="F306">
        <v>0</v>
      </c>
      <c r="G306" s="20"/>
      <c r="H306" s="21"/>
      <c r="K306" s="20">
        <v>42214</v>
      </c>
      <c r="L306" s="20">
        <v>42214</v>
      </c>
      <c r="M306" s="22">
        <f t="shared" si="10"/>
        <v>0.20555555555555555</v>
      </c>
      <c r="N306">
        <v>0</v>
      </c>
      <c r="O306" s="21">
        <v>0.41111111111111109</v>
      </c>
      <c r="P306">
        <v>0</v>
      </c>
      <c r="Q306">
        <v>0</v>
      </c>
      <c r="R306">
        <v>0</v>
      </c>
      <c r="S306" t="s">
        <v>138</v>
      </c>
      <c r="T306" t="s">
        <v>156</v>
      </c>
      <c r="U306" t="s">
        <v>211</v>
      </c>
      <c r="V306" t="s">
        <v>210</v>
      </c>
      <c r="W306">
        <v>0</v>
      </c>
      <c r="X306" t="s">
        <v>135</v>
      </c>
      <c r="AA306">
        <v>-1</v>
      </c>
      <c r="AB306">
        <v>0</v>
      </c>
      <c r="AM306" s="24">
        <v>0</v>
      </c>
      <c r="AN306" s="24">
        <v>0</v>
      </c>
      <c r="AO306" s="24">
        <v>0</v>
      </c>
      <c r="AP306" s="24">
        <v>0</v>
      </c>
      <c r="AQ306">
        <v>0</v>
      </c>
      <c r="AR306" s="24">
        <v>0</v>
      </c>
      <c r="AS306">
        <v>0</v>
      </c>
      <c r="AT306" s="24">
        <v>0</v>
      </c>
      <c r="AU306" s="24">
        <v>0</v>
      </c>
      <c r="AV306" s="24">
        <v>0</v>
      </c>
      <c r="AW306" s="24">
        <v>0</v>
      </c>
      <c r="AY306" s="24">
        <v>0</v>
      </c>
      <c r="BA306" s="24">
        <v>1</v>
      </c>
      <c r="BB306" s="27" t="s">
        <v>57</v>
      </c>
      <c r="BC306" s="24">
        <v>0</v>
      </c>
      <c r="BD306" s="24">
        <v>0</v>
      </c>
      <c r="BE306" s="24">
        <v>0</v>
      </c>
      <c r="BF306" s="24">
        <v>1</v>
      </c>
      <c r="BG306" s="24">
        <v>1</v>
      </c>
      <c r="BH306" s="24">
        <v>0</v>
      </c>
      <c r="BI306" s="24">
        <v>0</v>
      </c>
      <c r="BJ306" s="24">
        <v>0</v>
      </c>
      <c r="BK306" s="24">
        <v>1</v>
      </c>
      <c r="BL306" s="24">
        <v>1</v>
      </c>
      <c r="BM306" s="24">
        <v>0</v>
      </c>
      <c r="BN306" s="24">
        <v>0</v>
      </c>
      <c r="BO306" s="24">
        <v>0</v>
      </c>
      <c r="BP306">
        <v>1</v>
      </c>
      <c r="BQ306" s="24">
        <v>0</v>
      </c>
      <c r="BR306" s="24">
        <v>1</v>
      </c>
      <c r="BS306" s="24">
        <v>0</v>
      </c>
      <c r="BT306" s="24">
        <v>0</v>
      </c>
      <c r="BU306" s="24">
        <v>0</v>
      </c>
      <c r="BV306" s="24">
        <v>0</v>
      </c>
      <c r="BW306" s="24">
        <v>0</v>
      </c>
      <c r="BX306" s="24">
        <v>0</v>
      </c>
      <c r="BY306" s="24">
        <v>0</v>
      </c>
      <c r="BZ306" s="24">
        <v>0</v>
      </c>
      <c r="CA306" s="24">
        <v>0</v>
      </c>
      <c r="CB306" s="24">
        <v>1</v>
      </c>
      <c r="CC306" s="24">
        <v>0</v>
      </c>
      <c r="CD306" s="24">
        <v>0</v>
      </c>
      <c r="CE306" s="24">
        <v>0</v>
      </c>
      <c r="CF306" s="24">
        <v>0</v>
      </c>
      <c r="CH306" s="21"/>
      <c r="CR306" s="27"/>
      <c r="CS306" s="25">
        <v>1</v>
      </c>
      <c r="CT306" s="24">
        <v>1</v>
      </c>
      <c r="CV306" s="24">
        <v>0</v>
      </c>
      <c r="CW306" s="20"/>
      <c r="CX306" s="20"/>
      <c r="CY306" s="21"/>
      <c r="DC306">
        <v>1</v>
      </c>
      <c r="DD306" s="20">
        <v>42522</v>
      </c>
      <c r="DE306" s="23">
        <f t="shared" si="11"/>
        <v>308</v>
      </c>
      <c r="DF306" s="21">
        <f>_xlfn.DAYS(DD306, L306)/30</f>
        <v>10.266666666666667</v>
      </c>
      <c r="DG306" s="20">
        <v>44546</v>
      </c>
      <c r="DH306" s="21">
        <f t="shared" si="9"/>
        <v>10.266666666666667</v>
      </c>
      <c r="DI306">
        <v>1</v>
      </c>
      <c r="DJ306">
        <v>4</v>
      </c>
      <c r="DK306">
        <v>0</v>
      </c>
      <c r="DL306">
        <v>0</v>
      </c>
      <c r="DM306">
        <v>4</v>
      </c>
      <c r="DN306" s="26">
        <v>1</v>
      </c>
      <c r="DO306" s="26">
        <v>0</v>
      </c>
      <c r="DP306" s="26">
        <v>1</v>
      </c>
      <c r="DQ306" s="26">
        <v>0</v>
      </c>
      <c r="DR306" s="26">
        <v>0</v>
      </c>
      <c r="DS306" s="26">
        <v>0</v>
      </c>
      <c r="DT306" s="26">
        <v>1</v>
      </c>
      <c r="DU306" s="26">
        <v>1</v>
      </c>
      <c r="DV306" s="26">
        <v>1</v>
      </c>
      <c r="DW306" s="26">
        <v>0</v>
      </c>
      <c r="DX306" s="26">
        <v>0</v>
      </c>
      <c r="DY306" s="26"/>
      <c r="DZ306" s="27">
        <v>2</v>
      </c>
    </row>
    <row r="307" spans="1:219" x14ac:dyDescent="0.25">
      <c r="A307">
        <v>306</v>
      </c>
      <c r="B307" t="s">
        <v>955</v>
      </c>
      <c r="C307" s="20">
        <v>40228</v>
      </c>
      <c r="D307" s="20">
        <v>40983</v>
      </c>
      <c r="E307" s="21">
        <v>2.0722222222222224</v>
      </c>
      <c r="F307">
        <v>0</v>
      </c>
      <c r="G307" s="20"/>
      <c r="H307" s="21"/>
      <c r="K307" s="20">
        <v>42206</v>
      </c>
      <c r="L307" s="20">
        <v>42220</v>
      </c>
      <c r="M307" s="22">
        <f t="shared" si="10"/>
        <v>3.3861111111111106</v>
      </c>
      <c r="N307">
        <v>14</v>
      </c>
      <c r="O307" s="21">
        <v>5.458333333333333</v>
      </c>
      <c r="P307">
        <v>0</v>
      </c>
      <c r="Q307">
        <v>0</v>
      </c>
      <c r="S307" t="s">
        <v>138</v>
      </c>
      <c r="T307" t="s">
        <v>302</v>
      </c>
      <c r="U307" t="s">
        <v>151</v>
      </c>
      <c r="V307" t="s">
        <v>151</v>
      </c>
      <c r="W307">
        <v>1</v>
      </c>
      <c r="X307" t="s">
        <v>135</v>
      </c>
      <c r="Z307" t="s">
        <v>956</v>
      </c>
      <c r="AA307">
        <v>2</v>
      </c>
      <c r="AB307">
        <v>0</v>
      </c>
      <c r="AC307">
        <v>1</v>
      </c>
      <c r="AM307" s="24">
        <v>1</v>
      </c>
      <c r="AN307" s="24">
        <v>0</v>
      </c>
      <c r="AO307" s="24">
        <v>0</v>
      </c>
      <c r="AP307" s="24">
        <v>1</v>
      </c>
      <c r="AR307" s="24">
        <v>0</v>
      </c>
      <c r="AS307">
        <v>0</v>
      </c>
      <c r="AT307" s="24">
        <v>0</v>
      </c>
      <c r="AU307" s="24">
        <v>1</v>
      </c>
      <c r="AV307" s="24">
        <v>0</v>
      </c>
      <c r="AW307" s="24">
        <v>1</v>
      </c>
      <c r="AY307" s="24">
        <v>0</v>
      </c>
      <c r="BA307" s="24">
        <v>0</v>
      </c>
      <c r="BB307" s="27" t="s">
        <v>56</v>
      </c>
      <c r="BC307" s="24">
        <v>0</v>
      </c>
      <c r="BD307" s="24">
        <v>0</v>
      </c>
      <c r="BE307" s="24">
        <v>1</v>
      </c>
      <c r="BF307" s="24">
        <v>0</v>
      </c>
      <c r="BG307" s="24">
        <v>1</v>
      </c>
      <c r="BH307" s="24">
        <v>0</v>
      </c>
      <c r="BI307" s="24">
        <v>0</v>
      </c>
      <c r="BJ307" s="24">
        <v>0</v>
      </c>
      <c r="BK307" s="24">
        <v>1</v>
      </c>
      <c r="BL307" s="24">
        <v>0</v>
      </c>
      <c r="BM307" s="24">
        <v>1</v>
      </c>
      <c r="BN307" s="24">
        <v>0</v>
      </c>
      <c r="BO307" s="24">
        <v>0</v>
      </c>
      <c r="BP307">
        <v>1</v>
      </c>
      <c r="BQ307" s="24">
        <v>0</v>
      </c>
      <c r="BR307" s="24">
        <v>0</v>
      </c>
      <c r="BS307" s="24">
        <v>0</v>
      </c>
      <c r="BT307" s="24">
        <v>0</v>
      </c>
      <c r="BU307" s="24">
        <v>0</v>
      </c>
      <c r="BV307" s="24">
        <v>1</v>
      </c>
      <c r="BW307" s="24">
        <v>0</v>
      </c>
      <c r="BX307" s="24">
        <v>0</v>
      </c>
      <c r="BY307" s="24">
        <v>0</v>
      </c>
      <c r="BZ307" s="24">
        <v>0</v>
      </c>
      <c r="CA307" s="24">
        <v>1</v>
      </c>
      <c r="CB307" s="24">
        <v>0</v>
      </c>
      <c r="CC307" s="24">
        <v>1</v>
      </c>
      <c r="CD307" s="24">
        <v>0</v>
      </c>
      <c r="CE307" s="24">
        <v>0</v>
      </c>
      <c r="CF307" s="24">
        <v>0</v>
      </c>
      <c r="CH307" s="21" t="s">
        <v>236</v>
      </c>
      <c r="CJ307" t="s">
        <v>687</v>
      </c>
      <c r="CL307" t="s">
        <v>558</v>
      </c>
      <c r="CP307">
        <v>98</v>
      </c>
      <c r="CQ307">
        <v>90</v>
      </c>
      <c r="CR307" s="27">
        <v>0</v>
      </c>
      <c r="CS307" s="27">
        <v>0</v>
      </c>
      <c r="CT307" s="24">
        <v>0</v>
      </c>
      <c r="CV307" s="24">
        <v>1</v>
      </c>
      <c r="CW307" s="20">
        <v>42628</v>
      </c>
      <c r="CX307" s="23">
        <f>_xlfn.DAYS(CW307,L307)</f>
        <v>408</v>
      </c>
      <c r="CY307" s="21">
        <v>13.6</v>
      </c>
      <c r="CZ307" s="24">
        <v>4</v>
      </c>
      <c r="DA307" s="20"/>
      <c r="DC307">
        <v>1</v>
      </c>
      <c r="DD307" s="20">
        <v>42981</v>
      </c>
      <c r="DE307" s="23">
        <f t="shared" si="11"/>
        <v>761</v>
      </c>
      <c r="DF307" s="21">
        <v>25.366666666666667</v>
      </c>
      <c r="DG307" s="20">
        <v>44546</v>
      </c>
      <c r="DH307" s="21">
        <f t="shared" si="9"/>
        <v>25.366666666666667</v>
      </c>
      <c r="DI307">
        <v>1</v>
      </c>
      <c r="DJ307">
        <v>1</v>
      </c>
      <c r="DK307">
        <v>0</v>
      </c>
      <c r="DL307">
        <v>0</v>
      </c>
      <c r="DM307">
        <v>3</v>
      </c>
      <c r="DN307" s="26">
        <v>0</v>
      </c>
      <c r="DO307" s="26">
        <v>0</v>
      </c>
      <c r="DP307" s="26">
        <v>0</v>
      </c>
      <c r="DQ307" s="26">
        <v>0</v>
      </c>
      <c r="DR307" s="26">
        <v>0</v>
      </c>
      <c r="DS307" s="26">
        <v>0</v>
      </c>
      <c r="DT307" s="26">
        <v>0</v>
      </c>
      <c r="DU307" s="26">
        <v>1</v>
      </c>
      <c r="DV307" s="26">
        <v>0</v>
      </c>
      <c r="DW307" s="26">
        <v>0</v>
      </c>
      <c r="DX307" s="26">
        <v>0</v>
      </c>
      <c r="DY307" s="26"/>
      <c r="DZ307" s="27">
        <v>2</v>
      </c>
    </row>
    <row r="308" spans="1:219" x14ac:dyDescent="0.25">
      <c r="A308">
        <v>307</v>
      </c>
      <c r="B308" t="s">
        <v>957</v>
      </c>
      <c r="C308" s="20">
        <v>39831</v>
      </c>
      <c r="D308" s="20">
        <v>42061</v>
      </c>
      <c r="E308" s="21">
        <v>6.1055555555555552</v>
      </c>
      <c r="F308">
        <v>0</v>
      </c>
      <c r="G308" s="20"/>
      <c r="H308" s="21"/>
      <c r="K308" s="20">
        <v>42233</v>
      </c>
      <c r="L308" s="20">
        <v>42243</v>
      </c>
      <c r="M308" s="22">
        <f t="shared" si="10"/>
        <v>0.50277777777777821</v>
      </c>
      <c r="N308">
        <v>10</v>
      </c>
      <c r="O308" s="21">
        <v>6.6083333333333334</v>
      </c>
      <c r="P308">
        <v>1</v>
      </c>
      <c r="Q308">
        <v>1</v>
      </c>
      <c r="R308">
        <v>0</v>
      </c>
      <c r="S308" t="s">
        <v>131</v>
      </c>
      <c r="T308" t="s">
        <v>132</v>
      </c>
      <c r="U308" t="s">
        <v>167</v>
      </c>
      <c r="V308" t="s">
        <v>167</v>
      </c>
      <c r="W308">
        <v>1</v>
      </c>
      <c r="X308" t="s">
        <v>135</v>
      </c>
      <c r="AB308">
        <v>0</v>
      </c>
      <c r="AM308" s="24">
        <v>0</v>
      </c>
      <c r="AN308" s="24">
        <v>1</v>
      </c>
      <c r="AO308" s="24">
        <v>0</v>
      </c>
      <c r="AP308" s="24">
        <v>0</v>
      </c>
      <c r="AQ308">
        <v>0</v>
      </c>
      <c r="AR308" s="24">
        <v>0</v>
      </c>
      <c r="AS308">
        <v>0</v>
      </c>
      <c r="AT308" s="24">
        <v>1</v>
      </c>
      <c r="AU308" s="24">
        <v>0</v>
      </c>
      <c r="AV308" s="24">
        <v>0</v>
      </c>
      <c r="AW308" s="24">
        <v>0</v>
      </c>
      <c r="AY308" s="24">
        <v>0</v>
      </c>
      <c r="BA308" s="24">
        <v>0</v>
      </c>
      <c r="BB308" s="27" t="s">
        <v>57</v>
      </c>
      <c r="BC308" s="24">
        <v>0</v>
      </c>
      <c r="BD308" s="24">
        <v>0</v>
      </c>
      <c r="BE308" s="24">
        <v>0</v>
      </c>
      <c r="BF308" s="24">
        <v>1</v>
      </c>
      <c r="BG308" s="24">
        <v>0</v>
      </c>
      <c r="BH308" s="24">
        <v>1</v>
      </c>
      <c r="BI308" s="24">
        <v>0</v>
      </c>
      <c r="BJ308" s="24">
        <v>0</v>
      </c>
      <c r="BK308" s="24">
        <v>1</v>
      </c>
      <c r="BL308" s="24">
        <v>0</v>
      </c>
      <c r="BM308" s="24">
        <v>1</v>
      </c>
      <c r="BN308" s="24">
        <v>0</v>
      </c>
      <c r="BO308" s="24">
        <v>0</v>
      </c>
      <c r="BP308">
        <v>1</v>
      </c>
      <c r="BQ308" s="24">
        <v>0</v>
      </c>
      <c r="BR308" s="24">
        <v>0</v>
      </c>
      <c r="BS308" s="24">
        <v>0</v>
      </c>
      <c r="BT308" s="24">
        <v>1</v>
      </c>
      <c r="BU308" s="24">
        <v>0</v>
      </c>
      <c r="BV308" s="24">
        <v>0</v>
      </c>
      <c r="BW308" s="24">
        <v>0</v>
      </c>
      <c r="BX308" s="24">
        <v>0</v>
      </c>
      <c r="BY308" s="24">
        <v>1</v>
      </c>
      <c r="BZ308" s="24">
        <v>0</v>
      </c>
      <c r="CA308" s="24">
        <v>0</v>
      </c>
      <c r="CB308" s="24">
        <v>0</v>
      </c>
      <c r="CC308" s="24">
        <v>0</v>
      </c>
      <c r="CD308" s="24">
        <v>0</v>
      </c>
      <c r="CE308" s="24">
        <v>0</v>
      </c>
      <c r="CF308" s="24">
        <v>0</v>
      </c>
      <c r="CH308" s="21"/>
      <c r="CJ308" t="s">
        <v>958</v>
      </c>
      <c r="CL308" t="s">
        <v>959</v>
      </c>
      <c r="CR308" s="27">
        <v>1</v>
      </c>
      <c r="CS308" s="25">
        <v>1</v>
      </c>
      <c r="CT308" s="24">
        <v>0</v>
      </c>
      <c r="CV308" s="24">
        <v>1</v>
      </c>
      <c r="CW308" s="20">
        <v>42907</v>
      </c>
      <c r="CX308" s="23">
        <f>_xlfn.DAYS(CW308,L308)</f>
        <v>664</v>
      </c>
      <c r="CY308" s="21">
        <v>22.133333333333333</v>
      </c>
      <c r="CZ308" s="24">
        <v>4</v>
      </c>
      <c r="DC308">
        <v>1</v>
      </c>
      <c r="DD308" s="20">
        <v>43573</v>
      </c>
      <c r="DE308" s="23">
        <f t="shared" si="11"/>
        <v>1330</v>
      </c>
      <c r="DF308" s="21">
        <v>44.333333333333336</v>
      </c>
      <c r="DG308" s="20">
        <v>44546</v>
      </c>
      <c r="DH308" s="21">
        <f t="shared" si="9"/>
        <v>44.333333333333336</v>
      </c>
      <c r="DI308">
        <v>0</v>
      </c>
      <c r="DJ308">
        <v>0</v>
      </c>
      <c r="DK308">
        <v>0</v>
      </c>
      <c r="DL308">
        <v>0</v>
      </c>
      <c r="DM308">
        <v>0</v>
      </c>
      <c r="DN308" s="26">
        <v>0</v>
      </c>
      <c r="DO308" s="26">
        <v>0</v>
      </c>
      <c r="DP308" s="26">
        <v>0</v>
      </c>
      <c r="DQ308" s="26">
        <v>0</v>
      </c>
      <c r="DR308" s="26">
        <v>0</v>
      </c>
      <c r="DS308" s="26">
        <v>0</v>
      </c>
      <c r="DT308" s="26">
        <v>0</v>
      </c>
      <c r="DU308" s="26">
        <v>0</v>
      </c>
      <c r="DV308" s="26">
        <v>0</v>
      </c>
      <c r="DW308" s="26">
        <v>0</v>
      </c>
      <c r="DX308" s="26">
        <v>0</v>
      </c>
      <c r="DY308" s="26"/>
      <c r="DZ308" s="25">
        <v>0</v>
      </c>
    </row>
    <row r="309" spans="1:219" x14ac:dyDescent="0.25">
      <c r="A309">
        <v>308</v>
      </c>
      <c r="B309" t="s">
        <v>960</v>
      </c>
      <c r="C309" s="20">
        <v>41804</v>
      </c>
      <c r="D309" s="20">
        <v>41967</v>
      </c>
      <c r="E309" s="21">
        <v>0.44444444444444442</v>
      </c>
      <c r="F309">
        <v>0</v>
      </c>
      <c r="G309" s="20"/>
      <c r="H309" s="21"/>
      <c r="K309" s="20">
        <v>42248</v>
      </c>
      <c r="L309" s="20">
        <v>42262</v>
      </c>
      <c r="M309" s="22">
        <f t="shared" si="10"/>
        <v>0.80833333333333335</v>
      </c>
      <c r="N309">
        <v>14</v>
      </c>
      <c r="O309" s="21">
        <v>1.2527777777777778</v>
      </c>
      <c r="P309">
        <v>1</v>
      </c>
      <c r="Q309">
        <v>1</v>
      </c>
      <c r="R309">
        <v>0</v>
      </c>
      <c r="S309" t="s">
        <v>138</v>
      </c>
      <c r="T309" t="s">
        <v>302</v>
      </c>
      <c r="U309" t="s">
        <v>616</v>
      </c>
      <c r="V309" t="s">
        <v>141</v>
      </c>
      <c r="W309">
        <v>1</v>
      </c>
      <c r="X309" t="s">
        <v>135</v>
      </c>
      <c r="Z309" t="s">
        <v>961</v>
      </c>
      <c r="AB309">
        <v>0</v>
      </c>
      <c r="AM309" s="24">
        <v>1</v>
      </c>
      <c r="AN309" s="24">
        <v>1</v>
      </c>
      <c r="AO309" s="24">
        <v>0</v>
      </c>
      <c r="AP309" s="24">
        <v>0</v>
      </c>
      <c r="AQ309">
        <v>0</v>
      </c>
      <c r="AR309" s="24">
        <v>0</v>
      </c>
      <c r="AS309">
        <v>0</v>
      </c>
      <c r="AT309" s="24">
        <v>0</v>
      </c>
      <c r="AU309" s="24">
        <v>1</v>
      </c>
      <c r="AV309" s="24">
        <v>0</v>
      </c>
      <c r="AW309" s="24">
        <v>1</v>
      </c>
      <c r="AY309" s="24">
        <v>0</v>
      </c>
      <c r="BA309" s="24">
        <v>0</v>
      </c>
      <c r="BB309" s="27" t="s">
        <v>56</v>
      </c>
      <c r="BC309" s="24">
        <v>0</v>
      </c>
      <c r="BD309" s="24">
        <v>0</v>
      </c>
      <c r="BE309" s="24">
        <v>1</v>
      </c>
      <c r="BF309" s="24">
        <v>0</v>
      </c>
      <c r="BG309" s="24">
        <v>1</v>
      </c>
      <c r="BH309" s="24">
        <v>0</v>
      </c>
      <c r="BI309" s="24">
        <v>0</v>
      </c>
      <c r="BJ309" s="24">
        <v>0</v>
      </c>
      <c r="BK309" s="24">
        <v>0</v>
      </c>
      <c r="BL309" s="24">
        <v>1</v>
      </c>
      <c r="BM309" s="24">
        <v>0</v>
      </c>
      <c r="BN309" s="24">
        <v>0</v>
      </c>
      <c r="BO309" s="24">
        <v>0</v>
      </c>
      <c r="BP309">
        <v>1</v>
      </c>
      <c r="BQ309" s="24">
        <v>0</v>
      </c>
      <c r="BR309" s="24">
        <v>0</v>
      </c>
      <c r="BS309" s="24">
        <v>0</v>
      </c>
      <c r="BT309" s="24">
        <v>0</v>
      </c>
      <c r="BU309" s="24">
        <v>0</v>
      </c>
      <c r="BV309" s="24">
        <v>1</v>
      </c>
      <c r="BW309" s="24">
        <v>0</v>
      </c>
      <c r="BX309" s="24">
        <v>0</v>
      </c>
      <c r="BY309" s="24">
        <v>0</v>
      </c>
      <c r="BZ309" s="24">
        <v>0</v>
      </c>
      <c r="CA309" s="24">
        <v>1</v>
      </c>
      <c r="CB309" s="24">
        <v>0</v>
      </c>
      <c r="CC309" s="24">
        <v>0</v>
      </c>
      <c r="CD309" s="24">
        <v>0</v>
      </c>
      <c r="CE309" s="24">
        <v>0</v>
      </c>
      <c r="CF309" s="24">
        <v>0</v>
      </c>
      <c r="CH309" s="21"/>
      <c r="CP309">
        <v>86</v>
      </c>
      <c r="CR309" s="27">
        <v>0</v>
      </c>
      <c r="CS309" s="27">
        <v>0</v>
      </c>
      <c r="CT309" s="24">
        <v>0</v>
      </c>
      <c r="CV309" s="24">
        <v>0</v>
      </c>
      <c r="CX309"/>
      <c r="CY309" s="21"/>
      <c r="CZ309" s="24">
        <v>0</v>
      </c>
      <c r="DC309">
        <v>1</v>
      </c>
      <c r="DD309" s="20">
        <v>42461</v>
      </c>
      <c r="DE309" s="23">
        <f t="shared" si="11"/>
        <v>199</v>
      </c>
      <c r="DF309" s="21">
        <v>6.6333333333333337</v>
      </c>
      <c r="DG309" s="20">
        <v>44546</v>
      </c>
      <c r="DH309" s="21">
        <f t="shared" si="9"/>
        <v>6.6333333333333337</v>
      </c>
      <c r="DI309">
        <v>1</v>
      </c>
      <c r="DJ309">
        <v>1</v>
      </c>
      <c r="DK309">
        <v>0</v>
      </c>
      <c r="DL309">
        <v>0</v>
      </c>
      <c r="DM309">
        <v>3</v>
      </c>
      <c r="DN309" s="26">
        <v>0</v>
      </c>
      <c r="DO309" s="26">
        <v>0</v>
      </c>
      <c r="DP309" s="26">
        <v>0</v>
      </c>
      <c r="DQ309" s="26">
        <v>0</v>
      </c>
      <c r="DR309" s="26">
        <v>0</v>
      </c>
      <c r="DS309" s="26">
        <v>0</v>
      </c>
      <c r="DT309" s="26">
        <v>0</v>
      </c>
      <c r="DU309" s="26">
        <v>1</v>
      </c>
      <c r="DV309" s="26">
        <v>0</v>
      </c>
      <c r="DW309" s="26">
        <v>0</v>
      </c>
      <c r="DX309" s="26">
        <v>0</v>
      </c>
      <c r="DY309" s="26"/>
      <c r="DZ309" s="27">
        <v>2</v>
      </c>
    </row>
    <row r="310" spans="1:219" x14ac:dyDescent="0.25">
      <c r="A310">
        <v>309</v>
      </c>
      <c r="B310" t="s">
        <v>962</v>
      </c>
      <c r="C310" s="20">
        <v>36514</v>
      </c>
      <c r="D310" s="20">
        <v>40504</v>
      </c>
      <c r="E310" s="21">
        <v>10.922222222222222</v>
      </c>
      <c r="F310">
        <v>0</v>
      </c>
      <c r="G310" s="20">
        <v>41897</v>
      </c>
      <c r="H310" s="21">
        <v>46.43333333333333</v>
      </c>
      <c r="K310" s="20">
        <v>42256</v>
      </c>
      <c r="L310" s="20">
        <v>42264</v>
      </c>
      <c r="M310" s="22">
        <f t="shared" si="10"/>
        <v>4.8194444444444446</v>
      </c>
      <c r="N310">
        <v>8</v>
      </c>
      <c r="O310" s="21">
        <v>15.741666666666667</v>
      </c>
      <c r="P310">
        <v>1</v>
      </c>
      <c r="Q310">
        <v>0</v>
      </c>
      <c r="R310">
        <v>0</v>
      </c>
      <c r="S310" t="s">
        <v>138</v>
      </c>
      <c r="T310" t="s">
        <v>139</v>
      </c>
      <c r="U310" t="s">
        <v>151</v>
      </c>
      <c r="V310" t="s">
        <v>151</v>
      </c>
      <c r="W310">
        <v>1</v>
      </c>
      <c r="X310" t="s">
        <v>135</v>
      </c>
      <c r="AA310">
        <v>2</v>
      </c>
      <c r="AB310">
        <v>0</v>
      </c>
      <c r="AI310">
        <v>1</v>
      </c>
      <c r="AJ310" t="s">
        <v>184</v>
      </c>
      <c r="AK310" t="s">
        <v>499</v>
      </c>
      <c r="AM310" s="24">
        <v>0</v>
      </c>
      <c r="AN310" s="24">
        <v>0</v>
      </c>
      <c r="AO310" s="24">
        <v>0</v>
      </c>
      <c r="AP310" s="24">
        <v>1</v>
      </c>
      <c r="AR310" s="24">
        <v>0</v>
      </c>
      <c r="AS310">
        <v>0</v>
      </c>
      <c r="AT310" s="24">
        <v>0</v>
      </c>
      <c r="AU310" s="24">
        <v>1</v>
      </c>
      <c r="AV310" s="24">
        <v>0</v>
      </c>
      <c r="AW310" s="24">
        <v>1</v>
      </c>
      <c r="AY310" s="24">
        <v>0</v>
      </c>
      <c r="BA310" s="24">
        <v>0</v>
      </c>
      <c r="BB310" s="27" t="s">
        <v>55</v>
      </c>
      <c r="BC310" s="24">
        <v>0</v>
      </c>
      <c r="BD310" s="24">
        <v>1</v>
      </c>
      <c r="BE310" s="24">
        <v>0</v>
      </c>
      <c r="BF310" s="24">
        <v>0</v>
      </c>
      <c r="BG310" s="24">
        <v>0</v>
      </c>
      <c r="BH310" s="24">
        <v>1</v>
      </c>
      <c r="BI310" s="24">
        <v>0</v>
      </c>
      <c r="BJ310" s="24">
        <v>0</v>
      </c>
      <c r="BK310" s="24">
        <v>1</v>
      </c>
      <c r="BL310" s="24">
        <v>1</v>
      </c>
      <c r="BM310" s="24">
        <v>0</v>
      </c>
      <c r="BN310" s="24">
        <v>0</v>
      </c>
      <c r="BO310" s="24">
        <v>0</v>
      </c>
      <c r="BP310">
        <v>1</v>
      </c>
      <c r="BY310" s="24">
        <v>0</v>
      </c>
      <c r="BZ310" s="24">
        <v>0</v>
      </c>
      <c r="CA310" s="24">
        <v>1</v>
      </c>
      <c r="CB310" s="24">
        <v>0</v>
      </c>
      <c r="CC310" s="24">
        <v>1</v>
      </c>
      <c r="CD310" s="24">
        <v>0</v>
      </c>
      <c r="CE310" s="24">
        <v>1</v>
      </c>
      <c r="CF310" s="24">
        <v>1</v>
      </c>
      <c r="CG310" t="s">
        <v>910</v>
      </c>
      <c r="CH310" s="21" t="s">
        <v>363</v>
      </c>
      <c r="CJ310" t="s">
        <v>963</v>
      </c>
      <c r="CL310" t="s">
        <v>964</v>
      </c>
      <c r="CN310">
        <v>0</v>
      </c>
      <c r="CO310" s="28">
        <v>49769</v>
      </c>
      <c r="CP310">
        <v>99</v>
      </c>
      <c r="CQ310">
        <v>70</v>
      </c>
      <c r="CR310" s="27">
        <v>1</v>
      </c>
      <c r="CS310" s="25">
        <v>1</v>
      </c>
      <c r="CT310" s="24">
        <v>0</v>
      </c>
      <c r="CV310" s="24">
        <v>0</v>
      </c>
      <c r="CX310"/>
      <c r="CY310" s="21"/>
      <c r="CZ310" s="24">
        <v>0</v>
      </c>
      <c r="DC310">
        <v>1</v>
      </c>
      <c r="DD310" s="20">
        <v>42726</v>
      </c>
      <c r="DE310" s="23">
        <f t="shared" si="11"/>
        <v>462</v>
      </c>
      <c r="DF310" s="21">
        <v>15.4</v>
      </c>
      <c r="DG310" s="20">
        <v>44546</v>
      </c>
      <c r="DH310" s="21">
        <f t="shared" si="9"/>
        <v>15.4</v>
      </c>
      <c r="DI310">
        <v>1</v>
      </c>
      <c r="DJ310">
        <v>4</v>
      </c>
      <c r="DK310">
        <v>0</v>
      </c>
      <c r="DL310">
        <v>0</v>
      </c>
      <c r="DM310">
        <v>4</v>
      </c>
      <c r="DN310" s="26">
        <v>0</v>
      </c>
      <c r="DO310" s="26">
        <v>0</v>
      </c>
      <c r="DP310" s="26">
        <v>0</v>
      </c>
      <c r="DQ310" s="26">
        <v>0</v>
      </c>
      <c r="DR310" s="26">
        <v>1</v>
      </c>
      <c r="DS310" s="26">
        <v>0</v>
      </c>
      <c r="DT310" s="26">
        <v>1</v>
      </c>
      <c r="DU310" s="26">
        <v>1</v>
      </c>
      <c r="DV310" s="26">
        <v>0</v>
      </c>
      <c r="DW310" s="26">
        <v>0</v>
      </c>
      <c r="DX310" s="26">
        <v>1</v>
      </c>
      <c r="DY310" s="33" t="s">
        <v>818</v>
      </c>
      <c r="DZ310" s="27">
        <v>2</v>
      </c>
      <c r="FX310" s="28"/>
      <c r="HI310" s="30"/>
      <c r="HJ310" s="34"/>
      <c r="HK310" s="30"/>
    </row>
    <row r="311" spans="1:219" x14ac:dyDescent="0.25">
      <c r="A311">
        <v>310</v>
      </c>
      <c r="B311" t="s">
        <v>965</v>
      </c>
      <c r="C311" s="20">
        <v>37974</v>
      </c>
      <c r="D311" s="20">
        <v>41971</v>
      </c>
      <c r="E311" s="21">
        <v>10.941666666666666</v>
      </c>
      <c r="F311">
        <v>0</v>
      </c>
      <c r="G311" s="20"/>
      <c r="H311" s="21"/>
      <c r="K311" s="20">
        <v>42268</v>
      </c>
      <c r="L311" s="20">
        <v>42279</v>
      </c>
      <c r="M311" s="22">
        <f t="shared" si="10"/>
        <v>0.844444444444445</v>
      </c>
      <c r="N311">
        <v>11</v>
      </c>
      <c r="O311" s="21">
        <v>11.786111111111111</v>
      </c>
      <c r="P311">
        <v>1</v>
      </c>
      <c r="Q311">
        <v>0</v>
      </c>
      <c r="S311" t="s">
        <v>138</v>
      </c>
      <c r="T311" t="s">
        <v>302</v>
      </c>
      <c r="U311" t="s">
        <v>151</v>
      </c>
      <c r="V311" t="s">
        <v>151</v>
      </c>
      <c r="W311">
        <v>1</v>
      </c>
      <c r="X311" t="s">
        <v>135</v>
      </c>
      <c r="AA311">
        <v>2</v>
      </c>
      <c r="AB311">
        <v>0</v>
      </c>
      <c r="AC311">
        <v>1</v>
      </c>
      <c r="AG311" t="s">
        <v>314</v>
      </c>
      <c r="AM311" s="24">
        <v>1</v>
      </c>
      <c r="AN311" s="24">
        <v>0</v>
      </c>
      <c r="AO311" s="24">
        <v>0</v>
      </c>
      <c r="AP311" s="24">
        <v>1</v>
      </c>
      <c r="AR311" s="24">
        <v>0</v>
      </c>
      <c r="AS311">
        <v>0</v>
      </c>
      <c r="AT311" s="24">
        <v>0</v>
      </c>
      <c r="AU311" s="24">
        <v>1</v>
      </c>
      <c r="AV311" s="24">
        <v>0</v>
      </c>
      <c r="AW311" s="24">
        <v>1</v>
      </c>
      <c r="AY311" s="24">
        <v>0</v>
      </c>
      <c r="BA311" s="24">
        <v>0</v>
      </c>
      <c r="BB311" s="27" t="s">
        <v>56</v>
      </c>
      <c r="BC311" s="24">
        <v>0</v>
      </c>
      <c r="BD311" s="24">
        <v>0</v>
      </c>
      <c r="BE311" s="24">
        <v>1</v>
      </c>
      <c r="BF311" s="24">
        <v>0</v>
      </c>
      <c r="BG311" s="24">
        <v>1</v>
      </c>
      <c r="BH311" s="24">
        <v>0</v>
      </c>
      <c r="BI311" s="24">
        <v>0</v>
      </c>
      <c r="BJ311" s="24">
        <v>0</v>
      </c>
      <c r="BK311" s="24">
        <v>1</v>
      </c>
      <c r="BL311" s="24">
        <v>0</v>
      </c>
      <c r="BM311" s="24">
        <v>1</v>
      </c>
      <c r="BN311" s="24">
        <v>0</v>
      </c>
      <c r="BO311" s="24">
        <v>0</v>
      </c>
      <c r="BP311">
        <v>1</v>
      </c>
      <c r="BQ311" s="24">
        <v>0</v>
      </c>
      <c r="BR311" s="24">
        <v>0</v>
      </c>
      <c r="BS311" s="24">
        <v>0</v>
      </c>
      <c r="BT311" s="24">
        <v>0</v>
      </c>
      <c r="BU311" s="24">
        <v>0</v>
      </c>
      <c r="BV311" s="24">
        <v>1</v>
      </c>
      <c r="BW311" s="24">
        <v>0</v>
      </c>
      <c r="BX311" s="24">
        <v>0</v>
      </c>
      <c r="BY311" s="24">
        <v>0</v>
      </c>
      <c r="BZ311" s="24">
        <v>0</v>
      </c>
      <c r="CA311" s="24">
        <v>1</v>
      </c>
      <c r="CB311" s="24">
        <v>0</v>
      </c>
      <c r="CC311" s="24">
        <v>1</v>
      </c>
      <c r="CD311" s="24">
        <v>0</v>
      </c>
      <c r="CE311" s="24">
        <v>0</v>
      </c>
      <c r="CF311" s="24">
        <v>0</v>
      </c>
      <c r="CH311" s="21" t="s">
        <v>587</v>
      </c>
      <c r="CJ311" t="s">
        <v>438</v>
      </c>
      <c r="CL311" t="s">
        <v>721</v>
      </c>
      <c r="CP311">
        <v>88</v>
      </c>
      <c r="CQ311">
        <v>100</v>
      </c>
      <c r="CR311" s="27">
        <v>0</v>
      </c>
      <c r="CS311" s="25">
        <v>1</v>
      </c>
      <c r="CV311" s="24">
        <v>0</v>
      </c>
      <c r="CX311"/>
      <c r="CY311" s="21"/>
      <c r="CZ311" s="24">
        <v>0</v>
      </c>
      <c r="DC311">
        <v>0</v>
      </c>
      <c r="DD311" s="20"/>
      <c r="DG311" s="20">
        <v>44546</v>
      </c>
      <c r="DH311" s="21">
        <f t="shared" si="9"/>
        <v>75.566666666666663</v>
      </c>
      <c r="DI311">
        <v>0</v>
      </c>
      <c r="DJ311">
        <v>0</v>
      </c>
      <c r="DK311">
        <v>0</v>
      </c>
      <c r="DL311">
        <v>0</v>
      </c>
      <c r="DM311">
        <v>0</v>
      </c>
      <c r="DN311" s="26">
        <v>0</v>
      </c>
      <c r="DO311" s="26">
        <v>0</v>
      </c>
      <c r="DP311" s="26">
        <v>0</v>
      </c>
      <c r="DQ311" s="26">
        <v>0</v>
      </c>
      <c r="DR311" s="26">
        <v>0</v>
      </c>
      <c r="DS311" s="26">
        <v>0</v>
      </c>
      <c r="DT311" s="26">
        <v>0</v>
      </c>
      <c r="DU311" s="26">
        <v>0</v>
      </c>
      <c r="DV311" s="26">
        <v>0</v>
      </c>
      <c r="DW311" s="26">
        <v>0</v>
      </c>
      <c r="DX311" s="26">
        <v>0</v>
      </c>
      <c r="DY311" s="26"/>
      <c r="DZ311" s="25">
        <v>0</v>
      </c>
    </row>
    <row r="312" spans="1:219" x14ac:dyDescent="0.25">
      <c r="A312">
        <v>311</v>
      </c>
      <c r="B312" t="s">
        <v>966</v>
      </c>
      <c r="C312" s="20">
        <v>41204</v>
      </c>
      <c r="D312" s="20">
        <v>41348</v>
      </c>
      <c r="E312" s="21">
        <v>0.3972222222222222</v>
      </c>
      <c r="F312">
        <v>0</v>
      </c>
      <c r="G312" s="20"/>
      <c r="H312" s="21"/>
      <c r="K312" s="20">
        <v>42289</v>
      </c>
      <c r="L312" s="20">
        <v>42300</v>
      </c>
      <c r="M312" s="22">
        <f t="shared" si="10"/>
        <v>2.6055555555555556</v>
      </c>
      <c r="N312">
        <v>11</v>
      </c>
      <c r="O312" s="21">
        <v>3.0027777777777778</v>
      </c>
      <c r="P312">
        <v>0</v>
      </c>
      <c r="Q312">
        <v>1</v>
      </c>
      <c r="R312">
        <v>0</v>
      </c>
      <c r="S312" t="s">
        <v>138</v>
      </c>
      <c r="T312" t="s">
        <v>302</v>
      </c>
      <c r="U312" t="s">
        <v>820</v>
      </c>
      <c r="V312" t="s">
        <v>141</v>
      </c>
      <c r="W312">
        <v>1</v>
      </c>
      <c r="X312" t="s">
        <v>134</v>
      </c>
      <c r="AB312">
        <v>0</v>
      </c>
      <c r="AM312" s="24">
        <v>1</v>
      </c>
      <c r="AN312" s="24">
        <v>1</v>
      </c>
      <c r="AO312" s="24">
        <v>0</v>
      </c>
      <c r="AP312" s="24">
        <v>0</v>
      </c>
      <c r="AQ312">
        <v>0</v>
      </c>
      <c r="AR312" s="24">
        <v>0</v>
      </c>
      <c r="AS312">
        <v>0</v>
      </c>
      <c r="AT312" s="24">
        <v>0</v>
      </c>
      <c r="AU312" s="24">
        <v>0</v>
      </c>
      <c r="AV312" s="24">
        <v>0</v>
      </c>
      <c r="AW312" s="24">
        <v>1</v>
      </c>
      <c r="AY312" s="24">
        <v>0</v>
      </c>
      <c r="BA312" s="24">
        <v>0</v>
      </c>
      <c r="BB312" s="27" t="s">
        <v>56</v>
      </c>
      <c r="BC312" s="24">
        <v>0</v>
      </c>
      <c r="BD312" s="24">
        <v>0</v>
      </c>
      <c r="BE312" s="24">
        <v>1</v>
      </c>
      <c r="BF312" s="24">
        <v>0</v>
      </c>
      <c r="BG312" s="24">
        <v>1</v>
      </c>
      <c r="BH312" s="24">
        <v>0</v>
      </c>
      <c r="BI312" s="24">
        <v>0</v>
      </c>
      <c r="BJ312" s="24">
        <v>0</v>
      </c>
      <c r="BK312" s="24">
        <v>1</v>
      </c>
      <c r="BL312" s="24">
        <v>0</v>
      </c>
      <c r="BM312" s="24">
        <v>1</v>
      </c>
      <c r="BN312" s="24">
        <v>0</v>
      </c>
      <c r="BO312" s="24">
        <v>0</v>
      </c>
      <c r="BP312">
        <v>1</v>
      </c>
      <c r="BQ312" s="24">
        <v>0</v>
      </c>
      <c r="BR312" s="24">
        <v>0</v>
      </c>
      <c r="BS312" s="24">
        <v>0</v>
      </c>
      <c r="BT312" s="24">
        <v>0</v>
      </c>
      <c r="BU312" s="24">
        <v>0</v>
      </c>
      <c r="BV312" s="24">
        <v>1</v>
      </c>
      <c r="BW312" s="24">
        <v>0</v>
      </c>
      <c r="BX312" s="24">
        <v>0</v>
      </c>
      <c r="BY312" s="24">
        <v>0</v>
      </c>
      <c r="BZ312" s="24">
        <v>0</v>
      </c>
      <c r="CA312" s="24">
        <v>1</v>
      </c>
      <c r="CB312" s="24">
        <v>0</v>
      </c>
      <c r="CC312" s="24">
        <v>1</v>
      </c>
      <c r="CD312" s="24">
        <v>0</v>
      </c>
      <c r="CE312" s="24">
        <v>0</v>
      </c>
      <c r="CF312" s="24">
        <v>0</v>
      </c>
      <c r="CH312" s="21" t="s">
        <v>632</v>
      </c>
      <c r="CJ312" t="s">
        <v>727</v>
      </c>
      <c r="CL312" t="s">
        <v>219</v>
      </c>
      <c r="CP312">
        <v>93</v>
      </c>
      <c r="CR312" s="27">
        <v>0</v>
      </c>
      <c r="CS312" s="25">
        <v>1</v>
      </c>
      <c r="CV312" s="24">
        <v>0</v>
      </c>
      <c r="CX312"/>
      <c r="CY312" s="21"/>
      <c r="CZ312" s="24">
        <v>0</v>
      </c>
      <c r="DC312">
        <v>0</v>
      </c>
      <c r="DD312" s="20"/>
      <c r="DG312" s="20">
        <v>44546</v>
      </c>
      <c r="DH312" s="21">
        <f t="shared" si="9"/>
        <v>74.86666666666666</v>
      </c>
      <c r="DI312">
        <v>0</v>
      </c>
      <c r="DJ312">
        <v>0</v>
      </c>
      <c r="DK312">
        <v>0</v>
      </c>
      <c r="DL312">
        <v>0</v>
      </c>
      <c r="DM312">
        <v>0</v>
      </c>
      <c r="DN312" s="26">
        <v>0</v>
      </c>
      <c r="DO312" s="26">
        <v>0</v>
      </c>
      <c r="DP312" s="26">
        <v>0</v>
      </c>
      <c r="DQ312" s="26">
        <v>0</v>
      </c>
      <c r="DR312" s="26">
        <v>0</v>
      </c>
      <c r="DS312" s="26">
        <v>0</v>
      </c>
      <c r="DT312" s="26">
        <v>0</v>
      </c>
      <c r="DU312" s="26">
        <v>0</v>
      </c>
      <c r="DV312" s="26">
        <v>0</v>
      </c>
      <c r="DW312" s="26">
        <v>0</v>
      </c>
      <c r="DX312" s="26">
        <v>0</v>
      </c>
      <c r="DY312" s="26"/>
      <c r="DZ312" s="25">
        <v>0</v>
      </c>
      <c r="HJ312" s="30"/>
    </row>
    <row r="313" spans="1:219" x14ac:dyDescent="0.25">
      <c r="A313">
        <v>312</v>
      </c>
      <c r="B313" t="s">
        <v>967</v>
      </c>
      <c r="C313" s="20">
        <v>41462</v>
      </c>
      <c r="D313" s="20">
        <v>41988</v>
      </c>
      <c r="E313" s="21">
        <v>1.4388888888888889</v>
      </c>
      <c r="F313">
        <v>0</v>
      </c>
      <c r="G313" s="20"/>
      <c r="H313" s="21"/>
      <c r="K313" s="20">
        <v>42291</v>
      </c>
      <c r="L313" s="20">
        <v>42300</v>
      </c>
      <c r="M313" s="22">
        <f t="shared" si="10"/>
        <v>0.8555555555555554</v>
      </c>
      <c r="N313">
        <v>9</v>
      </c>
      <c r="O313" s="21">
        <v>2.2944444444444443</v>
      </c>
      <c r="P313">
        <v>0</v>
      </c>
      <c r="Q313">
        <v>0</v>
      </c>
      <c r="R313" s="23">
        <v>0</v>
      </c>
      <c r="S313" t="s">
        <v>131</v>
      </c>
      <c r="T313" t="s">
        <v>132</v>
      </c>
      <c r="U313" t="s">
        <v>167</v>
      </c>
      <c r="V313" t="s">
        <v>167</v>
      </c>
      <c r="W313">
        <v>1</v>
      </c>
      <c r="X313" t="s">
        <v>158</v>
      </c>
      <c r="Y313" t="s">
        <v>968</v>
      </c>
      <c r="AB313">
        <v>0</v>
      </c>
      <c r="AM313" s="24">
        <v>0</v>
      </c>
      <c r="AN313" s="24">
        <v>1</v>
      </c>
      <c r="AO313" s="24">
        <v>0</v>
      </c>
      <c r="AP313" s="24">
        <v>0</v>
      </c>
      <c r="AQ313">
        <v>0</v>
      </c>
      <c r="AR313" s="24">
        <v>0</v>
      </c>
      <c r="AS313">
        <v>0</v>
      </c>
      <c r="AT313" s="24">
        <v>1</v>
      </c>
      <c r="AU313" s="24">
        <v>0</v>
      </c>
      <c r="AV313" s="24">
        <v>0</v>
      </c>
      <c r="AW313" s="24">
        <v>0</v>
      </c>
      <c r="AY313" s="24">
        <v>0</v>
      </c>
      <c r="BA313" s="24">
        <v>0</v>
      </c>
      <c r="BB313" s="27" t="s">
        <v>57</v>
      </c>
      <c r="BC313" s="24">
        <v>0</v>
      </c>
      <c r="BD313" s="24">
        <v>0</v>
      </c>
      <c r="BE313" s="24">
        <v>0</v>
      </c>
      <c r="BF313" s="24">
        <v>1</v>
      </c>
      <c r="BG313" s="24">
        <v>1</v>
      </c>
      <c r="BH313" s="24">
        <v>0</v>
      </c>
      <c r="BI313" s="24">
        <v>0</v>
      </c>
      <c r="BJ313" s="24">
        <v>0</v>
      </c>
      <c r="BK313" s="24">
        <v>1</v>
      </c>
      <c r="BL313" s="24">
        <v>1</v>
      </c>
      <c r="BM313" s="24">
        <v>0</v>
      </c>
      <c r="BN313" s="24">
        <v>0</v>
      </c>
      <c r="BO313" s="24">
        <v>0</v>
      </c>
      <c r="BP313">
        <v>1</v>
      </c>
      <c r="BQ313" s="24">
        <v>0</v>
      </c>
      <c r="BR313" s="24">
        <v>0</v>
      </c>
      <c r="BS313" s="24">
        <v>0</v>
      </c>
      <c r="BT313" s="24">
        <v>1</v>
      </c>
      <c r="BU313" s="24">
        <v>0</v>
      </c>
      <c r="BV313" s="24">
        <v>0</v>
      </c>
      <c r="BW313" s="24">
        <v>0</v>
      </c>
      <c r="BX313" s="24">
        <v>0</v>
      </c>
      <c r="BY313" s="24">
        <v>1</v>
      </c>
      <c r="BZ313" s="24">
        <v>0</v>
      </c>
      <c r="CA313" s="24">
        <v>0</v>
      </c>
      <c r="CB313" s="24">
        <v>0</v>
      </c>
      <c r="CC313" s="24">
        <v>0</v>
      </c>
      <c r="CD313" s="24">
        <v>0</v>
      </c>
      <c r="CE313" s="24">
        <v>0</v>
      </c>
      <c r="CF313" s="24">
        <v>0</v>
      </c>
      <c r="CH313" s="21"/>
      <c r="CJ313" t="s">
        <v>969</v>
      </c>
      <c r="CL313" t="s">
        <v>970</v>
      </c>
      <c r="CR313" s="27">
        <v>0</v>
      </c>
      <c r="CS313" s="27">
        <v>0</v>
      </c>
      <c r="CV313" s="24">
        <v>0</v>
      </c>
      <c r="CX313"/>
      <c r="CY313" s="21"/>
      <c r="CZ313" s="24">
        <v>0</v>
      </c>
      <c r="DC313">
        <v>0</v>
      </c>
      <c r="DD313" s="20"/>
      <c r="DG313" s="20">
        <v>44546</v>
      </c>
      <c r="DH313" s="21">
        <f t="shared" si="9"/>
        <v>74.86666666666666</v>
      </c>
      <c r="DI313">
        <v>0</v>
      </c>
      <c r="DJ313">
        <v>0</v>
      </c>
      <c r="DK313">
        <v>0</v>
      </c>
      <c r="DL313">
        <v>0</v>
      </c>
      <c r="DM313">
        <v>0</v>
      </c>
      <c r="DN313" s="26">
        <v>0</v>
      </c>
      <c r="DO313" s="26">
        <v>0</v>
      </c>
      <c r="DP313" s="26">
        <v>0</v>
      </c>
      <c r="DQ313" s="26">
        <v>0</v>
      </c>
      <c r="DR313" s="26">
        <v>0</v>
      </c>
      <c r="DS313" s="26">
        <v>0</v>
      </c>
      <c r="DT313" s="26">
        <v>0</v>
      </c>
      <c r="DU313" s="26">
        <v>0</v>
      </c>
      <c r="DV313" s="26">
        <v>0</v>
      </c>
      <c r="DW313" s="26">
        <v>0</v>
      </c>
      <c r="DX313" s="26">
        <v>0</v>
      </c>
      <c r="DY313" s="26"/>
      <c r="DZ313" s="25">
        <v>0</v>
      </c>
    </row>
    <row r="314" spans="1:219" x14ac:dyDescent="0.25">
      <c r="A314">
        <v>313</v>
      </c>
      <c r="B314" t="s">
        <v>971</v>
      </c>
      <c r="C314" s="20">
        <v>41678</v>
      </c>
      <c r="D314" s="20">
        <v>42050</v>
      </c>
      <c r="E314" s="21">
        <v>1.0194444444444444</v>
      </c>
      <c r="F314">
        <v>0</v>
      </c>
      <c r="G314" s="20"/>
      <c r="H314" s="21"/>
      <c r="K314" s="31">
        <v>42326</v>
      </c>
      <c r="L314" s="31">
        <v>42411</v>
      </c>
      <c r="M314" s="22">
        <f t="shared" si="10"/>
        <v>0.98888888888888893</v>
      </c>
      <c r="N314">
        <v>85</v>
      </c>
      <c r="O314" s="21">
        <v>2.0083333333333333</v>
      </c>
      <c r="P314">
        <v>0</v>
      </c>
      <c r="Q314">
        <v>1</v>
      </c>
      <c r="R314">
        <v>0</v>
      </c>
      <c r="S314" t="s">
        <v>138</v>
      </c>
      <c r="T314" t="s">
        <v>302</v>
      </c>
      <c r="U314" t="s">
        <v>207</v>
      </c>
      <c r="V314" t="s">
        <v>134</v>
      </c>
      <c r="W314">
        <v>1</v>
      </c>
      <c r="X314" t="s">
        <v>135</v>
      </c>
      <c r="AA314">
        <v>1</v>
      </c>
      <c r="AB314">
        <v>0</v>
      </c>
      <c r="AD314">
        <v>5</v>
      </c>
      <c r="AM314" s="24">
        <v>0</v>
      </c>
      <c r="AN314" s="24">
        <v>1</v>
      </c>
      <c r="AO314" s="24">
        <v>0</v>
      </c>
      <c r="AP314" s="24">
        <v>0</v>
      </c>
      <c r="AQ314">
        <v>0</v>
      </c>
      <c r="AR314" s="24">
        <v>0</v>
      </c>
      <c r="AS314">
        <v>0</v>
      </c>
      <c r="AT314" s="24">
        <v>0</v>
      </c>
      <c r="AU314" s="24">
        <v>1</v>
      </c>
      <c r="AV314" s="24">
        <v>0</v>
      </c>
      <c r="AW314" s="24">
        <v>1</v>
      </c>
      <c r="AY314" s="24">
        <v>0</v>
      </c>
      <c r="BA314" s="24">
        <v>0</v>
      </c>
      <c r="BB314" s="27" t="s">
        <v>56</v>
      </c>
      <c r="BC314" s="24">
        <v>0</v>
      </c>
      <c r="BD314" s="24">
        <v>0</v>
      </c>
      <c r="BE314" s="24">
        <v>1</v>
      </c>
      <c r="BF314" s="24">
        <v>0</v>
      </c>
      <c r="BG314" s="24">
        <v>1</v>
      </c>
      <c r="BH314" s="24">
        <v>0</v>
      </c>
      <c r="BI314" s="24">
        <v>0</v>
      </c>
      <c r="BJ314" s="24">
        <v>0</v>
      </c>
      <c r="BK314" s="24">
        <v>1</v>
      </c>
      <c r="BL314" s="24">
        <v>1</v>
      </c>
      <c r="BM314" s="24">
        <v>0</v>
      </c>
      <c r="BN314" s="24">
        <v>0</v>
      </c>
      <c r="BO314" s="24">
        <v>0</v>
      </c>
      <c r="BP314">
        <v>1</v>
      </c>
      <c r="BQ314" s="24">
        <v>0</v>
      </c>
      <c r="BR314" s="24">
        <v>0</v>
      </c>
      <c r="BS314" s="24">
        <v>0</v>
      </c>
      <c r="BT314" s="24">
        <v>0</v>
      </c>
      <c r="BU314" s="24">
        <v>0</v>
      </c>
      <c r="BV314" s="24">
        <v>1</v>
      </c>
      <c r="BW314" s="24">
        <v>0</v>
      </c>
      <c r="BX314" s="24">
        <v>0</v>
      </c>
      <c r="BY314" s="24">
        <v>1</v>
      </c>
      <c r="BZ314" s="24">
        <v>0</v>
      </c>
      <c r="CA314" s="24">
        <v>0</v>
      </c>
      <c r="CB314" s="24">
        <v>0</v>
      </c>
      <c r="CC314" s="24">
        <v>0</v>
      </c>
      <c r="CD314" s="24">
        <v>0</v>
      </c>
      <c r="CE314" s="24">
        <v>0</v>
      </c>
      <c r="CF314" s="24">
        <v>0</v>
      </c>
      <c r="CH314" s="21" t="s">
        <v>622</v>
      </c>
      <c r="CJ314" t="s">
        <v>377</v>
      </c>
      <c r="CL314" t="s">
        <v>593</v>
      </c>
      <c r="CP314">
        <v>95</v>
      </c>
      <c r="CQ314">
        <v>100</v>
      </c>
      <c r="CR314" s="27">
        <v>0</v>
      </c>
      <c r="CS314" s="25">
        <v>1</v>
      </c>
      <c r="CV314" s="24">
        <v>0</v>
      </c>
      <c r="CX314"/>
      <c r="CY314" s="21"/>
      <c r="CZ314" s="24">
        <v>0</v>
      </c>
      <c r="DC314">
        <v>0</v>
      </c>
      <c r="DD314" s="20"/>
      <c r="DG314" s="20">
        <v>44546</v>
      </c>
      <c r="DH314" s="21">
        <f t="shared" si="9"/>
        <v>71.166666666666671</v>
      </c>
      <c r="DI314">
        <v>0</v>
      </c>
      <c r="DJ314">
        <v>0</v>
      </c>
      <c r="DK314">
        <v>0</v>
      </c>
      <c r="DL314">
        <v>0</v>
      </c>
      <c r="DM314">
        <v>0</v>
      </c>
      <c r="DN314" s="26">
        <v>0</v>
      </c>
      <c r="DO314" s="26">
        <v>0</v>
      </c>
      <c r="DP314" s="26">
        <v>0</v>
      </c>
      <c r="DQ314" s="26">
        <v>0</v>
      </c>
      <c r="DR314" s="26">
        <v>0</v>
      </c>
      <c r="DS314" s="26">
        <v>0</v>
      </c>
      <c r="DT314" s="26">
        <v>0</v>
      </c>
      <c r="DU314" s="26">
        <v>0</v>
      </c>
      <c r="DV314" s="26">
        <v>0</v>
      </c>
      <c r="DW314" s="26">
        <v>0</v>
      </c>
      <c r="DX314" s="26">
        <v>0</v>
      </c>
      <c r="DY314" s="26"/>
      <c r="DZ314" s="25">
        <v>0</v>
      </c>
    </row>
    <row r="315" spans="1:219" x14ac:dyDescent="0.25">
      <c r="A315">
        <v>314</v>
      </c>
      <c r="B315" t="s">
        <v>972</v>
      </c>
      <c r="C315" s="20">
        <v>39128</v>
      </c>
      <c r="D315" s="20">
        <v>41184</v>
      </c>
      <c r="E315" s="21">
        <v>5.6305555555555555</v>
      </c>
      <c r="F315">
        <v>0</v>
      </c>
      <c r="G315" s="20">
        <v>42044</v>
      </c>
      <c r="H315" s="21">
        <v>28.666666666666668</v>
      </c>
      <c r="K315" s="31">
        <v>42355</v>
      </c>
      <c r="L315" s="31">
        <v>42401</v>
      </c>
      <c r="M315" s="22">
        <f t="shared" si="10"/>
        <v>3.3305555555555548</v>
      </c>
      <c r="N315">
        <v>46</v>
      </c>
      <c r="O315" s="21">
        <v>8.9611111111111104</v>
      </c>
      <c r="P315">
        <v>1</v>
      </c>
      <c r="Q315">
        <v>0</v>
      </c>
      <c r="S315" t="s">
        <v>138</v>
      </c>
      <c r="T315" t="s">
        <v>302</v>
      </c>
      <c r="U315" t="s">
        <v>151</v>
      </c>
      <c r="V315" t="s">
        <v>151</v>
      </c>
      <c r="W315">
        <v>1</v>
      </c>
      <c r="X315" t="s">
        <v>135</v>
      </c>
      <c r="AA315">
        <v>2</v>
      </c>
      <c r="AB315">
        <v>0</v>
      </c>
      <c r="AG315" t="s">
        <v>318</v>
      </c>
      <c r="AH315" t="s">
        <v>973</v>
      </c>
      <c r="AI315">
        <v>1</v>
      </c>
      <c r="AJ315" s="30"/>
      <c r="AK315" s="30" t="s">
        <v>597</v>
      </c>
      <c r="AM315" s="24">
        <v>1</v>
      </c>
      <c r="AN315" s="24">
        <v>0</v>
      </c>
      <c r="AO315" s="24">
        <v>0</v>
      </c>
      <c r="AP315" s="24">
        <v>1</v>
      </c>
      <c r="AR315" s="24">
        <v>0</v>
      </c>
      <c r="AS315">
        <v>0</v>
      </c>
      <c r="AT315" s="24">
        <v>0</v>
      </c>
      <c r="AU315" s="24">
        <v>1</v>
      </c>
      <c r="AV315" s="24">
        <v>0</v>
      </c>
      <c r="AW315" s="24">
        <v>1</v>
      </c>
      <c r="AY315" s="24">
        <v>0</v>
      </c>
      <c r="BA315" s="24">
        <v>0</v>
      </c>
      <c r="BB315" s="27" t="s">
        <v>56</v>
      </c>
      <c r="BC315" s="24">
        <v>0</v>
      </c>
      <c r="BD315" s="24">
        <v>0</v>
      </c>
      <c r="BE315" s="24">
        <v>1</v>
      </c>
      <c r="BF315" s="24">
        <v>0</v>
      </c>
      <c r="BG315" s="24">
        <v>0</v>
      </c>
      <c r="BH315" s="24">
        <v>1</v>
      </c>
      <c r="BI315" s="24">
        <v>0</v>
      </c>
      <c r="BJ315" s="24">
        <v>0</v>
      </c>
      <c r="BK315" s="24">
        <v>1</v>
      </c>
      <c r="BL315" s="24">
        <v>0</v>
      </c>
      <c r="BM315" s="24">
        <v>1</v>
      </c>
      <c r="BN315" s="24">
        <v>0</v>
      </c>
      <c r="BO315" s="24">
        <v>0</v>
      </c>
      <c r="BP315">
        <v>1</v>
      </c>
      <c r="BQ315" s="24">
        <v>0</v>
      </c>
      <c r="BR315" s="24">
        <v>0</v>
      </c>
      <c r="BS315" s="24">
        <v>0</v>
      </c>
      <c r="BT315" s="24">
        <v>0</v>
      </c>
      <c r="BU315" s="24">
        <v>0</v>
      </c>
      <c r="BV315" s="24">
        <v>1</v>
      </c>
      <c r="BW315" s="24">
        <v>0</v>
      </c>
      <c r="BX315" s="24">
        <v>0</v>
      </c>
      <c r="BY315" s="24">
        <v>1</v>
      </c>
      <c r="BZ315" s="24">
        <v>0</v>
      </c>
      <c r="CA315" s="24">
        <v>0</v>
      </c>
      <c r="CB315" s="24">
        <v>0</v>
      </c>
      <c r="CC315" s="24">
        <v>0</v>
      </c>
      <c r="CD315" s="24">
        <v>0</v>
      </c>
      <c r="CE315" s="24">
        <v>0</v>
      </c>
      <c r="CF315" s="24">
        <v>0</v>
      </c>
      <c r="CH315" s="21" t="s">
        <v>603</v>
      </c>
      <c r="CJ315" t="s">
        <v>974</v>
      </c>
      <c r="CL315" t="s">
        <v>465</v>
      </c>
      <c r="CP315">
        <v>92</v>
      </c>
      <c r="CQ315">
        <v>100</v>
      </c>
      <c r="CR315" s="27">
        <v>0</v>
      </c>
      <c r="CS315" s="25">
        <v>1</v>
      </c>
      <c r="CT315" s="24">
        <v>0</v>
      </c>
      <c r="CV315" s="24">
        <v>0</v>
      </c>
      <c r="CX315"/>
      <c r="CY315" s="21"/>
      <c r="CZ315" s="24">
        <v>0</v>
      </c>
      <c r="DC315">
        <v>0</v>
      </c>
      <c r="DD315" s="20"/>
      <c r="DG315" s="20">
        <v>44546</v>
      </c>
      <c r="DH315" s="21">
        <f t="shared" si="9"/>
        <v>71.5</v>
      </c>
      <c r="DI315">
        <v>0</v>
      </c>
      <c r="DJ315">
        <v>0</v>
      </c>
      <c r="DK315">
        <v>0</v>
      </c>
      <c r="DL315">
        <v>0</v>
      </c>
      <c r="DM315">
        <v>0</v>
      </c>
      <c r="DN315" s="26">
        <v>0</v>
      </c>
      <c r="DO315" s="26">
        <v>0</v>
      </c>
      <c r="DP315" s="26">
        <v>0</v>
      </c>
      <c r="DQ315" s="26">
        <v>0</v>
      </c>
      <c r="DR315" s="26">
        <v>0</v>
      </c>
      <c r="DS315" s="26">
        <v>0</v>
      </c>
      <c r="DT315" s="26">
        <v>0</v>
      </c>
      <c r="DU315" s="26">
        <v>0</v>
      </c>
      <c r="DV315" s="26">
        <v>0</v>
      </c>
      <c r="DW315" s="26">
        <v>0</v>
      </c>
      <c r="DX315" s="26">
        <v>0</v>
      </c>
      <c r="DY315" s="26"/>
      <c r="DZ315" s="25">
        <v>0</v>
      </c>
      <c r="HI315" s="30"/>
      <c r="HJ315" s="34"/>
      <c r="HK315" s="30"/>
    </row>
    <row r="316" spans="1:219" x14ac:dyDescent="0.25">
      <c r="A316">
        <v>315</v>
      </c>
      <c r="B316" t="s">
        <v>975</v>
      </c>
      <c r="C316" s="20">
        <v>39594</v>
      </c>
      <c r="D316" s="20">
        <v>40678</v>
      </c>
      <c r="E316" s="21">
        <v>2.9694444444444446</v>
      </c>
      <c r="F316">
        <v>0</v>
      </c>
      <c r="G316" s="20">
        <v>41990</v>
      </c>
      <c r="H316" s="21">
        <v>43.733333333333334</v>
      </c>
      <c r="K316" s="20">
        <v>42355</v>
      </c>
      <c r="L316" s="20">
        <v>42362</v>
      </c>
      <c r="M316" s="22">
        <f t="shared" si="10"/>
        <v>4.6083333333333325</v>
      </c>
      <c r="N316">
        <v>7</v>
      </c>
      <c r="O316" s="21">
        <v>7.5777777777777775</v>
      </c>
      <c r="P316">
        <v>1</v>
      </c>
      <c r="Q316">
        <v>0</v>
      </c>
      <c r="R316">
        <v>0</v>
      </c>
      <c r="S316" t="s">
        <v>138</v>
      </c>
      <c r="T316" t="s">
        <v>139</v>
      </c>
      <c r="U316" t="s">
        <v>151</v>
      </c>
      <c r="V316" t="s">
        <v>151</v>
      </c>
      <c r="W316">
        <v>1</v>
      </c>
      <c r="X316" t="s">
        <v>135</v>
      </c>
      <c r="AA316">
        <v>2</v>
      </c>
      <c r="AB316">
        <v>0</v>
      </c>
      <c r="AC316">
        <v>1</v>
      </c>
      <c r="AI316">
        <v>1</v>
      </c>
      <c r="AJ316" t="s">
        <v>184</v>
      </c>
      <c r="AK316" t="s">
        <v>360</v>
      </c>
      <c r="AM316" s="24">
        <v>0</v>
      </c>
      <c r="AN316" s="24">
        <v>0</v>
      </c>
      <c r="AO316" s="24">
        <v>0</v>
      </c>
      <c r="AP316" s="24">
        <v>1</v>
      </c>
      <c r="AR316" s="24">
        <v>0</v>
      </c>
      <c r="AS316">
        <v>0</v>
      </c>
      <c r="AT316" s="24">
        <v>0</v>
      </c>
      <c r="AU316" s="24">
        <v>1</v>
      </c>
      <c r="AV316" s="24">
        <v>0</v>
      </c>
      <c r="AW316" s="24">
        <v>1</v>
      </c>
      <c r="AY316" s="24">
        <v>0</v>
      </c>
      <c r="BA316" s="24">
        <v>0</v>
      </c>
      <c r="BB316" s="27" t="s">
        <v>55</v>
      </c>
      <c r="BC316" s="24">
        <v>0</v>
      </c>
      <c r="BD316" s="24">
        <v>1</v>
      </c>
      <c r="BE316" s="24">
        <v>0</v>
      </c>
      <c r="BF316" s="24">
        <v>0</v>
      </c>
      <c r="BG316" s="24">
        <v>0</v>
      </c>
      <c r="BH316" s="24">
        <v>1</v>
      </c>
      <c r="BI316" s="24">
        <v>0</v>
      </c>
      <c r="BJ316" s="24">
        <v>0</v>
      </c>
      <c r="BK316" s="24">
        <v>1</v>
      </c>
      <c r="BL316" s="24">
        <v>0</v>
      </c>
      <c r="BM316" s="24">
        <v>1</v>
      </c>
      <c r="BN316" s="24">
        <v>0</v>
      </c>
      <c r="BO316" s="24">
        <v>0</v>
      </c>
      <c r="BP316">
        <v>1</v>
      </c>
      <c r="BY316" s="24">
        <v>0</v>
      </c>
      <c r="BZ316" s="24">
        <v>0</v>
      </c>
      <c r="CA316" s="24">
        <v>1</v>
      </c>
      <c r="CB316" s="24">
        <v>0</v>
      </c>
      <c r="CC316" s="24">
        <v>0</v>
      </c>
      <c r="CD316" s="24">
        <v>0</v>
      </c>
      <c r="CE316" s="24">
        <v>0</v>
      </c>
      <c r="CF316" s="24">
        <v>0</v>
      </c>
      <c r="CH316" s="21" t="s">
        <v>763</v>
      </c>
      <c r="CJ316" t="s">
        <v>976</v>
      </c>
      <c r="CL316" t="s">
        <v>752</v>
      </c>
      <c r="CN316">
        <v>0</v>
      </c>
      <c r="CP316">
        <v>100</v>
      </c>
      <c r="CQ316">
        <v>100</v>
      </c>
      <c r="CR316" s="27">
        <v>1</v>
      </c>
      <c r="CS316" s="25">
        <v>1</v>
      </c>
      <c r="CT316" s="24">
        <v>0</v>
      </c>
      <c r="CV316" s="24">
        <v>0</v>
      </c>
      <c r="CX316"/>
      <c r="CY316" s="21"/>
      <c r="CZ316" s="24">
        <v>0</v>
      </c>
      <c r="DC316">
        <v>0</v>
      </c>
      <c r="DD316" s="20"/>
      <c r="DG316" s="20">
        <v>44546</v>
      </c>
      <c r="DH316" s="21">
        <f t="shared" si="9"/>
        <v>72.8</v>
      </c>
      <c r="DI316">
        <v>0</v>
      </c>
      <c r="DJ316">
        <v>0</v>
      </c>
      <c r="DK316">
        <v>0</v>
      </c>
      <c r="DL316">
        <v>0</v>
      </c>
      <c r="DM316">
        <v>0</v>
      </c>
      <c r="DN316" s="26">
        <v>0</v>
      </c>
      <c r="DO316" s="26">
        <v>0</v>
      </c>
      <c r="DP316" s="26">
        <v>0</v>
      </c>
      <c r="DQ316" s="26">
        <v>0</v>
      </c>
      <c r="DR316" s="26">
        <v>0</v>
      </c>
      <c r="DS316" s="26">
        <v>0</v>
      </c>
      <c r="DT316" s="26">
        <v>0</v>
      </c>
      <c r="DU316" s="26">
        <v>0</v>
      </c>
      <c r="DV316" s="26">
        <v>0</v>
      </c>
      <c r="DW316" s="26">
        <v>0</v>
      </c>
      <c r="DX316" s="26">
        <v>0</v>
      </c>
      <c r="DY316" s="26"/>
      <c r="DZ316" s="25">
        <v>0</v>
      </c>
    </row>
    <row r="317" spans="1:219" x14ac:dyDescent="0.25">
      <c r="A317">
        <v>316</v>
      </c>
      <c r="B317" t="s">
        <v>977</v>
      </c>
      <c r="C317" s="20">
        <v>36553</v>
      </c>
      <c r="D317" s="20">
        <v>41623</v>
      </c>
      <c r="E317" s="21">
        <v>13.880555555555556</v>
      </c>
      <c r="F317">
        <v>0</v>
      </c>
      <c r="G317" s="20"/>
      <c r="H317" s="21"/>
      <c r="K317" s="20">
        <v>42359</v>
      </c>
      <c r="L317" s="20">
        <v>42367</v>
      </c>
      <c r="M317" s="22">
        <f t="shared" si="10"/>
        <v>2.0388888888888879</v>
      </c>
      <c r="N317">
        <v>8</v>
      </c>
      <c r="O317" s="21">
        <v>15.919444444444444</v>
      </c>
      <c r="P317">
        <v>1</v>
      </c>
      <c r="Q317">
        <v>1</v>
      </c>
      <c r="R317">
        <v>0</v>
      </c>
      <c r="S317" t="s">
        <v>131</v>
      </c>
      <c r="T317" t="s">
        <v>132</v>
      </c>
      <c r="U317" t="s">
        <v>172</v>
      </c>
      <c r="V317" t="s">
        <v>173</v>
      </c>
      <c r="W317">
        <v>1</v>
      </c>
      <c r="X317" t="s">
        <v>135</v>
      </c>
      <c r="AB317">
        <v>0</v>
      </c>
      <c r="AM317" s="24">
        <v>0</v>
      </c>
      <c r="AN317" s="24">
        <v>0</v>
      </c>
      <c r="AO317" s="24">
        <v>0</v>
      </c>
      <c r="AP317" s="24">
        <v>0</v>
      </c>
      <c r="AQ317">
        <v>0</v>
      </c>
      <c r="AR317" s="24">
        <v>0</v>
      </c>
      <c r="AS317">
        <v>0</v>
      </c>
      <c r="AT317" s="24">
        <v>1</v>
      </c>
      <c r="AU317" s="24">
        <v>1</v>
      </c>
      <c r="AV317" s="24">
        <v>0</v>
      </c>
      <c r="AW317" s="24">
        <v>0</v>
      </c>
      <c r="AY317" s="24">
        <v>1</v>
      </c>
      <c r="AZ317" t="s">
        <v>174</v>
      </c>
      <c r="BA317" s="24">
        <v>0</v>
      </c>
      <c r="BB317" s="27" t="s">
        <v>57</v>
      </c>
      <c r="BC317" s="24">
        <v>0</v>
      </c>
      <c r="BD317" s="24">
        <v>0</v>
      </c>
      <c r="BE317" s="24">
        <v>0</v>
      </c>
      <c r="BF317" s="24">
        <v>1</v>
      </c>
      <c r="BG317" s="24">
        <v>1</v>
      </c>
      <c r="BH317" s="24">
        <v>0</v>
      </c>
      <c r="BI317" s="24">
        <v>0</v>
      </c>
      <c r="BJ317" s="24">
        <v>0</v>
      </c>
      <c r="BK317" s="24">
        <v>1</v>
      </c>
      <c r="BL317" s="24">
        <v>1</v>
      </c>
      <c r="BM317" s="24">
        <v>0</v>
      </c>
      <c r="BN317" s="24">
        <v>0</v>
      </c>
      <c r="BO317" s="24">
        <v>0</v>
      </c>
      <c r="BP317">
        <v>1</v>
      </c>
      <c r="BQ317" s="24">
        <v>0</v>
      </c>
      <c r="BR317" s="24">
        <v>0</v>
      </c>
      <c r="BS317" s="24">
        <v>0</v>
      </c>
      <c r="BT317" s="24">
        <v>1</v>
      </c>
      <c r="BU317" s="24">
        <v>0</v>
      </c>
      <c r="BV317" s="24">
        <v>0</v>
      </c>
      <c r="BW317" s="24">
        <v>0</v>
      </c>
      <c r="BX317" s="24">
        <v>0</v>
      </c>
      <c r="BY317" s="24">
        <v>1</v>
      </c>
      <c r="BZ317" s="24">
        <v>0</v>
      </c>
      <c r="CA317" s="24">
        <v>0</v>
      </c>
      <c r="CB317" s="24">
        <v>0</v>
      </c>
      <c r="CC317" s="24">
        <v>0</v>
      </c>
      <c r="CD317" s="24">
        <v>0</v>
      </c>
      <c r="CE317" s="24">
        <v>0</v>
      </c>
      <c r="CF317" s="24">
        <v>0</v>
      </c>
      <c r="CH317" s="21"/>
      <c r="CJ317" t="s">
        <v>978</v>
      </c>
      <c r="CL317" t="s">
        <v>979</v>
      </c>
      <c r="CQ317">
        <v>100</v>
      </c>
      <c r="CR317" s="27">
        <v>0</v>
      </c>
      <c r="CS317" s="27">
        <v>0</v>
      </c>
      <c r="CT317" s="24">
        <v>0</v>
      </c>
      <c r="CV317" s="24">
        <v>1</v>
      </c>
      <c r="CW317" s="20">
        <v>42605</v>
      </c>
      <c r="CX317" s="23">
        <f>_xlfn.DAYS(CW317,L317)</f>
        <v>238</v>
      </c>
      <c r="CY317" s="21">
        <v>7.9333333333333336</v>
      </c>
      <c r="CZ317" s="24">
        <v>3</v>
      </c>
      <c r="DC317">
        <v>0</v>
      </c>
      <c r="DD317" s="20"/>
      <c r="DG317" s="20">
        <v>44546</v>
      </c>
      <c r="DH317" s="21">
        <f t="shared" si="9"/>
        <v>72.63333333333334</v>
      </c>
      <c r="DI317">
        <v>0</v>
      </c>
      <c r="DJ317">
        <v>0</v>
      </c>
      <c r="DK317">
        <v>0</v>
      </c>
      <c r="DL317">
        <v>0</v>
      </c>
      <c r="DM317">
        <v>0</v>
      </c>
      <c r="DN317" s="26">
        <v>0</v>
      </c>
      <c r="DO317" s="26">
        <v>0</v>
      </c>
      <c r="DP317" s="26">
        <v>0</v>
      </c>
      <c r="DQ317" s="26">
        <v>0</v>
      </c>
      <c r="DR317" s="26">
        <v>0</v>
      </c>
      <c r="DS317" s="26">
        <v>0</v>
      </c>
      <c r="DT317" s="26">
        <v>0</v>
      </c>
      <c r="DU317" s="26">
        <v>0</v>
      </c>
      <c r="DV317" s="26">
        <v>0</v>
      </c>
      <c r="DW317" s="26">
        <v>0</v>
      </c>
      <c r="DX317" s="26">
        <v>0</v>
      </c>
      <c r="DY317" s="26"/>
      <c r="DZ317" s="25">
        <v>0</v>
      </c>
    </row>
    <row r="318" spans="1:219" x14ac:dyDescent="0.25">
      <c r="A318">
        <v>317</v>
      </c>
      <c r="B318" t="s">
        <v>980</v>
      </c>
      <c r="C318" s="20">
        <v>41526</v>
      </c>
      <c r="D318" s="20">
        <v>42031</v>
      </c>
      <c r="E318" s="21">
        <v>1.3833333333333333</v>
      </c>
      <c r="F318">
        <v>0</v>
      </c>
      <c r="G318" s="20"/>
      <c r="H318" s="21"/>
      <c r="K318" s="20">
        <v>42376</v>
      </c>
      <c r="L318" s="20">
        <v>42387</v>
      </c>
      <c r="M318" s="22">
        <f t="shared" si="10"/>
        <v>0.97500000000000009</v>
      </c>
      <c r="N318">
        <v>11</v>
      </c>
      <c r="O318" s="21">
        <v>2.3583333333333334</v>
      </c>
      <c r="P318">
        <v>1</v>
      </c>
      <c r="Q318">
        <v>0</v>
      </c>
      <c r="S318" t="s">
        <v>138</v>
      </c>
      <c r="T318" t="s">
        <v>302</v>
      </c>
      <c r="U318" t="s">
        <v>197</v>
      </c>
      <c r="V318" t="s">
        <v>134</v>
      </c>
      <c r="W318">
        <v>1</v>
      </c>
      <c r="X318" t="s">
        <v>135</v>
      </c>
      <c r="AA318">
        <v>1</v>
      </c>
      <c r="AB318">
        <v>0</v>
      </c>
      <c r="AM318" s="24">
        <v>1</v>
      </c>
      <c r="AN318" s="24">
        <v>1</v>
      </c>
      <c r="AO318" s="24">
        <v>0</v>
      </c>
      <c r="AP318" s="24">
        <v>0</v>
      </c>
      <c r="AQ318">
        <v>0</v>
      </c>
      <c r="AR318" s="24">
        <v>0</v>
      </c>
      <c r="AS318">
        <v>0</v>
      </c>
      <c r="AT318" s="24">
        <v>0</v>
      </c>
      <c r="AU318" s="24">
        <v>0</v>
      </c>
      <c r="AV318" s="24">
        <v>0</v>
      </c>
      <c r="AW318" s="24">
        <v>1</v>
      </c>
      <c r="AY318" s="24">
        <v>0</v>
      </c>
      <c r="BA318" s="24">
        <v>0</v>
      </c>
      <c r="BB318" s="27" t="s">
        <v>56</v>
      </c>
      <c r="BC318" s="24">
        <v>0</v>
      </c>
      <c r="BD318" s="24">
        <v>0</v>
      </c>
      <c r="BE318" s="24">
        <v>1</v>
      </c>
      <c r="BF318" s="24">
        <v>0</v>
      </c>
      <c r="BG318" s="24">
        <v>0</v>
      </c>
      <c r="BH318" s="24">
        <v>1</v>
      </c>
      <c r="BI318" s="24">
        <v>0</v>
      </c>
      <c r="BJ318" s="24">
        <v>0</v>
      </c>
      <c r="BK318" s="24">
        <v>1</v>
      </c>
      <c r="BL318" s="24">
        <v>1</v>
      </c>
      <c r="BM318" s="24">
        <v>0</v>
      </c>
      <c r="BN318" s="24">
        <v>0</v>
      </c>
      <c r="BO318" s="24">
        <v>0</v>
      </c>
      <c r="BP318">
        <v>1</v>
      </c>
      <c r="BQ318" s="24">
        <v>0</v>
      </c>
      <c r="BR318" s="24">
        <v>0</v>
      </c>
      <c r="BS318" s="24">
        <v>0</v>
      </c>
      <c r="BT318" s="24">
        <v>0</v>
      </c>
      <c r="BU318" s="24">
        <v>0</v>
      </c>
      <c r="BV318" s="24">
        <v>1</v>
      </c>
      <c r="BW318" s="24">
        <v>0</v>
      </c>
      <c r="BX318" s="24">
        <v>0</v>
      </c>
      <c r="BY318" s="24">
        <v>0</v>
      </c>
      <c r="BZ318" s="24">
        <v>0</v>
      </c>
      <c r="CA318" s="24">
        <v>1</v>
      </c>
      <c r="CB318" s="24">
        <v>0</v>
      </c>
      <c r="CC318" s="24">
        <v>1</v>
      </c>
      <c r="CD318" s="24">
        <v>0</v>
      </c>
      <c r="CE318" s="24">
        <v>0</v>
      </c>
      <c r="CF318" s="24">
        <v>0</v>
      </c>
      <c r="CH318" s="21" t="s">
        <v>423</v>
      </c>
      <c r="CJ318" t="s">
        <v>931</v>
      </c>
      <c r="CL318" t="s">
        <v>529</v>
      </c>
      <c r="CP318">
        <v>74</v>
      </c>
      <c r="CQ318">
        <v>100</v>
      </c>
      <c r="CR318" s="27">
        <v>0</v>
      </c>
      <c r="CS318" s="27">
        <v>0</v>
      </c>
      <c r="CT318" s="24">
        <v>1</v>
      </c>
      <c r="CU318" s="20">
        <v>42432</v>
      </c>
      <c r="CV318" s="24">
        <v>0</v>
      </c>
      <c r="CX318"/>
      <c r="CY318" s="21"/>
      <c r="CZ318" s="24">
        <v>0</v>
      </c>
      <c r="DC318">
        <v>0</v>
      </c>
      <c r="DD318" s="20"/>
      <c r="DG318" s="20">
        <v>44546</v>
      </c>
      <c r="DH318" s="21">
        <f t="shared" si="9"/>
        <v>71.966666666666669</v>
      </c>
      <c r="DI318">
        <v>0</v>
      </c>
      <c r="DJ318">
        <v>0</v>
      </c>
      <c r="DK318">
        <v>0</v>
      </c>
      <c r="DL318">
        <v>0</v>
      </c>
      <c r="DM318">
        <v>0</v>
      </c>
      <c r="DN318" s="26">
        <v>0</v>
      </c>
      <c r="DO318" s="26">
        <v>0</v>
      </c>
      <c r="DP318" s="26">
        <v>0</v>
      </c>
      <c r="DQ318" s="26">
        <v>0</v>
      </c>
      <c r="DR318" s="26">
        <v>0</v>
      </c>
      <c r="DS318" s="26">
        <v>0</v>
      </c>
      <c r="DT318" s="26">
        <v>0</v>
      </c>
      <c r="DU318" s="26">
        <v>0</v>
      </c>
      <c r="DV318" s="26">
        <v>0</v>
      </c>
      <c r="DW318" s="26">
        <v>0</v>
      </c>
      <c r="DX318" s="26">
        <v>0</v>
      </c>
      <c r="DY318" s="26"/>
      <c r="DZ318" s="25">
        <v>0</v>
      </c>
    </row>
    <row r="319" spans="1:219" x14ac:dyDescent="0.25">
      <c r="A319">
        <v>318</v>
      </c>
      <c r="B319" t="s">
        <v>981</v>
      </c>
      <c r="C319" s="20">
        <v>35710</v>
      </c>
      <c r="D319" s="20">
        <v>40983</v>
      </c>
      <c r="E319" s="21">
        <v>14.438888888888888</v>
      </c>
      <c r="F319">
        <v>0</v>
      </c>
      <c r="G319" s="20">
        <v>42139</v>
      </c>
      <c r="H319" s="21">
        <v>38.533333333333331</v>
      </c>
      <c r="K319" s="20">
        <v>42388</v>
      </c>
      <c r="L319" s="20">
        <v>42397</v>
      </c>
      <c r="M319" s="22">
        <f t="shared" si="10"/>
        <v>3.8694444444444454</v>
      </c>
      <c r="N319">
        <v>9</v>
      </c>
      <c r="O319" s="21">
        <v>18.308333333333334</v>
      </c>
      <c r="P319">
        <v>0</v>
      </c>
      <c r="Q319">
        <v>1</v>
      </c>
      <c r="R319">
        <v>0</v>
      </c>
      <c r="S319" t="s">
        <v>138</v>
      </c>
      <c r="T319" t="s">
        <v>302</v>
      </c>
      <c r="U319" t="s">
        <v>151</v>
      </c>
      <c r="V319" t="s">
        <v>151</v>
      </c>
      <c r="W319">
        <v>1</v>
      </c>
      <c r="X319" t="s">
        <v>135</v>
      </c>
      <c r="AA319">
        <v>2</v>
      </c>
      <c r="AB319">
        <v>0</v>
      </c>
      <c r="AI319">
        <v>1</v>
      </c>
      <c r="AJ319" t="s">
        <v>184</v>
      </c>
      <c r="AM319" s="24">
        <v>1</v>
      </c>
      <c r="AN319" s="24">
        <v>0</v>
      </c>
      <c r="AO319" s="24">
        <v>0</v>
      </c>
      <c r="AP319" s="24">
        <v>1</v>
      </c>
      <c r="AR319" s="24">
        <v>0</v>
      </c>
      <c r="AS319">
        <v>0</v>
      </c>
      <c r="AT319" s="24">
        <v>0</v>
      </c>
      <c r="AU319" s="24">
        <v>1</v>
      </c>
      <c r="AV319" s="24">
        <v>0</v>
      </c>
      <c r="AW319" s="24">
        <v>1</v>
      </c>
      <c r="AY319" s="24">
        <v>0</v>
      </c>
      <c r="BA319" s="24">
        <v>0</v>
      </c>
      <c r="BB319" s="27" t="s">
        <v>56</v>
      </c>
      <c r="BC319" s="24">
        <v>0</v>
      </c>
      <c r="BD319" s="24">
        <v>0</v>
      </c>
      <c r="BE319" s="24">
        <v>1</v>
      </c>
      <c r="BF319" s="24">
        <v>0</v>
      </c>
      <c r="BG319" s="24">
        <v>1</v>
      </c>
      <c r="BH319" s="24">
        <v>0</v>
      </c>
      <c r="BI319" s="24">
        <v>0</v>
      </c>
      <c r="BJ319" s="24">
        <v>0</v>
      </c>
      <c r="BK319" s="24">
        <v>1</v>
      </c>
      <c r="BL319" s="24">
        <v>1</v>
      </c>
      <c r="BM319" s="24">
        <v>0</v>
      </c>
      <c r="BN319" s="24">
        <v>0</v>
      </c>
      <c r="BO319" s="24">
        <v>0</v>
      </c>
      <c r="BP319">
        <v>1</v>
      </c>
      <c r="BQ319" s="24">
        <v>0</v>
      </c>
      <c r="BR319" s="24">
        <v>0</v>
      </c>
      <c r="BS319" s="24">
        <v>0</v>
      </c>
      <c r="BT319" s="24">
        <v>0</v>
      </c>
      <c r="BU319" s="24">
        <v>0</v>
      </c>
      <c r="BV319" s="24">
        <v>1</v>
      </c>
      <c r="BW319" s="24">
        <v>0</v>
      </c>
      <c r="BX319" s="24">
        <v>0</v>
      </c>
      <c r="BY319" s="24">
        <v>0</v>
      </c>
      <c r="BZ319" s="24">
        <v>0</v>
      </c>
      <c r="CA319" s="24">
        <v>1</v>
      </c>
      <c r="CB319" s="24">
        <v>0</v>
      </c>
      <c r="CC319" s="24">
        <v>1</v>
      </c>
      <c r="CD319" s="24">
        <v>0</v>
      </c>
      <c r="CE319" s="24">
        <v>0</v>
      </c>
      <c r="CF319" s="24">
        <v>0</v>
      </c>
      <c r="CH319" s="21" t="s">
        <v>982</v>
      </c>
      <c r="CJ319" t="s">
        <v>444</v>
      </c>
      <c r="CL319" t="s">
        <v>983</v>
      </c>
      <c r="CO319" t="s">
        <v>219</v>
      </c>
      <c r="CP319">
        <v>97</v>
      </c>
      <c r="CQ319">
        <v>100</v>
      </c>
      <c r="CR319" s="27">
        <v>0</v>
      </c>
      <c r="CS319" s="25">
        <v>1</v>
      </c>
      <c r="CT319" s="24">
        <v>0</v>
      </c>
      <c r="CV319" s="24">
        <v>0</v>
      </c>
      <c r="CX319"/>
      <c r="CY319" s="21"/>
      <c r="CZ319" s="24">
        <v>0</v>
      </c>
      <c r="DC319">
        <v>0</v>
      </c>
      <c r="DD319" s="20"/>
      <c r="DG319" s="20">
        <v>44546</v>
      </c>
      <c r="DH319" s="21">
        <f t="shared" si="9"/>
        <v>71.63333333333334</v>
      </c>
      <c r="DI319">
        <v>1</v>
      </c>
      <c r="DJ319">
        <v>1</v>
      </c>
      <c r="DK319">
        <v>0</v>
      </c>
      <c r="DL319">
        <v>0</v>
      </c>
      <c r="DM319">
        <v>1</v>
      </c>
      <c r="DN319" s="26">
        <v>0</v>
      </c>
      <c r="DO319" s="26">
        <v>0</v>
      </c>
      <c r="DP319" s="26">
        <v>0</v>
      </c>
      <c r="DQ319" s="26">
        <v>0</v>
      </c>
      <c r="DR319" s="26">
        <v>0</v>
      </c>
      <c r="DS319" s="26">
        <v>0</v>
      </c>
      <c r="DT319" s="26">
        <v>0</v>
      </c>
      <c r="DU319" s="26">
        <v>0</v>
      </c>
      <c r="DV319" s="26">
        <v>0</v>
      </c>
      <c r="DW319" s="26">
        <v>0</v>
      </c>
      <c r="DX319" s="26">
        <v>0</v>
      </c>
      <c r="DY319" s="26"/>
      <c r="DZ319" s="25">
        <v>0</v>
      </c>
      <c r="HI319" s="30"/>
      <c r="HJ319" s="34"/>
      <c r="HK319" s="30"/>
    </row>
    <row r="320" spans="1:219" x14ac:dyDescent="0.25">
      <c r="A320">
        <v>319</v>
      </c>
      <c r="B320" t="s">
        <v>984</v>
      </c>
      <c r="C320" s="20">
        <v>40395</v>
      </c>
      <c r="D320" s="20">
        <v>40733</v>
      </c>
      <c r="E320" s="21">
        <v>0.92777777777777781</v>
      </c>
      <c r="F320">
        <v>0</v>
      </c>
      <c r="G320" s="20">
        <v>42100</v>
      </c>
      <c r="H320" s="21">
        <v>45.56666666666667</v>
      </c>
      <c r="K320" s="20">
        <v>42402</v>
      </c>
      <c r="L320" s="20">
        <v>42418</v>
      </c>
      <c r="M320" s="22">
        <f t="shared" si="10"/>
        <v>4.6083333333333334</v>
      </c>
      <c r="N320">
        <v>16</v>
      </c>
      <c r="O320" s="21">
        <v>5.5361111111111114</v>
      </c>
      <c r="P320">
        <v>1</v>
      </c>
      <c r="Q320">
        <v>1</v>
      </c>
      <c r="R320">
        <v>0</v>
      </c>
      <c r="S320" t="s">
        <v>138</v>
      </c>
      <c r="T320" t="s">
        <v>302</v>
      </c>
      <c r="U320" t="s">
        <v>151</v>
      </c>
      <c r="V320" t="s">
        <v>151</v>
      </c>
      <c r="W320">
        <v>1</v>
      </c>
      <c r="X320" t="s">
        <v>135</v>
      </c>
      <c r="AA320">
        <v>2</v>
      </c>
      <c r="AB320">
        <v>0</v>
      </c>
      <c r="AI320">
        <v>1</v>
      </c>
      <c r="AJ320" s="30" t="s">
        <v>184</v>
      </c>
      <c r="AK320" s="30"/>
      <c r="AM320" s="24">
        <v>1</v>
      </c>
      <c r="AN320" s="24">
        <v>0</v>
      </c>
      <c r="AO320" s="24">
        <v>0</v>
      </c>
      <c r="AP320" s="24">
        <v>1</v>
      </c>
      <c r="AR320" s="24">
        <v>0</v>
      </c>
      <c r="AS320">
        <v>0</v>
      </c>
      <c r="AT320" s="24">
        <v>0</v>
      </c>
      <c r="AU320" s="24">
        <v>1</v>
      </c>
      <c r="AV320" s="24">
        <v>0</v>
      </c>
      <c r="AW320" s="24">
        <v>1</v>
      </c>
      <c r="AY320" s="24">
        <v>0</v>
      </c>
      <c r="BA320" s="24">
        <v>0</v>
      </c>
      <c r="BB320" s="27" t="s">
        <v>56</v>
      </c>
      <c r="BC320" s="24">
        <v>0</v>
      </c>
      <c r="BD320" s="24">
        <v>0</v>
      </c>
      <c r="BE320" s="24">
        <v>1</v>
      </c>
      <c r="BF320" s="24">
        <v>0</v>
      </c>
      <c r="BG320" s="24">
        <v>0</v>
      </c>
      <c r="BH320" s="24">
        <v>1</v>
      </c>
      <c r="BI320" s="24">
        <v>0</v>
      </c>
      <c r="BJ320" s="24">
        <v>0</v>
      </c>
      <c r="BK320" s="24">
        <v>1</v>
      </c>
      <c r="BL320" s="24">
        <v>1</v>
      </c>
      <c r="BM320" s="24">
        <v>0</v>
      </c>
      <c r="BN320" s="24">
        <v>0</v>
      </c>
      <c r="BO320" s="24">
        <v>0</v>
      </c>
      <c r="BP320">
        <v>1</v>
      </c>
      <c r="BQ320" s="24">
        <v>0</v>
      </c>
      <c r="BR320" s="24">
        <v>0</v>
      </c>
      <c r="BS320" s="24">
        <v>0</v>
      </c>
      <c r="BT320" s="24">
        <v>0</v>
      </c>
      <c r="BU320" s="24">
        <v>0</v>
      </c>
      <c r="BV320" s="24">
        <v>1</v>
      </c>
      <c r="BW320" s="24">
        <v>0</v>
      </c>
      <c r="BX320" s="24">
        <v>0</v>
      </c>
      <c r="BY320" s="24">
        <v>0</v>
      </c>
      <c r="BZ320" s="24">
        <v>0</v>
      </c>
      <c r="CA320" s="24">
        <v>1</v>
      </c>
      <c r="CB320" s="24">
        <v>0</v>
      </c>
      <c r="CC320" s="24">
        <v>1</v>
      </c>
      <c r="CD320" s="24">
        <v>0</v>
      </c>
      <c r="CE320" s="24">
        <v>0</v>
      </c>
      <c r="CF320" s="24">
        <v>0</v>
      </c>
      <c r="CH320" s="21" t="s">
        <v>950</v>
      </c>
      <c r="CJ320" t="s">
        <v>593</v>
      </c>
      <c r="CL320" t="s">
        <v>529</v>
      </c>
      <c r="CP320">
        <v>94</v>
      </c>
      <c r="CR320" s="27">
        <v>0</v>
      </c>
      <c r="CS320" s="25">
        <v>1</v>
      </c>
      <c r="CT320" s="24">
        <v>0</v>
      </c>
      <c r="CV320" s="24">
        <v>1</v>
      </c>
      <c r="CW320" s="20">
        <v>42520</v>
      </c>
      <c r="CX320" s="23">
        <f>_xlfn.DAYS(CW320,L320)</f>
        <v>102</v>
      </c>
      <c r="CY320" s="21">
        <v>3.4</v>
      </c>
      <c r="CZ320" s="24">
        <v>2</v>
      </c>
      <c r="DC320">
        <v>1</v>
      </c>
      <c r="DD320" s="20">
        <v>42587</v>
      </c>
      <c r="DE320" s="23">
        <f>_xlfn.DAYS(DD320,L320)</f>
        <v>169</v>
      </c>
      <c r="DF320" s="21">
        <v>5.6333333333333337</v>
      </c>
      <c r="DG320" s="20">
        <v>44546</v>
      </c>
      <c r="DH320" s="21">
        <f t="shared" si="9"/>
        <v>5.6333333333333337</v>
      </c>
      <c r="DI320">
        <v>1</v>
      </c>
      <c r="DJ320">
        <v>3</v>
      </c>
      <c r="DK320">
        <v>2</v>
      </c>
      <c r="DL320">
        <v>0</v>
      </c>
      <c r="DM320">
        <v>3</v>
      </c>
      <c r="DN320" s="26">
        <v>0</v>
      </c>
      <c r="DO320" s="26">
        <v>0</v>
      </c>
      <c r="DP320" s="26">
        <v>1</v>
      </c>
      <c r="DQ320" s="26">
        <v>0</v>
      </c>
      <c r="DR320" s="26">
        <v>0</v>
      </c>
      <c r="DS320" s="26">
        <v>0</v>
      </c>
      <c r="DT320" s="26">
        <v>0</v>
      </c>
      <c r="DU320" s="26">
        <v>1</v>
      </c>
      <c r="DV320" s="26">
        <v>0</v>
      </c>
      <c r="DW320" s="26">
        <v>0</v>
      </c>
      <c r="DX320" s="26">
        <v>0</v>
      </c>
      <c r="DY320" s="26"/>
      <c r="DZ320" s="27"/>
    </row>
    <row r="321" spans="1:219" x14ac:dyDescent="0.25">
      <c r="A321">
        <v>320</v>
      </c>
      <c r="B321" t="s">
        <v>985</v>
      </c>
      <c r="C321" s="20">
        <v>37628</v>
      </c>
      <c r="D321" s="20">
        <v>42262</v>
      </c>
      <c r="E321" s="21">
        <v>12.688888888888888</v>
      </c>
      <c r="F321">
        <v>0</v>
      </c>
      <c r="G321" s="20"/>
      <c r="H321" s="21"/>
      <c r="K321" s="20">
        <v>42424</v>
      </c>
      <c r="L321" s="20">
        <v>42432</v>
      </c>
      <c r="M321" s="22">
        <f t="shared" si="10"/>
        <v>0.46666666666666679</v>
      </c>
      <c r="N321">
        <v>8</v>
      </c>
      <c r="O321" s="21">
        <v>13.155555555555555</v>
      </c>
      <c r="P321">
        <v>0</v>
      </c>
      <c r="Q321">
        <v>1</v>
      </c>
      <c r="R321">
        <v>0</v>
      </c>
      <c r="S321" t="s">
        <v>138</v>
      </c>
      <c r="T321" t="s">
        <v>139</v>
      </c>
      <c r="U321" t="s">
        <v>151</v>
      </c>
      <c r="V321" t="s">
        <v>151</v>
      </c>
      <c r="W321">
        <v>1</v>
      </c>
      <c r="X321" t="s">
        <v>135</v>
      </c>
      <c r="AA321">
        <v>1</v>
      </c>
      <c r="AB321">
        <v>1</v>
      </c>
      <c r="AM321" s="24">
        <v>0</v>
      </c>
      <c r="AN321" s="24">
        <v>0</v>
      </c>
      <c r="AO321" s="24">
        <v>0</v>
      </c>
      <c r="AP321" s="24">
        <v>1</v>
      </c>
      <c r="AR321" s="24">
        <v>0</v>
      </c>
      <c r="AS321">
        <v>0</v>
      </c>
      <c r="AT321" s="24">
        <v>0</v>
      </c>
      <c r="AU321" s="24">
        <v>1</v>
      </c>
      <c r="AV321" s="24">
        <v>0</v>
      </c>
      <c r="AW321" s="24">
        <v>1</v>
      </c>
      <c r="AY321" s="24">
        <v>0</v>
      </c>
      <c r="BA321" s="24">
        <v>0</v>
      </c>
      <c r="BB321" s="27" t="s">
        <v>55</v>
      </c>
      <c r="BC321" s="24">
        <v>0</v>
      </c>
      <c r="BD321" s="24">
        <v>1</v>
      </c>
      <c r="BE321" s="24">
        <v>0</v>
      </c>
      <c r="BF321" s="24">
        <v>0</v>
      </c>
      <c r="BG321" s="24">
        <v>0</v>
      </c>
      <c r="BH321" s="24">
        <v>1</v>
      </c>
      <c r="BI321" s="24">
        <v>0</v>
      </c>
      <c r="BJ321" s="24">
        <v>0</v>
      </c>
      <c r="BK321" s="24">
        <v>1</v>
      </c>
      <c r="BL321" s="24">
        <v>1</v>
      </c>
      <c r="BM321" s="24">
        <v>0</v>
      </c>
      <c r="BN321" s="24">
        <v>0</v>
      </c>
      <c r="BO321" s="24">
        <v>0</v>
      </c>
      <c r="BP321">
        <v>1</v>
      </c>
      <c r="BY321" s="24">
        <v>0</v>
      </c>
      <c r="BZ321" s="24">
        <v>0</v>
      </c>
      <c r="CA321" s="24">
        <v>1</v>
      </c>
      <c r="CB321" s="24">
        <v>0</v>
      </c>
      <c r="CC321" s="24">
        <v>0</v>
      </c>
      <c r="CD321" s="24">
        <v>0</v>
      </c>
      <c r="CE321" s="24">
        <v>0</v>
      </c>
      <c r="CF321" s="24">
        <v>0</v>
      </c>
      <c r="CH321" s="21" t="s">
        <v>946</v>
      </c>
      <c r="CJ321" t="s">
        <v>561</v>
      </c>
      <c r="CL321" t="s">
        <v>602</v>
      </c>
      <c r="CN321">
        <v>0</v>
      </c>
      <c r="CP321">
        <v>100</v>
      </c>
      <c r="CQ321">
        <v>100</v>
      </c>
      <c r="CR321" s="27">
        <v>1</v>
      </c>
      <c r="CS321" s="25">
        <v>1</v>
      </c>
      <c r="CT321" s="24">
        <v>0</v>
      </c>
      <c r="CV321" s="24">
        <v>0</v>
      </c>
      <c r="CX321"/>
      <c r="CY321" s="21"/>
      <c r="CZ321" s="24">
        <v>0</v>
      </c>
      <c r="DC321">
        <v>0</v>
      </c>
      <c r="DD321" s="20"/>
      <c r="DG321" s="20">
        <v>44546</v>
      </c>
      <c r="DH321" s="21">
        <f t="shared" si="9"/>
        <v>70.466666666666669</v>
      </c>
      <c r="DI321">
        <v>0</v>
      </c>
      <c r="DJ321">
        <v>0</v>
      </c>
      <c r="DK321">
        <v>0</v>
      </c>
      <c r="DL321">
        <v>0</v>
      </c>
      <c r="DM321">
        <v>0</v>
      </c>
      <c r="DN321" s="26">
        <v>0</v>
      </c>
      <c r="DO321" s="26">
        <v>0</v>
      </c>
      <c r="DP321" s="26">
        <v>0</v>
      </c>
      <c r="DQ321" s="26">
        <v>0</v>
      </c>
      <c r="DR321" s="26">
        <v>0</v>
      </c>
      <c r="DS321" s="26">
        <v>0</v>
      </c>
      <c r="DT321" s="26">
        <v>0</v>
      </c>
      <c r="DU321" s="26">
        <v>0</v>
      </c>
      <c r="DV321" s="26">
        <v>0</v>
      </c>
      <c r="DW321" s="26">
        <v>0</v>
      </c>
      <c r="DX321" s="26">
        <v>0</v>
      </c>
      <c r="DY321" s="26"/>
      <c r="DZ321" s="25">
        <v>0</v>
      </c>
    </row>
    <row r="322" spans="1:219" x14ac:dyDescent="0.25">
      <c r="A322">
        <v>321</v>
      </c>
      <c r="B322" t="s">
        <v>986</v>
      </c>
      <c r="C322" s="20">
        <v>41582</v>
      </c>
      <c r="D322" s="20">
        <v>42037</v>
      </c>
      <c r="E322" s="21">
        <v>1.2444444444444445</v>
      </c>
      <c r="F322">
        <v>0</v>
      </c>
      <c r="G322" s="20"/>
      <c r="H322" s="21"/>
      <c r="K322" s="20">
        <v>42416</v>
      </c>
      <c r="L322" s="20">
        <v>42426</v>
      </c>
      <c r="M322" s="22">
        <f t="shared" si="10"/>
        <v>1.0666666666666664</v>
      </c>
      <c r="N322">
        <v>10</v>
      </c>
      <c r="O322" s="21">
        <v>2.3111111111111109</v>
      </c>
      <c r="P322">
        <v>1</v>
      </c>
      <c r="Q322">
        <v>1</v>
      </c>
      <c r="R322">
        <v>0</v>
      </c>
      <c r="S322" t="s">
        <v>138</v>
      </c>
      <c r="T322" t="s">
        <v>302</v>
      </c>
      <c r="U322" t="s">
        <v>616</v>
      </c>
      <c r="V322" t="s">
        <v>141</v>
      </c>
      <c r="W322">
        <v>1</v>
      </c>
      <c r="X322" t="s">
        <v>135</v>
      </c>
      <c r="AB322">
        <v>0</v>
      </c>
      <c r="AM322" s="24">
        <v>1</v>
      </c>
      <c r="AN322" s="24">
        <v>1</v>
      </c>
      <c r="AO322" s="24">
        <v>0</v>
      </c>
      <c r="AP322" s="24">
        <v>0</v>
      </c>
      <c r="AQ322">
        <v>0</v>
      </c>
      <c r="AR322" s="24">
        <v>0</v>
      </c>
      <c r="AS322">
        <v>0</v>
      </c>
      <c r="AT322" s="24">
        <v>0</v>
      </c>
      <c r="AU322" s="24">
        <v>0</v>
      </c>
      <c r="AV322" s="24">
        <v>0</v>
      </c>
      <c r="AW322" s="24">
        <v>1</v>
      </c>
      <c r="AY322" s="24">
        <v>1</v>
      </c>
      <c r="AZ322" t="s">
        <v>987</v>
      </c>
      <c r="BA322" s="24">
        <v>0</v>
      </c>
      <c r="BB322" s="27" t="s">
        <v>56</v>
      </c>
      <c r="BC322" s="24">
        <v>0</v>
      </c>
      <c r="BD322" s="24">
        <v>0</v>
      </c>
      <c r="BE322" s="24">
        <v>1</v>
      </c>
      <c r="BF322" s="24">
        <v>0</v>
      </c>
      <c r="BG322" s="24">
        <v>0</v>
      </c>
      <c r="BH322" s="24">
        <v>1</v>
      </c>
      <c r="BI322" s="24">
        <v>0</v>
      </c>
      <c r="BJ322" s="24">
        <v>0</v>
      </c>
      <c r="BK322" s="24">
        <v>1</v>
      </c>
      <c r="BL322" s="24">
        <v>1</v>
      </c>
      <c r="BM322" s="24">
        <v>0</v>
      </c>
      <c r="BN322" s="24">
        <v>0</v>
      </c>
      <c r="BO322" s="24">
        <v>0</v>
      </c>
      <c r="BP322">
        <v>1</v>
      </c>
      <c r="BQ322" s="24">
        <v>0</v>
      </c>
      <c r="BR322" s="24">
        <v>0</v>
      </c>
      <c r="BS322" s="24">
        <v>0</v>
      </c>
      <c r="BT322" s="24">
        <v>0</v>
      </c>
      <c r="BU322" s="24">
        <v>0</v>
      </c>
      <c r="BV322" s="24">
        <v>1</v>
      </c>
      <c r="BW322" s="24">
        <v>0</v>
      </c>
      <c r="BX322" s="24">
        <v>0</v>
      </c>
      <c r="BY322" s="24">
        <v>0</v>
      </c>
      <c r="BZ322" s="24">
        <v>0</v>
      </c>
      <c r="CA322" s="24">
        <v>1</v>
      </c>
      <c r="CB322" s="24">
        <v>0</v>
      </c>
      <c r="CC322" s="24">
        <v>1</v>
      </c>
      <c r="CD322" s="24">
        <v>0</v>
      </c>
      <c r="CE322" s="24">
        <v>0</v>
      </c>
      <c r="CF322" s="24">
        <v>0</v>
      </c>
      <c r="CH322" s="21" t="s">
        <v>700</v>
      </c>
      <c r="CJ322" t="s">
        <v>378</v>
      </c>
      <c r="CL322" t="s">
        <v>598</v>
      </c>
      <c r="CP322">
        <v>93</v>
      </c>
      <c r="CR322" s="27">
        <v>0</v>
      </c>
      <c r="CS322" s="25">
        <v>1</v>
      </c>
      <c r="CT322" s="24">
        <v>0</v>
      </c>
      <c r="CV322" s="24">
        <v>0</v>
      </c>
      <c r="CX322"/>
      <c r="CY322" s="21"/>
      <c r="CZ322" s="24">
        <v>0</v>
      </c>
      <c r="DC322">
        <v>1</v>
      </c>
      <c r="DD322" s="20">
        <v>42587</v>
      </c>
      <c r="DE322" s="23">
        <f>_xlfn.DAYS(DD322,L322)</f>
        <v>161</v>
      </c>
      <c r="DF322" s="21">
        <v>5.3666666666666663</v>
      </c>
      <c r="DG322" s="20">
        <v>44546</v>
      </c>
      <c r="DH322" s="21">
        <f t="shared" ref="DH322:DH385" si="12">MIN(_xlfn.DAYS(DG322,L322)/30,DF322)</f>
        <v>5.3666666666666663</v>
      </c>
      <c r="DI322">
        <v>0</v>
      </c>
      <c r="DJ322">
        <v>0</v>
      </c>
      <c r="DK322">
        <v>0</v>
      </c>
      <c r="DL322">
        <v>0</v>
      </c>
      <c r="DM322">
        <v>0</v>
      </c>
      <c r="DN322" s="26">
        <v>0</v>
      </c>
      <c r="DO322" s="26">
        <v>0</v>
      </c>
      <c r="DP322" s="26">
        <v>1</v>
      </c>
      <c r="DQ322" s="26">
        <v>0</v>
      </c>
      <c r="DR322" s="26">
        <v>0</v>
      </c>
      <c r="DS322" s="26">
        <v>0</v>
      </c>
      <c r="DT322" s="26">
        <v>0</v>
      </c>
      <c r="DU322" s="26">
        <v>0</v>
      </c>
      <c r="DV322" s="26">
        <v>0</v>
      </c>
      <c r="DW322" s="26">
        <v>1</v>
      </c>
      <c r="DX322" s="26">
        <v>1</v>
      </c>
      <c r="DY322" s="26" t="s">
        <v>988</v>
      </c>
      <c r="DZ322" s="27">
        <v>2</v>
      </c>
    </row>
    <row r="323" spans="1:219" x14ac:dyDescent="0.25">
      <c r="A323">
        <v>322</v>
      </c>
      <c r="B323" t="s">
        <v>989</v>
      </c>
      <c r="C323" s="20">
        <v>38503</v>
      </c>
      <c r="D323" s="20">
        <v>40969</v>
      </c>
      <c r="E323" s="21">
        <v>6.7527777777777782</v>
      </c>
      <c r="F323">
        <v>0</v>
      </c>
      <c r="G323" s="20">
        <v>42093</v>
      </c>
      <c r="H323" s="21">
        <v>37.466666666666669</v>
      </c>
      <c r="K323" s="20">
        <v>42444</v>
      </c>
      <c r="L323" s="20">
        <v>42458</v>
      </c>
      <c r="M323" s="22">
        <f t="shared" ref="M323:M386" si="13">O323-E323</f>
        <v>4.0777777777777775</v>
      </c>
      <c r="N323">
        <v>14</v>
      </c>
      <c r="O323" s="21">
        <v>10.830555555555556</v>
      </c>
      <c r="P323">
        <v>1</v>
      </c>
      <c r="Q323">
        <v>1</v>
      </c>
      <c r="R323">
        <v>0</v>
      </c>
      <c r="S323" t="s">
        <v>138</v>
      </c>
      <c r="T323" t="s">
        <v>302</v>
      </c>
      <c r="U323" t="s">
        <v>151</v>
      </c>
      <c r="V323" t="s">
        <v>151</v>
      </c>
      <c r="W323">
        <v>1</v>
      </c>
      <c r="X323" t="s">
        <v>135</v>
      </c>
      <c r="AA323">
        <v>2</v>
      </c>
      <c r="AB323">
        <v>0</v>
      </c>
      <c r="AI323">
        <v>1</v>
      </c>
      <c r="AJ323" t="s">
        <v>184</v>
      </c>
      <c r="AM323" s="24">
        <v>1</v>
      </c>
      <c r="AN323" s="24">
        <v>0</v>
      </c>
      <c r="AO323" s="24">
        <v>0</v>
      </c>
      <c r="AP323" s="24">
        <v>1</v>
      </c>
      <c r="AR323" s="24">
        <v>0</v>
      </c>
      <c r="AS323">
        <v>0</v>
      </c>
      <c r="AT323" s="24">
        <v>0</v>
      </c>
      <c r="AU323" s="24">
        <v>1</v>
      </c>
      <c r="AV323" s="24">
        <v>0</v>
      </c>
      <c r="AW323" s="24">
        <v>1</v>
      </c>
      <c r="AY323" s="24">
        <v>0</v>
      </c>
      <c r="BA323" s="24">
        <v>0</v>
      </c>
      <c r="BB323" s="27" t="s">
        <v>56</v>
      </c>
      <c r="BC323" s="24">
        <v>0</v>
      </c>
      <c r="BD323" s="24">
        <v>0</v>
      </c>
      <c r="BE323" s="24">
        <v>1</v>
      </c>
      <c r="BF323" s="24">
        <v>0</v>
      </c>
      <c r="BG323" s="24">
        <v>1</v>
      </c>
      <c r="BH323" s="24">
        <v>0</v>
      </c>
      <c r="BI323" s="24">
        <v>0</v>
      </c>
      <c r="BJ323" s="24">
        <v>0</v>
      </c>
      <c r="BK323" s="24">
        <v>1</v>
      </c>
      <c r="BL323" s="24">
        <v>1</v>
      </c>
      <c r="BM323" s="24">
        <v>0</v>
      </c>
      <c r="BN323" s="24">
        <v>0</v>
      </c>
      <c r="BO323" s="24">
        <v>0</v>
      </c>
      <c r="BP323">
        <v>1</v>
      </c>
      <c r="BQ323" s="24">
        <v>0</v>
      </c>
      <c r="BR323" s="24">
        <v>0</v>
      </c>
      <c r="BS323" s="24">
        <v>0</v>
      </c>
      <c r="BT323" s="24">
        <v>0</v>
      </c>
      <c r="BU323" s="24">
        <v>0</v>
      </c>
      <c r="BV323" s="24">
        <v>1</v>
      </c>
      <c r="BW323" s="24">
        <v>0</v>
      </c>
      <c r="BX323" s="24">
        <v>0</v>
      </c>
      <c r="BY323" s="24">
        <v>0</v>
      </c>
      <c r="BZ323" s="24">
        <v>0</v>
      </c>
      <c r="CA323" s="24">
        <v>1</v>
      </c>
      <c r="CB323" s="24">
        <v>0</v>
      </c>
      <c r="CC323" s="24">
        <v>1</v>
      </c>
      <c r="CD323" s="24">
        <v>0</v>
      </c>
      <c r="CE323" s="24">
        <v>0</v>
      </c>
      <c r="CF323" s="24">
        <v>0</v>
      </c>
      <c r="CH323" s="21" t="s">
        <v>593</v>
      </c>
      <c r="CJ323" t="s">
        <v>797</v>
      </c>
      <c r="CL323" t="s">
        <v>990</v>
      </c>
      <c r="CP323">
        <v>92</v>
      </c>
      <c r="CQ323">
        <v>100</v>
      </c>
      <c r="CR323" s="27">
        <v>1</v>
      </c>
      <c r="CS323" s="25">
        <v>1</v>
      </c>
      <c r="CT323" s="24">
        <v>0</v>
      </c>
      <c r="CV323" s="24">
        <v>0</v>
      </c>
      <c r="CX323"/>
      <c r="CY323" s="21"/>
      <c r="CZ323" s="24">
        <v>0</v>
      </c>
      <c r="DC323">
        <v>0</v>
      </c>
      <c r="DD323" s="20"/>
      <c r="DG323" s="20">
        <v>44546</v>
      </c>
      <c r="DH323" s="21">
        <f t="shared" si="12"/>
        <v>69.599999999999994</v>
      </c>
      <c r="DI323">
        <v>1</v>
      </c>
      <c r="DJ323">
        <v>1</v>
      </c>
      <c r="DK323">
        <v>0</v>
      </c>
      <c r="DL323">
        <v>0</v>
      </c>
      <c r="DM323">
        <v>3</v>
      </c>
      <c r="DN323" s="26">
        <v>0</v>
      </c>
      <c r="DO323" s="26">
        <v>0</v>
      </c>
      <c r="DP323" s="26">
        <v>0</v>
      </c>
      <c r="DQ323" s="26">
        <v>0</v>
      </c>
      <c r="DR323" s="26">
        <v>0</v>
      </c>
      <c r="DS323" s="26">
        <v>0</v>
      </c>
      <c r="DT323" s="26">
        <v>0</v>
      </c>
      <c r="DU323" s="26">
        <v>1</v>
      </c>
      <c r="DV323" s="26">
        <v>0</v>
      </c>
      <c r="DW323" s="26">
        <v>0</v>
      </c>
      <c r="DX323" s="26">
        <v>0</v>
      </c>
      <c r="DY323" s="26"/>
      <c r="DZ323" s="27">
        <v>2</v>
      </c>
      <c r="HI323" s="30"/>
      <c r="HJ323" s="34"/>
      <c r="HK323" s="30"/>
    </row>
    <row r="324" spans="1:219" x14ac:dyDescent="0.25">
      <c r="A324">
        <v>323</v>
      </c>
      <c r="B324" t="s">
        <v>991</v>
      </c>
      <c r="C324" s="20">
        <v>36980</v>
      </c>
      <c r="D324" s="20">
        <v>42353</v>
      </c>
      <c r="E324" s="21">
        <v>14.708333333333334</v>
      </c>
      <c r="F324">
        <v>0</v>
      </c>
      <c r="G324" s="20"/>
      <c r="H324" s="21"/>
      <c r="K324" s="20">
        <v>42471</v>
      </c>
      <c r="L324" s="20">
        <v>42478</v>
      </c>
      <c r="M324" s="22">
        <f t="shared" si="13"/>
        <v>0.34166666666666679</v>
      </c>
      <c r="N324">
        <v>7</v>
      </c>
      <c r="O324" s="21">
        <v>15.05</v>
      </c>
      <c r="P324">
        <v>1</v>
      </c>
      <c r="Q324">
        <v>0</v>
      </c>
      <c r="R324">
        <v>0</v>
      </c>
      <c r="S324" t="s">
        <v>138</v>
      </c>
      <c r="T324" t="s">
        <v>139</v>
      </c>
      <c r="U324" t="s">
        <v>148</v>
      </c>
      <c r="V324" t="s">
        <v>148</v>
      </c>
      <c r="W324">
        <v>0</v>
      </c>
      <c r="X324" t="s">
        <v>135</v>
      </c>
      <c r="AA324">
        <v>-1</v>
      </c>
      <c r="AB324">
        <v>0</v>
      </c>
      <c r="AM324" s="24">
        <v>1</v>
      </c>
      <c r="AN324" s="24">
        <v>0</v>
      </c>
      <c r="AO324" s="24">
        <v>0</v>
      </c>
      <c r="AP324" s="24">
        <v>0</v>
      </c>
      <c r="AQ324">
        <v>0</v>
      </c>
      <c r="AR324" s="24">
        <v>0</v>
      </c>
      <c r="AS324">
        <v>0</v>
      </c>
      <c r="AT324" s="24">
        <v>0</v>
      </c>
      <c r="AU324" s="24">
        <v>0</v>
      </c>
      <c r="AV324" s="24">
        <v>0</v>
      </c>
      <c r="AW324" s="24">
        <v>1</v>
      </c>
      <c r="AY324" s="24">
        <v>0</v>
      </c>
      <c r="BA324" s="24">
        <v>0</v>
      </c>
      <c r="BB324" s="27" t="s">
        <v>55</v>
      </c>
      <c r="BC324" s="24">
        <v>0</v>
      </c>
      <c r="BD324" s="24">
        <v>1</v>
      </c>
      <c r="BE324" s="24">
        <v>0</v>
      </c>
      <c r="BF324" s="24">
        <v>0</v>
      </c>
      <c r="BG324" s="24">
        <v>1</v>
      </c>
      <c r="BH324" s="24">
        <v>0</v>
      </c>
      <c r="BI324" s="24">
        <v>0</v>
      </c>
      <c r="BJ324" s="24">
        <v>0</v>
      </c>
      <c r="BK324" s="24">
        <v>1</v>
      </c>
      <c r="BL324" s="24">
        <v>1</v>
      </c>
      <c r="BM324" s="24">
        <v>0</v>
      </c>
      <c r="BN324" s="24">
        <v>0</v>
      </c>
      <c r="BO324" s="24">
        <v>0</v>
      </c>
      <c r="BP324">
        <v>1</v>
      </c>
      <c r="BY324" s="24">
        <v>0</v>
      </c>
      <c r="BZ324" s="24">
        <v>0</v>
      </c>
      <c r="CA324" s="24">
        <v>1</v>
      </c>
      <c r="CB324" s="24">
        <v>0</v>
      </c>
      <c r="CC324" s="24">
        <v>0</v>
      </c>
      <c r="CD324" s="24">
        <v>1</v>
      </c>
      <c r="CE324" s="24">
        <v>0</v>
      </c>
      <c r="CF324" s="24">
        <v>0</v>
      </c>
      <c r="CH324" s="21" t="s">
        <v>992</v>
      </c>
      <c r="CJ324" t="s">
        <v>993</v>
      </c>
      <c r="CL324" t="s">
        <v>687</v>
      </c>
      <c r="CN324">
        <v>0</v>
      </c>
      <c r="CP324">
        <v>100</v>
      </c>
      <c r="CQ324">
        <v>100</v>
      </c>
      <c r="CR324" s="27">
        <v>0</v>
      </c>
      <c r="CS324" s="25">
        <v>1</v>
      </c>
      <c r="CT324" s="24">
        <v>1</v>
      </c>
      <c r="CV324" s="24">
        <v>1</v>
      </c>
      <c r="CW324" s="20">
        <v>42888</v>
      </c>
      <c r="CX324" s="23">
        <f>_xlfn.DAYS(CW324,L324)</f>
        <v>410</v>
      </c>
      <c r="CY324" s="21">
        <v>13.666666666666666</v>
      </c>
      <c r="CZ324" s="24">
        <v>4</v>
      </c>
      <c r="DC324">
        <v>0</v>
      </c>
      <c r="DD324" s="20"/>
      <c r="DG324" s="20">
        <v>44546</v>
      </c>
      <c r="DH324" s="21">
        <f t="shared" si="12"/>
        <v>68.933333333333337</v>
      </c>
      <c r="DI324">
        <v>0</v>
      </c>
      <c r="DJ324">
        <v>0</v>
      </c>
      <c r="DK324">
        <v>0</v>
      </c>
      <c r="DL324">
        <v>0</v>
      </c>
      <c r="DM324">
        <v>0</v>
      </c>
      <c r="DN324" s="26">
        <v>0</v>
      </c>
      <c r="DO324" s="26">
        <v>0</v>
      </c>
      <c r="DP324" s="26">
        <v>0</v>
      </c>
      <c r="DQ324" s="26">
        <v>0</v>
      </c>
      <c r="DR324" s="26">
        <v>0</v>
      </c>
      <c r="DS324" s="26">
        <v>0</v>
      </c>
      <c r="DT324" s="26">
        <v>0</v>
      </c>
      <c r="DU324" s="26">
        <v>0</v>
      </c>
      <c r="DV324" s="26">
        <v>0</v>
      </c>
      <c r="DW324" s="26">
        <v>0</v>
      </c>
      <c r="DX324" s="26">
        <v>0</v>
      </c>
      <c r="DY324" s="26"/>
      <c r="DZ324" s="25">
        <v>0</v>
      </c>
      <c r="HI324" s="30"/>
      <c r="HJ324" s="34"/>
    </row>
    <row r="325" spans="1:219" x14ac:dyDescent="0.25">
      <c r="A325">
        <v>324</v>
      </c>
      <c r="B325" t="s">
        <v>994</v>
      </c>
      <c r="C325" s="20">
        <v>40418</v>
      </c>
      <c r="D325" s="20">
        <v>42194</v>
      </c>
      <c r="E325" s="21">
        <v>4.8638888888888889</v>
      </c>
      <c r="F325">
        <v>0</v>
      </c>
      <c r="G325" s="20"/>
      <c r="H325" s="21"/>
      <c r="K325" s="20">
        <v>42471</v>
      </c>
      <c r="L325" s="20">
        <v>42479</v>
      </c>
      <c r="M325" s="22">
        <f t="shared" si="13"/>
        <v>0.77777777777777768</v>
      </c>
      <c r="N325">
        <v>8</v>
      </c>
      <c r="O325" s="21">
        <v>5.6416666666666666</v>
      </c>
      <c r="P325">
        <v>0</v>
      </c>
      <c r="Q325">
        <v>0</v>
      </c>
      <c r="R325">
        <v>0</v>
      </c>
      <c r="S325" t="s">
        <v>138</v>
      </c>
      <c r="T325" t="s">
        <v>139</v>
      </c>
      <c r="U325" t="s">
        <v>225</v>
      </c>
      <c r="V325" t="s">
        <v>134</v>
      </c>
      <c r="W325">
        <v>1</v>
      </c>
      <c r="X325" t="s">
        <v>158</v>
      </c>
      <c r="Y325" t="s">
        <v>146</v>
      </c>
      <c r="AA325">
        <v>1</v>
      </c>
      <c r="AB325">
        <v>0</v>
      </c>
      <c r="AD325">
        <v>2</v>
      </c>
      <c r="AH325" t="s">
        <v>669</v>
      </c>
      <c r="AM325" s="24">
        <v>0</v>
      </c>
      <c r="AN325" s="24">
        <v>1</v>
      </c>
      <c r="AO325" s="24">
        <v>0</v>
      </c>
      <c r="AP325" s="24">
        <v>0</v>
      </c>
      <c r="AQ325">
        <v>0</v>
      </c>
      <c r="AR325" s="24">
        <v>0</v>
      </c>
      <c r="AS325">
        <v>0</v>
      </c>
      <c r="AT325" s="24">
        <v>0</v>
      </c>
      <c r="AU325" s="24">
        <v>0</v>
      </c>
      <c r="AV325" s="24">
        <v>0</v>
      </c>
      <c r="AW325" s="24">
        <v>1</v>
      </c>
      <c r="AY325" s="24">
        <v>0</v>
      </c>
      <c r="BA325" s="24">
        <v>0</v>
      </c>
      <c r="BB325" s="27" t="s">
        <v>55</v>
      </c>
      <c r="BC325" s="24">
        <v>0</v>
      </c>
      <c r="BD325" s="24">
        <v>1</v>
      </c>
      <c r="BE325" s="24">
        <v>0</v>
      </c>
      <c r="BF325" s="24">
        <v>0</v>
      </c>
      <c r="BG325" s="24">
        <v>0</v>
      </c>
      <c r="BH325" s="24">
        <v>1</v>
      </c>
      <c r="BI325" s="24">
        <v>0</v>
      </c>
      <c r="BJ325" s="24">
        <v>0</v>
      </c>
      <c r="BK325" s="24">
        <v>1</v>
      </c>
      <c r="BL325" s="24">
        <v>0</v>
      </c>
      <c r="BM325" s="24">
        <v>1</v>
      </c>
      <c r="BN325" s="24">
        <v>0</v>
      </c>
      <c r="BO325" s="24">
        <v>0</v>
      </c>
      <c r="BP325">
        <v>1</v>
      </c>
      <c r="BY325" s="24">
        <v>0</v>
      </c>
      <c r="BZ325" s="24">
        <v>0</v>
      </c>
      <c r="CA325" s="24">
        <v>1</v>
      </c>
      <c r="CB325" s="24">
        <v>0</v>
      </c>
      <c r="CC325" s="24">
        <v>0</v>
      </c>
      <c r="CD325" s="24">
        <v>0</v>
      </c>
      <c r="CE325" s="24">
        <v>0</v>
      </c>
      <c r="CF325" s="24">
        <v>0</v>
      </c>
      <c r="CH325" s="21" t="s">
        <v>480</v>
      </c>
      <c r="CJ325" t="s">
        <v>995</v>
      </c>
      <c r="CL325" t="s">
        <v>995</v>
      </c>
      <c r="CN325">
        <v>0</v>
      </c>
      <c r="CP325">
        <v>100</v>
      </c>
      <c r="CQ325">
        <v>100</v>
      </c>
      <c r="CR325" s="27"/>
      <c r="CS325" s="25">
        <v>1</v>
      </c>
      <c r="CT325" s="24">
        <v>0</v>
      </c>
      <c r="CV325" s="24">
        <v>0</v>
      </c>
      <c r="CX325"/>
      <c r="CY325" s="21"/>
      <c r="CZ325" s="24">
        <v>0</v>
      </c>
      <c r="DC325">
        <v>0</v>
      </c>
      <c r="DD325" s="20"/>
      <c r="DG325" s="20">
        <v>44546</v>
      </c>
      <c r="DH325" s="21">
        <f t="shared" si="12"/>
        <v>68.900000000000006</v>
      </c>
      <c r="DI325">
        <v>0</v>
      </c>
      <c r="DJ325">
        <v>0</v>
      </c>
      <c r="DK325">
        <v>0</v>
      </c>
      <c r="DL325">
        <v>0</v>
      </c>
      <c r="DM325">
        <v>0</v>
      </c>
      <c r="DN325" s="26">
        <v>0</v>
      </c>
      <c r="DO325" s="26">
        <v>0</v>
      </c>
      <c r="DP325" s="26">
        <v>0</v>
      </c>
      <c r="DQ325" s="26">
        <v>0</v>
      </c>
      <c r="DR325" s="26">
        <v>0</v>
      </c>
      <c r="DS325" s="26">
        <v>0</v>
      </c>
      <c r="DT325" s="26">
        <v>0</v>
      </c>
      <c r="DU325" s="26">
        <v>0</v>
      </c>
      <c r="DV325" s="26">
        <v>0</v>
      </c>
      <c r="DW325" s="26">
        <v>0</v>
      </c>
      <c r="DX325" s="26">
        <v>0</v>
      </c>
      <c r="DY325" s="26"/>
      <c r="DZ325" s="25">
        <v>0</v>
      </c>
    </row>
    <row r="326" spans="1:219" x14ac:dyDescent="0.25">
      <c r="A326">
        <v>325</v>
      </c>
      <c r="B326" t="s">
        <v>996</v>
      </c>
      <c r="C326" s="20">
        <v>36907</v>
      </c>
      <c r="D326" s="20">
        <v>40678</v>
      </c>
      <c r="E326" s="21">
        <v>10.330555555555556</v>
      </c>
      <c r="F326">
        <v>0</v>
      </c>
      <c r="G326" s="20">
        <v>42131</v>
      </c>
      <c r="H326" s="21">
        <v>48.43333333333333</v>
      </c>
      <c r="K326" s="20">
        <v>42471</v>
      </c>
      <c r="L326" s="20">
        <v>42480</v>
      </c>
      <c r="M326" s="22">
        <f t="shared" si="13"/>
        <v>4.9305555555555554</v>
      </c>
      <c r="N326">
        <v>9</v>
      </c>
      <c r="O326" s="21">
        <v>15.261111111111111</v>
      </c>
      <c r="P326">
        <v>0</v>
      </c>
      <c r="Q326">
        <v>1</v>
      </c>
      <c r="R326">
        <v>0</v>
      </c>
      <c r="S326" t="s">
        <v>138</v>
      </c>
      <c r="T326" t="s">
        <v>139</v>
      </c>
      <c r="U326" t="s">
        <v>151</v>
      </c>
      <c r="V326" t="s">
        <v>151</v>
      </c>
      <c r="W326">
        <v>1</v>
      </c>
      <c r="X326" t="s">
        <v>135</v>
      </c>
      <c r="AA326">
        <v>2</v>
      </c>
      <c r="AB326">
        <v>0</v>
      </c>
      <c r="AC326">
        <v>1</v>
      </c>
      <c r="AJ326" s="30"/>
      <c r="AK326" s="30"/>
      <c r="AM326" s="24">
        <v>0</v>
      </c>
      <c r="AN326" s="24">
        <v>0</v>
      </c>
      <c r="AO326" s="24">
        <v>0</v>
      </c>
      <c r="AP326" s="24">
        <v>1</v>
      </c>
      <c r="AR326" s="24">
        <v>0</v>
      </c>
      <c r="AS326">
        <v>0</v>
      </c>
      <c r="AT326" s="24">
        <v>0</v>
      </c>
      <c r="AU326" s="24">
        <v>1</v>
      </c>
      <c r="AV326" s="24">
        <v>0</v>
      </c>
      <c r="AW326" s="24">
        <v>1</v>
      </c>
      <c r="AY326" s="24">
        <v>0</v>
      </c>
      <c r="BA326" s="24">
        <v>0</v>
      </c>
      <c r="BB326" s="27" t="s">
        <v>55</v>
      </c>
      <c r="BC326" s="24">
        <v>0</v>
      </c>
      <c r="BD326" s="24">
        <v>1</v>
      </c>
      <c r="BE326" s="24">
        <v>0</v>
      </c>
      <c r="BF326" s="24">
        <v>0</v>
      </c>
      <c r="BG326" s="24">
        <v>0</v>
      </c>
      <c r="BH326" s="24">
        <v>0</v>
      </c>
      <c r="BI326" s="24">
        <v>1</v>
      </c>
      <c r="BJ326" s="24">
        <v>0</v>
      </c>
      <c r="BK326" s="24">
        <v>1</v>
      </c>
      <c r="BL326" s="24">
        <v>0</v>
      </c>
      <c r="BM326" s="24">
        <v>0</v>
      </c>
      <c r="BN326" s="24">
        <v>1</v>
      </c>
      <c r="BO326" s="24">
        <v>0</v>
      </c>
      <c r="BP326">
        <v>1</v>
      </c>
      <c r="BY326" s="24">
        <v>0</v>
      </c>
      <c r="BZ326" s="24">
        <v>0</v>
      </c>
      <c r="CA326" s="24">
        <v>1</v>
      </c>
      <c r="CB326" s="24">
        <v>0</v>
      </c>
      <c r="CC326" s="24">
        <v>0</v>
      </c>
      <c r="CD326" s="24">
        <v>1</v>
      </c>
      <c r="CE326" s="24">
        <v>0</v>
      </c>
      <c r="CF326" s="24">
        <v>0</v>
      </c>
      <c r="CH326" s="21" t="s">
        <v>422</v>
      </c>
      <c r="CJ326" t="s">
        <v>315</v>
      </c>
      <c r="CL326" t="s">
        <v>315</v>
      </c>
      <c r="CN326">
        <v>0</v>
      </c>
      <c r="CP326">
        <v>100</v>
      </c>
      <c r="CQ326">
        <v>100</v>
      </c>
      <c r="CR326" s="27"/>
      <c r="CS326" s="25">
        <v>1</v>
      </c>
      <c r="CT326" s="24">
        <v>0</v>
      </c>
      <c r="CV326" s="24">
        <v>0</v>
      </c>
      <c r="CX326"/>
      <c r="CY326" s="21"/>
      <c r="CZ326" s="24">
        <v>0</v>
      </c>
      <c r="DC326">
        <v>0</v>
      </c>
      <c r="DD326" s="20"/>
      <c r="DG326" s="20">
        <v>44546</v>
      </c>
      <c r="DH326" s="21">
        <f t="shared" si="12"/>
        <v>68.86666666666666</v>
      </c>
      <c r="DI326">
        <v>1</v>
      </c>
      <c r="DJ326">
        <v>1</v>
      </c>
      <c r="DK326">
        <v>0</v>
      </c>
      <c r="DL326">
        <v>0</v>
      </c>
      <c r="DM326">
        <v>2</v>
      </c>
      <c r="DN326" s="26">
        <v>0</v>
      </c>
      <c r="DO326" s="26">
        <v>0</v>
      </c>
      <c r="DP326" s="26">
        <v>0</v>
      </c>
      <c r="DQ326" s="26">
        <v>0</v>
      </c>
      <c r="DR326" s="26">
        <v>0</v>
      </c>
      <c r="DS326" s="26">
        <v>0</v>
      </c>
      <c r="DT326" s="26">
        <v>0</v>
      </c>
      <c r="DU326" s="26">
        <v>0</v>
      </c>
      <c r="DV326" s="26">
        <v>0</v>
      </c>
      <c r="DW326" s="26">
        <v>0</v>
      </c>
      <c r="DX326" s="26">
        <v>0</v>
      </c>
      <c r="DY326" s="26"/>
      <c r="DZ326" s="27">
        <v>1</v>
      </c>
    </row>
    <row r="327" spans="1:219" x14ac:dyDescent="0.25">
      <c r="A327">
        <v>326</v>
      </c>
      <c r="B327" t="s">
        <v>997</v>
      </c>
      <c r="C327" s="20">
        <v>38774</v>
      </c>
      <c r="D327" s="20">
        <v>42384</v>
      </c>
      <c r="E327" s="21">
        <v>9.8861111111111111</v>
      </c>
      <c r="F327">
        <v>0</v>
      </c>
      <c r="G327" s="20"/>
      <c r="H327" s="21"/>
      <c r="K327" s="20">
        <v>42486</v>
      </c>
      <c r="L327" s="20">
        <v>42493</v>
      </c>
      <c r="M327" s="22">
        <f t="shared" si="13"/>
        <v>0.30000000000000071</v>
      </c>
      <c r="N327">
        <v>7</v>
      </c>
      <c r="O327" s="21">
        <v>10.186111111111112</v>
      </c>
      <c r="P327">
        <v>1</v>
      </c>
      <c r="Q327">
        <v>1</v>
      </c>
      <c r="R327">
        <v>0</v>
      </c>
      <c r="S327" t="s">
        <v>138</v>
      </c>
      <c r="T327" t="s">
        <v>139</v>
      </c>
      <c r="U327" t="s">
        <v>148</v>
      </c>
      <c r="V327" t="s">
        <v>148</v>
      </c>
      <c r="W327">
        <v>0</v>
      </c>
      <c r="X327" t="s">
        <v>135</v>
      </c>
      <c r="AA327">
        <v>-1</v>
      </c>
      <c r="AB327">
        <v>0</v>
      </c>
      <c r="AM327" s="24">
        <v>1</v>
      </c>
      <c r="AN327" s="24">
        <v>0</v>
      </c>
      <c r="AO327" s="24">
        <v>0</v>
      </c>
      <c r="AP327" s="24">
        <v>0</v>
      </c>
      <c r="AQ327">
        <v>0</v>
      </c>
      <c r="AR327" s="24">
        <v>0</v>
      </c>
      <c r="AS327">
        <v>0</v>
      </c>
      <c r="AT327" s="24">
        <v>0</v>
      </c>
      <c r="AU327" s="24">
        <v>0</v>
      </c>
      <c r="AV327" s="24">
        <v>0</v>
      </c>
      <c r="AW327" s="24">
        <v>1</v>
      </c>
      <c r="AY327" s="24">
        <v>0</v>
      </c>
      <c r="BA327" s="24">
        <v>0</v>
      </c>
      <c r="BB327" s="27" t="s">
        <v>55</v>
      </c>
      <c r="BC327" s="24">
        <v>0</v>
      </c>
      <c r="BD327" s="24">
        <v>1</v>
      </c>
      <c r="BE327" s="24">
        <v>0</v>
      </c>
      <c r="BF327" s="24">
        <v>0</v>
      </c>
      <c r="BG327" s="24">
        <v>0</v>
      </c>
      <c r="BH327" s="24">
        <v>1</v>
      </c>
      <c r="BI327" s="24">
        <v>0</v>
      </c>
      <c r="BJ327" s="24">
        <v>0</v>
      </c>
      <c r="BK327" s="24">
        <v>1</v>
      </c>
      <c r="BL327" s="24">
        <v>0</v>
      </c>
      <c r="BM327" s="24">
        <v>1</v>
      </c>
      <c r="BN327" s="24">
        <v>0</v>
      </c>
      <c r="BO327" s="24">
        <v>0</v>
      </c>
      <c r="BP327">
        <v>1</v>
      </c>
      <c r="BY327" s="24">
        <v>0</v>
      </c>
      <c r="BZ327" s="24">
        <v>0</v>
      </c>
      <c r="CA327" s="24">
        <v>1</v>
      </c>
      <c r="CB327" s="24">
        <v>0</v>
      </c>
      <c r="CC327" s="24">
        <v>0</v>
      </c>
      <c r="CD327" s="24">
        <v>1</v>
      </c>
      <c r="CE327" s="24">
        <v>0</v>
      </c>
      <c r="CF327" s="24">
        <v>0</v>
      </c>
      <c r="CH327" s="21" t="s">
        <v>837</v>
      </c>
      <c r="CJ327" t="s">
        <v>333</v>
      </c>
      <c r="CL327" t="s">
        <v>998</v>
      </c>
      <c r="CN327">
        <v>0</v>
      </c>
      <c r="CP327">
        <v>100</v>
      </c>
      <c r="CQ327">
        <v>100</v>
      </c>
      <c r="CR327" s="27">
        <v>1</v>
      </c>
      <c r="CS327" s="25">
        <v>1</v>
      </c>
      <c r="CT327" s="24">
        <v>1</v>
      </c>
      <c r="CV327" s="24">
        <v>1</v>
      </c>
      <c r="CW327" s="20">
        <v>42571</v>
      </c>
      <c r="CX327" s="23">
        <f>_xlfn.DAYS(CW327,L327)</f>
        <v>78</v>
      </c>
      <c r="CY327" s="21">
        <v>2.6</v>
      </c>
      <c r="CZ327" s="24">
        <v>1</v>
      </c>
      <c r="DC327">
        <v>0</v>
      </c>
      <c r="DD327" s="20"/>
      <c r="DG327" s="20">
        <v>44546</v>
      </c>
      <c r="DH327" s="21">
        <f t="shared" si="12"/>
        <v>68.433333333333337</v>
      </c>
      <c r="DI327">
        <v>1</v>
      </c>
      <c r="DJ327">
        <v>1</v>
      </c>
      <c r="DK327">
        <v>0</v>
      </c>
      <c r="DL327">
        <v>0</v>
      </c>
      <c r="DM327">
        <v>2</v>
      </c>
      <c r="DN327" s="26">
        <v>0</v>
      </c>
      <c r="DO327" s="26">
        <v>0</v>
      </c>
      <c r="DP327" s="26">
        <v>0</v>
      </c>
      <c r="DQ327" s="26">
        <v>0</v>
      </c>
      <c r="DR327" s="26">
        <v>0</v>
      </c>
      <c r="DS327" s="26">
        <v>0</v>
      </c>
      <c r="DT327" s="26">
        <v>0</v>
      </c>
      <c r="DU327" s="26">
        <v>0</v>
      </c>
      <c r="DV327" s="26">
        <v>0</v>
      </c>
      <c r="DW327" s="26">
        <v>0</v>
      </c>
      <c r="DX327" s="26">
        <v>0</v>
      </c>
      <c r="DY327" s="26"/>
      <c r="DZ327" s="25">
        <v>0</v>
      </c>
    </row>
    <row r="328" spans="1:219" x14ac:dyDescent="0.25">
      <c r="A328">
        <v>327</v>
      </c>
      <c r="B328" t="s">
        <v>999</v>
      </c>
      <c r="C328" s="20">
        <v>37943</v>
      </c>
      <c r="D328" s="20">
        <v>42109</v>
      </c>
      <c r="E328" s="21">
        <v>11.408333333333333</v>
      </c>
      <c r="F328">
        <v>0</v>
      </c>
      <c r="G328" s="20">
        <v>42212</v>
      </c>
      <c r="H328" s="21">
        <v>3.4333333333333331</v>
      </c>
      <c r="K328" s="20">
        <v>42494</v>
      </c>
      <c r="L328" s="20">
        <v>42502</v>
      </c>
      <c r="M328" s="22">
        <f t="shared" si="13"/>
        <v>1.0749999999999993</v>
      </c>
      <c r="N328">
        <v>8</v>
      </c>
      <c r="O328" s="21">
        <v>12.483333333333333</v>
      </c>
      <c r="P328">
        <v>1</v>
      </c>
      <c r="Q328">
        <v>1</v>
      </c>
      <c r="R328">
        <v>0</v>
      </c>
      <c r="S328" t="s">
        <v>138</v>
      </c>
      <c r="T328" t="s">
        <v>139</v>
      </c>
      <c r="U328" t="s">
        <v>151</v>
      </c>
      <c r="V328" t="s">
        <v>151</v>
      </c>
      <c r="W328">
        <v>1</v>
      </c>
      <c r="X328" t="s">
        <v>135</v>
      </c>
      <c r="AA328">
        <v>2</v>
      </c>
      <c r="AB328">
        <v>0</v>
      </c>
      <c r="AC328">
        <v>1</v>
      </c>
      <c r="AI328">
        <v>1</v>
      </c>
      <c r="AK328" t="s">
        <v>177</v>
      </c>
      <c r="AM328" s="24">
        <v>0</v>
      </c>
      <c r="AN328" s="24">
        <v>0</v>
      </c>
      <c r="AO328" s="24">
        <v>0</v>
      </c>
      <c r="AP328" s="24">
        <v>1</v>
      </c>
      <c r="AR328" s="24">
        <v>0</v>
      </c>
      <c r="AS328">
        <v>0</v>
      </c>
      <c r="AT328" s="24">
        <v>0</v>
      </c>
      <c r="AU328" s="24">
        <v>1</v>
      </c>
      <c r="AV328" s="24">
        <v>0</v>
      </c>
      <c r="AW328" s="24">
        <v>1</v>
      </c>
      <c r="AY328" s="24">
        <v>0</v>
      </c>
      <c r="BA328" s="24">
        <v>0</v>
      </c>
      <c r="BB328" s="27" t="s">
        <v>55</v>
      </c>
      <c r="BC328" s="24">
        <v>0</v>
      </c>
      <c r="BD328" s="24">
        <v>1</v>
      </c>
      <c r="BE328" s="24">
        <v>0</v>
      </c>
      <c r="BF328" s="24">
        <v>0</v>
      </c>
      <c r="BG328" s="24">
        <v>1</v>
      </c>
      <c r="BH328" s="24">
        <v>0</v>
      </c>
      <c r="BI328" s="24">
        <v>0</v>
      </c>
      <c r="BJ328" s="24">
        <v>0</v>
      </c>
      <c r="BK328" s="24">
        <v>1</v>
      </c>
      <c r="BL328" s="24">
        <v>1</v>
      </c>
      <c r="BM328" s="24">
        <v>0</v>
      </c>
      <c r="BN328" s="24">
        <v>0</v>
      </c>
      <c r="BO328" s="24">
        <v>0</v>
      </c>
      <c r="BP328">
        <v>1</v>
      </c>
      <c r="BY328" s="24">
        <v>0</v>
      </c>
      <c r="BZ328" s="24">
        <v>0</v>
      </c>
      <c r="CA328" s="24">
        <v>1</v>
      </c>
      <c r="CB328" s="24">
        <v>0</v>
      </c>
      <c r="CC328" s="24">
        <v>0</v>
      </c>
      <c r="CD328" s="24">
        <v>1</v>
      </c>
      <c r="CE328" s="24">
        <v>0</v>
      </c>
      <c r="CF328" s="24">
        <v>0</v>
      </c>
      <c r="CH328" s="21" t="s">
        <v>448</v>
      </c>
      <c r="CJ328" t="s">
        <v>191</v>
      </c>
      <c r="CL328" t="s">
        <v>220</v>
      </c>
      <c r="CN328">
        <v>0</v>
      </c>
      <c r="CO328" s="28">
        <v>55079</v>
      </c>
      <c r="CP328">
        <v>99</v>
      </c>
      <c r="CQ328">
        <v>100</v>
      </c>
      <c r="CR328" s="27">
        <v>0</v>
      </c>
      <c r="CS328" s="27">
        <v>0</v>
      </c>
      <c r="CT328" s="24">
        <v>0</v>
      </c>
      <c r="CV328" s="24">
        <v>0</v>
      </c>
      <c r="CX328"/>
      <c r="CY328" s="21"/>
      <c r="CZ328" s="24">
        <v>0</v>
      </c>
      <c r="DC328">
        <v>0</v>
      </c>
      <c r="DD328" s="20"/>
      <c r="DG328" s="20">
        <v>44546</v>
      </c>
      <c r="DH328" s="21">
        <f t="shared" si="12"/>
        <v>68.13333333333334</v>
      </c>
      <c r="DI328">
        <v>1</v>
      </c>
      <c r="DJ328">
        <v>1</v>
      </c>
      <c r="DK328">
        <v>0</v>
      </c>
      <c r="DL328">
        <v>0</v>
      </c>
      <c r="DM328">
        <v>2</v>
      </c>
      <c r="DN328" s="26">
        <v>0</v>
      </c>
      <c r="DO328" s="26">
        <v>0</v>
      </c>
      <c r="DP328" s="26">
        <v>0</v>
      </c>
      <c r="DQ328" s="26">
        <v>0</v>
      </c>
      <c r="DR328" s="26">
        <v>0</v>
      </c>
      <c r="DS328" s="26">
        <v>0</v>
      </c>
      <c r="DT328" s="26">
        <v>0</v>
      </c>
      <c r="DU328" s="26">
        <v>0</v>
      </c>
      <c r="DV328" s="26">
        <v>0</v>
      </c>
      <c r="DW328" s="26">
        <v>0</v>
      </c>
      <c r="DX328" s="26">
        <v>0</v>
      </c>
      <c r="DY328" s="26"/>
      <c r="DZ328" s="27">
        <v>2</v>
      </c>
      <c r="FX328" s="28"/>
    </row>
    <row r="329" spans="1:219" x14ac:dyDescent="0.25">
      <c r="A329">
        <v>328</v>
      </c>
      <c r="B329" t="s">
        <v>1000</v>
      </c>
      <c r="C329" s="20">
        <v>39587</v>
      </c>
      <c r="D329" s="20">
        <v>42262</v>
      </c>
      <c r="E329" s="21">
        <v>7.322222222222222</v>
      </c>
      <c r="F329">
        <v>0</v>
      </c>
      <c r="G329" s="20"/>
      <c r="H329" s="21"/>
      <c r="K329" s="20">
        <v>42513</v>
      </c>
      <c r="L329" s="20">
        <v>42524</v>
      </c>
      <c r="M329" s="22">
        <f t="shared" si="13"/>
        <v>0.71666666666666767</v>
      </c>
      <c r="N329">
        <v>11</v>
      </c>
      <c r="O329" s="21">
        <v>8.0388888888888896</v>
      </c>
      <c r="P329">
        <v>1</v>
      </c>
      <c r="Q329">
        <v>1</v>
      </c>
      <c r="R329">
        <v>0</v>
      </c>
      <c r="S329" t="s">
        <v>138</v>
      </c>
      <c r="T329" t="s">
        <v>302</v>
      </c>
      <c r="U329" t="s">
        <v>207</v>
      </c>
      <c r="V329" t="s">
        <v>134</v>
      </c>
      <c r="W329">
        <v>1</v>
      </c>
      <c r="X329" t="s">
        <v>135</v>
      </c>
      <c r="AA329">
        <v>1</v>
      </c>
      <c r="AB329">
        <v>0</v>
      </c>
      <c r="AD329">
        <v>5</v>
      </c>
      <c r="AM329" s="24">
        <v>1</v>
      </c>
      <c r="AN329" s="24">
        <v>1</v>
      </c>
      <c r="AO329" s="24">
        <v>0</v>
      </c>
      <c r="AP329" s="24">
        <v>0</v>
      </c>
      <c r="AQ329">
        <v>0</v>
      </c>
      <c r="AR329" s="24">
        <v>0</v>
      </c>
      <c r="AS329">
        <v>0</v>
      </c>
      <c r="AT329" s="24">
        <v>0</v>
      </c>
      <c r="AU329" s="24">
        <v>0</v>
      </c>
      <c r="AV329" s="24">
        <v>0</v>
      </c>
      <c r="AW329" s="24">
        <v>1</v>
      </c>
      <c r="AY329" s="24">
        <v>0</v>
      </c>
      <c r="BA329" s="24">
        <v>0</v>
      </c>
      <c r="BB329" s="27" t="s">
        <v>56</v>
      </c>
      <c r="BC329" s="24">
        <v>0</v>
      </c>
      <c r="BD329" s="24">
        <v>0</v>
      </c>
      <c r="BE329" s="24">
        <v>1</v>
      </c>
      <c r="BF329" s="24">
        <v>0</v>
      </c>
      <c r="BG329" s="24">
        <v>1</v>
      </c>
      <c r="BH329" s="24">
        <v>0</v>
      </c>
      <c r="BI329" s="24">
        <v>0</v>
      </c>
      <c r="BJ329" s="24">
        <v>0</v>
      </c>
      <c r="BK329" s="24">
        <v>1</v>
      </c>
      <c r="BL329" s="24">
        <v>1</v>
      </c>
      <c r="BM329" s="24">
        <v>0</v>
      </c>
      <c r="BN329" s="24">
        <v>0</v>
      </c>
      <c r="BO329" s="24">
        <v>0</v>
      </c>
      <c r="BP329">
        <v>1</v>
      </c>
      <c r="BQ329" s="24">
        <v>0</v>
      </c>
      <c r="BR329" s="24">
        <v>0</v>
      </c>
      <c r="BS329" s="24">
        <v>0</v>
      </c>
      <c r="BT329" s="24">
        <v>0</v>
      </c>
      <c r="BU329" s="24">
        <v>0</v>
      </c>
      <c r="BV329" s="24">
        <v>1</v>
      </c>
      <c r="BW329" s="24">
        <v>0</v>
      </c>
      <c r="BX329" s="24">
        <v>0</v>
      </c>
      <c r="BY329" s="24">
        <v>0</v>
      </c>
      <c r="BZ329" s="24">
        <v>0</v>
      </c>
      <c r="CA329" s="24">
        <v>1</v>
      </c>
      <c r="CB329" s="24">
        <v>0</v>
      </c>
      <c r="CC329" s="24">
        <v>1</v>
      </c>
      <c r="CD329" s="24">
        <v>0</v>
      </c>
      <c r="CE329" s="24">
        <v>0</v>
      </c>
      <c r="CF329" s="24">
        <v>0</v>
      </c>
      <c r="CH329" s="21" t="s">
        <v>554</v>
      </c>
      <c r="CJ329" t="s">
        <v>613</v>
      </c>
      <c r="CL329" t="s">
        <v>445</v>
      </c>
      <c r="CP329">
        <v>91</v>
      </c>
      <c r="CQ329">
        <v>100</v>
      </c>
      <c r="CR329" s="27">
        <v>1</v>
      </c>
      <c r="CS329" s="25">
        <v>1</v>
      </c>
      <c r="CT329" s="24">
        <v>0</v>
      </c>
      <c r="CV329" s="24">
        <v>0</v>
      </c>
      <c r="CX329"/>
      <c r="CY329" s="21"/>
      <c r="CZ329" s="24">
        <v>0</v>
      </c>
      <c r="DC329">
        <v>0</v>
      </c>
      <c r="DD329" s="20"/>
      <c r="DG329" s="20">
        <v>44546</v>
      </c>
      <c r="DH329" s="21">
        <f t="shared" si="12"/>
        <v>67.400000000000006</v>
      </c>
      <c r="DI329">
        <v>0</v>
      </c>
      <c r="DJ329">
        <v>0</v>
      </c>
      <c r="DK329">
        <v>0</v>
      </c>
      <c r="DL329">
        <v>0</v>
      </c>
      <c r="DM329">
        <v>0</v>
      </c>
      <c r="DN329" s="26">
        <v>0</v>
      </c>
      <c r="DO329" s="26">
        <v>0</v>
      </c>
      <c r="DP329" s="26">
        <v>0</v>
      </c>
      <c r="DQ329" s="26">
        <v>0</v>
      </c>
      <c r="DR329" s="26">
        <v>0</v>
      </c>
      <c r="DS329" s="26">
        <v>0</v>
      </c>
      <c r="DT329" s="26">
        <v>0</v>
      </c>
      <c r="DU329" s="26">
        <v>0</v>
      </c>
      <c r="DV329" s="26">
        <v>0</v>
      </c>
      <c r="DW329" s="26">
        <v>0</v>
      </c>
      <c r="DX329" s="26">
        <v>0</v>
      </c>
      <c r="DY329" s="26"/>
      <c r="DZ329" s="25">
        <v>0</v>
      </c>
    </row>
    <row r="330" spans="1:219" x14ac:dyDescent="0.25">
      <c r="A330">
        <v>329</v>
      </c>
      <c r="B330" t="s">
        <v>1001</v>
      </c>
      <c r="C330" s="20">
        <v>38573</v>
      </c>
      <c r="D330" s="20">
        <v>42337</v>
      </c>
      <c r="E330" s="21">
        <v>10.305555555555555</v>
      </c>
      <c r="F330">
        <v>0</v>
      </c>
      <c r="G330" s="20"/>
      <c r="H330" s="21"/>
      <c r="K330" s="20">
        <v>42520</v>
      </c>
      <c r="L330" s="20">
        <v>42529</v>
      </c>
      <c r="M330" s="22">
        <f t="shared" si="13"/>
        <v>0.52500000000000036</v>
      </c>
      <c r="N330">
        <v>9</v>
      </c>
      <c r="O330" s="21">
        <v>10.830555555555556</v>
      </c>
      <c r="P330">
        <v>1</v>
      </c>
      <c r="Q330">
        <v>1</v>
      </c>
      <c r="R330">
        <v>0</v>
      </c>
      <c r="S330" t="s">
        <v>138</v>
      </c>
      <c r="T330" t="s">
        <v>139</v>
      </c>
      <c r="U330" t="s">
        <v>163</v>
      </c>
      <c r="V330" t="s">
        <v>134</v>
      </c>
      <c r="W330">
        <v>1</v>
      </c>
      <c r="X330" t="s">
        <v>135</v>
      </c>
      <c r="AA330">
        <v>1</v>
      </c>
      <c r="AB330">
        <v>0</v>
      </c>
      <c r="AD330">
        <v>4</v>
      </c>
      <c r="AM330" s="24">
        <v>0</v>
      </c>
      <c r="AN330" s="24">
        <v>1</v>
      </c>
      <c r="AO330" s="24">
        <v>0</v>
      </c>
      <c r="AP330" s="24">
        <v>0</v>
      </c>
      <c r="AQ330">
        <v>0</v>
      </c>
      <c r="AR330" s="24">
        <v>0</v>
      </c>
      <c r="AS330">
        <v>0</v>
      </c>
      <c r="AT330" s="24">
        <v>0</v>
      </c>
      <c r="AU330" s="24">
        <v>0</v>
      </c>
      <c r="AV330" s="24">
        <v>0</v>
      </c>
      <c r="AW330" s="24">
        <v>1</v>
      </c>
      <c r="AY330" s="24">
        <v>0</v>
      </c>
      <c r="BA330" s="24">
        <v>0</v>
      </c>
      <c r="BB330" s="27" t="s">
        <v>55</v>
      </c>
      <c r="BC330" s="24">
        <v>0</v>
      </c>
      <c r="BD330" s="24">
        <v>1</v>
      </c>
      <c r="BE330" s="24">
        <v>0</v>
      </c>
      <c r="BF330" s="24">
        <v>0</v>
      </c>
      <c r="BG330" s="24">
        <v>1</v>
      </c>
      <c r="BH330" s="24">
        <v>0</v>
      </c>
      <c r="BI330" s="24">
        <v>0</v>
      </c>
      <c r="BJ330" s="24">
        <v>0</v>
      </c>
      <c r="BK330" s="24">
        <v>1</v>
      </c>
      <c r="BL330" s="24">
        <v>0</v>
      </c>
      <c r="BM330" s="24">
        <v>0</v>
      </c>
      <c r="BN330" s="24">
        <v>1</v>
      </c>
      <c r="BO330" s="24">
        <v>0</v>
      </c>
      <c r="BP330">
        <v>1</v>
      </c>
      <c r="BQ330" s="24">
        <v>0</v>
      </c>
      <c r="BR330" s="24">
        <v>0</v>
      </c>
      <c r="BS330" s="24">
        <v>0</v>
      </c>
      <c r="BT330" s="24">
        <v>0</v>
      </c>
      <c r="BU330" s="24">
        <v>0</v>
      </c>
      <c r="BV330" s="24">
        <v>0</v>
      </c>
      <c r="BW330" s="24">
        <v>1</v>
      </c>
      <c r="BX330" s="24">
        <v>0</v>
      </c>
      <c r="BY330" s="24">
        <v>0</v>
      </c>
      <c r="BZ330" s="24">
        <v>0</v>
      </c>
      <c r="CA330" s="24">
        <v>1</v>
      </c>
      <c r="CB330" s="24">
        <v>0</v>
      </c>
      <c r="CC330" s="24">
        <v>0</v>
      </c>
      <c r="CD330" s="24">
        <v>0</v>
      </c>
      <c r="CE330" s="24">
        <v>0</v>
      </c>
      <c r="CF330" s="24">
        <v>0</v>
      </c>
      <c r="CH330" s="21" t="s">
        <v>1002</v>
      </c>
      <c r="CJ330" t="s">
        <v>291</v>
      </c>
      <c r="CL330" t="s">
        <v>832</v>
      </c>
      <c r="CP330">
        <v>100</v>
      </c>
      <c r="CQ330">
        <v>100</v>
      </c>
      <c r="CR330" s="27"/>
      <c r="CS330" s="27">
        <v>0</v>
      </c>
      <c r="CT330" s="24">
        <v>0</v>
      </c>
      <c r="CV330" s="24">
        <v>0</v>
      </c>
      <c r="CX330"/>
      <c r="CY330" s="21"/>
      <c r="CZ330" s="24">
        <v>0</v>
      </c>
      <c r="DC330">
        <v>0</v>
      </c>
      <c r="DD330" s="20"/>
      <c r="DG330" s="20">
        <v>44546</v>
      </c>
      <c r="DH330" s="21">
        <f t="shared" si="12"/>
        <v>67.233333333333334</v>
      </c>
      <c r="DI330">
        <v>1</v>
      </c>
      <c r="DJ330">
        <v>1</v>
      </c>
      <c r="DK330">
        <v>0</v>
      </c>
      <c r="DL330">
        <v>0</v>
      </c>
      <c r="DM330">
        <v>1</v>
      </c>
      <c r="DN330" s="26">
        <v>0</v>
      </c>
      <c r="DO330" s="26">
        <v>0</v>
      </c>
      <c r="DP330" s="26">
        <v>0</v>
      </c>
      <c r="DQ330" s="26">
        <v>0</v>
      </c>
      <c r="DR330" s="26">
        <v>1</v>
      </c>
      <c r="DS330" s="26">
        <v>0</v>
      </c>
      <c r="DT330" s="26">
        <v>0</v>
      </c>
      <c r="DU330" s="26">
        <v>0</v>
      </c>
      <c r="DV330" s="26">
        <v>0</v>
      </c>
      <c r="DW330" s="26">
        <v>0</v>
      </c>
      <c r="DX330" s="26">
        <v>0</v>
      </c>
      <c r="DY330" s="26"/>
      <c r="DZ330" s="25">
        <v>0</v>
      </c>
    </row>
    <row r="331" spans="1:219" x14ac:dyDescent="0.25">
      <c r="A331">
        <v>330</v>
      </c>
      <c r="B331" t="s">
        <v>1003</v>
      </c>
      <c r="C331" s="20">
        <v>39815</v>
      </c>
      <c r="D331" s="20">
        <v>41123</v>
      </c>
      <c r="E331" s="21">
        <v>3.5833333333333335</v>
      </c>
      <c r="F331">
        <v>0</v>
      </c>
      <c r="G331" s="20">
        <v>42204</v>
      </c>
      <c r="H331" s="21">
        <v>36.033333333333331</v>
      </c>
      <c r="K331" s="20">
        <v>42534</v>
      </c>
      <c r="L331" s="20">
        <v>42544</v>
      </c>
      <c r="M331" s="22">
        <f t="shared" si="13"/>
        <v>3.8916666666666662</v>
      </c>
      <c r="N331">
        <v>10</v>
      </c>
      <c r="O331" s="21">
        <v>7.4749999999999996</v>
      </c>
      <c r="P331">
        <v>0</v>
      </c>
      <c r="Q331">
        <v>0</v>
      </c>
      <c r="S331" t="s">
        <v>138</v>
      </c>
      <c r="T331" t="s">
        <v>302</v>
      </c>
      <c r="U331" t="s">
        <v>151</v>
      </c>
      <c r="V331" t="s">
        <v>151</v>
      </c>
      <c r="W331">
        <v>1</v>
      </c>
      <c r="X331" t="s">
        <v>135</v>
      </c>
      <c r="AA331">
        <v>2</v>
      </c>
      <c r="AB331">
        <v>0</v>
      </c>
      <c r="AE331">
        <v>1</v>
      </c>
      <c r="AM331" s="24">
        <v>1</v>
      </c>
      <c r="AN331" s="24">
        <v>0</v>
      </c>
      <c r="AO331" s="24">
        <v>0</v>
      </c>
      <c r="AP331" s="24">
        <v>1</v>
      </c>
      <c r="AR331" s="24">
        <v>0</v>
      </c>
      <c r="AS331">
        <v>0</v>
      </c>
      <c r="AT331" s="24">
        <v>0</v>
      </c>
      <c r="AU331" s="24">
        <v>1</v>
      </c>
      <c r="AV331" s="24">
        <v>0</v>
      </c>
      <c r="AW331" s="24">
        <v>1</v>
      </c>
      <c r="AY331" s="24">
        <v>0</v>
      </c>
      <c r="BA331" s="24">
        <v>0</v>
      </c>
      <c r="BB331" s="27" t="s">
        <v>56</v>
      </c>
      <c r="BC331" s="24">
        <v>0</v>
      </c>
      <c r="BD331" s="24">
        <v>0</v>
      </c>
      <c r="BE331" s="24">
        <v>1</v>
      </c>
      <c r="BF331" s="24">
        <v>0</v>
      </c>
      <c r="BG331" s="24">
        <v>1</v>
      </c>
      <c r="BH331" s="24">
        <v>0</v>
      </c>
      <c r="BI331" s="24">
        <v>0</v>
      </c>
      <c r="BJ331" s="24">
        <v>0</v>
      </c>
      <c r="BK331" s="24">
        <v>0</v>
      </c>
      <c r="BL331" s="24">
        <v>0</v>
      </c>
      <c r="BM331" s="24">
        <v>1</v>
      </c>
      <c r="BN331" s="24">
        <v>0</v>
      </c>
      <c r="BO331" s="24">
        <v>0</v>
      </c>
      <c r="BP331">
        <v>1</v>
      </c>
      <c r="BQ331" s="24">
        <v>0</v>
      </c>
      <c r="BR331" s="24">
        <v>0</v>
      </c>
      <c r="BS331" s="24">
        <v>0</v>
      </c>
      <c r="BT331" s="24">
        <v>0</v>
      </c>
      <c r="BU331" s="24">
        <v>0</v>
      </c>
      <c r="BV331" s="24">
        <v>1</v>
      </c>
      <c r="BW331" s="24">
        <v>0</v>
      </c>
      <c r="BX331" s="24">
        <v>0</v>
      </c>
      <c r="BY331" s="24">
        <v>0</v>
      </c>
      <c r="BZ331" s="24">
        <v>0</v>
      </c>
      <c r="CA331" s="24">
        <v>1</v>
      </c>
      <c r="CB331" s="24">
        <v>0</v>
      </c>
      <c r="CC331" s="24">
        <v>1</v>
      </c>
      <c r="CD331" s="24">
        <v>0</v>
      </c>
      <c r="CE331" s="24">
        <v>0</v>
      </c>
      <c r="CF331" s="24">
        <v>0</v>
      </c>
      <c r="CH331" s="21" t="s">
        <v>794</v>
      </c>
      <c r="CJ331" t="s">
        <v>441</v>
      </c>
      <c r="CL331" t="s">
        <v>990</v>
      </c>
      <c r="CP331">
        <v>93</v>
      </c>
      <c r="CQ331">
        <v>100</v>
      </c>
      <c r="CR331" s="27">
        <v>0</v>
      </c>
      <c r="CS331" s="25">
        <v>1</v>
      </c>
      <c r="CT331" s="24">
        <v>0</v>
      </c>
      <c r="CV331" s="24">
        <v>0</v>
      </c>
      <c r="CX331"/>
      <c r="CY331" s="21"/>
      <c r="CZ331" s="24">
        <v>0</v>
      </c>
      <c r="DC331">
        <v>0</v>
      </c>
      <c r="DD331" s="20"/>
      <c r="DG331" s="20">
        <v>44546</v>
      </c>
      <c r="DH331" s="21">
        <f t="shared" si="12"/>
        <v>66.733333333333334</v>
      </c>
      <c r="DI331">
        <v>1</v>
      </c>
      <c r="DJ331">
        <v>1</v>
      </c>
      <c r="DK331">
        <v>0</v>
      </c>
      <c r="DL331">
        <v>0</v>
      </c>
      <c r="DM331">
        <v>1</v>
      </c>
      <c r="DN331" s="26">
        <v>0</v>
      </c>
      <c r="DO331" s="26">
        <v>0</v>
      </c>
      <c r="DP331" s="26">
        <v>0</v>
      </c>
      <c r="DQ331" s="26">
        <v>0</v>
      </c>
      <c r="DR331" s="26">
        <v>0</v>
      </c>
      <c r="DS331" s="26">
        <v>0</v>
      </c>
      <c r="DT331" s="26">
        <v>0</v>
      </c>
      <c r="DU331" s="26">
        <v>0</v>
      </c>
      <c r="DV331" s="26">
        <v>0</v>
      </c>
      <c r="DW331" s="26">
        <v>0</v>
      </c>
      <c r="DX331" s="26">
        <v>0</v>
      </c>
      <c r="DY331" s="26"/>
      <c r="DZ331" s="25">
        <v>0</v>
      </c>
      <c r="HI331" s="30"/>
      <c r="HJ331" s="34"/>
      <c r="HK331" s="30"/>
    </row>
    <row r="332" spans="1:219" x14ac:dyDescent="0.25">
      <c r="A332">
        <v>331</v>
      </c>
      <c r="B332" t="s">
        <v>1004</v>
      </c>
      <c r="C332" s="20">
        <v>42229</v>
      </c>
      <c r="D332" s="20">
        <v>42475</v>
      </c>
      <c r="E332" s="21">
        <v>0.67222222222222228</v>
      </c>
      <c r="F332">
        <v>0</v>
      </c>
      <c r="G332" s="20"/>
      <c r="H332" s="21"/>
      <c r="K332" s="20">
        <v>42545</v>
      </c>
      <c r="L332" s="20">
        <v>42559</v>
      </c>
      <c r="M332" s="22">
        <f t="shared" si="13"/>
        <v>0.23055555555555551</v>
      </c>
      <c r="N332">
        <v>14</v>
      </c>
      <c r="O332" s="21">
        <v>0.90277777777777779</v>
      </c>
      <c r="P332">
        <v>1</v>
      </c>
      <c r="Q332">
        <v>0</v>
      </c>
      <c r="R332">
        <v>0</v>
      </c>
      <c r="S332" t="s">
        <v>138</v>
      </c>
      <c r="T332" t="s">
        <v>139</v>
      </c>
      <c r="U332" t="s">
        <v>211</v>
      </c>
      <c r="V332" t="s">
        <v>210</v>
      </c>
      <c r="W332">
        <v>0</v>
      </c>
      <c r="X332" t="s">
        <v>135</v>
      </c>
      <c r="AA332">
        <v>-1</v>
      </c>
      <c r="AB332">
        <v>0</v>
      </c>
      <c r="AM332" s="24">
        <v>0</v>
      </c>
      <c r="AN332" s="24">
        <v>0</v>
      </c>
      <c r="AO332" s="24">
        <v>0</v>
      </c>
      <c r="AP332" s="24">
        <v>0</v>
      </c>
      <c r="AQ332">
        <v>0</v>
      </c>
      <c r="AR332" s="24">
        <v>0</v>
      </c>
      <c r="AS332">
        <v>0</v>
      </c>
      <c r="AT332" s="24">
        <v>0</v>
      </c>
      <c r="AU332" s="24">
        <v>0</v>
      </c>
      <c r="AV332" s="24">
        <v>0</v>
      </c>
      <c r="AW332" s="24">
        <v>0</v>
      </c>
      <c r="AY332" s="24">
        <v>0</v>
      </c>
      <c r="BA332" s="24">
        <v>1</v>
      </c>
      <c r="BB332" s="27" t="s">
        <v>55</v>
      </c>
      <c r="BC332" s="24">
        <v>0</v>
      </c>
      <c r="BD332" s="24">
        <v>1</v>
      </c>
      <c r="BE332" s="24">
        <v>0</v>
      </c>
      <c r="BF332" s="24">
        <v>0</v>
      </c>
      <c r="BG332" s="24">
        <v>1</v>
      </c>
      <c r="BH332" s="24">
        <v>0</v>
      </c>
      <c r="BI332" s="24">
        <v>0</v>
      </c>
      <c r="BJ332" s="24">
        <v>0</v>
      </c>
      <c r="BK332" s="24">
        <v>0</v>
      </c>
      <c r="BL332" s="24">
        <v>1</v>
      </c>
      <c r="BM332" s="24">
        <v>0</v>
      </c>
      <c r="BN332" s="24">
        <v>0</v>
      </c>
      <c r="BO332" s="24">
        <v>0</v>
      </c>
      <c r="BP332">
        <v>1</v>
      </c>
      <c r="BY332" s="24">
        <v>0</v>
      </c>
      <c r="BZ332" s="24">
        <v>0</v>
      </c>
      <c r="CA332" s="24">
        <v>1</v>
      </c>
      <c r="CB332" s="24">
        <v>0</v>
      </c>
      <c r="CC332" s="24">
        <v>0</v>
      </c>
      <c r="CD332" s="24">
        <v>1</v>
      </c>
      <c r="CE332" s="24">
        <v>0</v>
      </c>
      <c r="CF332" s="24">
        <v>1</v>
      </c>
      <c r="CG332" t="s">
        <v>1005</v>
      </c>
      <c r="CH332" s="21" t="s">
        <v>1006</v>
      </c>
      <c r="CJ332" t="s">
        <v>1007</v>
      </c>
      <c r="CL332" t="s">
        <v>1008</v>
      </c>
      <c r="CP332">
        <v>100</v>
      </c>
      <c r="CQ332">
        <v>100</v>
      </c>
      <c r="CR332" s="27">
        <v>1</v>
      </c>
      <c r="CS332" s="25">
        <v>1</v>
      </c>
      <c r="CV332" s="24">
        <v>0</v>
      </c>
      <c r="CX332"/>
      <c r="CY332" s="21"/>
      <c r="CZ332" s="24">
        <v>0</v>
      </c>
      <c r="DC332">
        <v>0</v>
      </c>
      <c r="DD332" s="20"/>
      <c r="DG332" s="20">
        <v>44546</v>
      </c>
      <c r="DH332" s="21">
        <f t="shared" si="12"/>
        <v>66.233333333333334</v>
      </c>
      <c r="DI332">
        <v>0</v>
      </c>
      <c r="DJ332">
        <v>0</v>
      </c>
      <c r="DK332">
        <v>0</v>
      </c>
      <c r="DL332">
        <v>0</v>
      </c>
      <c r="DM332">
        <v>0</v>
      </c>
      <c r="DN332" s="26">
        <v>0</v>
      </c>
      <c r="DO332" s="26">
        <v>0</v>
      </c>
      <c r="DP332" s="26">
        <v>0</v>
      </c>
      <c r="DQ332" s="26">
        <v>0</v>
      </c>
      <c r="DR332" s="26">
        <v>0</v>
      </c>
      <c r="DS332" s="26">
        <v>0</v>
      </c>
      <c r="DT332" s="26">
        <v>0</v>
      </c>
      <c r="DU332" s="26">
        <v>0</v>
      </c>
      <c r="DV332" s="26">
        <v>0</v>
      </c>
      <c r="DW332" s="26">
        <v>0</v>
      </c>
      <c r="DX332" s="26">
        <v>0</v>
      </c>
      <c r="DY332" s="26"/>
      <c r="DZ332" s="25">
        <v>0</v>
      </c>
    </row>
    <row r="333" spans="1:219" x14ac:dyDescent="0.25">
      <c r="A333">
        <v>332</v>
      </c>
      <c r="B333" t="s">
        <v>1009</v>
      </c>
      <c r="C333" s="20">
        <v>41487</v>
      </c>
      <c r="D333" s="20">
        <v>42134</v>
      </c>
      <c r="E333" s="21">
        <v>1.7749999999999999</v>
      </c>
      <c r="F333">
        <v>0</v>
      </c>
      <c r="G333" s="20"/>
      <c r="H333" s="21"/>
      <c r="K333" s="20">
        <v>42558</v>
      </c>
      <c r="L333" s="20">
        <v>42566</v>
      </c>
      <c r="M333" s="22">
        <f t="shared" si="13"/>
        <v>1.1805555555555558</v>
      </c>
      <c r="N333">
        <v>8</v>
      </c>
      <c r="O333" s="21">
        <v>2.9555555555555557</v>
      </c>
      <c r="P333">
        <v>0</v>
      </c>
      <c r="Q333">
        <v>0</v>
      </c>
      <c r="R333">
        <v>0</v>
      </c>
      <c r="S333" t="s">
        <v>138</v>
      </c>
      <c r="T333" t="s">
        <v>139</v>
      </c>
      <c r="U333" t="s">
        <v>151</v>
      </c>
      <c r="V333" t="s">
        <v>151</v>
      </c>
      <c r="W333">
        <v>1</v>
      </c>
      <c r="X333" t="s">
        <v>135</v>
      </c>
      <c r="AA333">
        <v>1</v>
      </c>
      <c r="AB333">
        <v>0</v>
      </c>
      <c r="AE333">
        <v>1</v>
      </c>
      <c r="AG333" t="s">
        <v>940</v>
      </c>
      <c r="AM333" s="24">
        <v>0</v>
      </c>
      <c r="AN333" s="24">
        <v>0</v>
      </c>
      <c r="AO333" s="24">
        <v>0</v>
      </c>
      <c r="AP333" s="24">
        <v>1</v>
      </c>
      <c r="AR333" s="24">
        <v>0</v>
      </c>
      <c r="AS333">
        <v>0</v>
      </c>
      <c r="AT333" s="24">
        <v>0</v>
      </c>
      <c r="AU333" s="24">
        <v>1</v>
      </c>
      <c r="AV333" s="24">
        <v>0</v>
      </c>
      <c r="AW333" s="24">
        <v>1</v>
      </c>
      <c r="AY333" s="24">
        <v>0</v>
      </c>
      <c r="BA333" s="24">
        <v>0</v>
      </c>
      <c r="BB333" s="27" t="s">
        <v>55</v>
      </c>
      <c r="BC333" s="24">
        <v>0</v>
      </c>
      <c r="BD333" s="24">
        <v>1</v>
      </c>
      <c r="BE333" s="24">
        <v>0</v>
      </c>
      <c r="BF333" s="24">
        <v>0</v>
      </c>
      <c r="BG333" s="24">
        <v>0</v>
      </c>
      <c r="BH333" s="24">
        <v>1</v>
      </c>
      <c r="BI333" s="24">
        <v>0</v>
      </c>
      <c r="BJ333" s="24">
        <v>0</v>
      </c>
      <c r="BK333" s="24">
        <v>1</v>
      </c>
      <c r="BL333" s="24">
        <v>0</v>
      </c>
      <c r="BM333" s="24">
        <v>1</v>
      </c>
      <c r="BN333" s="24">
        <v>0</v>
      </c>
      <c r="BO333" s="24">
        <v>0</v>
      </c>
      <c r="BP333">
        <v>1</v>
      </c>
      <c r="BY333" s="24">
        <v>0</v>
      </c>
      <c r="BZ333" s="24">
        <v>0</v>
      </c>
      <c r="CA333" s="24">
        <v>1</v>
      </c>
      <c r="CB333" s="24">
        <v>0</v>
      </c>
      <c r="CC333" s="24">
        <v>0</v>
      </c>
      <c r="CD333" s="24">
        <v>0</v>
      </c>
      <c r="CE333" s="24">
        <v>0</v>
      </c>
      <c r="CF333" s="24">
        <v>0</v>
      </c>
      <c r="CH333" s="21" t="s">
        <v>1010</v>
      </c>
      <c r="CJ333" t="s">
        <v>1011</v>
      </c>
      <c r="CL333" t="s">
        <v>691</v>
      </c>
      <c r="CP333">
        <v>100</v>
      </c>
      <c r="CQ333">
        <v>100</v>
      </c>
      <c r="CR333" s="27">
        <v>0</v>
      </c>
      <c r="CS333" s="27">
        <v>0</v>
      </c>
      <c r="CT333" s="24">
        <v>0</v>
      </c>
      <c r="CV333" s="24">
        <v>0</v>
      </c>
      <c r="CX333"/>
      <c r="CY333" s="21"/>
      <c r="CZ333" s="24">
        <v>0</v>
      </c>
      <c r="DC333">
        <v>0</v>
      </c>
      <c r="DD333" s="20"/>
      <c r="DG333" s="20">
        <v>44546</v>
      </c>
      <c r="DH333" s="21">
        <f t="shared" si="12"/>
        <v>66</v>
      </c>
      <c r="DI333">
        <v>1</v>
      </c>
      <c r="DJ333">
        <v>1</v>
      </c>
      <c r="DK333">
        <v>0</v>
      </c>
      <c r="DL333">
        <v>0</v>
      </c>
      <c r="DM333">
        <v>3</v>
      </c>
      <c r="DN333" s="26">
        <v>0</v>
      </c>
      <c r="DO333" s="26">
        <v>0</v>
      </c>
      <c r="DP333" s="26">
        <v>0</v>
      </c>
      <c r="DQ333" s="26">
        <v>0</v>
      </c>
      <c r="DR333" s="26">
        <v>0</v>
      </c>
      <c r="DS333" s="26">
        <v>0</v>
      </c>
      <c r="DT333" s="26">
        <v>0</v>
      </c>
      <c r="DU333" s="26">
        <v>1</v>
      </c>
      <c r="DV333" s="26">
        <v>0</v>
      </c>
      <c r="DW333" s="26">
        <v>0</v>
      </c>
      <c r="DX333" s="26">
        <v>0</v>
      </c>
      <c r="DY333" s="26"/>
      <c r="DZ333" s="25">
        <v>0</v>
      </c>
    </row>
    <row r="334" spans="1:219" x14ac:dyDescent="0.25">
      <c r="A334">
        <v>333</v>
      </c>
      <c r="B334" t="s">
        <v>1012</v>
      </c>
      <c r="C334" s="20">
        <v>41611</v>
      </c>
      <c r="D334" s="20">
        <v>42139</v>
      </c>
      <c r="E334" s="21">
        <v>1.45</v>
      </c>
      <c r="F334">
        <v>0</v>
      </c>
      <c r="G334" s="20"/>
      <c r="H334" s="21"/>
      <c r="K334" s="31">
        <v>42566</v>
      </c>
      <c r="L334" s="31">
        <v>42643</v>
      </c>
      <c r="M334" s="22">
        <f t="shared" si="13"/>
        <v>1.3750000000000002</v>
      </c>
      <c r="N334">
        <v>77</v>
      </c>
      <c r="O334" s="21">
        <v>2.8250000000000002</v>
      </c>
      <c r="P334">
        <v>1</v>
      </c>
      <c r="Q334">
        <v>1</v>
      </c>
      <c r="R334">
        <v>0</v>
      </c>
      <c r="S334" t="s">
        <v>138</v>
      </c>
      <c r="T334" t="s">
        <v>302</v>
      </c>
      <c r="U334" t="s">
        <v>822</v>
      </c>
      <c r="V334" t="s">
        <v>823</v>
      </c>
      <c r="W334">
        <v>0</v>
      </c>
      <c r="X334" t="s">
        <v>135</v>
      </c>
      <c r="AA334">
        <v>-1</v>
      </c>
      <c r="AB334">
        <v>0</v>
      </c>
      <c r="AM334" s="24">
        <v>1</v>
      </c>
      <c r="AN334" s="24">
        <v>1</v>
      </c>
      <c r="AO334" s="24">
        <v>0</v>
      </c>
      <c r="AP334" s="24">
        <v>0</v>
      </c>
      <c r="AQ334">
        <v>0</v>
      </c>
      <c r="AR334" s="24">
        <v>0</v>
      </c>
      <c r="AS334">
        <v>0</v>
      </c>
      <c r="AT334" s="24">
        <v>0</v>
      </c>
      <c r="AU334" s="24">
        <v>0</v>
      </c>
      <c r="AV334" s="24">
        <v>0</v>
      </c>
      <c r="AW334" s="24">
        <v>1</v>
      </c>
      <c r="AY334" s="24">
        <v>0</v>
      </c>
      <c r="BA334" s="24">
        <v>0</v>
      </c>
      <c r="BB334" s="27" t="s">
        <v>56</v>
      </c>
      <c r="BC334" s="24">
        <v>0</v>
      </c>
      <c r="BD334" s="24">
        <v>0</v>
      </c>
      <c r="BE334" s="24">
        <v>1</v>
      </c>
      <c r="BF334" s="24">
        <v>0</v>
      </c>
      <c r="BG334" s="24">
        <v>1</v>
      </c>
      <c r="BH334" s="24">
        <v>0</v>
      </c>
      <c r="BI334" s="24">
        <v>0</v>
      </c>
      <c r="BJ334" s="24">
        <v>0</v>
      </c>
      <c r="BK334" s="24">
        <v>1</v>
      </c>
      <c r="BL334" s="24">
        <v>1</v>
      </c>
      <c r="BM334" s="24">
        <v>0</v>
      </c>
      <c r="BN334" s="24">
        <v>0</v>
      </c>
      <c r="BO334" s="24">
        <v>0</v>
      </c>
      <c r="BP334">
        <v>1</v>
      </c>
      <c r="BY334" s="24">
        <v>0</v>
      </c>
      <c r="BZ334" s="24">
        <v>0</v>
      </c>
      <c r="CA334" s="24">
        <v>1</v>
      </c>
      <c r="CB334" s="24">
        <v>0</v>
      </c>
      <c r="CC334" s="24">
        <v>1</v>
      </c>
      <c r="CD334" s="24">
        <v>0</v>
      </c>
      <c r="CE334" s="24">
        <v>0</v>
      </c>
      <c r="CF334" s="24">
        <v>0</v>
      </c>
      <c r="CH334" s="21" t="s">
        <v>603</v>
      </c>
      <c r="CJ334" t="s">
        <v>432</v>
      </c>
      <c r="CL334" t="s">
        <v>598</v>
      </c>
      <c r="CP334">
        <v>86</v>
      </c>
      <c r="CQ334">
        <v>100</v>
      </c>
      <c r="CR334" s="27">
        <v>1</v>
      </c>
      <c r="CS334" s="25">
        <v>1</v>
      </c>
      <c r="CT334" s="24">
        <v>0</v>
      </c>
      <c r="CV334" s="24">
        <v>0</v>
      </c>
      <c r="CX334"/>
      <c r="CY334" s="21"/>
      <c r="CZ334" s="24">
        <v>0</v>
      </c>
      <c r="DC334">
        <v>0</v>
      </c>
      <c r="DD334" s="20"/>
      <c r="DG334" s="20">
        <v>44546</v>
      </c>
      <c r="DH334" s="21">
        <f t="shared" si="12"/>
        <v>63.43333333333333</v>
      </c>
      <c r="DI334">
        <v>1</v>
      </c>
      <c r="DJ334">
        <v>1</v>
      </c>
      <c r="DK334">
        <v>0</v>
      </c>
      <c r="DL334">
        <v>0</v>
      </c>
      <c r="DM334">
        <v>1</v>
      </c>
      <c r="DN334" s="26">
        <v>0</v>
      </c>
      <c r="DO334" s="26">
        <v>0</v>
      </c>
      <c r="DP334" s="26">
        <v>0</v>
      </c>
      <c r="DQ334" s="26">
        <v>0</v>
      </c>
      <c r="DR334" s="26">
        <v>0</v>
      </c>
      <c r="DS334" s="26">
        <v>0</v>
      </c>
      <c r="DT334" s="26">
        <v>0</v>
      </c>
      <c r="DU334" s="26">
        <v>1</v>
      </c>
      <c r="DV334" s="26">
        <v>0</v>
      </c>
      <c r="DW334" s="26">
        <v>0</v>
      </c>
      <c r="DX334" s="26">
        <v>0</v>
      </c>
      <c r="DY334" s="26"/>
      <c r="DZ334" s="27">
        <v>2</v>
      </c>
    </row>
    <row r="335" spans="1:219" x14ac:dyDescent="0.25">
      <c r="A335">
        <v>334</v>
      </c>
      <c r="B335" t="s">
        <v>1013</v>
      </c>
      <c r="C335" s="20">
        <v>42173</v>
      </c>
      <c r="D335" s="20">
        <v>42505</v>
      </c>
      <c r="E335" s="21">
        <v>0.90833333333333333</v>
      </c>
      <c r="F335">
        <v>0</v>
      </c>
      <c r="G335" s="20"/>
      <c r="H335" s="21"/>
      <c r="K335" s="20">
        <v>42552</v>
      </c>
      <c r="L335" s="20">
        <v>42576</v>
      </c>
      <c r="M335" s="22">
        <f t="shared" si="13"/>
        <v>0.19444444444444453</v>
      </c>
      <c r="N335">
        <v>24</v>
      </c>
      <c r="O335" s="21">
        <v>1.1027777777777779</v>
      </c>
      <c r="P335">
        <v>1</v>
      </c>
      <c r="Q335">
        <v>1</v>
      </c>
      <c r="R335">
        <v>0</v>
      </c>
      <c r="S335" t="s">
        <v>138</v>
      </c>
      <c r="T335" t="s">
        <v>302</v>
      </c>
      <c r="U335" t="s">
        <v>822</v>
      </c>
      <c r="V335" t="s">
        <v>823</v>
      </c>
      <c r="W335">
        <v>0</v>
      </c>
      <c r="X335" t="s">
        <v>158</v>
      </c>
      <c r="Y335" t="s">
        <v>1014</v>
      </c>
      <c r="AA335">
        <v>-1</v>
      </c>
      <c r="AB335">
        <v>0</v>
      </c>
      <c r="AM335" s="24">
        <v>1</v>
      </c>
      <c r="AN335" s="24">
        <v>1</v>
      </c>
      <c r="AO335" s="24">
        <v>0</v>
      </c>
      <c r="AP335" s="24">
        <v>0</v>
      </c>
      <c r="AQ335">
        <v>0</v>
      </c>
      <c r="AR335" s="24">
        <v>0</v>
      </c>
      <c r="AS335">
        <v>0</v>
      </c>
      <c r="AT335" s="24">
        <v>0</v>
      </c>
      <c r="AU335" s="24">
        <v>0</v>
      </c>
      <c r="AV335" s="24">
        <v>0</v>
      </c>
      <c r="AW335" s="24">
        <v>1</v>
      </c>
      <c r="AY335" s="24">
        <v>0</v>
      </c>
      <c r="BA335" s="24">
        <v>0</v>
      </c>
      <c r="BB335" s="27" t="s">
        <v>56</v>
      </c>
      <c r="BC335" s="24">
        <v>0</v>
      </c>
      <c r="BD335" s="24">
        <v>0</v>
      </c>
      <c r="BE335" s="24">
        <v>1</v>
      </c>
      <c r="BF335" s="24">
        <v>0</v>
      </c>
      <c r="BG335" s="24">
        <v>1</v>
      </c>
      <c r="BH335" s="24">
        <v>0</v>
      </c>
      <c r="BI335" s="24">
        <v>0</v>
      </c>
      <c r="BJ335" s="24">
        <v>0</v>
      </c>
      <c r="BK335" s="24">
        <v>1</v>
      </c>
      <c r="BL335" s="24">
        <v>0</v>
      </c>
      <c r="BM335" s="24">
        <v>1</v>
      </c>
      <c r="BN335" s="24">
        <v>0</v>
      </c>
      <c r="BO335" s="24">
        <v>0</v>
      </c>
      <c r="BP335">
        <v>1</v>
      </c>
      <c r="BQ335" s="24">
        <v>0</v>
      </c>
      <c r="BR335" s="24">
        <v>0</v>
      </c>
      <c r="BS335" s="24">
        <v>0</v>
      </c>
      <c r="BT335" s="24">
        <v>0</v>
      </c>
      <c r="BU335" s="24">
        <v>0</v>
      </c>
      <c r="BV335" s="24">
        <v>1</v>
      </c>
      <c r="BW335" s="24">
        <v>0</v>
      </c>
      <c r="BX335" s="24">
        <v>0</v>
      </c>
      <c r="BY335" s="24">
        <v>0</v>
      </c>
      <c r="BZ335" s="24">
        <v>0</v>
      </c>
      <c r="CA335" s="24">
        <v>1</v>
      </c>
      <c r="CB335" s="24">
        <v>0</v>
      </c>
      <c r="CC335" s="24">
        <v>1</v>
      </c>
      <c r="CD335" s="24">
        <v>1</v>
      </c>
      <c r="CE335" s="24">
        <v>0</v>
      </c>
      <c r="CF335" s="24">
        <v>0</v>
      </c>
      <c r="CH335" s="21" t="s">
        <v>993</v>
      </c>
      <c r="CJ335" t="s">
        <v>191</v>
      </c>
      <c r="CL335" t="s">
        <v>1015</v>
      </c>
      <c r="CP335">
        <v>91</v>
      </c>
      <c r="CQ335">
        <v>100</v>
      </c>
      <c r="CR335" s="27">
        <v>0</v>
      </c>
      <c r="CS335" s="25">
        <v>1</v>
      </c>
      <c r="CT335" s="24">
        <v>1</v>
      </c>
      <c r="CU335" s="20">
        <v>42606</v>
      </c>
      <c r="CV335" s="24">
        <v>0</v>
      </c>
      <c r="CW335" s="20"/>
      <c r="CX335" s="20"/>
      <c r="CY335" s="21"/>
      <c r="CZ335" s="24">
        <v>0</v>
      </c>
      <c r="DC335">
        <v>0</v>
      </c>
      <c r="DD335" s="20"/>
      <c r="DG335" s="20">
        <v>44546</v>
      </c>
      <c r="DH335" s="21">
        <f t="shared" si="12"/>
        <v>65.666666666666671</v>
      </c>
      <c r="DI335">
        <v>0</v>
      </c>
      <c r="DJ335">
        <v>0</v>
      </c>
      <c r="DK335">
        <v>0</v>
      </c>
      <c r="DL335">
        <v>0</v>
      </c>
      <c r="DM335">
        <v>0</v>
      </c>
      <c r="DN335" s="26">
        <v>0</v>
      </c>
      <c r="DO335" s="26">
        <v>0</v>
      </c>
      <c r="DP335" s="26">
        <v>0</v>
      </c>
      <c r="DQ335" s="26">
        <v>0</v>
      </c>
      <c r="DR335" s="26">
        <v>0</v>
      </c>
      <c r="DS335" s="26">
        <v>0</v>
      </c>
      <c r="DT335" s="26">
        <v>0</v>
      </c>
      <c r="DU335" s="26">
        <v>0</v>
      </c>
      <c r="DV335" s="26">
        <v>0</v>
      </c>
      <c r="DW335" s="26">
        <v>0</v>
      </c>
      <c r="DX335" s="26">
        <v>0</v>
      </c>
      <c r="DY335" s="26"/>
      <c r="DZ335" s="25">
        <v>0</v>
      </c>
    </row>
    <row r="336" spans="1:219" x14ac:dyDescent="0.25">
      <c r="A336">
        <v>335</v>
      </c>
      <c r="B336" t="s">
        <v>1016</v>
      </c>
      <c r="C336" s="20">
        <v>42531</v>
      </c>
      <c r="D336" s="20">
        <v>42536</v>
      </c>
      <c r="E336" s="21">
        <v>1.3888888888888888E-2</v>
      </c>
      <c r="F336">
        <v>0</v>
      </c>
      <c r="G336" s="20"/>
      <c r="H336" s="21"/>
      <c r="K336" s="20">
        <v>42572</v>
      </c>
      <c r="L336" s="20">
        <v>42585</v>
      </c>
      <c r="M336" s="22">
        <f t="shared" si="13"/>
        <v>0.13333333333333333</v>
      </c>
      <c r="N336">
        <v>13</v>
      </c>
      <c r="O336" s="21">
        <v>0.14722222222222223</v>
      </c>
      <c r="P336">
        <v>0</v>
      </c>
      <c r="Q336">
        <v>1</v>
      </c>
      <c r="R336">
        <v>0</v>
      </c>
      <c r="S336" t="s">
        <v>138</v>
      </c>
      <c r="T336" t="s">
        <v>156</v>
      </c>
      <c r="U336" t="s">
        <v>1017</v>
      </c>
      <c r="V336" t="s">
        <v>158</v>
      </c>
      <c r="W336">
        <v>0</v>
      </c>
      <c r="X336" t="s">
        <v>135</v>
      </c>
      <c r="AA336">
        <v>-1</v>
      </c>
      <c r="AB336">
        <v>0</v>
      </c>
      <c r="AM336" s="24">
        <v>1</v>
      </c>
      <c r="AN336" s="24">
        <v>0</v>
      </c>
      <c r="AO336" s="24">
        <v>1</v>
      </c>
      <c r="AP336" s="24">
        <v>0</v>
      </c>
      <c r="AQ336">
        <v>0</v>
      </c>
      <c r="AR336" s="24">
        <v>1</v>
      </c>
      <c r="AS336">
        <v>7</v>
      </c>
      <c r="AT336" s="24">
        <v>0</v>
      </c>
      <c r="AU336" s="24">
        <v>0</v>
      </c>
      <c r="AV336" s="24">
        <v>0</v>
      </c>
      <c r="AW336" s="24">
        <v>1</v>
      </c>
      <c r="AY336" s="24">
        <v>0</v>
      </c>
      <c r="BA336" s="24">
        <v>0</v>
      </c>
      <c r="BB336" s="27" t="s">
        <v>55</v>
      </c>
      <c r="BC336" s="24">
        <v>0</v>
      </c>
      <c r="BD336" s="24">
        <v>1</v>
      </c>
      <c r="BE336" s="24">
        <v>0</v>
      </c>
      <c r="BF336" s="24">
        <v>0</v>
      </c>
      <c r="BG336" s="24">
        <v>1</v>
      </c>
      <c r="BH336" s="24">
        <v>0</v>
      </c>
      <c r="BI336" s="24">
        <v>0</v>
      </c>
      <c r="BJ336" s="24">
        <v>0</v>
      </c>
      <c r="BK336" s="24">
        <v>1</v>
      </c>
      <c r="BL336" s="24">
        <v>1</v>
      </c>
      <c r="BM336" s="24">
        <v>0</v>
      </c>
      <c r="BN336" s="24">
        <v>0</v>
      </c>
      <c r="BO336" s="24">
        <v>0</v>
      </c>
      <c r="BP336">
        <v>1</v>
      </c>
      <c r="BY336" s="24">
        <v>0</v>
      </c>
      <c r="BZ336" s="24">
        <v>0</v>
      </c>
      <c r="CA336" s="24">
        <v>0</v>
      </c>
      <c r="CB336" s="24">
        <v>0</v>
      </c>
      <c r="CC336" s="24">
        <v>0</v>
      </c>
      <c r="CD336" s="24">
        <v>0</v>
      </c>
      <c r="CE336" s="24">
        <v>1</v>
      </c>
      <c r="CF336" s="24">
        <v>1</v>
      </c>
      <c r="CG336" t="s">
        <v>1018</v>
      </c>
      <c r="CH336" s="21" t="s">
        <v>1019</v>
      </c>
      <c r="CJ336" t="s">
        <v>377</v>
      </c>
      <c r="CL336" t="s">
        <v>375</v>
      </c>
      <c r="CP336">
        <v>100</v>
      </c>
      <c r="CR336" s="27">
        <v>1</v>
      </c>
      <c r="CS336" s="25">
        <v>1</v>
      </c>
      <c r="CT336" s="24">
        <v>1</v>
      </c>
      <c r="CV336" s="24">
        <v>0</v>
      </c>
      <c r="CX336"/>
      <c r="CY336" s="21"/>
      <c r="CZ336" s="24">
        <v>0</v>
      </c>
      <c r="DC336">
        <v>1</v>
      </c>
      <c r="DD336" s="20">
        <v>42733</v>
      </c>
      <c r="DE336" s="23">
        <f>_xlfn.DAYS(DD336,L336)</f>
        <v>148</v>
      </c>
      <c r="DF336" s="21">
        <v>4.9333333333333336</v>
      </c>
      <c r="DG336" s="20">
        <v>44546</v>
      </c>
      <c r="DH336" s="21">
        <f t="shared" si="12"/>
        <v>4.9333333333333336</v>
      </c>
      <c r="DI336">
        <v>1</v>
      </c>
      <c r="DJ336">
        <v>1</v>
      </c>
      <c r="DK336">
        <v>0</v>
      </c>
      <c r="DL336">
        <v>0</v>
      </c>
      <c r="DM336">
        <v>3</v>
      </c>
      <c r="DN336" s="26">
        <v>0</v>
      </c>
      <c r="DO336" s="26">
        <v>0</v>
      </c>
      <c r="DP336" s="26">
        <v>0</v>
      </c>
      <c r="DQ336" s="26">
        <v>1</v>
      </c>
      <c r="DR336" s="26">
        <v>0</v>
      </c>
      <c r="DS336" s="26">
        <v>0</v>
      </c>
      <c r="DT336" s="26">
        <v>0</v>
      </c>
      <c r="DU336" s="26">
        <v>1</v>
      </c>
      <c r="DV336" s="26">
        <v>0</v>
      </c>
      <c r="DW336" s="26">
        <v>0</v>
      </c>
      <c r="DX336" s="26">
        <v>0</v>
      </c>
      <c r="DY336" s="26"/>
      <c r="DZ336" s="27">
        <v>2</v>
      </c>
    </row>
    <row r="337" spans="1:130" x14ac:dyDescent="0.25">
      <c r="A337">
        <v>336</v>
      </c>
      <c r="B337" t="s">
        <v>1020</v>
      </c>
      <c r="C337" s="20">
        <v>42065</v>
      </c>
      <c r="D337" s="20">
        <v>42262</v>
      </c>
      <c r="E337" s="21">
        <v>0.53611111111111109</v>
      </c>
      <c r="F337">
        <v>0</v>
      </c>
      <c r="G337" s="20">
        <v>42384</v>
      </c>
      <c r="H337" s="21">
        <v>4.0666666666666664</v>
      </c>
      <c r="K337" s="20">
        <v>42577</v>
      </c>
      <c r="L337" s="20">
        <v>42593</v>
      </c>
      <c r="M337" s="22">
        <f t="shared" si="13"/>
        <v>0.90555555555555556</v>
      </c>
      <c r="N337">
        <v>16</v>
      </c>
      <c r="O337" s="21">
        <v>1.4416666666666667</v>
      </c>
      <c r="P337">
        <v>0</v>
      </c>
      <c r="Q337">
        <v>0</v>
      </c>
      <c r="S337" t="s">
        <v>138</v>
      </c>
      <c r="T337" t="s">
        <v>302</v>
      </c>
      <c r="U337" t="s">
        <v>1021</v>
      </c>
      <c r="V337" t="s">
        <v>141</v>
      </c>
      <c r="W337">
        <v>1</v>
      </c>
      <c r="X337" t="s">
        <v>135</v>
      </c>
      <c r="AB337">
        <v>0</v>
      </c>
      <c r="AM337" s="24">
        <v>1</v>
      </c>
      <c r="AN337" s="24">
        <v>1</v>
      </c>
      <c r="AO337" s="24">
        <v>0</v>
      </c>
      <c r="AP337" s="24">
        <v>0</v>
      </c>
      <c r="AQ337">
        <v>0</v>
      </c>
      <c r="AR337" s="24">
        <v>0</v>
      </c>
      <c r="AS337">
        <v>0</v>
      </c>
      <c r="AT337" s="24">
        <v>0</v>
      </c>
      <c r="AU337" s="24">
        <v>1</v>
      </c>
      <c r="AV337" s="24">
        <v>0</v>
      </c>
      <c r="AW337" s="24">
        <v>1</v>
      </c>
      <c r="AY337" s="24">
        <v>0</v>
      </c>
      <c r="BA337" s="24">
        <v>0</v>
      </c>
      <c r="BB337" s="27" t="s">
        <v>56</v>
      </c>
      <c r="BC337" s="24">
        <v>0</v>
      </c>
      <c r="BD337" s="24">
        <v>0</v>
      </c>
      <c r="BE337" s="24">
        <v>1</v>
      </c>
      <c r="BF337" s="24">
        <v>0</v>
      </c>
      <c r="BG337" s="24">
        <v>1</v>
      </c>
      <c r="BH337" s="24">
        <v>0</v>
      </c>
      <c r="BI337" s="24">
        <v>0</v>
      </c>
      <c r="BJ337" s="24">
        <v>0</v>
      </c>
      <c r="BK337" s="24">
        <v>1</v>
      </c>
      <c r="BL337" s="24">
        <v>0</v>
      </c>
      <c r="BM337" s="24">
        <v>1</v>
      </c>
      <c r="BN337" s="24">
        <v>0</v>
      </c>
      <c r="BO337" s="24">
        <v>0</v>
      </c>
      <c r="BP337">
        <v>1</v>
      </c>
      <c r="BQ337" s="24">
        <v>0</v>
      </c>
      <c r="BR337" s="24">
        <v>0</v>
      </c>
      <c r="BS337" s="24">
        <v>0</v>
      </c>
      <c r="BT337" s="24">
        <v>0</v>
      </c>
      <c r="BU337" s="24">
        <v>0</v>
      </c>
      <c r="BV337" s="24">
        <v>1</v>
      </c>
      <c r="BW337" s="24">
        <v>0</v>
      </c>
      <c r="BX337" s="24">
        <v>0</v>
      </c>
      <c r="BY337" s="24">
        <v>0</v>
      </c>
      <c r="BZ337" s="24">
        <v>0</v>
      </c>
      <c r="CA337" s="24">
        <v>1</v>
      </c>
      <c r="CB337" s="24">
        <v>0</v>
      </c>
      <c r="CC337" s="24">
        <v>1</v>
      </c>
      <c r="CD337" s="24">
        <v>0</v>
      </c>
      <c r="CE337" s="24">
        <v>0</v>
      </c>
      <c r="CF337" s="24">
        <v>0</v>
      </c>
      <c r="CH337" s="21" t="s">
        <v>622</v>
      </c>
      <c r="CJ337" t="s">
        <v>963</v>
      </c>
      <c r="CL337" t="s">
        <v>1022</v>
      </c>
      <c r="CP337">
        <v>98</v>
      </c>
      <c r="CR337" s="27">
        <v>0</v>
      </c>
      <c r="CS337" s="25">
        <v>1</v>
      </c>
      <c r="CT337" s="24">
        <v>0</v>
      </c>
      <c r="CV337" s="24">
        <v>1</v>
      </c>
      <c r="CW337" s="20">
        <v>42669</v>
      </c>
      <c r="CX337" s="23">
        <f>_xlfn.DAYS(CW337,L337)</f>
        <v>76</v>
      </c>
      <c r="CY337" s="21">
        <v>2.5333333333333332</v>
      </c>
      <c r="CZ337" s="24">
        <v>1</v>
      </c>
      <c r="DC337">
        <v>1</v>
      </c>
      <c r="DD337" s="20">
        <v>42697</v>
      </c>
      <c r="DE337" s="23">
        <f>_xlfn.DAYS(DD337,L337)</f>
        <v>104</v>
      </c>
      <c r="DF337" s="21">
        <v>3.4666666666666668</v>
      </c>
      <c r="DG337" s="20">
        <v>44546</v>
      </c>
      <c r="DH337" s="21">
        <f t="shared" si="12"/>
        <v>3.4666666666666668</v>
      </c>
      <c r="DI337">
        <v>1</v>
      </c>
      <c r="DJ337">
        <v>1</v>
      </c>
      <c r="DK337">
        <v>0</v>
      </c>
      <c r="DL337">
        <v>0</v>
      </c>
      <c r="DM337">
        <v>3</v>
      </c>
      <c r="DN337" s="26">
        <v>0</v>
      </c>
      <c r="DO337" s="26">
        <v>0</v>
      </c>
      <c r="DP337" s="26">
        <v>0</v>
      </c>
      <c r="DQ337" s="26">
        <v>0</v>
      </c>
      <c r="DR337" s="26">
        <v>0</v>
      </c>
      <c r="DS337" s="26">
        <v>0</v>
      </c>
      <c r="DT337" s="26">
        <v>0</v>
      </c>
      <c r="DU337" s="26">
        <v>1</v>
      </c>
      <c r="DV337" s="26">
        <v>0</v>
      </c>
      <c r="DW337" s="26">
        <v>0</v>
      </c>
      <c r="DX337" s="26">
        <v>0</v>
      </c>
      <c r="DY337" s="26"/>
      <c r="DZ337" s="27">
        <v>2</v>
      </c>
    </row>
    <row r="338" spans="1:130" x14ac:dyDescent="0.25">
      <c r="A338">
        <v>337</v>
      </c>
      <c r="B338" t="s">
        <v>1023</v>
      </c>
      <c r="C338" s="20">
        <v>40093</v>
      </c>
      <c r="D338" s="20">
        <v>41759</v>
      </c>
      <c r="E338" s="21">
        <v>4.5638888888888891</v>
      </c>
      <c r="F338">
        <v>0</v>
      </c>
      <c r="G338" s="20">
        <v>42262</v>
      </c>
      <c r="H338" s="21">
        <v>16.766666666666666</v>
      </c>
      <c r="K338" s="20">
        <v>42605</v>
      </c>
      <c r="L338" s="20">
        <v>42619</v>
      </c>
      <c r="M338" s="22">
        <f t="shared" si="13"/>
        <v>2.3499999999999996</v>
      </c>
      <c r="N338">
        <v>14</v>
      </c>
      <c r="O338" s="21">
        <v>6.9138888888888888</v>
      </c>
      <c r="P338">
        <v>1</v>
      </c>
      <c r="Q338">
        <v>0</v>
      </c>
      <c r="S338" t="s">
        <v>138</v>
      </c>
      <c r="T338" t="s">
        <v>302</v>
      </c>
      <c r="U338" t="s">
        <v>151</v>
      </c>
      <c r="V338" t="s">
        <v>151</v>
      </c>
      <c r="W338">
        <v>1</v>
      </c>
      <c r="X338" t="s">
        <v>135</v>
      </c>
      <c r="AA338">
        <v>2</v>
      </c>
      <c r="AB338">
        <v>0</v>
      </c>
      <c r="AI338">
        <v>1</v>
      </c>
      <c r="AJ338" t="s">
        <v>199</v>
      </c>
      <c r="AK338" t="s">
        <v>499</v>
      </c>
      <c r="AM338" s="24">
        <v>1</v>
      </c>
      <c r="AN338" s="24">
        <v>0</v>
      </c>
      <c r="AO338" s="24">
        <v>0</v>
      </c>
      <c r="AP338" s="24">
        <v>1</v>
      </c>
      <c r="AR338" s="24">
        <v>0</v>
      </c>
      <c r="AS338">
        <v>0</v>
      </c>
      <c r="AT338" s="24">
        <v>0</v>
      </c>
      <c r="AU338" s="24">
        <v>1</v>
      </c>
      <c r="AV338" s="24">
        <v>0</v>
      </c>
      <c r="AW338" s="24">
        <v>1</v>
      </c>
      <c r="AY338" s="24">
        <v>0</v>
      </c>
      <c r="BA338" s="24">
        <v>0</v>
      </c>
      <c r="BB338" s="27" t="s">
        <v>56</v>
      </c>
      <c r="BC338" s="24">
        <v>0</v>
      </c>
      <c r="BD338" s="24">
        <v>0</v>
      </c>
      <c r="BE338" s="24">
        <v>1</v>
      </c>
      <c r="BF338" s="24">
        <v>0</v>
      </c>
      <c r="BG338" s="24">
        <v>1</v>
      </c>
      <c r="BH338" s="24">
        <v>0</v>
      </c>
      <c r="BI338" s="24">
        <v>0</v>
      </c>
      <c r="BJ338" s="24">
        <v>0</v>
      </c>
      <c r="BK338" s="24">
        <v>1</v>
      </c>
      <c r="BL338" s="24">
        <v>1</v>
      </c>
      <c r="BM338" s="24">
        <v>0</v>
      </c>
      <c r="BN338" s="24">
        <v>0</v>
      </c>
      <c r="BO338" s="24">
        <v>0</v>
      </c>
      <c r="BP338">
        <v>1</v>
      </c>
      <c r="BQ338" s="24">
        <v>0</v>
      </c>
      <c r="BR338" s="24">
        <v>0</v>
      </c>
      <c r="BS338" s="24">
        <v>0</v>
      </c>
      <c r="BT338" s="24">
        <v>0</v>
      </c>
      <c r="BU338" s="24">
        <v>0</v>
      </c>
      <c r="BV338" s="24">
        <v>1</v>
      </c>
      <c r="BW338" s="24">
        <v>0</v>
      </c>
      <c r="BX338" s="24">
        <v>0</v>
      </c>
      <c r="BY338" s="24">
        <v>0</v>
      </c>
      <c r="BZ338" s="24">
        <v>0</v>
      </c>
      <c r="CA338" s="24">
        <v>1</v>
      </c>
      <c r="CB338" s="24">
        <v>0</v>
      </c>
      <c r="CC338" s="24">
        <v>1</v>
      </c>
      <c r="CD338" s="24">
        <v>0</v>
      </c>
      <c r="CE338" s="24">
        <v>0</v>
      </c>
      <c r="CF338" s="24">
        <v>0</v>
      </c>
      <c r="CH338" s="21" t="s">
        <v>613</v>
      </c>
      <c r="CJ338" t="s">
        <v>1024</v>
      </c>
      <c r="CL338" t="s">
        <v>445</v>
      </c>
      <c r="CP338">
        <v>90</v>
      </c>
      <c r="CQ338">
        <v>100</v>
      </c>
      <c r="CR338" s="27">
        <v>0</v>
      </c>
      <c r="CS338" s="25">
        <v>1</v>
      </c>
      <c r="CT338" s="24">
        <v>0</v>
      </c>
      <c r="CV338" s="24">
        <v>0</v>
      </c>
      <c r="CX338"/>
      <c r="CY338" s="21"/>
      <c r="CZ338" s="24">
        <v>0</v>
      </c>
      <c r="DC338">
        <v>0</v>
      </c>
      <c r="DD338" s="20"/>
      <c r="DG338" s="20">
        <v>44546</v>
      </c>
      <c r="DH338" s="21">
        <f t="shared" si="12"/>
        <v>64.233333333333334</v>
      </c>
      <c r="DI338">
        <v>1</v>
      </c>
      <c r="DJ338">
        <v>1</v>
      </c>
      <c r="DK338">
        <v>0</v>
      </c>
      <c r="DL338">
        <v>0</v>
      </c>
      <c r="DM338">
        <v>3</v>
      </c>
      <c r="DN338" s="26">
        <v>0</v>
      </c>
      <c r="DO338" s="26">
        <v>0</v>
      </c>
      <c r="DP338" s="26">
        <v>0</v>
      </c>
      <c r="DQ338" s="26">
        <v>0</v>
      </c>
      <c r="DR338" s="26">
        <v>0</v>
      </c>
      <c r="DS338" s="26">
        <v>0</v>
      </c>
      <c r="DT338" s="26">
        <v>0</v>
      </c>
      <c r="DU338" s="26">
        <v>0</v>
      </c>
      <c r="DV338" s="26">
        <v>0</v>
      </c>
      <c r="DW338" s="26">
        <v>0</v>
      </c>
      <c r="DX338" s="26">
        <v>0</v>
      </c>
      <c r="DY338" s="26"/>
      <c r="DZ338" s="25">
        <v>0</v>
      </c>
    </row>
    <row r="339" spans="1:130" x14ac:dyDescent="0.25">
      <c r="A339">
        <v>338</v>
      </c>
      <c r="B339" t="s">
        <v>1025</v>
      </c>
      <c r="C339" s="20">
        <v>37603</v>
      </c>
      <c r="D339" s="20">
        <v>42360</v>
      </c>
      <c r="E339" s="21">
        <v>13.025</v>
      </c>
      <c r="F339">
        <v>0</v>
      </c>
      <c r="G339" s="20"/>
      <c r="H339" s="21"/>
      <c r="K339" s="20">
        <v>42613</v>
      </c>
      <c r="L339" s="20">
        <v>42622</v>
      </c>
      <c r="M339" s="22">
        <f t="shared" si="13"/>
        <v>0.71388888888888857</v>
      </c>
      <c r="N339">
        <v>9</v>
      </c>
      <c r="O339" s="21">
        <v>13.738888888888889</v>
      </c>
      <c r="P339">
        <v>0</v>
      </c>
      <c r="Q339">
        <v>1</v>
      </c>
      <c r="R339">
        <v>0</v>
      </c>
      <c r="S339" t="s">
        <v>138</v>
      </c>
      <c r="T339" t="s">
        <v>302</v>
      </c>
      <c r="U339" t="s">
        <v>474</v>
      </c>
      <c r="V339" t="s">
        <v>134</v>
      </c>
      <c r="W339">
        <v>1</v>
      </c>
      <c r="X339" t="s">
        <v>135</v>
      </c>
      <c r="AA339">
        <v>1</v>
      </c>
      <c r="AB339">
        <v>0</v>
      </c>
      <c r="AD339">
        <v>7</v>
      </c>
      <c r="AJ339" s="30"/>
      <c r="AK339" s="30"/>
      <c r="AM339" s="24">
        <v>0</v>
      </c>
      <c r="AN339" s="24">
        <v>1</v>
      </c>
      <c r="AO339" s="24">
        <v>0</v>
      </c>
      <c r="AP339" s="24">
        <v>0</v>
      </c>
      <c r="AQ339">
        <v>0</v>
      </c>
      <c r="AR339" s="24">
        <v>0</v>
      </c>
      <c r="AS339">
        <v>0</v>
      </c>
      <c r="AT339" s="24">
        <v>0</v>
      </c>
      <c r="AU339" s="24">
        <v>1</v>
      </c>
      <c r="AV339" s="24">
        <v>0</v>
      </c>
      <c r="AW339" s="24">
        <v>1</v>
      </c>
      <c r="AY339" s="24">
        <v>0</v>
      </c>
      <c r="BA339" s="24">
        <v>0</v>
      </c>
      <c r="BB339" s="27" t="s">
        <v>56</v>
      </c>
      <c r="BC339" s="24">
        <v>0</v>
      </c>
      <c r="BD339" s="24">
        <v>0</v>
      </c>
      <c r="BE339" s="24">
        <v>1</v>
      </c>
      <c r="BF339" s="24">
        <v>0</v>
      </c>
      <c r="BG339" s="24">
        <v>0</v>
      </c>
      <c r="BH339" s="24">
        <v>1</v>
      </c>
      <c r="BI339" s="24">
        <v>0</v>
      </c>
      <c r="BJ339" s="24">
        <v>0</v>
      </c>
      <c r="BK339" s="24">
        <v>1</v>
      </c>
      <c r="BL339" s="24">
        <v>1</v>
      </c>
      <c r="BM339" s="24">
        <v>0</v>
      </c>
      <c r="BN339" s="24">
        <v>0</v>
      </c>
      <c r="BO339" s="24">
        <v>0</v>
      </c>
      <c r="BP339">
        <v>1</v>
      </c>
      <c r="BQ339" s="24">
        <v>0</v>
      </c>
      <c r="BR339" s="24">
        <v>0</v>
      </c>
      <c r="BS339" s="24">
        <v>0</v>
      </c>
      <c r="BT339" s="24">
        <v>0</v>
      </c>
      <c r="BU339" s="24">
        <v>0</v>
      </c>
      <c r="BV339" s="24">
        <v>1</v>
      </c>
      <c r="BW339" s="24">
        <v>0</v>
      </c>
      <c r="BX339" s="24">
        <v>0</v>
      </c>
      <c r="BY339" s="24">
        <v>0</v>
      </c>
      <c r="BZ339" s="24">
        <v>0</v>
      </c>
      <c r="CA339" s="24">
        <v>1</v>
      </c>
      <c r="CB339" s="24">
        <v>0</v>
      </c>
      <c r="CC339" s="24">
        <v>1</v>
      </c>
      <c r="CD339" s="24">
        <v>0</v>
      </c>
      <c r="CE339" s="24">
        <v>0</v>
      </c>
      <c r="CF339" s="24">
        <v>0</v>
      </c>
      <c r="CH339" s="21" t="s">
        <v>635</v>
      </c>
      <c r="CJ339" t="s">
        <v>554</v>
      </c>
      <c r="CL339" t="s">
        <v>558</v>
      </c>
      <c r="CP339">
        <v>98</v>
      </c>
      <c r="CR339" s="27">
        <v>0</v>
      </c>
      <c r="CS339" s="25">
        <v>1</v>
      </c>
      <c r="CT339" s="24">
        <v>0</v>
      </c>
      <c r="CV339" s="24">
        <v>1</v>
      </c>
      <c r="CW339" s="20">
        <v>42921</v>
      </c>
      <c r="CX339" s="23">
        <f>_xlfn.DAYS(CW339,L339)</f>
        <v>299</v>
      </c>
      <c r="CY339" s="21">
        <v>9.9666666666666668</v>
      </c>
      <c r="CZ339" s="24">
        <v>3</v>
      </c>
      <c r="DA339" s="20"/>
      <c r="DC339">
        <v>1</v>
      </c>
      <c r="DD339" s="20">
        <v>42965</v>
      </c>
      <c r="DE339" s="23">
        <f>_xlfn.DAYS(DD339,L339)</f>
        <v>343</v>
      </c>
      <c r="DF339" s="21">
        <v>11.433333333333334</v>
      </c>
      <c r="DG339" s="20">
        <v>44546</v>
      </c>
      <c r="DH339" s="21">
        <f t="shared" si="12"/>
        <v>11.433333333333334</v>
      </c>
      <c r="DI339">
        <v>1</v>
      </c>
      <c r="DJ339">
        <v>1</v>
      </c>
      <c r="DK339">
        <v>0</v>
      </c>
      <c r="DL339">
        <v>0</v>
      </c>
      <c r="DM339">
        <v>2</v>
      </c>
      <c r="DN339" s="26">
        <v>0</v>
      </c>
      <c r="DO339" s="26">
        <v>0</v>
      </c>
      <c r="DP339" s="26">
        <v>0</v>
      </c>
      <c r="DQ339" s="26">
        <v>0</v>
      </c>
      <c r="DR339" s="26">
        <v>1</v>
      </c>
      <c r="DS339" s="26">
        <v>0</v>
      </c>
      <c r="DT339" s="26">
        <v>0</v>
      </c>
      <c r="DU339" s="26">
        <v>0</v>
      </c>
      <c r="DV339" s="26">
        <v>0</v>
      </c>
      <c r="DW339" s="26">
        <v>0</v>
      </c>
      <c r="DX339" s="26">
        <v>0</v>
      </c>
      <c r="DY339" s="26"/>
      <c r="DZ339" s="25">
        <v>0</v>
      </c>
    </row>
    <row r="340" spans="1:130" x14ac:dyDescent="0.25">
      <c r="A340">
        <v>339</v>
      </c>
      <c r="B340" t="s">
        <v>1026</v>
      </c>
      <c r="C340" s="20">
        <v>40124</v>
      </c>
      <c r="D340" s="20">
        <v>40686</v>
      </c>
      <c r="E340" s="21">
        <v>1.5444444444444445</v>
      </c>
      <c r="F340">
        <v>0</v>
      </c>
      <c r="G340" s="20">
        <v>42324</v>
      </c>
      <c r="H340" s="21">
        <v>54.6</v>
      </c>
      <c r="K340" s="29">
        <v>42619</v>
      </c>
      <c r="L340" s="29">
        <v>42633</v>
      </c>
      <c r="M340" s="22">
        <f t="shared" si="13"/>
        <v>5.3250000000000002</v>
      </c>
      <c r="N340">
        <v>14</v>
      </c>
      <c r="O340" s="21">
        <v>6.8694444444444445</v>
      </c>
      <c r="P340">
        <v>1</v>
      </c>
      <c r="Q340">
        <v>1</v>
      </c>
      <c r="R340">
        <v>0</v>
      </c>
      <c r="S340" t="s">
        <v>138</v>
      </c>
      <c r="T340" t="s">
        <v>302</v>
      </c>
      <c r="U340" t="s">
        <v>151</v>
      </c>
      <c r="V340" t="s">
        <v>151</v>
      </c>
      <c r="W340">
        <v>1</v>
      </c>
      <c r="X340" t="s">
        <v>158</v>
      </c>
      <c r="Y340" t="s">
        <v>1027</v>
      </c>
      <c r="AA340">
        <v>1</v>
      </c>
      <c r="AB340">
        <v>0</v>
      </c>
      <c r="AM340" s="24">
        <v>1</v>
      </c>
      <c r="AN340" s="24">
        <v>0</v>
      </c>
      <c r="AO340" s="24">
        <v>0</v>
      </c>
      <c r="AP340" s="24">
        <v>1</v>
      </c>
      <c r="AR340" s="24">
        <v>0</v>
      </c>
      <c r="AS340">
        <v>0</v>
      </c>
      <c r="AT340" s="24">
        <v>0</v>
      </c>
      <c r="AU340" s="24">
        <v>1</v>
      </c>
      <c r="AV340" s="24">
        <v>0</v>
      </c>
      <c r="AW340" s="24">
        <v>1</v>
      </c>
      <c r="AY340" s="24">
        <v>0</v>
      </c>
      <c r="BA340" s="24">
        <v>0</v>
      </c>
      <c r="BB340" s="27" t="s">
        <v>56</v>
      </c>
      <c r="BC340" s="24">
        <v>0</v>
      </c>
      <c r="BD340" s="24">
        <v>0</v>
      </c>
      <c r="BE340" s="24">
        <v>1</v>
      </c>
      <c r="BF340" s="24">
        <v>0</v>
      </c>
      <c r="BG340" s="24">
        <v>1</v>
      </c>
      <c r="BH340" s="24">
        <v>0</v>
      </c>
      <c r="BI340" s="24">
        <v>0</v>
      </c>
      <c r="BJ340" s="24">
        <v>0</v>
      </c>
      <c r="BK340" s="24">
        <v>1</v>
      </c>
      <c r="BL340" s="24">
        <v>1</v>
      </c>
      <c r="BM340" s="24">
        <v>0</v>
      </c>
      <c r="BN340" s="24">
        <v>0</v>
      </c>
      <c r="BO340" s="24">
        <v>0</v>
      </c>
      <c r="BP340">
        <v>1</v>
      </c>
      <c r="BQ340" s="24">
        <v>0</v>
      </c>
      <c r="BR340" s="24">
        <v>0</v>
      </c>
      <c r="BS340" s="24">
        <v>0</v>
      </c>
      <c r="BT340" s="24">
        <v>0</v>
      </c>
      <c r="BU340" s="24">
        <v>0</v>
      </c>
      <c r="BV340" s="24">
        <v>1</v>
      </c>
      <c r="BW340" s="24">
        <v>0</v>
      </c>
      <c r="BX340" s="24">
        <v>0</v>
      </c>
      <c r="BY340" s="24">
        <v>0</v>
      </c>
      <c r="BZ340" s="24">
        <v>0</v>
      </c>
      <c r="CA340" s="24">
        <v>1</v>
      </c>
      <c r="CB340" s="24">
        <v>0</v>
      </c>
      <c r="CC340" s="24">
        <v>1</v>
      </c>
      <c r="CD340" s="24">
        <v>0</v>
      </c>
      <c r="CE340" s="24">
        <v>0</v>
      </c>
      <c r="CF340" s="24">
        <v>0</v>
      </c>
      <c r="CH340" s="21" t="s">
        <v>797</v>
      </c>
      <c r="CJ340" t="s">
        <v>441</v>
      </c>
      <c r="CL340" t="s">
        <v>599</v>
      </c>
      <c r="CP340">
        <v>81</v>
      </c>
      <c r="CQ340">
        <v>100</v>
      </c>
      <c r="CR340" s="27">
        <v>0</v>
      </c>
      <c r="CS340" s="25">
        <v>1</v>
      </c>
      <c r="CT340" s="24">
        <v>0</v>
      </c>
      <c r="CV340" s="24">
        <v>1</v>
      </c>
      <c r="CW340" s="20">
        <v>43413</v>
      </c>
      <c r="CX340" s="23">
        <f>_xlfn.DAYS(CW340,L340)</f>
        <v>780</v>
      </c>
      <c r="CY340" s="21">
        <v>26</v>
      </c>
      <c r="CZ340" s="24">
        <v>5</v>
      </c>
      <c r="DC340">
        <v>0</v>
      </c>
      <c r="DD340" s="20"/>
      <c r="DG340" s="20">
        <v>44546</v>
      </c>
      <c r="DH340" s="21">
        <f t="shared" si="12"/>
        <v>63.766666666666666</v>
      </c>
      <c r="DI340">
        <v>1</v>
      </c>
      <c r="DJ340">
        <v>1</v>
      </c>
      <c r="DK340">
        <v>0</v>
      </c>
      <c r="DL340">
        <v>0</v>
      </c>
      <c r="DM340">
        <v>1</v>
      </c>
      <c r="DN340" s="26">
        <v>0</v>
      </c>
      <c r="DO340" s="26">
        <v>0</v>
      </c>
      <c r="DP340" s="26">
        <v>0</v>
      </c>
      <c r="DQ340" s="26">
        <v>0</v>
      </c>
      <c r="DR340" s="26">
        <v>1</v>
      </c>
      <c r="DS340" s="26">
        <v>0</v>
      </c>
      <c r="DT340" s="26">
        <v>0</v>
      </c>
      <c r="DU340" s="26">
        <v>0</v>
      </c>
      <c r="DV340" s="26">
        <v>0</v>
      </c>
      <c r="DW340" s="26">
        <v>0</v>
      </c>
      <c r="DX340" s="26">
        <v>0</v>
      </c>
      <c r="DY340" s="26"/>
      <c r="DZ340" s="25">
        <v>0</v>
      </c>
    </row>
    <row r="341" spans="1:130" x14ac:dyDescent="0.25">
      <c r="A341">
        <v>340</v>
      </c>
      <c r="B341" t="s">
        <v>1028</v>
      </c>
      <c r="C341" s="20">
        <v>41698</v>
      </c>
      <c r="D341" s="20"/>
      <c r="E341" s="21"/>
      <c r="F341">
        <v>0</v>
      </c>
      <c r="G341" s="20"/>
      <c r="H341" s="21"/>
      <c r="K341" s="20">
        <v>42654</v>
      </c>
      <c r="L341" s="20">
        <v>42667</v>
      </c>
      <c r="M341" s="22">
        <f t="shared" si="13"/>
        <v>2.65</v>
      </c>
      <c r="N341">
        <v>13</v>
      </c>
      <c r="O341" s="21">
        <v>2.65</v>
      </c>
      <c r="P341">
        <v>0</v>
      </c>
      <c r="Q341">
        <v>1</v>
      </c>
      <c r="R341">
        <v>0</v>
      </c>
      <c r="S341" t="s">
        <v>138</v>
      </c>
      <c r="T341" t="s">
        <v>302</v>
      </c>
      <c r="U341" t="s">
        <v>151</v>
      </c>
      <c r="V341" t="s">
        <v>151</v>
      </c>
      <c r="W341">
        <v>1</v>
      </c>
      <c r="X341" t="s">
        <v>135</v>
      </c>
      <c r="AA341">
        <v>1</v>
      </c>
      <c r="AB341">
        <v>0</v>
      </c>
      <c r="AM341" s="24">
        <v>1</v>
      </c>
      <c r="AN341" s="24">
        <v>1</v>
      </c>
      <c r="AO341" s="24">
        <v>0</v>
      </c>
      <c r="AP341" s="24">
        <v>0</v>
      </c>
      <c r="AQ341">
        <v>0</v>
      </c>
      <c r="AR341" s="24">
        <v>0</v>
      </c>
      <c r="AS341">
        <v>0</v>
      </c>
      <c r="AT341" s="24">
        <v>0</v>
      </c>
      <c r="AU341" s="24">
        <v>1</v>
      </c>
      <c r="AV341" s="24">
        <v>0</v>
      </c>
      <c r="AW341" s="24">
        <v>1</v>
      </c>
      <c r="AY341" s="24">
        <v>0</v>
      </c>
      <c r="BA341" s="24">
        <v>0</v>
      </c>
      <c r="BB341" s="27" t="s">
        <v>56</v>
      </c>
      <c r="BC341" s="24">
        <v>0</v>
      </c>
      <c r="BD341" s="24">
        <v>0</v>
      </c>
      <c r="BE341" s="24">
        <v>1</v>
      </c>
      <c r="BF341" s="24">
        <v>0</v>
      </c>
      <c r="BG341" s="24">
        <v>1</v>
      </c>
      <c r="BH341" s="24">
        <v>0</v>
      </c>
      <c r="BI341" s="24">
        <v>0</v>
      </c>
      <c r="BJ341" s="24">
        <v>0</v>
      </c>
      <c r="BK341" s="24">
        <v>1</v>
      </c>
      <c r="BL341" s="24">
        <v>1</v>
      </c>
      <c r="BM341" s="24">
        <v>0</v>
      </c>
      <c r="BN341" s="24">
        <v>0</v>
      </c>
      <c r="BO341" s="24">
        <v>0</v>
      </c>
      <c r="BP341">
        <v>1</v>
      </c>
      <c r="BQ341" s="24">
        <v>0</v>
      </c>
      <c r="BR341" s="24">
        <v>0</v>
      </c>
      <c r="BS341" s="24">
        <v>0</v>
      </c>
      <c r="BT341" s="24">
        <v>0</v>
      </c>
      <c r="BU341" s="24">
        <v>0</v>
      </c>
      <c r="BV341" s="24">
        <v>1</v>
      </c>
      <c r="BW341" s="24">
        <v>0</v>
      </c>
      <c r="BX341" s="24">
        <v>0</v>
      </c>
      <c r="BY341" s="24">
        <v>0</v>
      </c>
      <c r="BZ341" s="24">
        <v>0</v>
      </c>
      <c r="CA341" s="24">
        <v>1</v>
      </c>
      <c r="CB341" s="24">
        <v>0</v>
      </c>
      <c r="CC341" s="24">
        <v>1</v>
      </c>
      <c r="CD341" s="24">
        <v>0</v>
      </c>
      <c r="CE341" s="24">
        <v>0</v>
      </c>
      <c r="CF341" s="24">
        <v>0</v>
      </c>
      <c r="CH341" s="21" t="s">
        <v>1029</v>
      </c>
      <c r="CJ341" t="s">
        <v>455</v>
      </c>
      <c r="CL341" t="s">
        <v>558</v>
      </c>
      <c r="CP341">
        <v>85</v>
      </c>
      <c r="CQ341">
        <v>100</v>
      </c>
      <c r="CR341" s="27">
        <v>0</v>
      </c>
      <c r="CS341" s="25">
        <v>1</v>
      </c>
      <c r="CT341" s="24">
        <v>0</v>
      </c>
      <c r="CV341" s="24">
        <v>0</v>
      </c>
      <c r="CX341"/>
      <c r="CY341" s="21"/>
      <c r="CZ341" s="24">
        <v>0</v>
      </c>
      <c r="DC341">
        <v>0</v>
      </c>
      <c r="DD341" s="20"/>
      <c r="DG341" s="20">
        <v>44546</v>
      </c>
      <c r="DH341" s="21">
        <f t="shared" si="12"/>
        <v>62.633333333333333</v>
      </c>
      <c r="DI341">
        <v>1</v>
      </c>
      <c r="DJ341">
        <v>1</v>
      </c>
      <c r="DK341">
        <v>0</v>
      </c>
      <c r="DL341">
        <v>0</v>
      </c>
      <c r="DM341">
        <v>3</v>
      </c>
      <c r="DN341" s="26">
        <v>0</v>
      </c>
      <c r="DO341" s="26">
        <v>0</v>
      </c>
      <c r="DP341" s="26">
        <v>0</v>
      </c>
      <c r="DQ341" s="26">
        <v>0</v>
      </c>
      <c r="DR341" s="26">
        <v>0</v>
      </c>
      <c r="DS341" s="26">
        <v>0</v>
      </c>
      <c r="DT341" s="26">
        <v>0</v>
      </c>
      <c r="DU341" s="26">
        <v>0</v>
      </c>
      <c r="DV341" s="26">
        <v>0</v>
      </c>
      <c r="DW341" s="26">
        <v>0</v>
      </c>
      <c r="DX341" s="26">
        <v>0</v>
      </c>
      <c r="DY341" s="26"/>
      <c r="DZ341" s="25">
        <v>0</v>
      </c>
    </row>
    <row r="342" spans="1:130" x14ac:dyDescent="0.25">
      <c r="A342">
        <v>341</v>
      </c>
      <c r="B342" t="s">
        <v>1030</v>
      </c>
      <c r="C342" s="20">
        <v>40877</v>
      </c>
      <c r="D342" s="20">
        <v>42292</v>
      </c>
      <c r="E342" s="21">
        <v>3.875</v>
      </c>
      <c r="F342">
        <v>0</v>
      </c>
      <c r="G342" s="20"/>
      <c r="H342" s="21"/>
      <c r="K342" s="20">
        <v>42662</v>
      </c>
      <c r="L342" s="20">
        <v>42676</v>
      </c>
      <c r="M342" s="22">
        <f t="shared" si="13"/>
        <v>1.0472222222222225</v>
      </c>
      <c r="N342">
        <v>14</v>
      </c>
      <c r="O342" s="21">
        <v>4.9222222222222225</v>
      </c>
      <c r="P342">
        <v>0</v>
      </c>
      <c r="Q342">
        <v>0</v>
      </c>
      <c r="R342" s="23">
        <v>0</v>
      </c>
      <c r="S342" t="s">
        <v>131</v>
      </c>
      <c r="T342" t="s">
        <v>132</v>
      </c>
      <c r="U342" t="s">
        <v>167</v>
      </c>
      <c r="V342" t="s">
        <v>167</v>
      </c>
      <c r="W342">
        <v>1</v>
      </c>
      <c r="X342" t="s">
        <v>135</v>
      </c>
      <c r="AB342">
        <v>0</v>
      </c>
      <c r="AF342">
        <v>4</v>
      </c>
      <c r="AJ342" s="30"/>
      <c r="AK342" s="30"/>
      <c r="AM342" s="24">
        <v>0</v>
      </c>
      <c r="AN342" s="24">
        <v>1</v>
      </c>
      <c r="AO342" s="24">
        <v>0</v>
      </c>
      <c r="AP342" s="24">
        <v>0</v>
      </c>
      <c r="AQ342">
        <v>0</v>
      </c>
      <c r="AR342" s="24">
        <v>0</v>
      </c>
      <c r="AS342">
        <v>0</v>
      </c>
      <c r="AT342" s="24">
        <v>1</v>
      </c>
      <c r="AU342" s="24">
        <v>0</v>
      </c>
      <c r="AV342" s="24">
        <v>0</v>
      </c>
      <c r="AW342" s="24">
        <v>0</v>
      </c>
      <c r="AY342" s="24">
        <v>0</v>
      </c>
      <c r="BA342" s="24">
        <v>0</v>
      </c>
      <c r="BB342" s="27" t="s">
        <v>57</v>
      </c>
      <c r="BC342" s="24">
        <v>0</v>
      </c>
      <c r="BD342" s="24">
        <v>0</v>
      </c>
      <c r="BE342" s="24">
        <v>0</v>
      </c>
      <c r="BF342" s="24">
        <v>1</v>
      </c>
      <c r="BG342" s="24">
        <v>1</v>
      </c>
      <c r="BH342" s="24">
        <v>0</v>
      </c>
      <c r="BI342" s="24">
        <v>0</v>
      </c>
      <c r="BJ342" s="24">
        <v>0</v>
      </c>
      <c r="BK342" s="24">
        <v>1</v>
      </c>
      <c r="BL342" s="24">
        <v>1</v>
      </c>
      <c r="BM342" s="24">
        <v>0</v>
      </c>
      <c r="BN342" s="24">
        <v>0</v>
      </c>
      <c r="BO342" s="24">
        <v>0</v>
      </c>
      <c r="BP342">
        <v>1</v>
      </c>
      <c r="BQ342" s="24">
        <v>0</v>
      </c>
      <c r="BR342" s="24">
        <v>0</v>
      </c>
      <c r="BS342" s="24">
        <v>0</v>
      </c>
      <c r="BT342" s="24">
        <v>1</v>
      </c>
      <c r="BU342" s="24">
        <v>0</v>
      </c>
      <c r="BV342" s="24">
        <v>0</v>
      </c>
      <c r="BW342" s="24">
        <v>0</v>
      </c>
      <c r="BX342" s="24">
        <v>0</v>
      </c>
      <c r="BY342" s="24">
        <v>1</v>
      </c>
      <c r="BZ342" s="24">
        <v>0</v>
      </c>
      <c r="CA342" s="24">
        <v>0</v>
      </c>
      <c r="CB342" s="24">
        <v>0</v>
      </c>
      <c r="CC342" s="24">
        <v>0</v>
      </c>
      <c r="CD342" s="24">
        <v>0</v>
      </c>
      <c r="CE342" s="24">
        <v>0</v>
      </c>
      <c r="CF342" s="24">
        <v>0</v>
      </c>
      <c r="CH342" s="21" t="s">
        <v>1031</v>
      </c>
      <c r="CJ342" t="s">
        <v>1032</v>
      </c>
      <c r="CL342" t="s">
        <v>1033</v>
      </c>
      <c r="CP342">
        <v>100</v>
      </c>
      <c r="CR342" s="27">
        <v>1</v>
      </c>
      <c r="CS342" s="25">
        <v>1</v>
      </c>
      <c r="CV342" s="24">
        <v>1</v>
      </c>
      <c r="CW342" s="20">
        <v>42921</v>
      </c>
      <c r="CX342" s="23">
        <f>_xlfn.DAYS(CW342,L342)</f>
        <v>245</v>
      </c>
      <c r="CY342" s="21">
        <v>8.1666666666666661</v>
      </c>
      <c r="CZ342" s="24">
        <v>3</v>
      </c>
      <c r="DA342" s="20"/>
      <c r="DC342">
        <v>1</v>
      </c>
      <c r="DD342" s="20">
        <v>43022</v>
      </c>
      <c r="DE342" s="23">
        <f>_xlfn.DAYS(DD342,L342)</f>
        <v>346</v>
      </c>
      <c r="DF342" s="21">
        <v>11.533333333333333</v>
      </c>
      <c r="DG342" s="20">
        <v>44546</v>
      </c>
      <c r="DH342" s="21">
        <f t="shared" si="12"/>
        <v>11.533333333333333</v>
      </c>
      <c r="DI342">
        <v>0</v>
      </c>
      <c r="DJ342">
        <v>0</v>
      </c>
      <c r="DK342">
        <v>0</v>
      </c>
      <c r="DL342">
        <v>0</v>
      </c>
      <c r="DM342">
        <v>0</v>
      </c>
      <c r="DN342" s="26">
        <v>0</v>
      </c>
      <c r="DO342" s="26">
        <v>0</v>
      </c>
      <c r="DP342" s="26">
        <v>0</v>
      </c>
      <c r="DQ342" s="26">
        <v>0</v>
      </c>
      <c r="DR342" s="26">
        <v>0</v>
      </c>
      <c r="DS342" s="26">
        <v>0</v>
      </c>
      <c r="DT342" s="26">
        <v>0</v>
      </c>
      <c r="DU342" s="26">
        <v>0</v>
      </c>
      <c r="DV342" s="26">
        <v>0</v>
      </c>
      <c r="DW342" s="26">
        <v>0</v>
      </c>
      <c r="DX342" s="26">
        <v>0</v>
      </c>
      <c r="DY342" s="26"/>
      <c r="DZ342" s="25">
        <v>0</v>
      </c>
    </row>
    <row r="343" spans="1:130" x14ac:dyDescent="0.25">
      <c r="A343">
        <v>342</v>
      </c>
      <c r="B343" t="s">
        <v>1034</v>
      </c>
      <c r="C343" s="20">
        <v>36687</v>
      </c>
      <c r="D343" s="20">
        <v>41348</v>
      </c>
      <c r="E343" s="21">
        <v>12.763888888888889</v>
      </c>
      <c r="F343">
        <v>0</v>
      </c>
      <c r="G343" s="20">
        <v>42304</v>
      </c>
      <c r="H343" s="21">
        <v>31.866666666666667</v>
      </c>
      <c r="K343" s="20">
        <v>42668</v>
      </c>
      <c r="L343" s="20">
        <v>42677</v>
      </c>
      <c r="M343" s="22">
        <f t="shared" si="13"/>
        <v>3.6333333333333329</v>
      </c>
      <c r="N343">
        <v>9</v>
      </c>
      <c r="O343" s="21">
        <v>16.397222222222222</v>
      </c>
      <c r="P343">
        <v>0</v>
      </c>
      <c r="Q343">
        <v>0</v>
      </c>
      <c r="R343">
        <v>0</v>
      </c>
      <c r="S343" t="s">
        <v>138</v>
      </c>
      <c r="T343" t="s">
        <v>139</v>
      </c>
      <c r="U343" t="s">
        <v>151</v>
      </c>
      <c r="V343" t="s">
        <v>151</v>
      </c>
      <c r="W343">
        <v>1</v>
      </c>
      <c r="X343" t="s">
        <v>135</v>
      </c>
      <c r="AA343">
        <v>1</v>
      </c>
      <c r="AB343">
        <v>0</v>
      </c>
      <c r="AM343" s="24">
        <v>0</v>
      </c>
      <c r="AN343" s="24">
        <v>0</v>
      </c>
      <c r="AO343" s="24">
        <v>0</v>
      </c>
      <c r="AP343" s="24">
        <v>1</v>
      </c>
      <c r="AR343" s="24">
        <v>0</v>
      </c>
      <c r="AS343">
        <v>0</v>
      </c>
      <c r="AT343" s="24">
        <v>0</v>
      </c>
      <c r="AU343" s="24">
        <v>1</v>
      </c>
      <c r="AV343" s="24">
        <v>0</v>
      </c>
      <c r="AW343" s="24">
        <v>1</v>
      </c>
      <c r="AY343" s="24">
        <v>0</v>
      </c>
      <c r="BA343" s="24">
        <v>0</v>
      </c>
      <c r="BB343" s="27" t="s">
        <v>55</v>
      </c>
      <c r="BC343" s="24">
        <v>0</v>
      </c>
      <c r="BD343" s="24">
        <v>1</v>
      </c>
      <c r="BE343" s="24">
        <v>0</v>
      </c>
      <c r="BF343" s="24">
        <v>0</v>
      </c>
      <c r="BG343" s="24">
        <v>1</v>
      </c>
      <c r="BH343" s="24">
        <v>0</v>
      </c>
      <c r="BI343" s="24">
        <v>0</v>
      </c>
      <c r="BJ343" s="24">
        <v>0</v>
      </c>
      <c r="BK343" s="24">
        <v>1</v>
      </c>
      <c r="BL343" s="24">
        <v>1</v>
      </c>
      <c r="BM343" s="24">
        <v>0</v>
      </c>
      <c r="BN343" s="24">
        <v>0</v>
      </c>
      <c r="BO343" s="24">
        <v>0</v>
      </c>
      <c r="BP343">
        <v>1</v>
      </c>
      <c r="BY343" s="24">
        <v>0</v>
      </c>
      <c r="BZ343" s="24">
        <v>0</v>
      </c>
      <c r="CA343" s="24">
        <v>1</v>
      </c>
      <c r="CB343" s="24">
        <v>0</v>
      </c>
      <c r="CC343" s="24">
        <v>0</v>
      </c>
      <c r="CD343" s="24">
        <v>0</v>
      </c>
      <c r="CE343" s="24">
        <v>0</v>
      </c>
      <c r="CF343" s="24">
        <v>0</v>
      </c>
      <c r="CH343" s="21" t="s">
        <v>1035</v>
      </c>
      <c r="CJ343" t="s">
        <v>362</v>
      </c>
      <c r="CL343" t="s">
        <v>502</v>
      </c>
      <c r="CP343">
        <v>100</v>
      </c>
      <c r="CQ343">
        <v>100</v>
      </c>
      <c r="CR343" s="27">
        <v>1</v>
      </c>
      <c r="CS343" s="25">
        <v>1</v>
      </c>
      <c r="CT343" s="24">
        <v>0</v>
      </c>
      <c r="CV343" s="24">
        <v>0</v>
      </c>
      <c r="CX343"/>
      <c r="CY343" s="21"/>
      <c r="CZ343" s="24">
        <v>0</v>
      </c>
      <c r="DC343">
        <v>0</v>
      </c>
      <c r="DD343" s="20"/>
      <c r="DG343" s="20">
        <v>44546</v>
      </c>
      <c r="DH343" s="21">
        <f t="shared" si="12"/>
        <v>62.3</v>
      </c>
      <c r="DI343">
        <v>1</v>
      </c>
      <c r="DJ343">
        <v>1</v>
      </c>
      <c r="DK343">
        <v>0</v>
      </c>
      <c r="DL343">
        <v>0</v>
      </c>
      <c r="DM343">
        <v>3</v>
      </c>
      <c r="DN343" s="26">
        <v>0</v>
      </c>
      <c r="DO343" s="26">
        <v>0</v>
      </c>
      <c r="DP343" s="26">
        <v>0</v>
      </c>
      <c r="DQ343" s="26">
        <v>0</v>
      </c>
      <c r="DR343" s="26">
        <v>0</v>
      </c>
      <c r="DS343" s="26">
        <v>0</v>
      </c>
      <c r="DT343" s="26">
        <v>0</v>
      </c>
      <c r="DU343" s="26">
        <v>1</v>
      </c>
      <c r="DV343" s="26">
        <v>1</v>
      </c>
      <c r="DW343" s="26">
        <v>0</v>
      </c>
      <c r="DX343" s="26">
        <v>0</v>
      </c>
      <c r="DY343" s="26"/>
      <c r="DZ343" s="27">
        <v>2</v>
      </c>
    </row>
    <row r="344" spans="1:130" x14ac:dyDescent="0.25">
      <c r="A344">
        <v>343</v>
      </c>
      <c r="B344" t="s">
        <v>1036</v>
      </c>
      <c r="C344" s="20">
        <v>40630</v>
      </c>
      <c r="D344" s="20">
        <v>42562</v>
      </c>
      <c r="E344" s="21">
        <v>5.2861111111111114</v>
      </c>
      <c r="F344">
        <v>0</v>
      </c>
      <c r="G344" s="20"/>
      <c r="H344" s="21"/>
      <c r="K344" s="20">
        <v>42676</v>
      </c>
      <c r="L344" s="20">
        <v>42683</v>
      </c>
      <c r="M344" s="22">
        <f t="shared" si="13"/>
        <v>0.3277777777777775</v>
      </c>
      <c r="N344">
        <v>7</v>
      </c>
      <c r="O344" s="21">
        <v>5.6138888888888889</v>
      </c>
      <c r="P344">
        <v>1</v>
      </c>
      <c r="Q344">
        <v>0</v>
      </c>
      <c r="R344">
        <v>0</v>
      </c>
      <c r="S344" t="s">
        <v>138</v>
      </c>
      <c r="T344" t="s">
        <v>139</v>
      </c>
      <c r="U344" t="s">
        <v>148</v>
      </c>
      <c r="V344" t="s">
        <v>148</v>
      </c>
      <c r="W344">
        <v>0</v>
      </c>
      <c r="X344" t="s">
        <v>135</v>
      </c>
      <c r="AA344">
        <v>-1</v>
      </c>
      <c r="AB344">
        <v>0</v>
      </c>
      <c r="AM344" s="24">
        <v>1</v>
      </c>
      <c r="AN344" s="24">
        <v>0</v>
      </c>
      <c r="AO344" s="24">
        <v>0</v>
      </c>
      <c r="AP344" s="24">
        <v>0</v>
      </c>
      <c r="AQ344">
        <v>0</v>
      </c>
      <c r="AR344" s="24">
        <v>0</v>
      </c>
      <c r="AS344">
        <v>0</v>
      </c>
      <c r="AT344" s="24">
        <v>0</v>
      </c>
      <c r="AU344" s="24">
        <v>0</v>
      </c>
      <c r="AV344" s="24">
        <v>0</v>
      </c>
      <c r="AW344" s="24">
        <v>1</v>
      </c>
      <c r="AY344" s="24">
        <v>0</v>
      </c>
      <c r="BA344" s="24">
        <v>0</v>
      </c>
      <c r="BB344" s="27" t="s">
        <v>55</v>
      </c>
      <c r="BC344" s="24">
        <v>0</v>
      </c>
      <c r="BD344" s="24">
        <v>1</v>
      </c>
      <c r="BE344" s="24">
        <v>0</v>
      </c>
      <c r="BF344" s="24">
        <v>0</v>
      </c>
      <c r="BG344" s="24">
        <v>1</v>
      </c>
      <c r="BH344" s="24">
        <v>0</v>
      </c>
      <c r="BI344" s="24">
        <v>0</v>
      </c>
      <c r="BJ344" s="24">
        <v>0</v>
      </c>
      <c r="BK344" s="24">
        <v>1</v>
      </c>
      <c r="BL344" s="24">
        <v>1</v>
      </c>
      <c r="BM344" s="24">
        <v>0</v>
      </c>
      <c r="BN344" s="24">
        <v>0</v>
      </c>
      <c r="BO344" s="24">
        <v>0</v>
      </c>
      <c r="BP344">
        <v>1</v>
      </c>
      <c r="BY344" s="24">
        <v>0</v>
      </c>
      <c r="BZ344" s="24">
        <v>0</v>
      </c>
      <c r="CA344" s="24">
        <v>1</v>
      </c>
      <c r="CB344" s="24">
        <v>0</v>
      </c>
      <c r="CC344" s="24">
        <v>0</v>
      </c>
      <c r="CD344" s="24">
        <v>1</v>
      </c>
      <c r="CE344" s="24">
        <v>0</v>
      </c>
      <c r="CF344" s="24">
        <v>0</v>
      </c>
      <c r="CH344" s="21" t="s">
        <v>246</v>
      </c>
      <c r="CJ344" t="s">
        <v>483</v>
      </c>
      <c r="CL344" t="s">
        <v>300</v>
      </c>
      <c r="CP344">
        <v>100</v>
      </c>
      <c r="CQ344">
        <v>100</v>
      </c>
      <c r="CR344" s="27">
        <v>1</v>
      </c>
      <c r="CS344" s="25">
        <v>1</v>
      </c>
      <c r="CV344" s="24">
        <v>0</v>
      </c>
      <c r="CX344"/>
      <c r="CY344" s="21"/>
      <c r="CZ344" s="24">
        <v>0</v>
      </c>
      <c r="DC344">
        <v>0</v>
      </c>
      <c r="DD344" s="20"/>
      <c r="DG344" s="20">
        <v>44546</v>
      </c>
      <c r="DH344" s="21">
        <f t="shared" si="12"/>
        <v>62.1</v>
      </c>
      <c r="DI344">
        <v>0</v>
      </c>
      <c r="DJ344">
        <v>0</v>
      </c>
      <c r="DK344">
        <v>0</v>
      </c>
      <c r="DL344">
        <v>0</v>
      </c>
      <c r="DM344">
        <v>0</v>
      </c>
      <c r="DN344" s="26">
        <v>0</v>
      </c>
      <c r="DO344" s="26">
        <v>0</v>
      </c>
      <c r="DP344" s="26">
        <v>0</v>
      </c>
      <c r="DQ344" s="26">
        <v>0</v>
      </c>
      <c r="DR344" s="26">
        <v>0</v>
      </c>
      <c r="DS344" s="26">
        <v>0</v>
      </c>
      <c r="DT344" s="26">
        <v>0</v>
      </c>
      <c r="DU344" s="26">
        <v>0</v>
      </c>
      <c r="DV344" s="26">
        <v>0</v>
      </c>
      <c r="DW344" s="26">
        <v>0</v>
      </c>
      <c r="DX344" s="26">
        <v>0</v>
      </c>
      <c r="DY344" s="26"/>
      <c r="DZ344" s="25">
        <v>0</v>
      </c>
    </row>
    <row r="345" spans="1:130" x14ac:dyDescent="0.25">
      <c r="A345">
        <v>344</v>
      </c>
      <c r="B345" t="s">
        <v>1037</v>
      </c>
      <c r="C345" s="20">
        <v>38545</v>
      </c>
      <c r="D345" s="20">
        <v>42262</v>
      </c>
      <c r="E345" s="21">
        <v>10.175000000000001</v>
      </c>
      <c r="F345">
        <v>0</v>
      </c>
      <c r="G345" s="20"/>
      <c r="H345" s="21"/>
      <c r="K345" s="20">
        <v>42710</v>
      </c>
      <c r="L345" s="20">
        <v>42720</v>
      </c>
      <c r="M345" s="22">
        <f t="shared" si="13"/>
        <v>1.2527777777777764</v>
      </c>
      <c r="N345">
        <v>10</v>
      </c>
      <c r="O345" s="21">
        <v>11.427777777777777</v>
      </c>
      <c r="P345">
        <v>1</v>
      </c>
      <c r="Q345">
        <v>0</v>
      </c>
      <c r="S345" t="s">
        <v>138</v>
      </c>
      <c r="T345" t="s">
        <v>302</v>
      </c>
      <c r="U345" t="s">
        <v>1038</v>
      </c>
      <c r="V345" t="s">
        <v>158</v>
      </c>
      <c r="W345">
        <v>1</v>
      </c>
      <c r="X345" t="s">
        <v>135</v>
      </c>
      <c r="AB345">
        <v>0</v>
      </c>
      <c r="AE345">
        <v>1</v>
      </c>
      <c r="AM345" s="24">
        <v>1</v>
      </c>
      <c r="AN345" s="24">
        <v>1</v>
      </c>
      <c r="AO345" s="24">
        <v>0</v>
      </c>
      <c r="AP345" s="24">
        <v>0</v>
      </c>
      <c r="AQ345">
        <v>0</v>
      </c>
      <c r="AR345" s="24">
        <v>0</v>
      </c>
      <c r="AS345">
        <v>0</v>
      </c>
      <c r="AT345" s="24">
        <v>1</v>
      </c>
      <c r="AU345" s="24">
        <v>0</v>
      </c>
      <c r="AV345" s="24">
        <v>0</v>
      </c>
      <c r="AW345" s="24">
        <v>1</v>
      </c>
      <c r="AY345" s="24">
        <v>0</v>
      </c>
      <c r="BA345" s="24">
        <v>0</v>
      </c>
      <c r="BB345" s="27" t="s">
        <v>56</v>
      </c>
      <c r="BC345" s="24">
        <v>0</v>
      </c>
      <c r="BD345" s="24">
        <v>0</v>
      </c>
      <c r="BE345" s="24">
        <v>1</v>
      </c>
      <c r="BF345" s="24">
        <v>0</v>
      </c>
      <c r="BG345" s="24">
        <v>1</v>
      </c>
      <c r="BH345" s="24">
        <v>0</v>
      </c>
      <c r="BI345" s="24">
        <v>0</v>
      </c>
      <c r="BJ345" s="24">
        <v>0</v>
      </c>
      <c r="BK345" s="24">
        <v>1</v>
      </c>
      <c r="BL345" s="24">
        <v>1</v>
      </c>
      <c r="BM345" s="24">
        <v>0</v>
      </c>
      <c r="BN345" s="24">
        <v>0</v>
      </c>
      <c r="BO345" s="24">
        <v>0</v>
      </c>
      <c r="BP345">
        <v>1</v>
      </c>
      <c r="BQ345" s="24">
        <v>0</v>
      </c>
      <c r="BR345" s="24">
        <v>0</v>
      </c>
      <c r="BS345" s="24">
        <v>0</v>
      </c>
      <c r="BT345" s="24">
        <v>0</v>
      </c>
      <c r="BU345" s="24">
        <v>0</v>
      </c>
      <c r="BV345" s="24">
        <v>1</v>
      </c>
      <c r="BW345" s="24">
        <v>0</v>
      </c>
      <c r="BX345" s="24">
        <v>0</v>
      </c>
      <c r="BY345" s="24">
        <v>0</v>
      </c>
      <c r="BZ345" s="24">
        <v>0</v>
      </c>
      <c r="CA345" s="24">
        <v>1</v>
      </c>
      <c r="CB345" s="24">
        <v>0</v>
      </c>
      <c r="CC345" s="24">
        <v>1</v>
      </c>
      <c r="CD345" s="24">
        <v>0</v>
      </c>
      <c r="CE345" s="24">
        <v>0</v>
      </c>
      <c r="CF345" s="24">
        <v>0</v>
      </c>
      <c r="CH345" s="21" t="s">
        <v>613</v>
      </c>
      <c r="CJ345" t="s">
        <v>727</v>
      </c>
      <c r="CL345" t="s">
        <v>442</v>
      </c>
      <c r="CP345">
        <v>90</v>
      </c>
      <c r="CR345" s="27">
        <v>0</v>
      </c>
      <c r="CS345" s="25">
        <v>1</v>
      </c>
      <c r="CT345" s="24">
        <v>1</v>
      </c>
      <c r="CU345" s="20">
        <v>42765</v>
      </c>
      <c r="CV345" s="24">
        <v>0</v>
      </c>
      <c r="CX345"/>
      <c r="CY345" s="21"/>
      <c r="CZ345" s="24">
        <v>0</v>
      </c>
      <c r="DC345">
        <v>1</v>
      </c>
      <c r="DD345" s="20">
        <v>42942</v>
      </c>
      <c r="DE345" s="23">
        <f>_xlfn.DAYS(DD345,L345)</f>
        <v>222</v>
      </c>
      <c r="DF345" s="21">
        <v>7.4</v>
      </c>
      <c r="DG345" s="20">
        <v>44546</v>
      </c>
      <c r="DH345" s="21">
        <f t="shared" si="12"/>
        <v>7.4</v>
      </c>
      <c r="DI345">
        <v>0</v>
      </c>
      <c r="DJ345">
        <v>0</v>
      </c>
      <c r="DK345">
        <v>1</v>
      </c>
      <c r="DL345">
        <v>0</v>
      </c>
      <c r="DM345">
        <v>1</v>
      </c>
      <c r="DN345" s="26">
        <v>0</v>
      </c>
      <c r="DO345" s="26">
        <v>0</v>
      </c>
      <c r="DP345" s="26">
        <v>1</v>
      </c>
      <c r="DQ345" s="26">
        <v>0</v>
      </c>
      <c r="DR345" s="26">
        <v>0</v>
      </c>
      <c r="DS345" s="26">
        <v>0</v>
      </c>
      <c r="DT345" s="26">
        <v>1</v>
      </c>
      <c r="DU345" s="26">
        <v>1</v>
      </c>
      <c r="DV345" s="26">
        <v>0</v>
      </c>
      <c r="DW345" s="26">
        <v>0</v>
      </c>
      <c r="DX345" s="26">
        <v>1</v>
      </c>
      <c r="DY345" s="26" t="s">
        <v>1039</v>
      </c>
      <c r="DZ345" s="27">
        <v>2</v>
      </c>
    </row>
    <row r="346" spans="1:130" x14ac:dyDescent="0.25">
      <c r="A346">
        <v>345</v>
      </c>
      <c r="B346" t="s">
        <v>1040</v>
      </c>
      <c r="C346" s="20">
        <v>38595</v>
      </c>
      <c r="D346" s="20">
        <v>41958</v>
      </c>
      <c r="E346" s="21">
        <v>9.2083333333333339</v>
      </c>
      <c r="F346">
        <v>0</v>
      </c>
      <c r="G346" s="20"/>
      <c r="H346" s="21"/>
      <c r="K346" s="20">
        <v>42661</v>
      </c>
      <c r="L346" s="20">
        <v>42682</v>
      </c>
      <c r="M346" s="22">
        <f t="shared" si="13"/>
        <v>1.9805555555555543</v>
      </c>
      <c r="N346">
        <v>21</v>
      </c>
      <c r="O346" s="21">
        <v>11.188888888888888</v>
      </c>
      <c r="P346">
        <v>0</v>
      </c>
      <c r="Q346">
        <v>1</v>
      </c>
      <c r="R346">
        <v>0</v>
      </c>
      <c r="S346" t="s">
        <v>138</v>
      </c>
      <c r="T346" t="s">
        <v>139</v>
      </c>
      <c r="U346" t="s">
        <v>287</v>
      </c>
      <c r="V346" t="s">
        <v>288</v>
      </c>
      <c r="W346">
        <v>0</v>
      </c>
      <c r="X346" t="s">
        <v>158</v>
      </c>
      <c r="Y346" t="s">
        <v>1041</v>
      </c>
      <c r="AA346">
        <v>-1</v>
      </c>
      <c r="AB346">
        <v>0</v>
      </c>
      <c r="AM346" s="24">
        <v>0</v>
      </c>
      <c r="AN346" s="24">
        <v>1</v>
      </c>
      <c r="AO346" s="24">
        <v>1</v>
      </c>
      <c r="AP346" s="24">
        <v>0</v>
      </c>
      <c r="AQ346">
        <v>0</v>
      </c>
      <c r="AR346" s="24">
        <v>0</v>
      </c>
      <c r="AS346">
        <v>0</v>
      </c>
      <c r="AT346" s="24">
        <v>0</v>
      </c>
      <c r="AU346" s="24">
        <v>0</v>
      </c>
      <c r="AV346" s="24">
        <v>0</v>
      </c>
      <c r="AW346" s="24">
        <v>0</v>
      </c>
      <c r="AY346" s="24">
        <v>0</v>
      </c>
      <c r="BA346" s="24">
        <v>0</v>
      </c>
      <c r="BB346" s="27" t="s">
        <v>55</v>
      </c>
      <c r="BC346" s="24">
        <v>0</v>
      </c>
      <c r="BD346" s="24">
        <v>1</v>
      </c>
      <c r="BE346" s="24">
        <v>0</v>
      </c>
      <c r="BF346" s="24">
        <v>0</v>
      </c>
      <c r="BG346" s="24">
        <v>1</v>
      </c>
      <c r="BH346" s="24">
        <v>0</v>
      </c>
      <c r="BI346" s="24">
        <v>0</v>
      </c>
      <c r="BJ346" s="24">
        <v>0</v>
      </c>
      <c r="BK346" s="24">
        <v>1</v>
      </c>
      <c r="BL346" s="24">
        <v>1</v>
      </c>
      <c r="BM346" s="24">
        <v>0</v>
      </c>
      <c r="BN346" s="24">
        <v>0</v>
      </c>
      <c r="BO346" s="24">
        <v>0</v>
      </c>
      <c r="BP346">
        <v>1</v>
      </c>
      <c r="BY346" s="24">
        <v>0</v>
      </c>
      <c r="BZ346" s="24">
        <v>0</v>
      </c>
      <c r="CA346" s="24">
        <v>1</v>
      </c>
      <c r="CB346" s="24">
        <v>0</v>
      </c>
      <c r="CC346" s="24">
        <v>0</v>
      </c>
      <c r="CD346" s="24">
        <v>0</v>
      </c>
      <c r="CE346" s="24">
        <v>0</v>
      </c>
      <c r="CF346" s="24">
        <v>0</v>
      </c>
      <c r="CH346" s="21" t="s">
        <v>285</v>
      </c>
      <c r="CJ346" t="s">
        <v>426</v>
      </c>
      <c r="CL346" t="s">
        <v>637</v>
      </c>
      <c r="CP346">
        <v>99</v>
      </c>
      <c r="CR346" s="27">
        <v>1</v>
      </c>
      <c r="CS346" s="25">
        <v>1</v>
      </c>
      <c r="CT346" s="24">
        <v>0</v>
      </c>
      <c r="CV346" s="24">
        <v>1</v>
      </c>
      <c r="CW346" s="20">
        <v>43396</v>
      </c>
      <c r="CX346" s="23">
        <f>_xlfn.DAYS(CW346,L346)</f>
        <v>714</v>
      </c>
      <c r="CY346" s="21">
        <v>23.8</v>
      </c>
      <c r="CZ346" s="24">
        <v>4</v>
      </c>
      <c r="DC346">
        <v>0</v>
      </c>
      <c r="DD346" s="20"/>
      <c r="DG346" s="20">
        <v>44546</v>
      </c>
      <c r="DH346" s="21">
        <f t="shared" si="12"/>
        <v>62.133333333333333</v>
      </c>
      <c r="DI346">
        <v>0</v>
      </c>
      <c r="DJ346">
        <v>0</v>
      </c>
      <c r="DK346">
        <v>0</v>
      </c>
      <c r="DL346">
        <v>0</v>
      </c>
      <c r="DM346">
        <v>0</v>
      </c>
      <c r="DN346" s="26">
        <v>0</v>
      </c>
      <c r="DO346" s="26">
        <v>0</v>
      </c>
      <c r="DP346" s="26">
        <v>0</v>
      </c>
      <c r="DQ346" s="26">
        <v>0</v>
      </c>
      <c r="DR346" s="26">
        <v>0</v>
      </c>
      <c r="DS346" s="26">
        <v>0</v>
      </c>
      <c r="DT346" s="26">
        <v>0</v>
      </c>
      <c r="DU346" s="26">
        <v>0</v>
      </c>
      <c r="DV346" s="26">
        <v>0</v>
      </c>
      <c r="DW346" s="26">
        <v>0</v>
      </c>
      <c r="DX346" s="26">
        <v>0</v>
      </c>
      <c r="DY346" s="26"/>
      <c r="DZ346" s="25">
        <v>0</v>
      </c>
    </row>
    <row r="347" spans="1:130" x14ac:dyDescent="0.25">
      <c r="A347">
        <v>346</v>
      </c>
      <c r="B347" t="s">
        <v>1042</v>
      </c>
      <c r="C347" s="20">
        <v>37808</v>
      </c>
      <c r="D347" s="20">
        <v>42294</v>
      </c>
      <c r="E347" s="21">
        <v>12.280555555555555</v>
      </c>
      <c r="F347">
        <v>0</v>
      </c>
      <c r="G347" s="20"/>
      <c r="H347" s="21"/>
      <c r="K347" s="20">
        <v>42696</v>
      </c>
      <c r="L347" s="20">
        <v>42710</v>
      </c>
      <c r="M347" s="22">
        <f t="shared" si="13"/>
        <v>1.1361111111111111</v>
      </c>
      <c r="N347">
        <v>14</v>
      </c>
      <c r="O347" s="21">
        <v>13.416666666666666</v>
      </c>
      <c r="P347">
        <v>0</v>
      </c>
      <c r="Q347">
        <v>1</v>
      </c>
      <c r="R347">
        <v>0</v>
      </c>
      <c r="S347" t="s">
        <v>138</v>
      </c>
      <c r="T347" t="s">
        <v>302</v>
      </c>
      <c r="U347" t="s">
        <v>151</v>
      </c>
      <c r="V347" t="s">
        <v>151</v>
      </c>
      <c r="W347">
        <v>1</v>
      </c>
      <c r="X347" t="s">
        <v>135</v>
      </c>
      <c r="AA347">
        <v>1</v>
      </c>
      <c r="AB347">
        <v>0</v>
      </c>
      <c r="AE347">
        <v>1</v>
      </c>
      <c r="AM347" s="24">
        <v>1</v>
      </c>
      <c r="AN347" s="24">
        <v>0</v>
      </c>
      <c r="AO347" s="24">
        <v>0</v>
      </c>
      <c r="AP347" s="24">
        <v>1</v>
      </c>
      <c r="AR347" s="24">
        <v>0</v>
      </c>
      <c r="AS347">
        <v>0</v>
      </c>
      <c r="AT347" s="24">
        <v>0</v>
      </c>
      <c r="AU347" s="24">
        <v>1</v>
      </c>
      <c r="AV347" s="24">
        <v>0</v>
      </c>
      <c r="AW347" s="24">
        <v>1</v>
      </c>
      <c r="AY347" s="24">
        <v>0</v>
      </c>
      <c r="BA347" s="24">
        <v>0</v>
      </c>
      <c r="BB347" s="27" t="s">
        <v>56</v>
      </c>
      <c r="BC347" s="24">
        <v>0</v>
      </c>
      <c r="BD347" s="24">
        <v>0</v>
      </c>
      <c r="BE347" s="24">
        <v>1</v>
      </c>
      <c r="BF347" s="24">
        <v>0</v>
      </c>
      <c r="BG347" s="24">
        <v>1</v>
      </c>
      <c r="BH347" s="24">
        <v>0</v>
      </c>
      <c r="BI347" s="24">
        <v>0</v>
      </c>
      <c r="BJ347" s="24">
        <v>0</v>
      </c>
      <c r="BK347" s="24">
        <v>1</v>
      </c>
      <c r="BL347" s="24">
        <v>1</v>
      </c>
      <c r="BM347" s="24">
        <v>0</v>
      </c>
      <c r="BN347" s="24">
        <v>0</v>
      </c>
      <c r="BO347" s="24">
        <v>0</v>
      </c>
      <c r="BP347">
        <v>1</v>
      </c>
      <c r="BQ347" s="24">
        <v>0</v>
      </c>
      <c r="BR347" s="24">
        <v>0</v>
      </c>
      <c r="BS347" s="24">
        <v>0</v>
      </c>
      <c r="BT347" s="24">
        <v>0</v>
      </c>
      <c r="BU347" s="24">
        <v>0</v>
      </c>
      <c r="BV347" s="24">
        <v>1</v>
      </c>
      <c r="BW347" s="24">
        <v>0</v>
      </c>
      <c r="BX347" s="24">
        <v>0</v>
      </c>
      <c r="BY347" s="24">
        <v>0</v>
      </c>
      <c r="BZ347" s="24">
        <v>0</v>
      </c>
      <c r="CA347" s="24">
        <v>1</v>
      </c>
      <c r="CB347" s="24">
        <v>0</v>
      </c>
      <c r="CC347" s="24">
        <v>1</v>
      </c>
      <c r="CD347" s="24">
        <v>0</v>
      </c>
      <c r="CE347" s="24">
        <v>0</v>
      </c>
      <c r="CF347" s="24">
        <v>0</v>
      </c>
      <c r="CH347" s="21" t="s">
        <v>727</v>
      </c>
      <c r="CJ347" t="s">
        <v>456</v>
      </c>
      <c r="CL347" t="s">
        <v>735</v>
      </c>
      <c r="CP347">
        <v>94</v>
      </c>
      <c r="CQ347">
        <v>100</v>
      </c>
      <c r="CR347" s="27">
        <v>1</v>
      </c>
      <c r="CS347" s="25">
        <v>1</v>
      </c>
      <c r="CV347" s="24">
        <v>0</v>
      </c>
      <c r="CX347"/>
      <c r="CY347" s="21"/>
      <c r="CZ347" s="24">
        <v>0</v>
      </c>
      <c r="DC347">
        <v>0</v>
      </c>
      <c r="DD347" s="20"/>
      <c r="DG347" s="20">
        <v>44546</v>
      </c>
      <c r="DH347" s="21">
        <f t="shared" si="12"/>
        <v>61.2</v>
      </c>
      <c r="DI347">
        <v>1</v>
      </c>
      <c r="DJ347">
        <v>1</v>
      </c>
      <c r="DK347">
        <v>0</v>
      </c>
      <c r="DL347">
        <v>0</v>
      </c>
      <c r="DM347">
        <v>1</v>
      </c>
      <c r="DN347" s="26">
        <v>0</v>
      </c>
      <c r="DO347" s="26">
        <v>0</v>
      </c>
      <c r="DP347" s="26">
        <v>0</v>
      </c>
      <c r="DQ347" s="26">
        <v>0</v>
      </c>
      <c r="DR347" s="26">
        <v>0</v>
      </c>
      <c r="DS347" s="26">
        <v>0</v>
      </c>
      <c r="DT347" s="26">
        <v>0</v>
      </c>
      <c r="DU347" s="26">
        <v>0</v>
      </c>
      <c r="DV347" s="26">
        <v>0</v>
      </c>
      <c r="DW347" s="26">
        <v>0</v>
      </c>
      <c r="DX347" s="26">
        <v>1</v>
      </c>
      <c r="DY347" s="26" t="s">
        <v>925</v>
      </c>
      <c r="DZ347" s="25">
        <v>0</v>
      </c>
    </row>
    <row r="348" spans="1:130" x14ac:dyDescent="0.25">
      <c r="A348">
        <v>347</v>
      </c>
      <c r="B348" t="s">
        <v>1043</v>
      </c>
      <c r="C348" s="20">
        <v>39296</v>
      </c>
      <c r="D348" s="20">
        <v>42050</v>
      </c>
      <c r="E348" s="21">
        <v>7.5361111111111114</v>
      </c>
      <c r="F348">
        <v>0</v>
      </c>
      <c r="G348" s="20"/>
      <c r="H348" s="21"/>
      <c r="K348" s="20">
        <v>42696</v>
      </c>
      <c r="L348" s="20">
        <v>42704</v>
      </c>
      <c r="M348" s="22">
        <f t="shared" si="13"/>
        <v>1.7916666666666661</v>
      </c>
      <c r="N348">
        <v>8</v>
      </c>
      <c r="O348" s="21">
        <v>9.3277777777777775</v>
      </c>
      <c r="P348">
        <v>0</v>
      </c>
      <c r="Q348">
        <v>1</v>
      </c>
      <c r="R348">
        <v>0</v>
      </c>
      <c r="S348" t="s">
        <v>138</v>
      </c>
      <c r="T348" t="s">
        <v>302</v>
      </c>
      <c r="U348" t="s">
        <v>148</v>
      </c>
      <c r="V348" t="s">
        <v>148</v>
      </c>
      <c r="W348">
        <v>0</v>
      </c>
      <c r="X348" t="s">
        <v>135</v>
      </c>
      <c r="AA348">
        <v>-1</v>
      </c>
      <c r="AB348">
        <v>0</v>
      </c>
      <c r="AM348" s="24">
        <v>1</v>
      </c>
      <c r="AN348" s="24">
        <v>0</v>
      </c>
      <c r="AO348" s="24">
        <v>1</v>
      </c>
      <c r="AP348" s="24">
        <v>1</v>
      </c>
      <c r="AQ348">
        <v>200</v>
      </c>
      <c r="AR348" s="24">
        <v>0</v>
      </c>
      <c r="AS348">
        <v>0</v>
      </c>
      <c r="AT348" s="24">
        <v>0</v>
      </c>
      <c r="AU348" s="24">
        <v>0</v>
      </c>
      <c r="AV348" s="24">
        <v>0</v>
      </c>
      <c r="AW348" s="24">
        <v>1</v>
      </c>
      <c r="AY348" s="24">
        <v>0</v>
      </c>
      <c r="BA348" s="24">
        <v>0</v>
      </c>
      <c r="BB348" s="27" t="s">
        <v>55</v>
      </c>
      <c r="BC348" s="24">
        <v>0</v>
      </c>
      <c r="BD348" s="24">
        <v>1</v>
      </c>
      <c r="BE348" s="24">
        <v>0</v>
      </c>
      <c r="BF348" s="24">
        <v>0</v>
      </c>
      <c r="BG348" s="24">
        <v>0</v>
      </c>
      <c r="BH348" s="24">
        <v>0</v>
      </c>
      <c r="BI348" s="24">
        <v>1</v>
      </c>
      <c r="BJ348" s="24">
        <v>0</v>
      </c>
      <c r="BK348" s="24">
        <v>0</v>
      </c>
      <c r="BL348" s="24">
        <v>1</v>
      </c>
      <c r="BM348" s="24">
        <v>0</v>
      </c>
      <c r="BN348" s="24">
        <v>0</v>
      </c>
      <c r="BO348" s="24">
        <v>0</v>
      </c>
      <c r="BP348">
        <v>1</v>
      </c>
      <c r="BY348" s="24">
        <v>0</v>
      </c>
      <c r="BZ348" s="24">
        <v>0</v>
      </c>
      <c r="CA348" s="24">
        <v>1</v>
      </c>
      <c r="CB348" s="24">
        <v>0</v>
      </c>
      <c r="CC348" s="24">
        <v>0</v>
      </c>
      <c r="CD348" s="24">
        <v>1</v>
      </c>
      <c r="CE348" s="24">
        <v>0</v>
      </c>
      <c r="CF348" s="24">
        <v>0</v>
      </c>
      <c r="CH348" s="21" t="s">
        <v>1044</v>
      </c>
      <c r="CJ348" t="s">
        <v>1007</v>
      </c>
      <c r="CL348" t="s">
        <v>945</v>
      </c>
      <c r="CP348">
        <v>100</v>
      </c>
      <c r="CQ348">
        <v>100</v>
      </c>
      <c r="CR348" s="27">
        <v>1</v>
      </c>
      <c r="CS348" s="25">
        <v>1</v>
      </c>
      <c r="CV348" s="24">
        <v>0</v>
      </c>
      <c r="CX348"/>
      <c r="CY348" s="21"/>
      <c r="CZ348" s="24">
        <v>0</v>
      </c>
      <c r="DC348">
        <v>0</v>
      </c>
      <c r="DD348" s="20"/>
      <c r="DG348" s="20">
        <v>44546</v>
      </c>
      <c r="DH348" s="21">
        <f t="shared" si="12"/>
        <v>61.4</v>
      </c>
      <c r="DI348">
        <v>0</v>
      </c>
      <c r="DJ348">
        <v>0</v>
      </c>
      <c r="DK348">
        <v>0</v>
      </c>
      <c r="DL348">
        <v>0</v>
      </c>
      <c r="DM348">
        <v>0</v>
      </c>
      <c r="DN348" s="26">
        <v>0</v>
      </c>
      <c r="DO348" s="26">
        <v>0</v>
      </c>
      <c r="DP348" s="26">
        <v>0</v>
      </c>
      <c r="DQ348" s="26">
        <v>0</v>
      </c>
      <c r="DR348" s="26">
        <v>0</v>
      </c>
      <c r="DS348" s="26">
        <v>0</v>
      </c>
      <c r="DT348" s="26">
        <v>0</v>
      </c>
      <c r="DU348" s="26">
        <v>0</v>
      </c>
      <c r="DV348" s="26">
        <v>0</v>
      </c>
      <c r="DW348" s="26">
        <v>0</v>
      </c>
      <c r="DX348" s="26">
        <v>0</v>
      </c>
      <c r="DY348" s="26"/>
      <c r="DZ348" s="25">
        <v>0</v>
      </c>
    </row>
    <row r="349" spans="1:130" x14ac:dyDescent="0.25">
      <c r="A349">
        <v>348</v>
      </c>
      <c r="B349" t="s">
        <v>1045</v>
      </c>
      <c r="C349" s="20">
        <v>39098</v>
      </c>
      <c r="D349" s="20">
        <v>42678</v>
      </c>
      <c r="E349" s="21">
        <v>9.8000000000000007</v>
      </c>
      <c r="F349">
        <v>0</v>
      </c>
      <c r="G349" s="20"/>
      <c r="H349" s="21"/>
      <c r="K349" s="20">
        <v>42717</v>
      </c>
      <c r="L349" s="20">
        <v>42725</v>
      </c>
      <c r="M349" s="22">
        <f t="shared" si="13"/>
        <v>0.13055555555555465</v>
      </c>
      <c r="N349">
        <v>8</v>
      </c>
      <c r="O349" s="21">
        <v>9.9305555555555554</v>
      </c>
      <c r="P349">
        <v>1</v>
      </c>
      <c r="Q349">
        <v>0</v>
      </c>
      <c r="R349">
        <v>0</v>
      </c>
      <c r="S349" t="s">
        <v>138</v>
      </c>
      <c r="T349" t="s">
        <v>139</v>
      </c>
      <c r="U349" t="s">
        <v>207</v>
      </c>
      <c r="V349" t="s">
        <v>134</v>
      </c>
      <c r="W349">
        <v>1</v>
      </c>
      <c r="X349" t="s">
        <v>135</v>
      </c>
      <c r="AA349">
        <v>1</v>
      </c>
      <c r="AB349">
        <v>0</v>
      </c>
      <c r="AD349">
        <v>5</v>
      </c>
      <c r="AM349" s="24">
        <v>0</v>
      </c>
      <c r="AN349" s="24">
        <v>1</v>
      </c>
      <c r="AO349" s="24">
        <v>0</v>
      </c>
      <c r="AP349" s="24">
        <v>0</v>
      </c>
      <c r="AQ349">
        <v>0</v>
      </c>
      <c r="AR349" s="24">
        <v>0</v>
      </c>
      <c r="AS349">
        <v>0</v>
      </c>
      <c r="AT349" s="24">
        <v>0</v>
      </c>
      <c r="AU349" s="24">
        <v>0</v>
      </c>
      <c r="AV349" s="24">
        <v>0</v>
      </c>
      <c r="AW349" s="24">
        <v>1</v>
      </c>
      <c r="AY349" s="24">
        <v>0</v>
      </c>
      <c r="BA349" s="24">
        <v>0</v>
      </c>
      <c r="BB349" s="27" t="s">
        <v>55</v>
      </c>
      <c r="BC349" s="24">
        <v>0</v>
      </c>
      <c r="BD349" s="24">
        <v>1</v>
      </c>
      <c r="BE349" s="24">
        <v>0</v>
      </c>
      <c r="BF349" s="24">
        <v>0</v>
      </c>
      <c r="BG349" s="24">
        <v>1</v>
      </c>
      <c r="BH349" s="24">
        <v>0</v>
      </c>
      <c r="BI349" s="24">
        <v>0</v>
      </c>
      <c r="BJ349" s="24">
        <v>0</v>
      </c>
      <c r="BK349" s="24">
        <v>1</v>
      </c>
      <c r="BL349" s="24">
        <v>1</v>
      </c>
      <c r="BM349" s="24">
        <v>0</v>
      </c>
      <c r="BN349" s="24">
        <v>0</v>
      </c>
      <c r="BO349" s="24">
        <v>0</v>
      </c>
      <c r="BP349">
        <v>1</v>
      </c>
      <c r="BY349" s="24">
        <v>0</v>
      </c>
      <c r="BZ349" s="24">
        <v>0</v>
      </c>
      <c r="CA349" s="24">
        <v>2</v>
      </c>
      <c r="CB349" s="24">
        <v>0</v>
      </c>
      <c r="CC349" s="24">
        <v>0</v>
      </c>
      <c r="CD349" s="24">
        <v>0</v>
      </c>
      <c r="CE349" s="24">
        <v>0</v>
      </c>
      <c r="CF349" s="24">
        <v>0</v>
      </c>
      <c r="CH349" s="21" t="s">
        <v>637</v>
      </c>
      <c r="CJ349" t="s">
        <v>448</v>
      </c>
      <c r="CL349" t="s">
        <v>235</v>
      </c>
      <c r="CP349">
        <v>100</v>
      </c>
      <c r="CR349" s="27">
        <v>1</v>
      </c>
      <c r="CS349" s="25">
        <v>1</v>
      </c>
      <c r="CV349" s="24">
        <v>0</v>
      </c>
      <c r="CX349"/>
      <c r="CY349" s="21"/>
      <c r="CZ349" s="24">
        <v>0</v>
      </c>
      <c r="DC349">
        <v>1</v>
      </c>
      <c r="DD349" s="20">
        <v>43348</v>
      </c>
      <c r="DE349" s="23">
        <f>_xlfn.DAYS(DD349,L349)</f>
        <v>623</v>
      </c>
      <c r="DF349" s="21">
        <v>20.766666666666666</v>
      </c>
      <c r="DG349" s="20">
        <v>44546</v>
      </c>
      <c r="DH349" s="21">
        <f t="shared" si="12"/>
        <v>20.766666666666666</v>
      </c>
      <c r="DI349">
        <v>1</v>
      </c>
      <c r="DJ349">
        <v>0</v>
      </c>
      <c r="DK349">
        <v>1</v>
      </c>
      <c r="DL349">
        <v>0</v>
      </c>
      <c r="DM349">
        <v>3</v>
      </c>
      <c r="DN349" s="26">
        <v>0</v>
      </c>
      <c r="DO349" s="26">
        <v>0</v>
      </c>
      <c r="DP349" s="26">
        <v>1</v>
      </c>
      <c r="DQ349" s="26">
        <v>0</v>
      </c>
      <c r="DR349" s="26">
        <v>0</v>
      </c>
      <c r="DS349" s="26">
        <v>0</v>
      </c>
      <c r="DT349" s="26">
        <v>0</v>
      </c>
      <c r="DU349" s="26">
        <v>1</v>
      </c>
      <c r="DV349" s="26">
        <v>0</v>
      </c>
      <c r="DW349" s="26">
        <v>0</v>
      </c>
      <c r="DX349" s="26">
        <v>0</v>
      </c>
      <c r="DY349" s="26"/>
      <c r="DZ349" s="27">
        <v>2</v>
      </c>
    </row>
    <row r="350" spans="1:130" x14ac:dyDescent="0.25">
      <c r="A350">
        <v>349</v>
      </c>
      <c r="B350" t="s">
        <v>1046</v>
      </c>
      <c r="C350" s="20">
        <v>40974</v>
      </c>
      <c r="D350" s="20">
        <v>42473</v>
      </c>
      <c r="E350" s="21">
        <v>4.1027777777777779</v>
      </c>
      <c r="F350">
        <v>0</v>
      </c>
      <c r="G350" s="20"/>
      <c r="H350" s="21"/>
      <c r="K350" s="20">
        <v>42732</v>
      </c>
      <c r="L350" s="20">
        <v>42741</v>
      </c>
      <c r="M350" s="22">
        <f t="shared" si="13"/>
        <v>0.73055555555555518</v>
      </c>
      <c r="N350">
        <v>9</v>
      </c>
      <c r="O350" s="21">
        <v>4.833333333333333</v>
      </c>
      <c r="P350">
        <v>1</v>
      </c>
      <c r="Q350">
        <v>1</v>
      </c>
      <c r="R350">
        <v>0</v>
      </c>
      <c r="S350" t="s">
        <v>138</v>
      </c>
      <c r="T350" t="s">
        <v>139</v>
      </c>
      <c r="U350" t="s">
        <v>151</v>
      </c>
      <c r="V350" t="s">
        <v>151</v>
      </c>
      <c r="W350">
        <v>1</v>
      </c>
      <c r="X350" t="s">
        <v>135</v>
      </c>
      <c r="AA350">
        <v>1</v>
      </c>
      <c r="AB350">
        <v>0</v>
      </c>
      <c r="AC350">
        <v>1</v>
      </c>
      <c r="AE350">
        <v>1</v>
      </c>
      <c r="AM350" s="24">
        <v>0</v>
      </c>
      <c r="AN350" s="24">
        <v>0</v>
      </c>
      <c r="AO350" s="24">
        <v>0</v>
      </c>
      <c r="AP350" s="24">
        <v>1</v>
      </c>
      <c r="AR350" s="24">
        <v>0</v>
      </c>
      <c r="AS350">
        <v>0</v>
      </c>
      <c r="AT350" s="24">
        <v>0</v>
      </c>
      <c r="AU350" s="24">
        <v>1</v>
      </c>
      <c r="AV350" s="24">
        <v>0</v>
      </c>
      <c r="AW350" s="24">
        <v>1</v>
      </c>
      <c r="AY350" s="24">
        <v>0</v>
      </c>
      <c r="BA350" s="24">
        <v>0</v>
      </c>
      <c r="BB350" s="27" t="s">
        <v>55</v>
      </c>
      <c r="BC350" s="24">
        <v>0</v>
      </c>
      <c r="BD350" s="24">
        <v>1</v>
      </c>
      <c r="BE350" s="24">
        <v>0</v>
      </c>
      <c r="BF350" s="24">
        <v>0</v>
      </c>
      <c r="BG350" s="24">
        <v>1</v>
      </c>
      <c r="BH350" s="24">
        <v>0</v>
      </c>
      <c r="BI350" s="24">
        <v>0</v>
      </c>
      <c r="BJ350" s="24">
        <v>0</v>
      </c>
      <c r="BK350" s="24">
        <v>1</v>
      </c>
      <c r="BL350" s="24">
        <v>1</v>
      </c>
      <c r="BM350" s="24">
        <v>0</v>
      </c>
      <c r="BN350" s="24">
        <v>0</v>
      </c>
      <c r="BO350" s="24">
        <v>0</v>
      </c>
      <c r="BP350">
        <v>1</v>
      </c>
      <c r="BY350" s="24">
        <v>0</v>
      </c>
      <c r="BZ350" s="24">
        <v>0</v>
      </c>
      <c r="CA350" s="24">
        <v>1</v>
      </c>
      <c r="CB350" s="24">
        <v>0</v>
      </c>
      <c r="CC350" s="24">
        <v>0</v>
      </c>
      <c r="CD350" s="24">
        <v>0</v>
      </c>
      <c r="CE350" s="24">
        <v>0</v>
      </c>
      <c r="CF350" s="24">
        <v>0</v>
      </c>
      <c r="CH350" s="21" t="s">
        <v>1047</v>
      </c>
      <c r="CJ350" t="s">
        <v>1048</v>
      </c>
      <c r="CL350" t="s">
        <v>1049</v>
      </c>
      <c r="CP350">
        <v>100</v>
      </c>
      <c r="CQ350">
        <v>100</v>
      </c>
      <c r="CR350" s="27">
        <v>1</v>
      </c>
      <c r="CS350" s="25">
        <v>1</v>
      </c>
      <c r="CV350" s="24">
        <v>0</v>
      </c>
      <c r="CX350"/>
      <c r="CY350" s="21"/>
      <c r="CZ350" s="24">
        <v>0</v>
      </c>
      <c r="DC350">
        <v>1</v>
      </c>
      <c r="DD350" s="20">
        <v>43431</v>
      </c>
      <c r="DE350" s="23">
        <f>_xlfn.DAYS(DD350,L350)</f>
        <v>690</v>
      </c>
      <c r="DF350" s="21">
        <v>23</v>
      </c>
      <c r="DG350" s="20">
        <v>44546</v>
      </c>
      <c r="DH350" s="21">
        <f t="shared" si="12"/>
        <v>23</v>
      </c>
      <c r="DI350">
        <v>1</v>
      </c>
      <c r="DJ350">
        <v>1</v>
      </c>
      <c r="DK350">
        <v>0</v>
      </c>
      <c r="DL350">
        <v>0</v>
      </c>
      <c r="DM350">
        <v>2</v>
      </c>
      <c r="DN350" s="26">
        <v>0</v>
      </c>
      <c r="DO350" s="26">
        <v>0</v>
      </c>
      <c r="DP350" s="26">
        <v>1</v>
      </c>
      <c r="DQ350" s="26">
        <v>0</v>
      </c>
      <c r="DR350" s="26">
        <v>0</v>
      </c>
      <c r="DS350" s="26">
        <v>0</v>
      </c>
      <c r="DT350" s="26">
        <v>0</v>
      </c>
      <c r="DU350" s="26">
        <v>1</v>
      </c>
      <c r="DV350" s="26">
        <v>0</v>
      </c>
      <c r="DW350" s="26">
        <v>0</v>
      </c>
      <c r="DX350" s="26">
        <v>0</v>
      </c>
      <c r="DY350" s="26"/>
      <c r="DZ350" s="27">
        <v>2</v>
      </c>
    </row>
    <row r="351" spans="1:130" x14ac:dyDescent="0.25">
      <c r="A351">
        <v>350</v>
      </c>
      <c r="B351" t="s">
        <v>1050</v>
      </c>
      <c r="C351" s="20">
        <v>40393</v>
      </c>
      <c r="D351" s="20">
        <v>41456</v>
      </c>
      <c r="E351" s="21">
        <v>2.911111111111111</v>
      </c>
      <c r="F351">
        <v>0</v>
      </c>
      <c r="G351" s="20">
        <v>42341</v>
      </c>
      <c r="H351" s="21">
        <v>29.5</v>
      </c>
      <c r="K351" s="20">
        <v>42738</v>
      </c>
      <c r="L351" s="20">
        <v>42754</v>
      </c>
      <c r="M351" s="22">
        <f t="shared" si="13"/>
        <v>3.5500000000000003</v>
      </c>
      <c r="N351">
        <v>16</v>
      </c>
      <c r="O351" s="21">
        <v>6.4611111111111112</v>
      </c>
      <c r="P351">
        <v>0</v>
      </c>
      <c r="Q351">
        <v>1</v>
      </c>
      <c r="R351">
        <v>0</v>
      </c>
      <c r="S351" t="s">
        <v>138</v>
      </c>
      <c r="T351" t="s">
        <v>302</v>
      </c>
      <c r="U351" t="s">
        <v>151</v>
      </c>
      <c r="V351" t="s">
        <v>151</v>
      </c>
      <c r="W351">
        <v>1</v>
      </c>
      <c r="X351" t="s">
        <v>135</v>
      </c>
      <c r="AA351">
        <v>2</v>
      </c>
      <c r="AB351">
        <v>0</v>
      </c>
      <c r="AJ351" s="30"/>
      <c r="AK351" s="30"/>
      <c r="AM351" s="24">
        <v>1</v>
      </c>
      <c r="AN351" s="24">
        <v>0</v>
      </c>
      <c r="AO351" s="24">
        <v>0</v>
      </c>
      <c r="AP351" s="24">
        <v>1</v>
      </c>
      <c r="AR351" s="24">
        <v>0</v>
      </c>
      <c r="AS351">
        <v>0</v>
      </c>
      <c r="AT351" s="24">
        <v>0</v>
      </c>
      <c r="AU351" s="24">
        <v>1</v>
      </c>
      <c r="AV351" s="24">
        <v>0</v>
      </c>
      <c r="AW351" s="24">
        <v>1</v>
      </c>
      <c r="AY351" s="24">
        <v>0</v>
      </c>
      <c r="BA351" s="24">
        <v>0</v>
      </c>
      <c r="BB351" s="27" t="s">
        <v>56</v>
      </c>
      <c r="BC351" s="24">
        <v>0</v>
      </c>
      <c r="BD351" s="24">
        <v>0</v>
      </c>
      <c r="BE351" s="24">
        <v>1</v>
      </c>
      <c r="BF351" s="24">
        <v>0</v>
      </c>
      <c r="BG351" s="24">
        <v>1</v>
      </c>
      <c r="BH351" s="24">
        <v>0</v>
      </c>
      <c r="BI351" s="24">
        <v>0</v>
      </c>
      <c r="BJ351" s="24">
        <v>0</v>
      </c>
      <c r="BK351" s="24">
        <v>1</v>
      </c>
      <c r="BL351" s="24">
        <v>0</v>
      </c>
      <c r="BM351" s="24">
        <v>0</v>
      </c>
      <c r="BN351" s="24">
        <v>0</v>
      </c>
      <c r="BO351" s="24">
        <v>1</v>
      </c>
      <c r="BP351">
        <v>1</v>
      </c>
      <c r="BQ351" s="24">
        <v>0</v>
      </c>
      <c r="BR351" s="24">
        <v>0</v>
      </c>
      <c r="BS351" s="24">
        <v>0</v>
      </c>
      <c r="BT351" s="24">
        <v>0</v>
      </c>
      <c r="BU351" s="24">
        <v>0</v>
      </c>
      <c r="BV351" s="24">
        <v>1</v>
      </c>
      <c r="BW351" s="24">
        <v>0</v>
      </c>
      <c r="BX351" s="24">
        <v>0</v>
      </c>
      <c r="BY351" s="24">
        <v>0</v>
      </c>
      <c r="BZ351" s="24">
        <v>0</v>
      </c>
      <c r="CA351" s="24">
        <v>1</v>
      </c>
      <c r="CB351" s="24">
        <v>0</v>
      </c>
      <c r="CC351" s="24">
        <v>1</v>
      </c>
      <c r="CD351" s="24">
        <v>0</v>
      </c>
      <c r="CE351" s="24">
        <v>0</v>
      </c>
      <c r="CF351" s="24">
        <v>0</v>
      </c>
      <c r="CH351" s="21" t="s">
        <v>453</v>
      </c>
      <c r="CJ351" t="s">
        <v>252</v>
      </c>
      <c r="CL351" t="s">
        <v>558</v>
      </c>
      <c r="CP351">
        <v>85</v>
      </c>
      <c r="CQ351">
        <v>100</v>
      </c>
      <c r="CR351" s="27">
        <v>0</v>
      </c>
      <c r="CS351" s="25">
        <v>1</v>
      </c>
      <c r="CV351" s="24">
        <v>0</v>
      </c>
      <c r="CX351"/>
      <c r="CY351" s="21"/>
      <c r="CZ351" s="24">
        <v>0</v>
      </c>
      <c r="DC351">
        <v>0</v>
      </c>
      <c r="DD351" s="20"/>
      <c r="DG351" s="20">
        <v>44546</v>
      </c>
      <c r="DH351" s="21">
        <f t="shared" si="12"/>
        <v>59.733333333333334</v>
      </c>
      <c r="DI351">
        <v>0</v>
      </c>
      <c r="DJ351">
        <v>0</v>
      </c>
      <c r="DK351">
        <v>0</v>
      </c>
      <c r="DL351">
        <v>0</v>
      </c>
      <c r="DM351">
        <v>0</v>
      </c>
      <c r="DN351" s="26">
        <v>0</v>
      </c>
      <c r="DO351" s="26">
        <v>0</v>
      </c>
      <c r="DP351" s="26">
        <v>0</v>
      </c>
      <c r="DQ351" s="26">
        <v>0</v>
      </c>
      <c r="DR351" s="26">
        <v>0</v>
      </c>
      <c r="DS351" s="26">
        <v>0</v>
      </c>
      <c r="DT351" s="26">
        <v>0</v>
      </c>
      <c r="DU351" s="26">
        <v>0</v>
      </c>
      <c r="DV351" s="26">
        <v>0</v>
      </c>
      <c r="DW351" s="26">
        <v>0</v>
      </c>
      <c r="DX351" s="26">
        <v>0</v>
      </c>
      <c r="DY351" s="26"/>
      <c r="DZ351" s="25">
        <v>0</v>
      </c>
    </row>
    <row r="352" spans="1:130" x14ac:dyDescent="0.25">
      <c r="A352">
        <v>351</v>
      </c>
      <c r="B352" t="s">
        <v>1051</v>
      </c>
      <c r="C352" s="20">
        <v>42189</v>
      </c>
      <c r="D352" s="20">
        <v>42290</v>
      </c>
      <c r="E352" s="21">
        <v>0.27500000000000002</v>
      </c>
      <c r="F352">
        <v>0</v>
      </c>
      <c r="G352" s="20"/>
      <c r="H352" s="21"/>
      <c r="K352" s="20">
        <v>42752</v>
      </c>
      <c r="L352" s="20">
        <v>42761</v>
      </c>
      <c r="M352" s="22">
        <f t="shared" si="13"/>
        <v>1.286111111111111</v>
      </c>
      <c r="N352">
        <v>9</v>
      </c>
      <c r="O352" s="21">
        <v>1.5611111111111111</v>
      </c>
      <c r="P352">
        <v>1</v>
      </c>
      <c r="Q352">
        <v>0</v>
      </c>
      <c r="S352" t="s">
        <v>138</v>
      </c>
      <c r="T352" t="s">
        <v>302</v>
      </c>
      <c r="U352" t="s">
        <v>311</v>
      </c>
      <c r="V352" t="s">
        <v>134</v>
      </c>
      <c r="W352">
        <v>1</v>
      </c>
      <c r="X352" t="s">
        <v>135</v>
      </c>
      <c r="AA352">
        <v>1</v>
      </c>
      <c r="AB352">
        <v>0</v>
      </c>
      <c r="AD352">
        <v>1</v>
      </c>
      <c r="AM352" s="24">
        <v>1</v>
      </c>
      <c r="AN352" s="24">
        <v>1</v>
      </c>
      <c r="AO352" s="24">
        <v>0</v>
      </c>
      <c r="AP352" s="24">
        <v>0</v>
      </c>
      <c r="AQ352">
        <v>0</v>
      </c>
      <c r="AR352" s="24">
        <v>0</v>
      </c>
      <c r="AS352">
        <v>0</v>
      </c>
      <c r="AT352" s="24">
        <v>0</v>
      </c>
      <c r="AU352" s="24">
        <v>0</v>
      </c>
      <c r="AV352" s="24">
        <v>0</v>
      </c>
      <c r="AW352" s="24">
        <v>1</v>
      </c>
      <c r="AY352" s="24">
        <v>0</v>
      </c>
      <c r="BA352" s="24">
        <v>0</v>
      </c>
      <c r="BB352" s="27" t="s">
        <v>56</v>
      </c>
      <c r="BC352" s="24">
        <v>0</v>
      </c>
      <c r="BD352" s="24">
        <v>0</v>
      </c>
      <c r="BE352" s="24">
        <v>1</v>
      </c>
      <c r="BF352" s="24">
        <v>0</v>
      </c>
      <c r="BG352" s="24">
        <v>0</v>
      </c>
      <c r="BH352" s="24">
        <v>1</v>
      </c>
      <c r="BI352" s="24">
        <v>0</v>
      </c>
      <c r="BJ352" s="24">
        <v>0</v>
      </c>
      <c r="BK352" s="24">
        <v>1</v>
      </c>
      <c r="BL352" s="24">
        <v>1</v>
      </c>
      <c r="BM352" s="24">
        <v>0</v>
      </c>
      <c r="BN352" s="24">
        <v>0</v>
      </c>
      <c r="BO352" s="24">
        <v>0</v>
      </c>
      <c r="BP352">
        <v>1</v>
      </c>
      <c r="BQ352" s="24">
        <v>0</v>
      </c>
      <c r="BR352" s="24">
        <v>0</v>
      </c>
      <c r="BS352" s="24">
        <v>0</v>
      </c>
      <c r="BT352" s="24">
        <v>0</v>
      </c>
      <c r="BU352" s="24">
        <v>0</v>
      </c>
      <c r="BV352" s="24">
        <v>1</v>
      </c>
      <c r="BW352" s="24">
        <v>0</v>
      </c>
      <c r="BX352" s="24">
        <v>0</v>
      </c>
      <c r="BY352" s="24">
        <v>0</v>
      </c>
      <c r="BZ352" s="24">
        <v>0</v>
      </c>
      <c r="CA352" s="24">
        <v>1</v>
      </c>
      <c r="CB352" s="24">
        <v>0</v>
      </c>
      <c r="CC352" s="24">
        <v>1</v>
      </c>
      <c r="CD352" s="24">
        <v>0</v>
      </c>
      <c r="CE352" s="24">
        <v>0</v>
      </c>
      <c r="CF352" s="24">
        <v>0</v>
      </c>
      <c r="CH352" s="21" t="s">
        <v>700</v>
      </c>
      <c r="CJ352" t="s">
        <v>352</v>
      </c>
      <c r="CL352" t="s">
        <v>465</v>
      </c>
      <c r="CP352">
        <v>80</v>
      </c>
      <c r="CQ352">
        <v>100</v>
      </c>
      <c r="CR352" s="27">
        <v>0</v>
      </c>
      <c r="CS352" s="25">
        <v>1</v>
      </c>
      <c r="CV352" s="24">
        <v>0</v>
      </c>
      <c r="CX352"/>
      <c r="CY352" s="21"/>
      <c r="CZ352" s="24">
        <v>0</v>
      </c>
      <c r="DC352">
        <v>0</v>
      </c>
      <c r="DD352" s="20"/>
      <c r="DG352" s="20">
        <v>44546</v>
      </c>
      <c r="DH352" s="21">
        <f t="shared" si="12"/>
        <v>59.5</v>
      </c>
      <c r="DI352">
        <v>0</v>
      </c>
      <c r="DJ352">
        <v>0</v>
      </c>
      <c r="DK352">
        <v>0</v>
      </c>
      <c r="DL352">
        <v>0</v>
      </c>
      <c r="DM352">
        <v>0</v>
      </c>
      <c r="DN352" s="26">
        <v>0</v>
      </c>
      <c r="DO352" s="26">
        <v>0</v>
      </c>
      <c r="DP352" s="26">
        <v>0</v>
      </c>
      <c r="DQ352" s="26">
        <v>0</v>
      </c>
      <c r="DR352" s="26">
        <v>0</v>
      </c>
      <c r="DS352" s="26">
        <v>0</v>
      </c>
      <c r="DT352" s="26">
        <v>0</v>
      </c>
      <c r="DU352" s="26">
        <v>0</v>
      </c>
      <c r="DV352" s="26">
        <v>0</v>
      </c>
      <c r="DW352" s="26">
        <v>0</v>
      </c>
      <c r="DX352" s="26">
        <v>0</v>
      </c>
      <c r="DY352" s="26"/>
      <c r="DZ352" s="25">
        <v>0</v>
      </c>
    </row>
    <row r="353" spans="1:219" x14ac:dyDescent="0.25">
      <c r="A353">
        <v>352</v>
      </c>
      <c r="B353" t="s">
        <v>1037</v>
      </c>
      <c r="C353" s="20">
        <v>38545</v>
      </c>
      <c r="D353" s="20">
        <v>42262</v>
      </c>
      <c r="E353" s="21">
        <v>10.175000000000001</v>
      </c>
      <c r="F353">
        <v>1</v>
      </c>
      <c r="G353" s="20"/>
      <c r="H353" s="21"/>
      <c r="K353" s="20">
        <v>42710</v>
      </c>
      <c r="L353" s="20">
        <v>42781</v>
      </c>
      <c r="M353" s="22">
        <f t="shared" si="13"/>
        <v>1.4166666666666661</v>
      </c>
      <c r="N353">
        <v>71</v>
      </c>
      <c r="O353" s="21">
        <v>11.591666666666667</v>
      </c>
      <c r="P353">
        <v>1</v>
      </c>
      <c r="Q353">
        <v>1</v>
      </c>
      <c r="R353">
        <v>0</v>
      </c>
      <c r="S353" t="s">
        <v>138</v>
      </c>
      <c r="T353" t="s">
        <v>156</v>
      </c>
      <c r="U353" t="s">
        <v>146</v>
      </c>
      <c r="V353" t="s">
        <v>158</v>
      </c>
      <c r="W353">
        <v>1</v>
      </c>
      <c r="X353" t="s">
        <v>135</v>
      </c>
      <c r="AB353">
        <v>0</v>
      </c>
      <c r="AM353" s="24">
        <v>0</v>
      </c>
      <c r="AN353" s="24">
        <v>0</v>
      </c>
      <c r="AO353" s="24">
        <v>1</v>
      </c>
      <c r="AP353" s="24">
        <v>1</v>
      </c>
      <c r="AR353" s="24">
        <v>0</v>
      </c>
      <c r="AS353">
        <v>0</v>
      </c>
      <c r="AT353" s="24">
        <v>0</v>
      </c>
      <c r="AU353" s="24">
        <v>0</v>
      </c>
      <c r="AV353" s="24">
        <v>0</v>
      </c>
      <c r="AW353" s="24">
        <v>1</v>
      </c>
      <c r="AY353" s="24">
        <v>0</v>
      </c>
      <c r="BA353" s="24">
        <v>0</v>
      </c>
      <c r="BB353" s="27" t="s">
        <v>55</v>
      </c>
      <c r="BC353" s="24">
        <v>0</v>
      </c>
      <c r="BD353" s="24">
        <v>1</v>
      </c>
      <c r="BE353" s="24">
        <v>0</v>
      </c>
      <c r="BF353" s="24">
        <v>0</v>
      </c>
      <c r="BG353" s="24">
        <v>1</v>
      </c>
      <c r="BH353" s="24">
        <v>0</v>
      </c>
      <c r="BI353" s="24">
        <v>0</v>
      </c>
      <c r="BJ353" s="24">
        <v>0</v>
      </c>
      <c r="BK353" s="24">
        <v>1</v>
      </c>
      <c r="BL353" s="24">
        <v>1</v>
      </c>
      <c r="BM353" s="24">
        <v>0</v>
      </c>
      <c r="BN353" s="24">
        <v>0</v>
      </c>
      <c r="BO353" s="24">
        <v>0</v>
      </c>
      <c r="BP353">
        <v>1</v>
      </c>
      <c r="BY353" s="24">
        <v>0</v>
      </c>
      <c r="BZ353" s="24">
        <v>0</v>
      </c>
      <c r="CA353" s="24">
        <v>1</v>
      </c>
      <c r="CB353" s="24">
        <v>0</v>
      </c>
      <c r="CC353" s="24">
        <v>1</v>
      </c>
      <c r="CD353" s="24">
        <v>0</v>
      </c>
      <c r="CE353" s="24">
        <v>0</v>
      </c>
      <c r="CF353" s="24">
        <v>0</v>
      </c>
      <c r="CH353" s="21" t="s">
        <v>227</v>
      </c>
      <c r="CJ353" t="s">
        <v>1052</v>
      </c>
      <c r="CL353" t="s">
        <v>771</v>
      </c>
      <c r="CP353">
        <v>100</v>
      </c>
      <c r="CR353" s="27">
        <v>1</v>
      </c>
      <c r="CS353" s="25">
        <v>1</v>
      </c>
      <c r="CV353" s="24">
        <v>0</v>
      </c>
      <c r="CX353"/>
      <c r="CY353" s="21"/>
      <c r="CZ353" s="24">
        <v>0</v>
      </c>
      <c r="DC353">
        <v>1</v>
      </c>
      <c r="DD353" s="20">
        <v>42942</v>
      </c>
      <c r="DE353" s="23">
        <f>_xlfn.DAYS(DD353,L353)</f>
        <v>161</v>
      </c>
      <c r="DF353" s="21">
        <v>5.3666666666666663</v>
      </c>
      <c r="DG353" s="20">
        <v>44546</v>
      </c>
      <c r="DH353" s="21">
        <f t="shared" si="12"/>
        <v>5.3666666666666663</v>
      </c>
      <c r="DI353">
        <v>1</v>
      </c>
      <c r="DJ353">
        <v>0</v>
      </c>
      <c r="DK353">
        <v>0</v>
      </c>
      <c r="DL353">
        <v>0</v>
      </c>
      <c r="DM353">
        <v>0</v>
      </c>
      <c r="DN353" s="26">
        <v>0</v>
      </c>
      <c r="DO353" s="26">
        <v>0</v>
      </c>
      <c r="DP353" s="26">
        <v>0</v>
      </c>
      <c r="DQ353" s="26">
        <v>1</v>
      </c>
      <c r="DR353" s="26">
        <v>0</v>
      </c>
      <c r="DS353" s="26">
        <v>0</v>
      </c>
      <c r="DT353" s="26">
        <v>1</v>
      </c>
      <c r="DU353" s="26">
        <v>0</v>
      </c>
      <c r="DV353" s="26">
        <v>0</v>
      </c>
      <c r="DW353" s="26">
        <v>0</v>
      </c>
      <c r="DX353" s="26">
        <v>0</v>
      </c>
      <c r="DY353" s="26"/>
      <c r="DZ353" s="27"/>
    </row>
    <row r="354" spans="1:219" x14ac:dyDescent="0.25">
      <c r="A354">
        <v>353</v>
      </c>
      <c r="B354" t="s">
        <v>1053</v>
      </c>
      <c r="C354" s="20">
        <v>41527</v>
      </c>
      <c r="D354" s="20">
        <v>42417</v>
      </c>
      <c r="E354" s="21">
        <v>2.4361111111111109</v>
      </c>
      <c r="F354">
        <v>0</v>
      </c>
      <c r="G354" s="20"/>
      <c r="H354" s="21"/>
      <c r="K354" s="20">
        <v>42759</v>
      </c>
      <c r="L354" s="20">
        <v>42767</v>
      </c>
      <c r="M354" s="22">
        <f t="shared" si="13"/>
        <v>0.95555555555555571</v>
      </c>
      <c r="N354">
        <v>8</v>
      </c>
      <c r="O354" s="21">
        <v>3.3916666666666666</v>
      </c>
      <c r="P354">
        <v>1</v>
      </c>
      <c r="Q354">
        <v>1</v>
      </c>
      <c r="R354">
        <v>0</v>
      </c>
      <c r="S354" t="s">
        <v>131</v>
      </c>
      <c r="T354" t="s">
        <v>132</v>
      </c>
      <c r="U354" t="s">
        <v>167</v>
      </c>
      <c r="V354" t="s">
        <v>167</v>
      </c>
      <c r="W354">
        <v>1</v>
      </c>
      <c r="X354" t="s">
        <v>135</v>
      </c>
      <c r="AB354">
        <v>0</v>
      </c>
      <c r="AF354">
        <v>4</v>
      </c>
      <c r="AM354" s="24">
        <v>0</v>
      </c>
      <c r="AN354" s="24">
        <v>1</v>
      </c>
      <c r="AO354" s="24">
        <v>0</v>
      </c>
      <c r="AP354" s="24">
        <v>0</v>
      </c>
      <c r="AQ354">
        <v>0</v>
      </c>
      <c r="AR354" s="24">
        <v>0</v>
      </c>
      <c r="AS354">
        <v>0</v>
      </c>
      <c r="AT354" s="24">
        <v>1</v>
      </c>
      <c r="AU354" s="24">
        <v>0</v>
      </c>
      <c r="AV354" s="24">
        <v>0</v>
      </c>
      <c r="AW354" s="24">
        <v>0</v>
      </c>
      <c r="AY354" s="24">
        <v>0</v>
      </c>
      <c r="BA354" s="24">
        <v>0</v>
      </c>
      <c r="BB354" s="27" t="s">
        <v>57</v>
      </c>
      <c r="BC354" s="24">
        <v>0</v>
      </c>
      <c r="BD354" s="24">
        <v>0</v>
      </c>
      <c r="BE354" s="24">
        <v>0</v>
      </c>
      <c r="BF354" s="24">
        <v>1</v>
      </c>
      <c r="BG354" s="24">
        <v>1</v>
      </c>
      <c r="BH354" s="24">
        <v>0</v>
      </c>
      <c r="BI354" s="24">
        <v>0</v>
      </c>
      <c r="BJ354" s="24">
        <v>0</v>
      </c>
      <c r="BK354" s="24">
        <v>1</v>
      </c>
      <c r="BL354" s="24">
        <v>1</v>
      </c>
      <c r="BM354" s="24">
        <v>0</v>
      </c>
      <c r="BN354" s="24">
        <v>0</v>
      </c>
      <c r="BO354" s="24">
        <v>0</v>
      </c>
      <c r="BP354">
        <v>1</v>
      </c>
      <c r="BY354" s="24">
        <v>1</v>
      </c>
      <c r="BZ354" s="24">
        <v>0</v>
      </c>
      <c r="CA354" s="24">
        <v>0</v>
      </c>
      <c r="CB354" s="24">
        <v>0</v>
      </c>
      <c r="CC354" s="24">
        <v>0</v>
      </c>
      <c r="CD354" s="24">
        <v>0</v>
      </c>
      <c r="CE354" s="24">
        <v>0</v>
      </c>
      <c r="CF354" s="24">
        <v>0</v>
      </c>
      <c r="CH354" s="21" t="s">
        <v>1054</v>
      </c>
      <c r="CJ354" t="s">
        <v>1055</v>
      </c>
      <c r="CL354" t="s">
        <v>992</v>
      </c>
      <c r="CO354" s="28">
        <v>97617</v>
      </c>
      <c r="CP354">
        <v>100</v>
      </c>
      <c r="CQ354">
        <v>100</v>
      </c>
      <c r="CR354" s="27">
        <v>1</v>
      </c>
      <c r="CS354" s="25">
        <v>1</v>
      </c>
      <c r="CT354" s="24">
        <v>0</v>
      </c>
      <c r="CV354" s="24">
        <v>0</v>
      </c>
      <c r="CX354"/>
      <c r="CY354" s="21"/>
      <c r="CZ354" s="24">
        <v>0</v>
      </c>
      <c r="DC354">
        <v>0</v>
      </c>
      <c r="DD354" s="20"/>
      <c r="DG354" s="20">
        <v>44546</v>
      </c>
      <c r="DH354" s="21">
        <f t="shared" si="12"/>
        <v>59.3</v>
      </c>
      <c r="DI354">
        <v>0</v>
      </c>
      <c r="DJ354">
        <v>0</v>
      </c>
      <c r="DK354">
        <v>0</v>
      </c>
      <c r="DL354">
        <v>0</v>
      </c>
      <c r="DM354">
        <v>0</v>
      </c>
      <c r="DN354" s="26">
        <v>0</v>
      </c>
      <c r="DO354" s="26">
        <v>0</v>
      </c>
      <c r="DP354" s="26">
        <v>0</v>
      </c>
      <c r="DQ354" s="26">
        <v>0</v>
      </c>
      <c r="DR354" s="26">
        <v>0</v>
      </c>
      <c r="DS354" s="26">
        <v>0</v>
      </c>
      <c r="DT354" s="26">
        <v>0</v>
      </c>
      <c r="DU354" s="26">
        <v>0</v>
      </c>
      <c r="DV354" s="26">
        <v>0</v>
      </c>
      <c r="DW354" s="26">
        <v>0</v>
      </c>
      <c r="DX354" s="26">
        <v>0</v>
      </c>
      <c r="DY354" s="26"/>
      <c r="DZ354" s="25">
        <v>0</v>
      </c>
      <c r="FX354" s="28"/>
    </row>
    <row r="355" spans="1:219" x14ac:dyDescent="0.25">
      <c r="A355">
        <v>354</v>
      </c>
      <c r="B355" t="s">
        <v>1056</v>
      </c>
      <c r="C355" s="20">
        <v>38523</v>
      </c>
      <c r="D355" s="20">
        <v>42415</v>
      </c>
      <c r="E355" s="21">
        <v>10.652777777777779</v>
      </c>
      <c r="F355">
        <v>0</v>
      </c>
      <c r="G355" s="20"/>
      <c r="H355" s="21"/>
      <c r="K355" s="20">
        <v>42766</v>
      </c>
      <c r="L355" s="20">
        <v>42774</v>
      </c>
      <c r="M355" s="22">
        <f t="shared" si="13"/>
        <v>0.98055555555555429</v>
      </c>
      <c r="N355">
        <v>8</v>
      </c>
      <c r="O355" s="21">
        <v>11.633333333333333</v>
      </c>
      <c r="P355">
        <v>1</v>
      </c>
      <c r="Q355">
        <v>0</v>
      </c>
      <c r="R355">
        <v>1</v>
      </c>
      <c r="S355" t="s">
        <v>138</v>
      </c>
      <c r="T355" t="s">
        <v>139</v>
      </c>
      <c r="U355" t="s">
        <v>163</v>
      </c>
      <c r="V355" t="s">
        <v>134</v>
      </c>
      <c r="W355">
        <v>1</v>
      </c>
      <c r="X355" t="s">
        <v>151</v>
      </c>
      <c r="AA355">
        <v>1</v>
      </c>
      <c r="AB355">
        <v>0</v>
      </c>
      <c r="AD355">
        <v>4</v>
      </c>
      <c r="AE355">
        <v>1</v>
      </c>
      <c r="AM355" s="24">
        <v>0</v>
      </c>
      <c r="AN355" s="24">
        <v>1</v>
      </c>
      <c r="AO355" s="24">
        <v>0</v>
      </c>
      <c r="AP355" s="24">
        <v>0</v>
      </c>
      <c r="AQ355">
        <v>0</v>
      </c>
      <c r="AR355" s="24">
        <v>0</v>
      </c>
      <c r="AS355">
        <v>0</v>
      </c>
      <c r="AT355" s="24">
        <v>0</v>
      </c>
      <c r="AU355" s="24">
        <v>0</v>
      </c>
      <c r="AV355" s="24">
        <v>0</v>
      </c>
      <c r="AW355" s="24">
        <v>1</v>
      </c>
      <c r="AY355" s="24">
        <v>0</v>
      </c>
      <c r="BA355" s="24">
        <v>0</v>
      </c>
      <c r="BB355" s="27" t="s">
        <v>55</v>
      </c>
      <c r="BC355" s="24">
        <v>0</v>
      </c>
      <c r="BD355" s="24">
        <v>1</v>
      </c>
      <c r="BE355" s="24">
        <v>0</v>
      </c>
      <c r="BF355" s="24">
        <v>0</v>
      </c>
      <c r="BG355" s="24">
        <v>1</v>
      </c>
      <c r="BH355" s="24">
        <v>0</v>
      </c>
      <c r="BI355" s="24">
        <v>0</v>
      </c>
      <c r="BJ355" s="24">
        <v>0</v>
      </c>
      <c r="BK355" s="24">
        <v>1</v>
      </c>
      <c r="BL355" s="24">
        <v>1</v>
      </c>
      <c r="BM355" s="24">
        <v>0</v>
      </c>
      <c r="BN355" s="24">
        <v>0</v>
      </c>
      <c r="BO355" s="24">
        <v>0</v>
      </c>
      <c r="BP355">
        <v>1</v>
      </c>
      <c r="BY355" s="24">
        <v>0</v>
      </c>
      <c r="BZ355" s="24">
        <v>0</v>
      </c>
      <c r="CA355" s="24">
        <v>1</v>
      </c>
      <c r="CB355" s="24">
        <v>0</v>
      </c>
      <c r="CC355" s="24">
        <v>0</v>
      </c>
      <c r="CD355" s="24">
        <v>0</v>
      </c>
      <c r="CE355" s="24">
        <v>0</v>
      </c>
      <c r="CF355" s="24">
        <v>0</v>
      </c>
      <c r="CH355" s="21" t="s">
        <v>422</v>
      </c>
      <c r="CJ355" t="s">
        <v>993</v>
      </c>
      <c r="CL355" t="s">
        <v>400</v>
      </c>
      <c r="CP355">
        <v>94</v>
      </c>
      <c r="CQ355">
        <v>100</v>
      </c>
      <c r="CR355" s="27">
        <v>1</v>
      </c>
      <c r="CS355" s="25">
        <v>1</v>
      </c>
      <c r="CT355" s="24">
        <v>0</v>
      </c>
      <c r="CV355" s="24">
        <v>0</v>
      </c>
      <c r="CX355"/>
      <c r="CY355" s="21"/>
      <c r="CZ355" s="24">
        <v>0</v>
      </c>
      <c r="DC355">
        <v>0</v>
      </c>
      <c r="DD355" s="20"/>
      <c r="DG355" s="20">
        <v>44546</v>
      </c>
      <c r="DH355" s="21">
        <f t="shared" si="12"/>
        <v>59.06666666666667</v>
      </c>
      <c r="DI355">
        <v>1</v>
      </c>
      <c r="DJ355">
        <v>1</v>
      </c>
      <c r="DK355">
        <v>0</v>
      </c>
      <c r="DL355">
        <v>0</v>
      </c>
      <c r="DM355">
        <v>2</v>
      </c>
      <c r="DN355" s="26">
        <v>0</v>
      </c>
      <c r="DO355" s="26">
        <v>0</v>
      </c>
      <c r="DP355" s="26">
        <v>0</v>
      </c>
      <c r="DQ355" s="26">
        <v>0</v>
      </c>
      <c r="DR355" s="26">
        <v>0</v>
      </c>
      <c r="DS355" s="26">
        <v>0</v>
      </c>
      <c r="DT355" s="26">
        <v>0</v>
      </c>
      <c r="DU355" s="26">
        <v>1</v>
      </c>
      <c r="DV355" s="26">
        <v>1</v>
      </c>
      <c r="DW355" s="26">
        <v>0</v>
      </c>
      <c r="DX355" s="26">
        <v>0</v>
      </c>
      <c r="DY355" s="26"/>
      <c r="DZ355" s="27">
        <v>2</v>
      </c>
    </row>
    <row r="356" spans="1:219" x14ac:dyDescent="0.25">
      <c r="A356">
        <v>355</v>
      </c>
      <c r="B356" t="s">
        <v>1057</v>
      </c>
      <c r="C356" s="20">
        <v>39960</v>
      </c>
      <c r="D356" s="20">
        <v>40513</v>
      </c>
      <c r="E356" s="21">
        <v>1.5111111111111111</v>
      </c>
      <c r="F356">
        <v>0</v>
      </c>
      <c r="G356" s="20">
        <v>42506</v>
      </c>
      <c r="H356" s="21">
        <v>66.433333333333337</v>
      </c>
      <c r="K356" s="20">
        <v>42772</v>
      </c>
      <c r="L356" s="20">
        <v>42782</v>
      </c>
      <c r="M356" s="22">
        <f t="shared" si="13"/>
        <v>6.208333333333333</v>
      </c>
      <c r="N356">
        <v>10</v>
      </c>
      <c r="O356" s="21">
        <v>7.7194444444444441</v>
      </c>
      <c r="P356">
        <v>0</v>
      </c>
      <c r="Q356">
        <v>1</v>
      </c>
      <c r="R356">
        <v>0</v>
      </c>
      <c r="S356" t="s">
        <v>138</v>
      </c>
      <c r="T356" t="s">
        <v>139</v>
      </c>
      <c r="U356" t="s">
        <v>151</v>
      </c>
      <c r="V356" t="s">
        <v>151</v>
      </c>
      <c r="W356">
        <v>1</v>
      </c>
      <c r="X356" t="s">
        <v>158</v>
      </c>
      <c r="Y356" t="s">
        <v>1058</v>
      </c>
      <c r="AA356">
        <v>2</v>
      </c>
      <c r="AB356">
        <v>0</v>
      </c>
      <c r="AC356">
        <v>1</v>
      </c>
      <c r="AE356">
        <v>1</v>
      </c>
      <c r="AI356">
        <v>1</v>
      </c>
      <c r="AM356" s="24">
        <v>0</v>
      </c>
      <c r="AN356" s="24">
        <v>0</v>
      </c>
      <c r="AO356" s="24">
        <v>0</v>
      </c>
      <c r="AP356" s="24">
        <v>1</v>
      </c>
      <c r="AR356" s="24">
        <v>0</v>
      </c>
      <c r="AS356">
        <v>0</v>
      </c>
      <c r="AT356" s="24">
        <v>0</v>
      </c>
      <c r="AU356" s="24">
        <v>1</v>
      </c>
      <c r="AV356" s="24">
        <v>0</v>
      </c>
      <c r="AW356" s="24">
        <v>1</v>
      </c>
      <c r="AY356" s="24">
        <v>0</v>
      </c>
      <c r="BA356" s="24">
        <v>0</v>
      </c>
      <c r="BB356" s="27" t="s">
        <v>55</v>
      </c>
      <c r="BC356" s="24">
        <v>0</v>
      </c>
      <c r="BD356" s="24">
        <v>1</v>
      </c>
      <c r="BE356" s="24">
        <v>0</v>
      </c>
      <c r="BF356" s="24">
        <v>0</v>
      </c>
      <c r="BG356" s="24">
        <v>1</v>
      </c>
      <c r="BH356" s="24">
        <v>0</v>
      </c>
      <c r="BI356" s="24">
        <v>0</v>
      </c>
      <c r="BJ356" s="24">
        <v>0</v>
      </c>
      <c r="BK356" s="24">
        <v>1</v>
      </c>
      <c r="BL356" s="24">
        <v>1</v>
      </c>
      <c r="BM356" s="24">
        <v>0</v>
      </c>
      <c r="BN356" s="24">
        <v>0</v>
      </c>
      <c r="BO356" s="24">
        <v>0</v>
      </c>
      <c r="BP356">
        <v>1</v>
      </c>
      <c r="BY356" s="24">
        <v>0</v>
      </c>
      <c r="BZ356" s="24">
        <v>0</v>
      </c>
      <c r="CA356" s="24">
        <v>1</v>
      </c>
      <c r="CB356" s="24">
        <v>0</v>
      </c>
      <c r="CC356" s="24">
        <v>0</v>
      </c>
      <c r="CD356" s="24">
        <v>0</v>
      </c>
      <c r="CE356" s="24">
        <v>0</v>
      </c>
      <c r="CF356" s="24">
        <v>0</v>
      </c>
      <c r="CH356" s="21" t="s">
        <v>1059</v>
      </c>
      <c r="CJ356" t="s">
        <v>532</v>
      </c>
      <c r="CL356" t="s">
        <v>1060</v>
      </c>
      <c r="CP356">
        <v>100</v>
      </c>
      <c r="CQ356">
        <v>100</v>
      </c>
      <c r="CR356" s="27">
        <v>0</v>
      </c>
      <c r="CS356" s="27">
        <v>0</v>
      </c>
      <c r="CT356" s="24">
        <v>0</v>
      </c>
      <c r="CV356" s="24">
        <v>0</v>
      </c>
      <c r="CX356"/>
      <c r="CY356" s="21"/>
      <c r="CZ356" s="24">
        <v>0</v>
      </c>
      <c r="DC356">
        <v>0</v>
      </c>
      <c r="DD356" s="20"/>
      <c r="DG356" s="20">
        <v>44546</v>
      </c>
      <c r="DH356" s="21">
        <f t="shared" si="12"/>
        <v>58.8</v>
      </c>
      <c r="DI356">
        <v>1</v>
      </c>
      <c r="DJ356">
        <v>1</v>
      </c>
      <c r="DK356">
        <v>0</v>
      </c>
      <c r="DL356">
        <v>0</v>
      </c>
      <c r="DM356">
        <v>2</v>
      </c>
      <c r="DN356" s="26">
        <v>0</v>
      </c>
      <c r="DO356" s="26">
        <v>0</v>
      </c>
      <c r="DP356" s="26">
        <v>0</v>
      </c>
      <c r="DQ356" s="26">
        <v>0</v>
      </c>
      <c r="DR356" s="26">
        <v>0</v>
      </c>
      <c r="DS356" s="26">
        <v>0</v>
      </c>
      <c r="DT356" s="26">
        <v>0</v>
      </c>
      <c r="DU356" s="26">
        <v>1</v>
      </c>
      <c r="DV356" s="26">
        <v>1</v>
      </c>
      <c r="DW356" s="26">
        <v>0</v>
      </c>
      <c r="DX356" s="26">
        <v>0</v>
      </c>
      <c r="DY356" s="26"/>
      <c r="DZ356" s="27">
        <v>2</v>
      </c>
    </row>
    <row r="357" spans="1:219" x14ac:dyDescent="0.25">
      <c r="A357">
        <v>356</v>
      </c>
      <c r="B357" t="s">
        <v>1061</v>
      </c>
      <c r="C357" s="20">
        <v>41155</v>
      </c>
      <c r="D357" s="20">
        <v>42536</v>
      </c>
      <c r="E357" s="21">
        <v>3.7833333333333332</v>
      </c>
      <c r="F357">
        <v>0</v>
      </c>
      <c r="G357" s="20"/>
      <c r="H357" s="21"/>
      <c r="K357" s="20">
        <v>42779</v>
      </c>
      <c r="L357" s="20">
        <v>42789</v>
      </c>
      <c r="M357" s="22">
        <f t="shared" si="13"/>
        <v>0.68888888888888911</v>
      </c>
      <c r="N357">
        <v>10</v>
      </c>
      <c r="O357" s="21">
        <v>4.4722222222222223</v>
      </c>
      <c r="P357">
        <v>0</v>
      </c>
      <c r="Q357">
        <v>0</v>
      </c>
      <c r="R357">
        <v>0</v>
      </c>
      <c r="S357" t="s">
        <v>138</v>
      </c>
      <c r="T357" t="s">
        <v>139</v>
      </c>
      <c r="U357" t="s">
        <v>148</v>
      </c>
      <c r="V357" t="s">
        <v>148</v>
      </c>
      <c r="W357">
        <v>0</v>
      </c>
      <c r="X357" t="s">
        <v>135</v>
      </c>
      <c r="Z357" t="s">
        <v>1062</v>
      </c>
      <c r="AA357">
        <v>-1</v>
      </c>
      <c r="AB357">
        <v>0</v>
      </c>
      <c r="AM357" s="24">
        <v>1</v>
      </c>
      <c r="AN357" s="24">
        <v>0</v>
      </c>
      <c r="AO357" s="24">
        <v>0</v>
      </c>
      <c r="AP357" s="24">
        <v>0</v>
      </c>
      <c r="AQ357">
        <v>0</v>
      </c>
      <c r="AR357" s="24">
        <v>0</v>
      </c>
      <c r="AS357">
        <v>0</v>
      </c>
      <c r="AT357" s="24">
        <v>0</v>
      </c>
      <c r="AU357" s="24">
        <v>0</v>
      </c>
      <c r="AV357" s="24">
        <v>0</v>
      </c>
      <c r="AW357" s="24">
        <v>1</v>
      </c>
      <c r="AY357" s="24">
        <v>0</v>
      </c>
      <c r="BA357" s="24">
        <v>0</v>
      </c>
      <c r="BB357" s="27" t="s">
        <v>55</v>
      </c>
      <c r="BC357" s="24">
        <v>0</v>
      </c>
      <c r="BD357" s="24">
        <v>1</v>
      </c>
      <c r="BE357" s="24">
        <v>0</v>
      </c>
      <c r="BF357" s="24">
        <v>0</v>
      </c>
      <c r="BG357" s="24">
        <v>1</v>
      </c>
      <c r="BH357" s="24">
        <v>0</v>
      </c>
      <c r="BI357" s="24">
        <v>0</v>
      </c>
      <c r="BJ357" s="24">
        <v>0</v>
      </c>
      <c r="BK357" s="24">
        <v>1</v>
      </c>
      <c r="BL357" s="24">
        <v>0</v>
      </c>
      <c r="BM357" s="24">
        <v>1</v>
      </c>
      <c r="BN357" s="24">
        <v>0</v>
      </c>
      <c r="BO357" s="24">
        <v>0</v>
      </c>
      <c r="BP357">
        <v>1</v>
      </c>
      <c r="BQ357" s="24">
        <v>0</v>
      </c>
      <c r="BR357" s="24">
        <v>0</v>
      </c>
      <c r="BS357" s="24">
        <v>0</v>
      </c>
      <c r="BT357" s="24">
        <v>0</v>
      </c>
      <c r="BU357" s="24">
        <v>0</v>
      </c>
      <c r="BV357" s="24">
        <v>0</v>
      </c>
      <c r="BW357" s="24">
        <v>1</v>
      </c>
      <c r="BX357" s="24">
        <v>0</v>
      </c>
      <c r="BY357" s="24">
        <v>0</v>
      </c>
      <c r="BZ357" s="24">
        <v>0</v>
      </c>
      <c r="CA357" s="24">
        <v>1</v>
      </c>
      <c r="CB357" s="24">
        <v>0</v>
      </c>
      <c r="CC357" s="24">
        <v>0</v>
      </c>
      <c r="CD357" s="24">
        <v>1</v>
      </c>
      <c r="CE357" s="24">
        <v>0</v>
      </c>
      <c r="CF357" s="24">
        <v>0</v>
      </c>
      <c r="CH357" s="21" t="s">
        <v>1063</v>
      </c>
      <c r="CJ357" t="s">
        <v>472</v>
      </c>
      <c r="CL357" t="s">
        <v>178</v>
      </c>
      <c r="CP357">
        <v>100</v>
      </c>
      <c r="CQ357">
        <v>100</v>
      </c>
      <c r="CR357" s="27">
        <v>1</v>
      </c>
      <c r="CS357" s="25">
        <v>1</v>
      </c>
      <c r="CT357" s="24">
        <v>0</v>
      </c>
      <c r="CV357" s="24">
        <v>0</v>
      </c>
      <c r="CX357"/>
      <c r="CY357" s="21"/>
      <c r="CZ357" s="24">
        <v>0</v>
      </c>
      <c r="DC357">
        <v>0</v>
      </c>
      <c r="DD357" s="20"/>
      <c r="DG357" s="20">
        <v>44546</v>
      </c>
      <c r="DH357" s="21">
        <f t="shared" si="12"/>
        <v>58.56666666666667</v>
      </c>
      <c r="DI357">
        <v>0</v>
      </c>
      <c r="DJ357">
        <v>0</v>
      </c>
      <c r="DK357">
        <v>0</v>
      </c>
      <c r="DL357">
        <v>0</v>
      </c>
      <c r="DM357">
        <v>0</v>
      </c>
      <c r="DN357" s="26">
        <v>0</v>
      </c>
      <c r="DO357" s="26">
        <v>0</v>
      </c>
      <c r="DP357" s="26">
        <v>0</v>
      </c>
      <c r="DQ357" s="26">
        <v>0</v>
      </c>
      <c r="DR357" s="26">
        <v>0</v>
      </c>
      <c r="DS357" s="26">
        <v>0</v>
      </c>
      <c r="DT357" s="26">
        <v>0</v>
      </c>
      <c r="DU357" s="26">
        <v>0</v>
      </c>
      <c r="DV357" s="26">
        <v>0</v>
      </c>
      <c r="DW357" s="26">
        <v>0</v>
      </c>
      <c r="DX357" s="26">
        <v>0</v>
      </c>
      <c r="DY357" s="26"/>
      <c r="DZ357" s="25">
        <v>0</v>
      </c>
    </row>
    <row r="358" spans="1:219" x14ac:dyDescent="0.25">
      <c r="A358">
        <v>357</v>
      </c>
      <c r="B358" t="s">
        <v>1064</v>
      </c>
      <c r="C358" s="20">
        <v>41462</v>
      </c>
      <c r="D358" s="20">
        <v>42424</v>
      </c>
      <c r="E358" s="21">
        <v>2.6305555555555555</v>
      </c>
      <c r="F358">
        <v>0</v>
      </c>
      <c r="G358" s="20"/>
      <c r="H358" s="21"/>
      <c r="K358" s="20">
        <v>42794</v>
      </c>
      <c r="L358" s="20">
        <v>42804</v>
      </c>
      <c r="M358" s="22">
        <f t="shared" si="13"/>
        <v>1.0444444444444443</v>
      </c>
      <c r="N358">
        <v>10</v>
      </c>
      <c r="O358" s="21">
        <v>3.6749999999999998</v>
      </c>
      <c r="P358">
        <v>1</v>
      </c>
      <c r="Q358">
        <v>1</v>
      </c>
      <c r="R358">
        <v>0</v>
      </c>
      <c r="S358" t="s">
        <v>138</v>
      </c>
      <c r="T358" t="s">
        <v>302</v>
      </c>
      <c r="U358" t="s">
        <v>207</v>
      </c>
      <c r="V358" t="s">
        <v>134</v>
      </c>
      <c r="W358">
        <v>1</v>
      </c>
      <c r="X358" t="s">
        <v>135</v>
      </c>
      <c r="Z358" t="s">
        <v>1065</v>
      </c>
      <c r="AA358">
        <v>1</v>
      </c>
      <c r="AB358">
        <v>0</v>
      </c>
      <c r="AD358">
        <v>5</v>
      </c>
      <c r="AE358">
        <v>1</v>
      </c>
      <c r="AM358" s="24">
        <v>1</v>
      </c>
      <c r="AN358" s="24">
        <v>1</v>
      </c>
      <c r="AO358" s="24">
        <v>0</v>
      </c>
      <c r="AP358" s="24">
        <v>0</v>
      </c>
      <c r="AQ358">
        <v>0</v>
      </c>
      <c r="AR358" s="24">
        <v>0</v>
      </c>
      <c r="AS358">
        <v>0</v>
      </c>
      <c r="AT358" s="24">
        <v>0</v>
      </c>
      <c r="AU358" s="24">
        <v>0</v>
      </c>
      <c r="AV358" s="24">
        <v>0</v>
      </c>
      <c r="AW358" s="24">
        <v>1</v>
      </c>
      <c r="AY358" s="24">
        <v>0</v>
      </c>
      <c r="BA358" s="24">
        <v>0</v>
      </c>
      <c r="BB358" s="27" t="s">
        <v>56</v>
      </c>
      <c r="BC358" s="24">
        <v>0</v>
      </c>
      <c r="BD358" s="24">
        <v>0</v>
      </c>
      <c r="BE358" s="24">
        <v>1</v>
      </c>
      <c r="BF358" s="24">
        <v>0</v>
      </c>
      <c r="BG358" s="24">
        <v>0</v>
      </c>
      <c r="BH358" s="24">
        <v>1</v>
      </c>
      <c r="BI358" s="24">
        <v>0</v>
      </c>
      <c r="BJ358" s="24">
        <v>0</v>
      </c>
      <c r="BK358" s="24">
        <v>1</v>
      </c>
      <c r="BL358" s="24">
        <v>1</v>
      </c>
      <c r="BM358" s="24">
        <v>0</v>
      </c>
      <c r="BN358" s="24">
        <v>0</v>
      </c>
      <c r="BO358" s="24">
        <v>0</v>
      </c>
      <c r="BP358">
        <v>1</v>
      </c>
      <c r="BQ358" s="24">
        <v>0</v>
      </c>
      <c r="BR358" s="24">
        <v>0</v>
      </c>
      <c r="BS358" s="24">
        <v>0</v>
      </c>
      <c r="BT358" s="24">
        <v>0</v>
      </c>
      <c r="BU358" s="24">
        <v>0</v>
      </c>
      <c r="BV358" s="24">
        <v>1</v>
      </c>
      <c r="BW358" s="24">
        <v>0</v>
      </c>
      <c r="BX358" s="24">
        <v>0</v>
      </c>
      <c r="BY358" s="24">
        <v>0</v>
      </c>
      <c r="BZ358" s="24">
        <v>0</v>
      </c>
      <c r="CA358" s="24">
        <v>1</v>
      </c>
      <c r="CB358" s="24">
        <v>0</v>
      </c>
      <c r="CC358" s="24">
        <v>1</v>
      </c>
      <c r="CD358" s="24">
        <v>0</v>
      </c>
      <c r="CE358" s="24">
        <v>0</v>
      </c>
      <c r="CF358" s="24">
        <v>0</v>
      </c>
      <c r="CH358" s="21" t="s">
        <v>191</v>
      </c>
      <c r="CJ358" t="s">
        <v>1066</v>
      </c>
      <c r="CL358" t="s">
        <v>733</v>
      </c>
      <c r="CP358">
        <v>95</v>
      </c>
      <c r="CR358" s="27">
        <v>0</v>
      </c>
      <c r="CS358" s="27">
        <v>0</v>
      </c>
      <c r="CT358" s="24">
        <v>0</v>
      </c>
      <c r="CV358" s="24">
        <v>0</v>
      </c>
      <c r="CX358"/>
      <c r="CY358" s="21"/>
      <c r="CZ358" s="24">
        <v>0</v>
      </c>
      <c r="DC358">
        <v>1</v>
      </c>
      <c r="DD358" s="20">
        <v>42963</v>
      </c>
      <c r="DE358" s="23">
        <f>_xlfn.DAYS(DD358,L358)</f>
        <v>159</v>
      </c>
      <c r="DF358" s="21">
        <v>5.3</v>
      </c>
      <c r="DG358" s="20">
        <v>44546</v>
      </c>
      <c r="DH358" s="21">
        <f t="shared" si="12"/>
        <v>5.3</v>
      </c>
      <c r="DI358">
        <v>1</v>
      </c>
      <c r="DJ358">
        <v>1</v>
      </c>
      <c r="DK358">
        <v>0</v>
      </c>
      <c r="DL358">
        <v>0</v>
      </c>
      <c r="DM358">
        <v>3</v>
      </c>
      <c r="DN358" s="26">
        <v>0</v>
      </c>
      <c r="DO358" s="26">
        <v>0</v>
      </c>
      <c r="DP358" s="26">
        <v>0</v>
      </c>
      <c r="DQ358" s="26">
        <v>0</v>
      </c>
      <c r="DR358" s="26">
        <v>0</v>
      </c>
      <c r="DS358" s="26">
        <v>0</v>
      </c>
      <c r="DT358" s="26">
        <v>0</v>
      </c>
      <c r="DU358" s="26">
        <v>1</v>
      </c>
      <c r="DV358" s="26">
        <v>1</v>
      </c>
      <c r="DW358" s="26">
        <v>0</v>
      </c>
      <c r="DX358" s="26">
        <v>0</v>
      </c>
      <c r="DY358" s="26"/>
      <c r="DZ358" s="27">
        <v>2</v>
      </c>
    </row>
    <row r="359" spans="1:219" x14ac:dyDescent="0.25">
      <c r="A359">
        <v>358</v>
      </c>
      <c r="B359" t="s">
        <v>1067</v>
      </c>
      <c r="C359" s="20">
        <v>41994</v>
      </c>
      <c r="D359" s="20">
        <v>42618</v>
      </c>
      <c r="E359" s="21">
        <v>1.7055555555555555</v>
      </c>
      <c r="F359">
        <v>0</v>
      </c>
      <c r="G359" s="20"/>
      <c r="H359" s="21"/>
      <c r="K359" s="20">
        <v>42801</v>
      </c>
      <c r="L359" s="20">
        <v>42810</v>
      </c>
      <c r="M359" s="22">
        <f t="shared" si="13"/>
        <v>0.53055555555555567</v>
      </c>
      <c r="N359">
        <v>9</v>
      </c>
      <c r="O359" s="21">
        <v>2.2361111111111112</v>
      </c>
      <c r="P359">
        <v>0</v>
      </c>
      <c r="Q359">
        <v>0</v>
      </c>
      <c r="R359">
        <v>0</v>
      </c>
      <c r="S359" t="s">
        <v>138</v>
      </c>
      <c r="T359" t="s">
        <v>139</v>
      </c>
      <c r="U359" t="s">
        <v>207</v>
      </c>
      <c r="V359" t="s">
        <v>134</v>
      </c>
      <c r="W359">
        <v>1</v>
      </c>
      <c r="X359" t="s">
        <v>135</v>
      </c>
      <c r="AA359">
        <v>1</v>
      </c>
      <c r="AB359">
        <v>0</v>
      </c>
      <c r="AD359">
        <v>5</v>
      </c>
      <c r="AE359">
        <v>1</v>
      </c>
      <c r="AM359" s="24">
        <v>0</v>
      </c>
      <c r="AN359" s="24">
        <v>1</v>
      </c>
      <c r="AO359" s="24">
        <v>0</v>
      </c>
      <c r="AP359" s="24">
        <v>0</v>
      </c>
      <c r="AQ359">
        <v>0</v>
      </c>
      <c r="AR359" s="24">
        <v>0</v>
      </c>
      <c r="AS359">
        <v>0</v>
      </c>
      <c r="AT359" s="24">
        <v>0</v>
      </c>
      <c r="AU359" s="24">
        <v>0</v>
      </c>
      <c r="AV359" s="24">
        <v>0</v>
      </c>
      <c r="AW359" s="24">
        <v>1</v>
      </c>
      <c r="AY359" s="24">
        <v>0</v>
      </c>
      <c r="BA359" s="24">
        <v>0</v>
      </c>
      <c r="BB359" s="27" t="s">
        <v>55</v>
      </c>
      <c r="BC359" s="24">
        <v>0</v>
      </c>
      <c r="BD359" s="24">
        <v>1</v>
      </c>
      <c r="BE359" s="24">
        <v>0</v>
      </c>
      <c r="BF359" s="24">
        <v>0</v>
      </c>
      <c r="BG359" s="24">
        <v>1</v>
      </c>
      <c r="BH359" s="24">
        <v>0</v>
      </c>
      <c r="BI359" s="24">
        <v>0</v>
      </c>
      <c r="BJ359" s="24">
        <v>0</v>
      </c>
      <c r="BK359" s="24">
        <v>1</v>
      </c>
      <c r="BL359" s="24">
        <v>1</v>
      </c>
      <c r="BM359" s="24">
        <v>0</v>
      </c>
      <c r="BN359" s="24">
        <v>0</v>
      </c>
      <c r="BO359" s="24">
        <v>0</v>
      </c>
      <c r="BP359">
        <v>1</v>
      </c>
      <c r="BY359" s="24">
        <v>0</v>
      </c>
      <c r="BZ359" s="24">
        <v>0</v>
      </c>
      <c r="CA359" s="24">
        <v>1</v>
      </c>
      <c r="CB359" s="24">
        <v>0</v>
      </c>
      <c r="CC359" s="24">
        <v>0</v>
      </c>
      <c r="CD359" s="24">
        <v>0</v>
      </c>
      <c r="CE359" s="24">
        <v>0</v>
      </c>
      <c r="CF359" s="24">
        <v>0</v>
      </c>
      <c r="CH359" s="21" t="s">
        <v>1068</v>
      </c>
      <c r="CJ359" t="s">
        <v>393</v>
      </c>
      <c r="CL359" t="s">
        <v>1069</v>
      </c>
      <c r="CP359">
        <v>100</v>
      </c>
      <c r="CQ359">
        <v>100</v>
      </c>
      <c r="CR359" s="27">
        <v>1</v>
      </c>
      <c r="CS359" s="25">
        <v>1</v>
      </c>
      <c r="CT359" s="24">
        <v>0</v>
      </c>
      <c r="CV359" s="24">
        <v>0</v>
      </c>
      <c r="CX359"/>
      <c r="CY359" s="21"/>
      <c r="CZ359" s="24">
        <v>0</v>
      </c>
      <c r="DC359">
        <v>0</v>
      </c>
      <c r="DD359" s="20"/>
      <c r="DG359" s="20">
        <v>44546</v>
      </c>
      <c r="DH359" s="21">
        <f t="shared" si="12"/>
        <v>57.866666666666667</v>
      </c>
      <c r="DI359">
        <v>0</v>
      </c>
      <c r="DJ359">
        <v>0</v>
      </c>
      <c r="DK359">
        <v>0</v>
      </c>
      <c r="DL359">
        <v>0</v>
      </c>
      <c r="DM359">
        <v>0</v>
      </c>
      <c r="DN359" s="26">
        <v>0</v>
      </c>
      <c r="DO359" s="26">
        <v>0</v>
      </c>
      <c r="DP359" s="26">
        <v>0</v>
      </c>
      <c r="DQ359" s="26">
        <v>0</v>
      </c>
      <c r="DR359" s="26">
        <v>0</v>
      </c>
      <c r="DS359" s="26">
        <v>0</v>
      </c>
      <c r="DT359" s="26">
        <v>0</v>
      </c>
      <c r="DU359" s="26">
        <v>0</v>
      </c>
      <c r="DV359" s="26">
        <v>0</v>
      </c>
      <c r="DW359" s="26">
        <v>0</v>
      </c>
      <c r="DX359" s="26">
        <v>0</v>
      </c>
      <c r="DY359" s="26"/>
      <c r="DZ359" s="25">
        <v>0</v>
      </c>
    </row>
    <row r="360" spans="1:219" x14ac:dyDescent="0.25">
      <c r="A360">
        <v>359</v>
      </c>
      <c r="B360" t="s">
        <v>1070</v>
      </c>
      <c r="C360" s="20">
        <v>37462</v>
      </c>
      <c r="D360" s="20">
        <v>42384</v>
      </c>
      <c r="E360" s="21">
        <v>13.472222222222221</v>
      </c>
      <c r="F360">
        <v>0</v>
      </c>
      <c r="G360" s="20"/>
      <c r="H360" s="21"/>
      <c r="K360" s="20">
        <v>42801</v>
      </c>
      <c r="L360" s="20">
        <v>42815</v>
      </c>
      <c r="M360" s="22">
        <f t="shared" si="13"/>
        <v>1.1833333333333336</v>
      </c>
      <c r="N360">
        <v>14</v>
      </c>
      <c r="O360" s="21">
        <v>14.655555555555555</v>
      </c>
      <c r="P360">
        <v>0</v>
      </c>
      <c r="Q360">
        <v>0</v>
      </c>
      <c r="S360" t="s">
        <v>138</v>
      </c>
      <c r="T360" t="s">
        <v>302</v>
      </c>
      <c r="U360" t="s">
        <v>151</v>
      </c>
      <c r="V360" t="s">
        <v>151</v>
      </c>
      <c r="W360">
        <v>1</v>
      </c>
      <c r="X360" t="s">
        <v>135</v>
      </c>
      <c r="AA360">
        <v>1</v>
      </c>
      <c r="AB360">
        <v>0</v>
      </c>
      <c r="AE360">
        <v>1</v>
      </c>
      <c r="AM360" s="24">
        <v>1</v>
      </c>
      <c r="AN360" s="24">
        <v>0</v>
      </c>
      <c r="AO360" s="24">
        <v>0</v>
      </c>
      <c r="AP360" s="24">
        <v>1</v>
      </c>
      <c r="AR360" s="24">
        <v>0</v>
      </c>
      <c r="AS360">
        <v>0</v>
      </c>
      <c r="AT360" s="24">
        <v>0</v>
      </c>
      <c r="AU360" s="24">
        <v>1</v>
      </c>
      <c r="AV360" s="24">
        <v>0</v>
      </c>
      <c r="AW360" s="24">
        <v>1</v>
      </c>
      <c r="AY360" s="24">
        <v>0</v>
      </c>
      <c r="BA360" s="24">
        <v>0</v>
      </c>
      <c r="BB360" s="27" t="s">
        <v>56</v>
      </c>
      <c r="BC360" s="24">
        <v>0</v>
      </c>
      <c r="BD360" s="24">
        <v>0</v>
      </c>
      <c r="BE360" s="24">
        <v>1</v>
      </c>
      <c r="BF360" s="24">
        <v>0</v>
      </c>
      <c r="BG360" s="24">
        <v>1</v>
      </c>
      <c r="BH360" s="24">
        <v>0</v>
      </c>
      <c r="BI360" s="24">
        <v>0</v>
      </c>
      <c r="BJ360" s="24">
        <v>0</v>
      </c>
      <c r="BK360" s="24">
        <v>1</v>
      </c>
      <c r="BL360" s="24">
        <v>1</v>
      </c>
      <c r="BM360" s="24">
        <v>0</v>
      </c>
      <c r="BN360" s="24">
        <v>0</v>
      </c>
      <c r="BO360" s="24">
        <v>0</v>
      </c>
      <c r="BP360">
        <v>1</v>
      </c>
      <c r="BQ360" s="24">
        <v>0</v>
      </c>
      <c r="BR360" s="24">
        <v>0</v>
      </c>
      <c r="BS360" s="24">
        <v>0</v>
      </c>
      <c r="BT360" s="24">
        <v>0</v>
      </c>
      <c r="BU360" s="24">
        <v>0</v>
      </c>
      <c r="BV360" s="24">
        <v>1</v>
      </c>
      <c r="BW360" s="24">
        <v>0</v>
      </c>
      <c r="BX360" s="24">
        <v>0</v>
      </c>
      <c r="BY360" s="24">
        <v>0</v>
      </c>
      <c r="BZ360" s="24">
        <v>0</v>
      </c>
      <c r="CA360" s="24">
        <v>1</v>
      </c>
      <c r="CB360" s="24">
        <v>0</v>
      </c>
      <c r="CC360" s="24">
        <v>1</v>
      </c>
      <c r="CD360" s="24">
        <v>0</v>
      </c>
      <c r="CE360" s="24">
        <v>0</v>
      </c>
      <c r="CF360" s="24">
        <v>0</v>
      </c>
      <c r="CH360" s="21" t="s">
        <v>617</v>
      </c>
      <c r="CJ360" t="s">
        <v>617</v>
      </c>
      <c r="CL360" t="s">
        <v>529</v>
      </c>
      <c r="CP360">
        <v>90</v>
      </c>
      <c r="CQ360">
        <v>100</v>
      </c>
      <c r="CR360" s="27">
        <v>0</v>
      </c>
      <c r="CS360" s="27">
        <v>0</v>
      </c>
      <c r="CT360" s="24">
        <v>0</v>
      </c>
      <c r="CV360" s="24">
        <v>0</v>
      </c>
      <c r="CX360"/>
      <c r="CY360" s="21"/>
      <c r="CZ360" s="24">
        <v>0</v>
      </c>
      <c r="DC360">
        <v>0</v>
      </c>
      <c r="DD360" s="20"/>
      <c r="DG360" s="20">
        <v>44546</v>
      </c>
      <c r="DH360" s="21">
        <f t="shared" si="12"/>
        <v>57.7</v>
      </c>
      <c r="DI360">
        <v>0</v>
      </c>
      <c r="DJ360">
        <v>0</v>
      </c>
      <c r="DK360">
        <v>0</v>
      </c>
      <c r="DL360">
        <v>0</v>
      </c>
      <c r="DM360">
        <v>0</v>
      </c>
      <c r="DN360" s="26">
        <v>0</v>
      </c>
      <c r="DO360" s="26">
        <v>0</v>
      </c>
      <c r="DP360" s="26">
        <v>0</v>
      </c>
      <c r="DQ360" s="26">
        <v>0</v>
      </c>
      <c r="DR360" s="26">
        <v>0</v>
      </c>
      <c r="DS360" s="26">
        <v>0</v>
      </c>
      <c r="DT360" s="26">
        <v>0</v>
      </c>
      <c r="DU360" s="26">
        <v>0</v>
      </c>
      <c r="DV360" s="26">
        <v>0</v>
      </c>
      <c r="DW360" s="26">
        <v>0</v>
      </c>
      <c r="DX360" s="26">
        <v>0</v>
      </c>
      <c r="DY360" s="26"/>
      <c r="DZ360" s="25">
        <v>0</v>
      </c>
    </row>
    <row r="361" spans="1:219" x14ac:dyDescent="0.25">
      <c r="A361">
        <v>360</v>
      </c>
      <c r="B361" t="s">
        <v>1071</v>
      </c>
      <c r="C361" s="20">
        <v>40897</v>
      </c>
      <c r="D361" s="20">
        <v>41445</v>
      </c>
      <c r="E361" s="21">
        <v>1.5</v>
      </c>
      <c r="F361">
        <v>0</v>
      </c>
      <c r="G361" s="20">
        <v>42415</v>
      </c>
      <c r="H361" s="21">
        <v>32.333333333333336</v>
      </c>
      <c r="K361" s="20">
        <v>42808</v>
      </c>
      <c r="L361" s="20">
        <v>42824</v>
      </c>
      <c r="M361" s="22">
        <f t="shared" si="13"/>
        <v>3.7777777777777777</v>
      </c>
      <c r="N361">
        <v>16</v>
      </c>
      <c r="O361" s="21">
        <v>5.2777777777777777</v>
      </c>
      <c r="P361">
        <v>1</v>
      </c>
      <c r="Q361">
        <v>1</v>
      </c>
      <c r="R361">
        <v>0</v>
      </c>
      <c r="S361" t="s">
        <v>138</v>
      </c>
      <c r="T361" t="s">
        <v>302</v>
      </c>
      <c r="U361" t="s">
        <v>151</v>
      </c>
      <c r="V361" t="s">
        <v>151</v>
      </c>
      <c r="W361">
        <v>1</v>
      </c>
      <c r="X361" t="s">
        <v>135</v>
      </c>
      <c r="AA361">
        <v>2</v>
      </c>
      <c r="AB361">
        <v>0</v>
      </c>
      <c r="AC361">
        <v>1</v>
      </c>
      <c r="AI361">
        <v>1</v>
      </c>
      <c r="AJ361" t="s">
        <v>478</v>
      </c>
      <c r="AK361" t="s">
        <v>597</v>
      </c>
      <c r="AM361" s="24">
        <v>1</v>
      </c>
      <c r="AN361" s="24">
        <v>0</v>
      </c>
      <c r="AO361" s="24">
        <v>0</v>
      </c>
      <c r="AP361" s="24">
        <v>1</v>
      </c>
      <c r="AR361" s="24">
        <v>0</v>
      </c>
      <c r="AS361">
        <v>0</v>
      </c>
      <c r="AT361" s="24">
        <v>0</v>
      </c>
      <c r="AU361" s="24">
        <v>1</v>
      </c>
      <c r="AV361" s="24">
        <v>0</v>
      </c>
      <c r="AW361" s="24">
        <v>1</v>
      </c>
      <c r="AY361" s="24">
        <v>0</v>
      </c>
      <c r="BA361" s="24">
        <v>0</v>
      </c>
      <c r="BB361" s="27" t="s">
        <v>56</v>
      </c>
      <c r="BC361" s="24">
        <v>0</v>
      </c>
      <c r="BD361" s="24">
        <v>0</v>
      </c>
      <c r="BE361" s="24">
        <v>1</v>
      </c>
      <c r="BF361" s="24">
        <v>0</v>
      </c>
      <c r="BG361" s="24">
        <v>1</v>
      </c>
      <c r="BH361" s="24">
        <v>0</v>
      </c>
      <c r="BI361" s="24">
        <v>0</v>
      </c>
      <c r="BJ361" s="24">
        <v>0</v>
      </c>
      <c r="BK361" s="24">
        <v>1</v>
      </c>
      <c r="BL361" s="24">
        <v>1</v>
      </c>
      <c r="BM361" s="24">
        <v>0</v>
      </c>
      <c r="BN361" s="24">
        <v>0</v>
      </c>
      <c r="BO361" s="24">
        <v>0</v>
      </c>
      <c r="BP361">
        <v>1</v>
      </c>
      <c r="BQ361" s="24">
        <v>0</v>
      </c>
      <c r="BR361" s="24">
        <v>0</v>
      </c>
      <c r="BS361" s="24">
        <v>0</v>
      </c>
      <c r="BT361" s="24">
        <v>0</v>
      </c>
      <c r="BU361" s="24">
        <v>0</v>
      </c>
      <c r="BV361" s="24">
        <v>1</v>
      </c>
      <c r="BW361" s="24">
        <v>0</v>
      </c>
      <c r="BX361" s="24">
        <v>0</v>
      </c>
      <c r="BY361" s="24">
        <v>0</v>
      </c>
      <c r="BZ361" s="24">
        <v>0</v>
      </c>
      <c r="CA361" s="24">
        <v>1</v>
      </c>
      <c r="CB361" s="24">
        <v>0</v>
      </c>
      <c r="CC361" s="24">
        <v>1</v>
      </c>
      <c r="CD361" s="24">
        <v>0</v>
      </c>
      <c r="CE361" s="24">
        <v>0</v>
      </c>
      <c r="CF361" s="24">
        <v>0</v>
      </c>
      <c r="CH361" s="21" t="s">
        <v>427</v>
      </c>
      <c r="CJ361" t="s">
        <v>857</v>
      </c>
      <c r="CL361" t="s">
        <v>529</v>
      </c>
      <c r="CP361">
        <v>99</v>
      </c>
      <c r="CQ361">
        <v>100</v>
      </c>
      <c r="CR361" s="27">
        <v>0</v>
      </c>
      <c r="CS361" s="27">
        <v>0</v>
      </c>
      <c r="CT361" s="24">
        <v>0</v>
      </c>
      <c r="CV361" s="24">
        <v>0</v>
      </c>
      <c r="CX361"/>
      <c r="CY361" s="21"/>
      <c r="CZ361" s="24">
        <v>0</v>
      </c>
      <c r="DC361">
        <v>0</v>
      </c>
      <c r="DD361" s="20"/>
      <c r="DG361" s="20">
        <v>44546</v>
      </c>
      <c r="DH361" s="21">
        <f t="shared" si="12"/>
        <v>57.4</v>
      </c>
      <c r="DI361">
        <v>1</v>
      </c>
      <c r="DJ361">
        <v>1</v>
      </c>
      <c r="DK361">
        <v>0</v>
      </c>
      <c r="DL361">
        <v>0</v>
      </c>
      <c r="DM361">
        <v>3</v>
      </c>
      <c r="DN361" s="26">
        <v>0</v>
      </c>
      <c r="DO361" s="26">
        <v>0</v>
      </c>
      <c r="DP361" s="26">
        <v>1</v>
      </c>
      <c r="DQ361" s="26">
        <v>0</v>
      </c>
      <c r="DR361" s="26">
        <v>0</v>
      </c>
      <c r="DS361" s="26">
        <v>0</v>
      </c>
      <c r="DT361" s="26">
        <v>0</v>
      </c>
      <c r="DU361" s="26">
        <v>1</v>
      </c>
      <c r="DV361" s="26">
        <v>0</v>
      </c>
      <c r="DW361" s="26">
        <v>0</v>
      </c>
      <c r="DX361" s="26">
        <v>1</v>
      </c>
      <c r="DY361" s="26" t="s">
        <v>818</v>
      </c>
      <c r="DZ361" s="27">
        <v>2</v>
      </c>
    </row>
    <row r="362" spans="1:219" x14ac:dyDescent="0.25">
      <c r="A362">
        <v>361</v>
      </c>
      <c r="B362" t="s">
        <v>1072</v>
      </c>
      <c r="C362" s="20">
        <v>40121</v>
      </c>
      <c r="D362" s="20">
        <v>42384</v>
      </c>
      <c r="E362" s="21">
        <v>6.197222222222222</v>
      </c>
      <c r="F362">
        <v>0</v>
      </c>
      <c r="G362" s="20"/>
      <c r="H362" s="21"/>
      <c r="K362" s="20">
        <v>42831</v>
      </c>
      <c r="L362" s="20">
        <v>42843</v>
      </c>
      <c r="M362" s="22">
        <f t="shared" si="13"/>
        <v>1.2583333333333337</v>
      </c>
      <c r="N362">
        <v>12</v>
      </c>
      <c r="O362" s="21">
        <v>7.4555555555555557</v>
      </c>
      <c r="P362">
        <v>1</v>
      </c>
      <c r="Q362">
        <v>1</v>
      </c>
      <c r="R362">
        <v>0</v>
      </c>
      <c r="S362" t="s">
        <v>138</v>
      </c>
      <c r="T362" t="s">
        <v>302</v>
      </c>
      <c r="U362" t="s">
        <v>151</v>
      </c>
      <c r="V362" t="s">
        <v>151</v>
      </c>
      <c r="W362">
        <v>1</v>
      </c>
      <c r="X362" t="s">
        <v>135</v>
      </c>
      <c r="AA362">
        <v>1</v>
      </c>
      <c r="AB362">
        <v>0</v>
      </c>
      <c r="AC362">
        <v>1</v>
      </c>
      <c r="AE362">
        <v>1</v>
      </c>
      <c r="AG362" t="s">
        <v>314</v>
      </c>
      <c r="AK362" t="s">
        <v>177</v>
      </c>
      <c r="AM362" s="24">
        <v>1</v>
      </c>
      <c r="AN362" s="24">
        <v>0</v>
      </c>
      <c r="AO362" s="24">
        <v>0</v>
      </c>
      <c r="AP362" s="24">
        <v>1</v>
      </c>
      <c r="AR362" s="24">
        <v>0</v>
      </c>
      <c r="AS362">
        <v>0</v>
      </c>
      <c r="AT362" s="24">
        <v>0</v>
      </c>
      <c r="AU362" s="24">
        <v>1</v>
      </c>
      <c r="AV362" s="24">
        <v>0</v>
      </c>
      <c r="AW362" s="24">
        <v>1</v>
      </c>
      <c r="AY362" s="24">
        <v>0</v>
      </c>
      <c r="BA362" s="24">
        <v>0</v>
      </c>
      <c r="BB362" s="27" t="s">
        <v>56</v>
      </c>
      <c r="BC362" s="24">
        <v>0</v>
      </c>
      <c r="BD362" s="24">
        <v>0</v>
      </c>
      <c r="BE362" s="24">
        <v>1</v>
      </c>
      <c r="BF362" s="24">
        <v>0</v>
      </c>
      <c r="BG362" s="24">
        <v>1</v>
      </c>
      <c r="BH362" s="24">
        <v>0</v>
      </c>
      <c r="BI362" s="24">
        <v>0</v>
      </c>
      <c r="BJ362" s="24">
        <v>0</v>
      </c>
      <c r="BK362" s="24">
        <v>1</v>
      </c>
      <c r="BL362" s="24">
        <v>0</v>
      </c>
      <c r="BM362" s="24">
        <v>1</v>
      </c>
      <c r="BN362" s="24">
        <v>0</v>
      </c>
      <c r="BO362" s="24">
        <v>0</v>
      </c>
      <c r="BP362">
        <v>1</v>
      </c>
      <c r="BQ362" s="24">
        <v>0</v>
      </c>
      <c r="BR362" s="24">
        <v>0</v>
      </c>
      <c r="BS362" s="24">
        <v>0</v>
      </c>
      <c r="BT362" s="24">
        <v>0</v>
      </c>
      <c r="BU362" s="24">
        <v>0</v>
      </c>
      <c r="BV362" s="24">
        <v>1</v>
      </c>
      <c r="BW362" s="24">
        <v>0</v>
      </c>
      <c r="BX362" s="24">
        <v>0</v>
      </c>
      <c r="BY362" s="24">
        <v>0</v>
      </c>
      <c r="BZ362" s="24">
        <v>0</v>
      </c>
      <c r="CA362" s="24">
        <v>1</v>
      </c>
      <c r="CB362" s="24">
        <v>0</v>
      </c>
      <c r="CC362" s="24">
        <v>1</v>
      </c>
      <c r="CD362" s="24">
        <v>0</v>
      </c>
      <c r="CE362" s="24">
        <v>0</v>
      </c>
      <c r="CF362" s="24">
        <v>0</v>
      </c>
      <c r="CH362" s="21" t="s">
        <v>797</v>
      </c>
      <c r="CJ362" t="s">
        <v>239</v>
      </c>
      <c r="CL362" t="s">
        <v>445</v>
      </c>
      <c r="CP362">
        <v>80</v>
      </c>
      <c r="CQ362">
        <v>100</v>
      </c>
      <c r="CR362" s="27">
        <v>0</v>
      </c>
      <c r="CS362" s="25">
        <v>1</v>
      </c>
      <c r="CT362" s="24">
        <v>0</v>
      </c>
      <c r="CV362" s="24">
        <v>1</v>
      </c>
      <c r="CW362" s="20">
        <v>42908</v>
      </c>
      <c r="CX362" s="23">
        <f>_xlfn.DAYS(CW362,L362)</f>
        <v>65</v>
      </c>
      <c r="CY362" s="21">
        <v>2.1666666666666665</v>
      </c>
      <c r="CZ362" s="24">
        <v>1</v>
      </c>
      <c r="DA362" s="20"/>
      <c r="DC362">
        <v>0</v>
      </c>
      <c r="DD362" s="20"/>
      <c r="DG362" s="20">
        <v>44546</v>
      </c>
      <c r="DH362" s="21">
        <f t="shared" si="12"/>
        <v>56.766666666666666</v>
      </c>
      <c r="DI362">
        <v>1</v>
      </c>
      <c r="DJ362">
        <v>1</v>
      </c>
      <c r="DK362">
        <v>0</v>
      </c>
      <c r="DL362">
        <v>0</v>
      </c>
      <c r="DM362">
        <v>1</v>
      </c>
      <c r="DN362" s="26">
        <v>0</v>
      </c>
      <c r="DO362" s="26">
        <v>0</v>
      </c>
      <c r="DP362" s="26">
        <v>1</v>
      </c>
      <c r="DQ362" s="26">
        <v>0</v>
      </c>
      <c r="DR362" s="26">
        <v>0</v>
      </c>
      <c r="DS362" s="26">
        <v>0</v>
      </c>
      <c r="DT362" s="26">
        <v>0</v>
      </c>
      <c r="DU362" s="26">
        <v>0</v>
      </c>
      <c r="DV362" s="26">
        <v>1</v>
      </c>
      <c r="DW362" s="26">
        <v>0</v>
      </c>
      <c r="DX362" s="26">
        <v>0</v>
      </c>
      <c r="DY362" s="26"/>
      <c r="DZ362" s="25">
        <v>0</v>
      </c>
    </row>
    <row r="363" spans="1:219" x14ac:dyDescent="0.25">
      <c r="A363">
        <v>362</v>
      </c>
      <c r="B363" t="s">
        <v>1073</v>
      </c>
      <c r="C363" s="20">
        <v>39919</v>
      </c>
      <c r="D363" s="20">
        <v>40214</v>
      </c>
      <c r="E363" s="21">
        <v>0.80277777777777781</v>
      </c>
      <c r="F363">
        <v>0</v>
      </c>
      <c r="G363" s="20">
        <v>42538</v>
      </c>
      <c r="H363" s="21">
        <v>77.466666666666669</v>
      </c>
      <c r="K363" s="20">
        <v>42864</v>
      </c>
      <c r="L363" s="20">
        <v>42880</v>
      </c>
      <c r="M363" s="22">
        <f t="shared" si="13"/>
        <v>7.3055555555555545</v>
      </c>
      <c r="N363">
        <v>16</v>
      </c>
      <c r="O363" s="21">
        <v>8.1083333333333325</v>
      </c>
      <c r="P363">
        <v>1</v>
      </c>
      <c r="Q363">
        <v>1</v>
      </c>
      <c r="R363">
        <v>0</v>
      </c>
      <c r="S363" t="s">
        <v>138</v>
      </c>
      <c r="T363" t="s">
        <v>302</v>
      </c>
      <c r="U363" t="s">
        <v>151</v>
      </c>
      <c r="V363" t="s">
        <v>151</v>
      </c>
      <c r="W363">
        <v>1</v>
      </c>
      <c r="X363" t="s">
        <v>135</v>
      </c>
      <c r="AA363">
        <v>2</v>
      </c>
      <c r="AB363">
        <v>0</v>
      </c>
      <c r="AM363" s="24">
        <v>1</v>
      </c>
      <c r="AN363" s="24">
        <v>0</v>
      </c>
      <c r="AO363" s="24">
        <v>0</v>
      </c>
      <c r="AP363" s="24">
        <v>1</v>
      </c>
      <c r="AR363" s="24">
        <v>0</v>
      </c>
      <c r="AS363">
        <v>0</v>
      </c>
      <c r="AT363" s="24">
        <v>0</v>
      </c>
      <c r="AU363" s="24">
        <v>1</v>
      </c>
      <c r="AV363" s="24">
        <v>0</v>
      </c>
      <c r="AW363" s="24">
        <v>1</v>
      </c>
      <c r="AY363" s="24">
        <v>0</v>
      </c>
      <c r="BA363" s="24">
        <v>0</v>
      </c>
      <c r="BB363" s="27" t="s">
        <v>56</v>
      </c>
      <c r="BC363" s="24">
        <v>0</v>
      </c>
      <c r="BD363" s="24">
        <v>0</v>
      </c>
      <c r="BE363" s="24">
        <v>1</v>
      </c>
      <c r="BF363" s="24">
        <v>0</v>
      </c>
      <c r="BG363" s="24">
        <v>0</v>
      </c>
      <c r="BH363" s="24">
        <v>1</v>
      </c>
      <c r="BI363" s="24">
        <v>0</v>
      </c>
      <c r="BJ363" s="24">
        <v>0</v>
      </c>
      <c r="BK363" s="24">
        <v>1</v>
      </c>
      <c r="BL363" s="24">
        <v>1</v>
      </c>
      <c r="BM363" s="24">
        <v>0</v>
      </c>
      <c r="BN363" s="24">
        <v>0</v>
      </c>
      <c r="BO363" s="24">
        <v>0</v>
      </c>
      <c r="BP363">
        <v>1</v>
      </c>
      <c r="BY363" s="24">
        <v>0</v>
      </c>
      <c r="BZ363" s="24">
        <v>0</v>
      </c>
      <c r="CA363" s="24">
        <v>1</v>
      </c>
      <c r="CB363" s="24">
        <v>0</v>
      </c>
      <c r="CC363" s="24">
        <v>1</v>
      </c>
      <c r="CD363" s="24">
        <v>0</v>
      </c>
      <c r="CE363" s="24">
        <v>0</v>
      </c>
      <c r="CF363" s="24">
        <v>0</v>
      </c>
      <c r="CH363" s="21" t="s">
        <v>632</v>
      </c>
      <c r="CJ363" t="s">
        <v>1024</v>
      </c>
      <c r="CL363" t="s">
        <v>599</v>
      </c>
      <c r="CP363">
        <v>75</v>
      </c>
      <c r="CQ363">
        <v>100</v>
      </c>
      <c r="CR363" s="27">
        <v>0</v>
      </c>
      <c r="CS363" s="25">
        <v>1</v>
      </c>
      <c r="CT363" s="24">
        <v>0</v>
      </c>
      <c r="CV363" s="24">
        <v>0</v>
      </c>
      <c r="CX363"/>
      <c r="CY363" s="21"/>
      <c r="CZ363" s="24">
        <v>0</v>
      </c>
      <c r="DC363">
        <v>1</v>
      </c>
      <c r="DD363" s="20">
        <v>42948</v>
      </c>
      <c r="DE363" s="23">
        <f>_xlfn.DAYS(DD363,L363)</f>
        <v>68</v>
      </c>
      <c r="DF363" s="21">
        <v>2.2666666666666666</v>
      </c>
      <c r="DG363" s="20">
        <v>44546</v>
      </c>
      <c r="DH363" s="21">
        <f t="shared" si="12"/>
        <v>2.2666666666666666</v>
      </c>
      <c r="DI363">
        <v>0</v>
      </c>
      <c r="DJ363">
        <v>0</v>
      </c>
      <c r="DK363">
        <v>0</v>
      </c>
      <c r="DL363">
        <v>0</v>
      </c>
      <c r="DM363">
        <v>0</v>
      </c>
      <c r="DN363" s="26">
        <v>0</v>
      </c>
      <c r="DO363" s="26">
        <v>0</v>
      </c>
      <c r="DP363" s="26">
        <v>0</v>
      </c>
      <c r="DQ363" s="26">
        <v>0</v>
      </c>
      <c r="DR363" s="26">
        <v>0</v>
      </c>
      <c r="DS363" s="26">
        <v>0</v>
      </c>
      <c r="DT363" s="26">
        <v>0</v>
      </c>
      <c r="DU363" s="26">
        <v>0</v>
      </c>
      <c r="DV363" s="26">
        <v>0</v>
      </c>
      <c r="DW363" s="26">
        <v>0</v>
      </c>
      <c r="DX363" s="26">
        <v>0</v>
      </c>
      <c r="DY363" s="26"/>
      <c r="DZ363" s="25">
        <v>0</v>
      </c>
      <c r="HJ363" s="34"/>
    </row>
    <row r="364" spans="1:219" x14ac:dyDescent="0.25">
      <c r="A364">
        <v>363</v>
      </c>
      <c r="B364" t="s">
        <v>1074</v>
      </c>
      <c r="C364" s="20"/>
      <c r="D364" s="20">
        <v>42566</v>
      </c>
      <c r="E364" s="21"/>
      <c r="F364">
        <v>0</v>
      </c>
      <c r="G364" s="20"/>
      <c r="H364" s="21"/>
      <c r="K364" s="20"/>
      <c r="L364" s="20">
        <v>42741</v>
      </c>
      <c r="M364" s="22"/>
      <c r="N364"/>
      <c r="O364" s="21"/>
      <c r="P364">
        <v>1</v>
      </c>
      <c r="Q364">
        <v>1</v>
      </c>
      <c r="R364">
        <v>0</v>
      </c>
      <c r="S364" t="s">
        <v>138</v>
      </c>
      <c r="T364" t="s">
        <v>139</v>
      </c>
      <c r="U364" t="s">
        <v>616</v>
      </c>
      <c r="V364" t="s">
        <v>141</v>
      </c>
      <c r="W364">
        <v>1</v>
      </c>
      <c r="X364" t="s">
        <v>135</v>
      </c>
      <c r="AA364">
        <v>1</v>
      </c>
      <c r="AB364">
        <v>0</v>
      </c>
      <c r="AM364" s="24">
        <v>0</v>
      </c>
      <c r="AN364" s="24">
        <v>0</v>
      </c>
      <c r="AO364" s="24">
        <v>0</v>
      </c>
      <c r="AP364" s="24">
        <v>1</v>
      </c>
      <c r="AR364" s="24">
        <v>0</v>
      </c>
      <c r="AS364">
        <v>0</v>
      </c>
      <c r="AT364" s="24">
        <v>0</v>
      </c>
      <c r="AU364" s="24">
        <v>1</v>
      </c>
      <c r="AV364" s="24">
        <v>0</v>
      </c>
      <c r="AW364" s="24">
        <v>1</v>
      </c>
      <c r="AY364" s="24">
        <v>0</v>
      </c>
      <c r="BA364" s="24">
        <v>0</v>
      </c>
      <c r="BB364" s="27" t="s">
        <v>55</v>
      </c>
      <c r="BC364" s="24">
        <v>0</v>
      </c>
      <c r="BD364" s="24">
        <v>1</v>
      </c>
      <c r="BE364" s="24">
        <v>0</v>
      </c>
      <c r="BF364" s="24">
        <v>0</v>
      </c>
      <c r="BG364" s="24">
        <v>0</v>
      </c>
      <c r="BH364" s="24">
        <v>1</v>
      </c>
      <c r="BI364" s="24">
        <v>0</v>
      </c>
      <c r="BJ364" s="24">
        <v>0</v>
      </c>
      <c r="BK364" s="24">
        <v>1</v>
      </c>
      <c r="BL364" s="24">
        <v>0</v>
      </c>
      <c r="BM364" s="24">
        <v>1</v>
      </c>
      <c r="BN364" s="24">
        <v>0</v>
      </c>
      <c r="BO364" s="24">
        <v>0</v>
      </c>
      <c r="BP364">
        <v>1</v>
      </c>
      <c r="BY364" s="24">
        <v>0</v>
      </c>
      <c r="BZ364" s="24">
        <v>0</v>
      </c>
      <c r="CA364" s="24">
        <v>1</v>
      </c>
      <c r="CB364" s="24">
        <v>0</v>
      </c>
      <c r="CC364" s="24">
        <v>0</v>
      </c>
      <c r="CD364" s="24">
        <v>0</v>
      </c>
      <c r="CE364" s="24">
        <v>0</v>
      </c>
      <c r="CF364" s="24">
        <v>0</v>
      </c>
      <c r="CH364" s="21">
        <v>3</v>
      </c>
      <c r="CJ364">
        <v>2</v>
      </c>
      <c r="CL364">
        <v>2</v>
      </c>
      <c r="CP364">
        <v>99</v>
      </c>
      <c r="CQ364">
        <v>100</v>
      </c>
      <c r="CR364" s="27">
        <v>1</v>
      </c>
      <c r="CS364" s="25">
        <v>1</v>
      </c>
      <c r="CT364" s="24">
        <v>0</v>
      </c>
      <c r="CV364" s="24">
        <v>0</v>
      </c>
      <c r="CX364"/>
      <c r="CY364" s="21"/>
      <c r="CZ364" s="24">
        <v>0</v>
      </c>
      <c r="DC364">
        <v>0</v>
      </c>
      <c r="DD364" s="20"/>
      <c r="DG364" s="20">
        <v>44546</v>
      </c>
      <c r="DH364" s="21">
        <f t="shared" si="12"/>
        <v>60.166666666666664</v>
      </c>
      <c r="DI364">
        <v>1</v>
      </c>
      <c r="DJ364">
        <v>1</v>
      </c>
      <c r="DK364">
        <v>0</v>
      </c>
      <c r="DL364">
        <v>0</v>
      </c>
      <c r="DM364">
        <v>2</v>
      </c>
      <c r="DN364" s="26">
        <v>0</v>
      </c>
      <c r="DO364" s="26">
        <v>0</v>
      </c>
      <c r="DP364" s="26">
        <v>0</v>
      </c>
      <c r="DQ364" s="26">
        <v>0</v>
      </c>
      <c r="DR364" s="26">
        <v>0</v>
      </c>
      <c r="DS364" s="26">
        <v>0</v>
      </c>
      <c r="DT364" s="26">
        <v>0</v>
      </c>
      <c r="DU364" s="26">
        <v>1</v>
      </c>
      <c r="DV364" s="26">
        <v>0</v>
      </c>
      <c r="DW364" s="26">
        <v>0</v>
      </c>
      <c r="DX364" s="26">
        <v>1</v>
      </c>
      <c r="DY364" s="26" t="s">
        <v>818</v>
      </c>
      <c r="DZ364" s="27">
        <v>2</v>
      </c>
    </row>
    <row r="365" spans="1:219" x14ac:dyDescent="0.25">
      <c r="A365">
        <v>364</v>
      </c>
      <c r="B365" t="s">
        <v>1075</v>
      </c>
      <c r="C365" s="20">
        <v>37833</v>
      </c>
      <c r="D365" s="20">
        <v>41599</v>
      </c>
      <c r="E365" s="21">
        <v>10.308333333333334</v>
      </c>
      <c r="F365">
        <v>0</v>
      </c>
      <c r="G365" s="20">
        <v>42209</v>
      </c>
      <c r="H365" s="21">
        <v>20.333333333333332</v>
      </c>
      <c r="K365" s="20">
        <v>42877</v>
      </c>
      <c r="L365" s="20">
        <v>42893</v>
      </c>
      <c r="M365" s="22">
        <f t="shared" si="13"/>
        <v>3.5444444444444443</v>
      </c>
      <c r="N365">
        <v>16</v>
      </c>
      <c r="O365" s="21">
        <v>13.852777777777778</v>
      </c>
      <c r="P365">
        <v>1</v>
      </c>
      <c r="Q365">
        <v>1</v>
      </c>
      <c r="R365">
        <v>0</v>
      </c>
      <c r="S365" t="s">
        <v>131</v>
      </c>
      <c r="T365" t="s">
        <v>132</v>
      </c>
      <c r="U365" t="s">
        <v>172</v>
      </c>
      <c r="V365" t="s">
        <v>173</v>
      </c>
      <c r="W365">
        <v>1</v>
      </c>
      <c r="X365" t="s">
        <v>135</v>
      </c>
      <c r="AB365">
        <v>0</v>
      </c>
      <c r="AI365">
        <v>1</v>
      </c>
      <c r="AJ365" t="s">
        <v>184</v>
      </c>
      <c r="AM365" s="24">
        <v>0</v>
      </c>
      <c r="AN365" s="24">
        <v>0</v>
      </c>
      <c r="AO365" s="24">
        <v>0</v>
      </c>
      <c r="AP365" s="24">
        <v>0</v>
      </c>
      <c r="AQ365">
        <v>0</v>
      </c>
      <c r="AR365" s="24">
        <v>0</v>
      </c>
      <c r="AS365">
        <v>0</v>
      </c>
      <c r="AT365" s="24">
        <v>1</v>
      </c>
      <c r="AU365" s="24">
        <v>1</v>
      </c>
      <c r="AV365" s="24">
        <v>0</v>
      </c>
      <c r="AW365" s="24">
        <v>0</v>
      </c>
      <c r="AY365" s="24">
        <v>1</v>
      </c>
      <c r="AZ365" t="s">
        <v>174</v>
      </c>
      <c r="BA365" s="24">
        <v>0</v>
      </c>
      <c r="BB365" s="27" t="s">
        <v>57</v>
      </c>
      <c r="BC365" s="24">
        <v>0</v>
      </c>
      <c r="BD365" s="24">
        <v>0</v>
      </c>
      <c r="BE365" s="24">
        <v>0</v>
      </c>
      <c r="BF365" s="24">
        <v>1</v>
      </c>
      <c r="BG365" s="24">
        <v>1</v>
      </c>
      <c r="BH365" s="24">
        <v>0</v>
      </c>
      <c r="BI365" s="24">
        <v>0</v>
      </c>
      <c r="BJ365" s="24">
        <v>0</v>
      </c>
      <c r="BK365" s="24">
        <v>1</v>
      </c>
      <c r="BL365" s="24">
        <v>1</v>
      </c>
      <c r="BM365" s="24">
        <v>0</v>
      </c>
      <c r="BN365" s="24">
        <v>0</v>
      </c>
      <c r="BO365" s="24">
        <v>0</v>
      </c>
      <c r="BP365">
        <v>1</v>
      </c>
      <c r="BY365" s="24">
        <v>1</v>
      </c>
      <c r="BZ365" s="24">
        <v>0</v>
      </c>
      <c r="CA365" s="24">
        <v>0</v>
      </c>
      <c r="CB365" s="24">
        <v>0</v>
      </c>
      <c r="CC365" s="24">
        <v>0</v>
      </c>
      <c r="CD365" s="24">
        <v>0</v>
      </c>
      <c r="CE365" s="24">
        <v>0</v>
      </c>
      <c r="CF365" s="24">
        <v>0</v>
      </c>
      <c r="CH365" s="21" t="s">
        <v>1076</v>
      </c>
      <c r="CJ365" t="s">
        <v>1077</v>
      </c>
      <c r="CL365" t="s">
        <v>1078</v>
      </c>
      <c r="CP365">
        <v>99</v>
      </c>
      <c r="CQ365">
        <v>100</v>
      </c>
      <c r="CR365" s="27">
        <v>0</v>
      </c>
      <c r="CS365" s="27">
        <v>0</v>
      </c>
      <c r="CT365" s="24">
        <v>0</v>
      </c>
      <c r="CV365" s="24">
        <v>0</v>
      </c>
      <c r="CX365"/>
      <c r="CY365" s="21"/>
      <c r="CZ365" s="24">
        <v>0</v>
      </c>
      <c r="DC365">
        <v>1</v>
      </c>
      <c r="DD365" s="20">
        <v>44452</v>
      </c>
      <c r="DE365" s="23">
        <f>_xlfn.DAYS(DD365,L365)</f>
        <v>1559</v>
      </c>
      <c r="DF365" s="21">
        <f>DE365/30</f>
        <v>51.966666666666669</v>
      </c>
      <c r="DG365" s="20">
        <v>44546</v>
      </c>
      <c r="DH365" s="21">
        <f t="shared" si="12"/>
        <v>51.966666666666669</v>
      </c>
      <c r="DI365">
        <v>0</v>
      </c>
      <c r="DJ365">
        <v>0</v>
      </c>
      <c r="DK365">
        <v>0</v>
      </c>
      <c r="DL365">
        <v>0</v>
      </c>
      <c r="DM365">
        <v>0</v>
      </c>
      <c r="DN365" s="26">
        <v>0</v>
      </c>
      <c r="DO365" s="26">
        <v>0</v>
      </c>
      <c r="DP365" s="26">
        <v>0</v>
      </c>
      <c r="DQ365" s="26">
        <v>0</v>
      </c>
      <c r="DR365" s="26">
        <v>0</v>
      </c>
      <c r="DS365" s="26">
        <v>0</v>
      </c>
      <c r="DT365" s="26">
        <v>0</v>
      </c>
      <c r="DU365" s="26">
        <v>0</v>
      </c>
      <c r="DV365" s="26">
        <v>0</v>
      </c>
      <c r="DW365" s="26">
        <v>0</v>
      </c>
      <c r="DX365" s="26">
        <v>0</v>
      </c>
      <c r="DY365" s="26"/>
      <c r="DZ365" s="25">
        <v>0</v>
      </c>
    </row>
    <row r="366" spans="1:219" x14ac:dyDescent="0.25">
      <c r="A366">
        <v>365</v>
      </c>
      <c r="B366" t="s">
        <v>1079</v>
      </c>
      <c r="C366" s="20">
        <v>39129</v>
      </c>
      <c r="D366" s="20">
        <v>41006</v>
      </c>
      <c r="E366" s="21">
        <v>5.1416666666666666</v>
      </c>
      <c r="F366">
        <v>0</v>
      </c>
      <c r="G366" s="20">
        <v>41713</v>
      </c>
      <c r="H366" s="21">
        <v>23.566666666666666</v>
      </c>
      <c r="I366" s="20"/>
      <c r="J366" s="21"/>
      <c r="K366" s="20">
        <v>42877</v>
      </c>
      <c r="L366" s="20">
        <v>42893</v>
      </c>
      <c r="M366" s="22">
        <f t="shared" si="13"/>
        <v>5.166666666666667</v>
      </c>
      <c r="N366">
        <v>16</v>
      </c>
      <c r="O366" s="21">
        <v>10.308333333333334</v>
      </c>
      <c r="P366">
        <v>1</v>
      </c>
      <c r="Q366">
        <v>1</v>
      </c>
      <c r="R366">
        <v>0</v>
      </c>
      <c r="S366" t="s">
        <v>138</v>
      </c>
      <c r="T366" t="s">
        <v>302</v>
      </c>
      <c r="U366" t="s">
        <v>151</v>
      </c>
      <c r="V366" t="s">
        <v>151</v>
      </c>
      <c r="W366">
        <v>1</v>
      </c>
      <c r="X366" t="s">
        <v>135</v>
      </c>
      <c r="AA366">
        <v>3</v>
      </c>
      <c r="AB366">
        <v>0</v>
      </c>
      <c r="AG366" t="s">
        <v>318</v>
      </c>
      <c r="AI366">
        <v>1</v>
      </c>
      <c r="AK366" t="s">
        <v>801</v>
      </c>
      <c r="AL366" s="20">
        <v>43480</v>
      </c>
      <c r="AM366" s="24">
        <v>1</v>
      </c>
      <c r="AN366" s="24">
        <v>0</v>
      </c>
      <c r="AO366" s="24">
        <v>0</v>
      </c>
      <c r="AP366" s="24">
        <v>1</v>
      </c>
      <c r="AR366" s="24">
        <v>0</v>
      </c>
      <c r="AS366">
        <v>0</v>
      </c>
      <c r="AT366" s="24">
        <v>0</v>
      </c>
      <c r="AU366" s="24">
        <v>1</v>
      </c>
      <c r="AV366" s="24">
        <v>0</v>
      </c>
      <c r="AW366" s="24">
        <v>1</v>
      </c>
      <c r="AY366" s="24">
        <v>0</v>
      </c>
      <c r="BA366" s="24">
        <v>0</v>
      </c>
      <c r="BB366" s="27" t="s">
        <v>56</v>
      </c>
      <c r="BC366" s="24">
        <v>0</v>
      </c>
      <c r="BD366" s="24">
        <v>0</v>
      </c>
      <c r="BE366" s="24">
        <v>1</v>
      </c>
      <c r="BF366" s="24">
        <v>0</v>
      </c>
      <c r="BG366" s="24">
        <v>0</v>
      </c>
      <c r="BH366" s="24">
        <v>0</v>
      </c>
      <c r="BI366" s="24">
        <v>1</v>
      </c>
      <c r="BJ366" s="24">
        <v>0</v>
      </c>
      <c r="BK366" s="24">
        <v>1</v>
      </c>
      <c r="BL366" s="24">
        <v>1</v>
      </c>
      <c r="BM366" s="24">
        <v>0</v>
      </c>
      <c r="BN366" s="24">
        <v>0</v>
      </c>
      <c r="BO366" s="24">
        <v>0</v>
      </c>
      <c r="BP366">
        <v>1</v>
      </c>
      <c r="BQ366" s="24">
        <v>0</v>
      </c>
      <c r="BR366" s="24">
        <v>0</v>
      </c>
      <c r="BS366" s="24">
        <v>0</v>
      </c>
      <c r="BT366" s="24">
        <v>0</v>
      </c>
      <c r="BU366" s="24">
        <v>0</v>
      </c>
      <c r="BV366" s="24">
        <v>1</v>
      </c>
      <c r="BW366" s="24">
        <v>0</v>
      </c>
      <c r="BX366" s="24">
        <v>0</v>
      </c>
      <c r="BY366" s="24">
        <v>0</v>
      </c>
      <c r="BZ366" s="24">
        <v>0</v>
      </c>
      <c r="CA366" s="24">
        <v>1</v>
      </c>
      <c r="CB366" s="24">
        <v>0</v>
      </c>
      <c r="CC366" s="24">
        <v>1</v>
      </c>
      <c r="CD366" s="24">
        <v>0</v>
      </c>
      <c r="CE366" s="24">
        <v>0</v>
      </c>
      <c r="CF366" s="24">
        <v>0</v>
      </c>
      <c r="CH366" s="21" t="s">
        <v>492</v>
      </c>
      <c r="CJ366" t="s">
        <v>632</v>
      </c>
      <c r="CL366" t="s">
        <v>529</v>
      </c>
      <c r="CP366">
        <v>88</v>
      </c>
      <c r="CQ366">
        <v>100</v>
      </c>
      <c r="CR366" s="27">
        <v>1</v>
      </c>
      <c r="CS366" s="25">
        <v>1</v>
      </c>
      <c r="CT366" s="24">
        <v>0</v>
      </c>
      <c r="CV366" s="24">
        <v>1</v>
      </c>
      <c r="CW366" s="20">
        <v>43480</v>
      </c>
      <c r="CX366" s="23">
        <f>_xlfn.DAYS(CW366,L366)</f>
        <v>587</v>
      </c>
      <c r="CY366" s="21">
        <v>19.566666666666666</v>
      </c>
      <c r="CZ366" s="24">
        <v>4</v>
      </c>
      <c r="DC366">
        <v>0</v>
      </c>
      <c r="DD366" s="20"/>
      <c r="DG366" s="20">
        <v>44546</v>
      </c>
      <c r="DH366" s="21">
        <f t="shared" si="12"/>
        <v>55.1</v>
      </c>
      <c r="DI366">
        <v>1</v>
      </c>
      <c r="DJ366">
        <v>1</v>
      </c>
      <c r="DK366">
        <v>0</v>
      </c>
      <c r="DL366">
        <v>0</v>
      </c>
      <c r="DM366">
        <v>1</v>
      </c>
      <c r="DN366" s="26">
        <v>0</v>
      </c>
      <c r="DO366" s="26">
        <v>0</v>
      </c>
      <c r="DP366" s="26">
        <v>0</v>
      </c>
      <c r="DQ366" s="26">
        <v>0</v>
      </c>
      <c r="DR366" s="26">
        <v>0</v>
      </c>
      <c r="DS366" s="26">
        <v>0</v>
      </c>
      <c r="DT366" s="26">
        <v>0</v>
      </c>
      <c r="DU366" s="26">
        <v>0</v>
      </c>
      <c r="DV366" s="26">
        <v>0</v>
      </c>
      <c r="DW366" s="26">
        <v>0</v>
      </c>
      <c r="DX366" s="26">
        <v>1</v>
      </c>
      <c r="DY366" s="26" t="s">
        <v>925</v>
      </c>
      <c r="DZ366" s="25">
        <v>0</v>
      </c>
      <c r="HI366" s="30"/>
      <c r="HJ366" s="34"/>
      <c r="HK366" s="30"/>
    </row>
    <row r="367" spans="1:219" x14ac:dyDescent="0.25">
      <c r="A367">
        <v>366</v>
      </c>
      <c r="B367" t="s">
        <v>1080</v>
      </c>
      <c r="C367" s="20">
        <v>39179</v>
      </c>
      <c r="D367" s="20">
        <v>39933</v>
      </c>
      <c r="E367" s="21">
        <v>2.0638888888888891</v>
      </c>
      <c r="F367">
        <v>0</v>
      </c>
      <c r="G367" s="20">
        <v>42495</v>
      </c>
      <c r="H367" s="21">
        <v>85.4</v>
      </c>
      <c r="K367" s="20">
        <v>42891</v>
      </c>
      <c r="L367" s="20">
        <v>42906</v>
      </c>
      <c r="M367" s="22">
        <f t="shared" si="13"/>
        <v>8.1388888888888893</v>
      </c>
      <c r="N367">
        <v>15</v>
      </c>
      <c r="O367" s="21">
        <v>10.202777777777778</v>
      </c>
      <c r="P367">
        <v>0</v>
      </c>
      <c r="Q367">
        <v>0</v>
      </c>
      <c r="S367" t="s">
        <v>138</v>
      </c>
      <c r="T367" t="s">
        <v>302</v>
      </c>
      <c r="U367" t="s">
        <v>151</v>
      </c>
      <c r="V367" t="s">
        <v>151</v>
      </c>
      <c r="W367">
        <v>1</v>
      </c>
      <c r="X367" t="s">
        <v>135</v>
      </c>
      <c r="AA367">
        <v>2</v>
      </c>
      <c r="AB367">
        <v>0</v>
      </c>
      <c r="AC367">
        <v>1</v>
      </c>
      <c r="AJ367" s="30"/>
      <c r="AK367" s="30"/>
      <c r="AM367" s="24">
        <v>1</v>
      </c>
      <c r="AN367" s="24">
        <v>0</v>
      </c>
      <c r="AO367" s="24">
        <v>0</v>
      </c>
      <c r="AP367" s="24">
        <v>1</v>
      </c>
      <c r="AR367" s="24">
        <v>0</v>
      </c>
      <c r="AS367">
        <v>0</v>
      </c>
      <c r="AT367" s="24">
        <v>0</v>
      </c>
      <c r="AU367" s="24">
        <v>1</v>
      </c>
      <c r="AV367" s="24">
        <v>0</v>
      </c>
      <c r="AW367" s="24">
        <v>1</v>
      </c>
      <c r="AY367" s="24">
        <v>0</v>
      </c>
      <c r="BA367" s="24">
        <v>0</v>
      </c>
      <c r="BB367" s="27" t="s">
        <v>56</v>
      </c>
      <c r="BC367" s="24">
        <v>0</v>
      </c>
      <c r="BD367" s="24">
        <v>0</v>
      </c>
      <c r="BE367" s="24">
        <v>1</v>
      </c>
      <c r="BF367" s="24">
        <v>0</v>
      </c>
      <c r="BG367" s="24">
        <v>0</v>
      </c>
      <c r="BH367" s="24">
        <v>1</v>
      </c>
      <c r="BI367" s="24">
        <v>0</v>
      </c>
      <c r="BJ367" s="24">
        <v>0</v>
      </c>
      <c r="BK367" s="24">
        <v>1</v>
      </c>
      <c r="BL367" s="24">
        <v>1</v>
      </c>
      <c r="BM367" s="24">
        <v>0</v>
      </c>
      <c r="BN367" s="24">
        <v>0</v>
      </c>
      <c r="BO367" s="24">
        <v>0</v>
      </c>
      <c r="BP367">
        <v>1</v>
      </c>
      <c r="BQ367" s="24">
        <v>0</v>
      </c>
      <c r="BR367" s="24">
        <v>0</v>
      </c>
      <c r="BS367" s="24">
        <v>0</v>
      </c>
      <c r="BT367" s="24">
        <v>0</v>
      </c>
      <c r="BU367" s="24">
        <v>0</v>
      </c>
      <c r="BV367" s="24">
        <v>1</v>
      </c>
      <c r="BW367" s="24">
        <v>0</v>
      </c>
      <c r="BX367" s="24">
        <v>0</v>
      </c>
      <c r="BY367" s="24">
        <v>0</v>
      </c>
      <c r="BZ367" s="24">
        <v>0</v>
      </c>
      <c r="CA367" s="24">
        <v>1</v>
      </c>
      <c r="CB367" s="24">
        <v>0</v>
      </c>
      <c r="CC367" s="24">
        <v>1</v>
      </c>
      <c r="CD367" s="24">
        <v>0</v>
      </c>
      <c r="CE367" s="24">
        <v>0</v>
      </c>
      <c r="CF367" s="24">
        <v>0</v>
      </c>
      <c r="CH367" s="21" t="s">
        <v>857</v>
      </c>
      <c r="CJ367" t="s">
        <v>727</v>
      </c>
      <c r="CL367" t="s">
        <v>587</v>
      </c>
      <c r="CP367">
        <v>80</v>
      </c>
      <c r="CQ367">
        <v>100</v>
      </c>
      <c r="CR367" s="27">
        <v>0</v>
      </c>
      <c r="CS367" s="25">
        <v>1</v>
      </c>
      <c r="CT367" s="24">
        <v>0</v>
      </c>
      <c r="CV367" s="24">
        <v>0</v>
      </c>
      <c r="CX367"/>
      <c r="CY367" s="21"/>
      <c r="CZ367" s="24">
        <v>0</v>
      </c>
      <c r="DC367">
        <v>1</v>
      </c>
      <c r="DD367" s="20">
        <v>43439</v>
      </c>
      <c r="DE367" s="23">
        <f>_xlfn.DAYS(DD367,L367)</f>
        <v>533</v>
      </c>
      <c r="DF367" s="21">
        <v>17.766666666666666</v>
      </c>
      <c r="DG367" s="20">
        <v>44546</v>
      </c>
      <c r="DH367" s="21">
        <f t="shared" si="12"/>
        <v>17.766666666666666</v>
      </c>
      <c r="DI367">
        <v>1</v>
      </c>
      <c r="DJ367">
        <v>0</v>
      </c>
      <c r="DK367">
        <v>0</v>
      </c>
      <c r="DL367">
        <v>0</v>
      </c>
      <c r="DM367">
        <v>1</v>
      </c>
      <c r="DN367" s="26">
        <v>0</v>
      </c>
      <c r="DO367" s="26">
        <v>0</v>
      </c>
      <c r="DP367" s="26">
        <v>0</v>
      </c>
      <c r="DQ367" s="26">
        <v>0</v>
      </c>
      <c r="DR367" s="26">
        <v>0</v>
      </c>
      <c r="DS367" s="26">
        <v>0</v>
      </c>
      <c r="DT367" s="26">
        <v>0</v>
      </c>
      <c r="DU367" s="26">
        <v>0</v>
      </c>
      <c r="DV367" s="26">
        <v>0</v>
      </c>
      <c r="DW367" s="26">
        <v>0</v>
      </c>
      <c r="DX367" s="26">
        <v>0</v>
      </c>
      <c r="DY367" s="26"/>
      <c r="DZ367" s="25">
        <v>0</v>
      </c>
      <c r="HI367" s="30"/>
      <c r="HJ367" s="34"/>
      <c r="HK367" s="30"/>
    </row>
    <row r="368" spans="1:219" x14ac:dyDescent="0.25">
      <c r="A368">
        <v>367</v>
      </c>
      <c r="B368" t="s">
        <v>1081</v>
      </c>
      <c r="C368" s="20">
        <v>38067</v>
      </c>
      <c r="D368" s="20">
        <v>41834</v>
      </c>
      <c r="E368" s="21">
        <v>10.313888888888888</v>
      </c>
      <c r="F368">
        <v>0</v>
      </c>
      <c r="G368" s="20">
        <v>42628</v>
      </c>
      <c r="H368" s="21">
        <v>26.466666666666665</v>
      </c>
      <c r="K368" s="20">
        <v>42898</v>
      </c>
      <c r="L368" s="20">
        <v>42908</v>
      </c>
      <c r="M368" s="22">
        <f t="shared" si="13"/>
        <v>2.93888888888889</v>
      </c>
      <c r="N368">
        <v>10</v>
      </c>
      <c r="O368" s="21">
        <v>13.252777777777778</v>
      </c>
      <c r="P368">
        <v>0</v>
      </c>
      <c r="Q368">
        <v>1</v>
      </c>
      <c r="R368">
        <v>0</v>
      </c>
      <c r="S368" t="s">
        <v>138</v>
      </c>
      <c r="T368" t="s">
        <v>302</v>
      </c>
      <c r="U368" t="s">
        <v>225</v>
      </c>
      <c r="V368" t="s">
        <v>134</v>
      </c>
      <c r="W368">
        <v>1</v>
      </c>
      <c r="X368" t="s">
        <v>135</v>
      </c>
      <c r="AA368">
        <v>2</v>
      </c>
      <c r="AB368">
        <v>0</v>
      </c>
      <c r="AD368">
        <v>2</v>
      </c>
      <c r="AI368">
        <v>1</v>
      </c>
      <c r="AJ368" t="s">
        <v>184</v>
      </c>
      <c r="AK368" t="s">
        <v>499</v>
      </c>
      <c r="AM368" s="24">
        <v>1</v>
      </c>
      <c r="AN368" s="24">
        <v>1</v>
      </c>
      <c r="AO368" s="24">
        <v>0</v>
      </c>
      <c r="AP368" s="24">
        <v>0</v>
      </c>
      <c r="AQ368">
        <v>0</v>
      </c>
      <c r="AR368" s="24">
        <v>0</v>
      </c>
      <c r="AS368">
        <v>0</v>
      </c>
      <c r="AT368" s="24">
        <v>0</v>
      </c>
      <c r="AU368" s="24">
        <v>0</v>
      </c>
      <c r="AV368" s="24">
        <v>0</v>
      </c>
      <c r="AW368" s="24">
        <v>1</v>
      </c>
      <c r="AY368" s="24">
        <v>0</v>
      </c>
      <c r="BA368" s="24">
        <v>0</v>
      </c>
      <c r="BB368" s="27" t="s">
        <v>56</v>
      </c>
      <c r="BC368" s="24">
        <v>0</v>
      </c>
      <c r="BD368" s="24">
        <v>0</v>
      </c>
      <c r="BE368" s="24">
        <v>1</v>
      </c>
      <c r="BF368" s="24">
        <v>0</v>
      </c>
      <c r="BG368" s="24">
        <v>0</v>
      </c>
      <c r="BH368" s="24">
        <v>1</v>
      </c>
      <c r="BI368" s="24">
        <v>0</v>
      </c>
      <c r="BJ368" s="24">
        <v>0</v>
      </c>
      <c r="BK368" s="24">
        <v>1</v>
      </c>
      <c r="BL368" s="24">
        <v>1</v>
      </c>
      <c r="BM368" s="24">
        <v>0</v>
      </c>
      <c r="BN368" s="24">
        <v>0</v>
      </c>
      <c r="BO368" s="24">
        <v>0</v>
      </c>
      <c r="BP368">
        <v>1</v>
      </c>
      <c r="BQ368" s="24">
        <v>0</v>
      </c>
      <c r="BR368" s="24">
        <v>0</v>
      </c>
      <c r="BS368" s="24">
        <v>0</v>
      </c>
      <c r="BT368" s="24">
        <v>0</v>
      </c>
      <c r="BU368" s="24">
        <v>0</v>
      </c>
      <c r="BV368" s="24">
        <v>1</v>
      </c>
      <c r="BW368" s="24">
        <v>0</v>
      </c>
      <c r="BX368" s="24">
        <v>0</v>
      </c>
      <c r="BY368" s="24">
        <v>0</v>
      </c>
      <c r="BZ368" s="24">
        <v>0</v>
      </c>
      <c r="CA368" s="24">
        <v>1</v>
      </c>
      <c r="CB368" s="24">
        <v>0</v>
      </c>
      <c r="CC368" s="24">
        <v>1</v>
      </c>
      <c r="CD368" s="24">
        <v>0</v>
      </c>
      <c r="CE368" s="24">
        <v>0</v>
      </c>
      <c r="CF368" s="24">
        <v>0</v>
      </c>
      <c r="CH368" s="21" t="s">
        <v>492</v>
      </c>
      <c r="CJ368" t="s">
        <v>950</v>
      </c>
      <c r="CL368" t="s">
        <v>444</v>
      </c>
      <c r="CP368">
        <v>85</v>
      </c>
      <c r="CQ368">
        <v>100</v>
      </c>
      <c r="CR368" s="27">
        <v>0</v>
      </c>
      <c r="CS368" s="25">
        <v>1</v>
      </c>
      <c r="CT368" s="24">
        <v>0</v>
      </c>
      <c r="CV368" s="24">
        <v>1</v>
      </c>
      <c r="CW368" s="20">
        <v>43398</v>
      </c>
      <c r="CX368" s="23">
        <f>_xlfn.DAYS(CW368,L368)</f>
        <v>490</v>
      </c>
      <c r="CY368" s="21">
        <v>16.333333333333332</v>
      </c>
      <c r="CZ368" s="24">
        <v>4</v>
      </c>
      <c r="DC368">
        <v>1</v>
      </c>
      <c r="DD368" s="20">
        <v>43463</v>
      </c>
      <c r="DE368" s="23">
        <f>_xlfn.DAYS(DD368,L368)</f>
        <v>555</v>
      </c>
      <c r="DF368" s="21">
        <v>18.5</v>
      </c>
      <c r="DG368" s="20">
        <v>44546</v>
      </c>
      <c r="DH368" s="21">
        <f t="shared" si="12"/>
        <v>18.5</v>
      </c>
      <c r="DI368">
        <v>1</v>
      </c>
      <c r="DJ368">
        <v>1</v>
      </c>
      <c r="DK368">
        <v>0</v>
      </c>
      <c r="DL368">
        <v>0</v>
      </c>
      <c r="DM368">
        <v>1</v>
      </c>
      <c r="DN368" s="26">
        <v>0</v>
      </c>
      <c r="DO368" s="26">
        <v>0</v>
      </c>
      <c r="DP368" s="26">
        <v>0</v>
      </c>
      <c r="DQ368" s="26">
        <v>0</v>
      </c>
      <c r="DR368" s="26">
        <v>1</v>
      </c>
      <c r="DS368" s="26">
        <v>0</v>
      </c>
      <c r="DT368" s="26">
        <v>0</v>
      </c>
      <c r="DU368" s="26">
        <v>0</v>
      </c>
      <c r="DV368" s="26">
        <v>0</v>
      </c>
      <c r="DW368" s="26">
        <v>0</v>
      </c>
      <c r="DX368" s="26">
        <v>0</v>
      </c>
      <c r="DY368" s="26"/>
      <c r="DZ368" s="25">
        <v>0</v>
      </c>
      <c r="HI368" s="30"/>
      <c r="HJ368" s="34"/>
      <c r="HK368" s="30"/>
    </row>
    <row r="369" spans="1:219" x14ac:dyDescent="0.25">
      <c r="A369">
        <v>368</v>
      </c>
      <c r="B369" t="s">
        <v>1082</v>
      </c>
      <c r="C369" s="20">
        <v>38880</v>
      </c>
      <c r="D369" s="20">
        <v>42646</v>
      </c>
      <c r="E369" s="21">
        <v>10.308333333333334</v>
      </c>
      <c r="F369">
        <v>0</v>
      </c>
      <c r="G369" s="20"/>
      <c r="H369" s="21"/>
      <c r="K369" s="20">
        <v>42906</v>
      </c>
      <c r="L369" s="20">
        <v>42919</v>
      </c>
      <c r="M369" s="22">
        <f t="shared" si="13"/>
        <v>0.75</v>
      </c>
      <c r="N369">
        <v>13</v>
      </c>
      <c r="O369" s="21">
        <v>11.058333333333334</v>
      </c>
      <c r="P369">
        <v>1</v>
      </c>
      <c r="Q369">
        <v>0</v>
      </c>
      <c r="S369" t="s">
        <v>138</v>
      </c>
      <c r="T369" t="s">
        <v>302</v>
      </c>
      <c r="U369" t="s">
        <v>197</v>
      </c>
      <c r="V369" t="s">
        <v>134</v>
      </c>
      <c r="W369">
        <v>1</v>
      </c>
      <c r="X369" t="s">
        <v>158</v>
      </c>
      <c r="Y369" t="s">
        <v>146</v>
      </c>
      <c r="AB369">
        <v>0</v>
      </c>
      <c r="AM369" s="24">
        <v>1</v>
      </c>
      <c r="AN369" s="24">
        <v>1</v>
      </c>
      <c r="AO369" s="24">
        <v>0</v>
      </c>
      <c r="AP369" s="24">
        <v>0</v>
      </c>
      <c r="AQ369">
        <v>0</v>
      </c>
      <c r="AR369" s="24">
        <v>0</v>
      </c>
      <c r="AS369">
        <v>0</v>
      </c>
      <c r="AT369" s="24">
        <v>1</v>
      </c>
      <c r="AU369" s="24">
        <v>0</v>
      </c>
      <c r="AV369" s="24">
        <v>0</v>
      </c>
      <c r="AW369" s="24">
        <v>1</v>
      </c>
      <c r="AY369" s="24">
        <v>0</v>
      </c>
      <c r="BA369" s="24">
        <v>0</v>
      </c>
      <c r="BB369" s="27" t="s">
        <v>56</v>
      </c>
      <c r="BC369" s="24">
        <v>0</v>
      </c>
      <c r="BD369" s="24">
        <v>0</v>
      </c>
      <c r="BE369" s="24">
        <v>1</v>
      </c>
      <c r="BF369" s="24">
        <v>0</v>
      </c>
      <c r="BG369" s="24">
        <v>1</v>
      </c>
      <c r="BH369" s="24">
        <v>0</v>
      </c>
      <c r="BI369" s="24">
        <v>0</v>
      </c>
      <c r="BJ369" s="24">
        <v>0</v>
      </c>
      <c r="BK369" s="24">
        <v>1</v>
      </c>
      <c r="BL369" s="24">
        <v>0</v>
      </c>
      <c r="BM369" s="24">
        <v>1</v>
      </c>
      <c r="BN369" s="24">
        <v>0</v>
      </c>
      <c r="BO369" s="24">
        <v>0</v>
      </c>
      <c r="BP369">
        <v>1</v>
      </c>
      <c r="BQ369" s="24">
        <v>0</v>
      </c>
      <c r="BR369" s="24">
        <v>0</v>
      </c>
      <c r="BS369" s="24">
        <v>0</v>
      </c>
      <c r="BT369" s="24">
        <v>0</v>
      </c>
      <c r="BU369" s="24">
        <v>0</v>
      </c>
      <c r="BV369" s="24">
        <v>1</v>
      </c>
      <c r="BW369" s="24">
        <v>0</v>
      </c>
      <c r="BX369" s="24">
        <v>0</v>
      </c>
      <c r="BY369" s="24">
        <v>0</v>
      </c>
      <c r="BZ369" s="24">
        <v>0</v>
      </c>
      <c r="CA369" s="24">
        <v>1</v>
      </c>
      <c r="CB369" s="24">
        <v>0</v>
      </c>
      <c r="CC369" s="24">
        <v>1</v>
      </c>
      <c r="CD369" s="24">
        <v>0</v>
      </c>
      <c r="CE369" s="24">
        <v>0</v>
      </c>
      <c r="CF369" s="24">
        <v>0</v>
      </c>
      <c r="CH369" s="21" t="s">
        <v>573</v>
      </c>
      <c r="CJ369" t="s">
        <v>252</v>
      </c>
      <c r="CL369" t="s">
        <v>617</v>
      </c>
      <c r="CP369">
        <v>94</v>
      </c>
      <c r="CQ369">
        <v>100</v>
      </c>
      <c r="CR369" s="27">
        <v>0</v>
      </c>
      <c r="CS369" s="25">
        <v>1</v>
      </c>
      <c r="CT369" s="24">
        <v>0</v>
      </c>
      <c r="CV369" s="24">
        <v>0</v>
      </c>
      <c r="CX369"/>
      <c r="CY369" s="21"/>
      <c r="CZ369" s="24">
        <v>0</v>
      </c>
      <c r="DC369">
        <v>0</v>
      </c>
      <c r="DD369" s="20"/>
      <c r="DG369" s="20">
        <v>44546</v>
      </c>
      <c r="DH369" s="21">
        <f t="shared" si="12"/>
        <v>54.233333333333334</v>
      </c>
      <c r="DI369">
        <v>0</v>
      </c>
      <c r="DJ369">
        <v>0</v>
      </c>
      <c r="DK369">
        <v>0</v>
      </c>
      <c r="DL369">
        <v>0</v>
      </c>
      <c r="DM369">
        <v>0</v>
      </c>
      <c r="DN369" s="26">
        <v>0</v>
      </c>
      <c r="DO369" s="26">
        <v>0</v>
      </c>
      <c r="DP369" s="26">
        <v>0</v>
      </c>
      <c r="DQ369" s="26">
        <v>0</v>
      </c>
      <c r="DR369" s="26">
        <v>0</v>
      </c>
      <c r="DS369" s="26">
        <v>0</v>
      </c>
      <c r="DT369" s="26">
        <v>0</v>
      </c>
      <c r="DU369" s="26">
        <v>0</v>
      </c>
      <c r="DV369" s="26">
        <v>0</v>
      </c>
      <c r="DW369" s="26">
        <v>0</v>
      </c>
      <c r="DX369" s="26">
        <v>0</v>
      </c>
      <c r="DY369" s="26"/>
      <c r="DZ369" s="25">
        <v>0</v>
      </c>
      <c r="HI369" s="30"/>
      <c r="HJ369" s="34"/>
      <c r="HK369" s="30"/>
    </row>
    <row r="370" spans="1:219" x14ac:dyDescent="0.25">
      <c r="A370">
        <v>369</v>
      </c>
      <c r="B370" t="s">
        <v>1083</v>
      </c>
      <c r="C370" s="20">
        <v>40143</v>
      </c>
      <c r="D370" s="20">
        <v>41796</v>
      </c>
      <c r="E370" s="21">
        <v>4.5277777777777777</v>
      </c>
      <c r="F370">
        <v>0</v>
      </c>
      <c r="G370" s="20">
        <v>42730</v>
      </c>
      <c r="H370" s="21">
        <v>31.133333333333333</v>
      </c>
      <c r="K370" s="20">
        <v>42933</v>
      </c>
      <c r="L370" s="20">
        <v>42943</v>
      </c>
      <c r="M370" s="22">
        <f t="shared" si="13"/>
        <v>3.1416666666666666</v>
      </c>
      <c r="N370">
        <v>10</v>
      </c>
      <c r="O370" s="21">
        <v>7.6694444444444443</v>
      </c>
      <c r="P370">
        <v>0</v>
      </c>
      <c r="Q370">
        <v>1</v>
      </c>
      <c r="R370">
        <v>0</v>
      </c>
      <c r="S370" t="s">
        <v>138</v>
      </c>
      <c r="T370" t="s">
        <v>139</v>
      </c>
      <c r="U370" t="s">
        <v>151</v>
      </c>
      <c r="V370" t="s">
        <v>151</v>
      </c>
      <c r="W370">
        <v>1</v>
      </c>
      <c r="X370" t="s">
        <v>135</v>
      </c>
      <c r="AA370">
        <v>2</v>
      </c>
      <c r="AB370">
        <v>0</v>
      </c>
      <c r="AE370">
        <v>0</v>
      </c>
      <c r="AG370" t="s">
        <v>303</v>
      </c>
      <c r="AI370">
        <v>1</v>
      </c>
      <c r="AJ370" t="s">
        <v>478</v>
      </c>
      <c r="AK370" t="s">
        <v>499</v>
      </c>
      <c r="AM370" s="24">
        <v>0</v>
      </c>
      <c r="AN370" s="24">
        <v>0</v>
      </c>
      <c r="AO370" s="24">
        <v>0</v>
      </c>
      <c r="AP370" s="24">
        <v>1</v>
      </c>
      <c r="AR370" s="24">
        <v>0</v>
      </c>
      <c r="AS370">
        <v>0</v>
      </c>
      <c r="AT370" s="24">
        <v>0</v>
      </c>
      <c r="AU370" s="24">
        <v>1</v>
      </c>
      <c r="AV370" s="24">
        <v>0</v>
      </c>
      <c r="AW370" s="24">
        <v>1</v>
      </c>
      <c r="AY370" s="24">
        <v>0</v>
      </c>
      <c r="BA370" s="24">
        <v>0</v>
      </c>
      <c r="BB370" s="27" t="s">
        <v>55</v>
      </c>
      <c r="BC370" s="24">
        <v>0</v>
      </c>
      <c r="BD370" s="24">
        <v>1</v>
      </c>
      <c r="BE370" s="24">
        <v>0</v>
      </c>
      <c r="BF370" s="24">
        <v>0</v>
      </c>
      <c r="BG370" s="24">
        <v>1</v>
      </c>
      <c r="BH370" s="24">
        <v>0</v>
      </c>
      <c r="BI370" s="24">
        <v>0</v>
      </c>
      <c r="BJ370" s="24">
        <v>0</v>
      </c>
      <c r="BK370" s="24">
        <v>1</v>
      </c>
      <c r="BL370" s="24">
        <v>0</v>
      </c>
      <c r="BM370" s="24">
        <v>1</v>
      </c>
      <c r="BN370" s="24">
        <v>0</v>
      </c>
      <c r="BO370" s="24">
        <v>0</v>
      </c>
      <c r="BP370">
        <v>1</v>
      </c>
      <c r="BQ370" s="24">
        <v>0</v>
      </c>
      <c r="BR370" s="24">
        <v>0</v>
      </c>
      <c r="BS370" s="24">
        <v>0</v>
      </c>
      <c r="BT370" s="24">
        <v>0</v>
      </c>
      <c r="BU370" s="24">
        <v>0</v>
      </c>
      <c r="BV370" s="24">
        <v>0</v>
      </c>
      <c r="BW370" s="24">
        <v>1</v>
      </c>
      <c r="BX370" s="24">
        <v>0</v>
      </c>
      <c r="BY370" s="24">
        <v>0</v>
      </c>
      <c r="BZ370" s="24">
        <v>0</v>
      </c>
      <c r="CA370" s="24">
        <v>1</v>
      </c>
      <c r="CB370" s="24">
        <v>0</v>
      </c>
      <c r="CC370" s="24">
        <v>0</v>
      </c>
      <c r="CD370" s="24">
        <v>0</v>
      </c>
      <c r="CE370" s="24">
        <v>0</v>
      </c>
      <c r="CF370" s="24">
        <v>0</v>
      </c>
      <c r="CH370" s="21" t="s">
        <v>531</v>
      </c>
      <c r="CJ370" t="s">
        <v>712</v>
      </c>
      <c r="CL370" t="s">
        <v>1084</v>
      </c>
      <c r="CP370">
        <v>100</v>
      </c>
      <c r="CQ370">
        <v>100</v>
      </c>
      <c r="CR370" s="27">
        <v>0</v>
      </c>
      <c r="CS370" s="25">
        <v>1</v>
      </c>
      <c r="CT370" s="24">
        <v>0</v>
      </c>
      <c r="CV370" s="24">
        <v>1</v>
      </c>
      <c r="CW370" s="20">
        <v>43055</v>
      </c>
      <c r="CX370" s="23">
        <f>_xlfn.DAYS(CW370,L370)</f>
        <v>112</v>
      </c>
      <c r="CY370" s="21">
        <v>3.7333333333333334</v>
      </c>
      <c r="CZ370" s="24">
        <v>2</v>
      </c>
      <c r="DC370">
        <v>1</v>
      </c>
      <c r="DD370" s="20">
        <v>43321</v>
      </c>
      <c r="DE370" s="23">
        <f>_xlfn.DAYS(DD370,L370)</f>
        <v>378</v>
      </c>
      <c r="DF370" s="21">
        <v>12.6</v>
      </c>
      <c r="DG370" s="20">
        <v>44546</v>
      </c>
      <c r="DH370" s="21">
        <f t="shared" si="12"/>
        <v>12.6</v>
      </c>
      <c r="DI370">
        <v>0</v>
      </c>
      <c r="DJ370">
        <v>0</v>
      </c>
      <c r="DK370">
        <v>0</v>
      </c>
      <c r="DL370">
        <v>0</v>
      </c>
      <c r="DM370">
        <v>0</v>
      </c>
      <c r="DN370" s="26">
        <v>0</v>
      </c>
      <c r="DO370" s="26">
        <v>0</v>
      </c>
      <c r="DP370" s="26">
        <v>0</v>
      </c>
      <c r="DQ370" s="26">
        <v>0</v>
      </c>
      <c r="DR370" s="26">
        <v>0</v>
      </c>
      <c r="DS370" s="26">
        <v>0</v>
      </c>
      <c r="DT370" s="26">
        <v>0</v>
      </c>
      <c r="DU370" s="26">
        <v>0</v>
      </c>
      <c r="DV370" s="26">
        <v>0</v>
      </c>
      <c r="DW370" s="26">
        <v>0</v>
      </c>
      <c r="DX370" s="26">
        <v>0</v>
      </c>
      <c r="DY370" s="26"/>
      <c r="DZ370" s="25">
        <v>0</v>
      </c>
    </row>
    <row r="371" spans="1:219" x14ac:dyDescent="0.25">
      <c r="A371">
        <v>370</v>
      </c>
      <c r="B371" t="s">
        <v>1085</v>
      </c>
      <c r="C371" s="20">
        <v>38672</v>
      </c>
      <c r="D371" s="20">
        <v>42323</v>
      </c>
      <c r="E371" s="21">
        <v>9.9972222222222218</v>
      </c>
      <c r="F371">
        <v>0</v>
      </c>
      <c r="G371" s="20"/>
      <c r="H371" s="21"/>
      <c r="K371" s="20">
        <v>42948</v>
      </c>
      <c r="L371" s="20">
        <v>42956</v>
      </c>
      <c r="M371" s="22">
        <f t="shared" si="13"/>
        <v>1.7333333333333343</v>
      </c>
      <c r="N371">
        <v>8</v>
      </c>
      <c r="O371" s="21">
        <v>11.730555555555556</v>
      </c>
      <c r="P371">
        <v>1</v>
      </c>
      <c r="Q371">
        <v>1</v>
      </c>
      <c r="R371">
        <v>0</v>
      </c>
      <c r="S371" t="s">
        <v>131</v>
      </c>
      <c r="T371" t="s">
        <v>132</v>
      </c>
      <c r="U371" t="s">
        <v>172</v>
      </c>
      <c r="V371" t="s">
        <v>173</v>
      </c>
      <c r="W371">
        <v>1</v>
      </c>
      <c r="X371" t="s">
        <v>158</v>
      </c>
      <c r="Y371" t="s">
        <v>1086</v>
      </c>
      <c r="AB371">
        <v>0</v>
      </c>
      <c r="AM371" s="24">
        <v>0</v>
      </c>
      <c r="AN371" s="24">
        <v>0</v>
      </c>
      <c r="AO371" s="24">
        <v>0</v>
      </c>
      <c r="AP371" s="24">
        <v>0</v>
      </c>
      <c r="AQ371">
        <v>0</v>
      </c>
      <c r="AR371" s="24">
        <v>0</v>
      </c>
      <c r="AS371">
        <v>0</v>
      </c>
      <c r="AT371" s="24">
        <v>1</v>
      </c>
      <c r="AU371" s="24">
        <v>1</v>
      </c>
      <c r="AV371" s="24">
        <v>0</v>
      </c>
      <c r="AW371" s="24">
        <v>0</v>
      </c>
      <c r="AY371" s="24">
        <v>1</v>
      </c>
      <c r="AZ371" t="s">
        <v>174</v>
      </c>
      <c r="BA371" s="24">
        <v>0</v>
      </c>
      <c r="BB371" s="27" t="s">
        <v>57</v>
      </c>
      <c r="BC371" s="24">
        <v>0</v>
      </c>
      <c r="BD371" s="24">
        <v>0</v>
      </c>
      <c r="BE371" s="24">
        <v>0</v>
      </c>
      <c r="BF371" s="24">
        <v>1</v>
      </c>
      <c r="BG371" s="24">
        <v>1</v>
      </c>
      <c r="BH371" s="24">
        <v>0</v>
      </c>
      <c r="BI371" s="24">
        <v>0</v>
      </c>
      <c r="BJ371" s="24">
        <v>0</v>
      </c>
      <c r="BK371" s="24">
        <v>1</v>
      </c>
      <c r="BL371" s="24">
        <v>1</v>
      </c>
      <c r="BM371" s="24">
        <v>0</v>
      </c>
      <c r="BN371" s="24">
        <v>0</v>
      </c>
      <c r="BO371" s="24">
        <v>0</v>
      </c>
      <c r="BP371">
        <v>1</v>
      </c>
      <c r="BY371" s="24">
        <v>1</v>
      </c>
      <c r="BZ371" s="24">
        <v>0</v>
      </c>
      <c r="CA371" s="24">
        <v>0</v>
      </c>
      <c r="CB371" s="24">
        <v>0</v>
      </c>
      <c r="CC371" s="24">
        <v>0</v>
      </c>
      <c r="CD371" s="24">
        <v>0</v>
      </c>
      <c r="CE371" s="24">
        <v>0</v>
      </c>
      <c r="CF371" s="24">
        <v>0</v>
      </c>
      <c r="CH371" s="21" t="s">
        <v>1087</v>
      </c>
      <c r="CJ371" t="s">
        <v>1088</v>
      </c>
      <c r="CL371" t="s">
        <v>1089</v>
      </c>
      <c r="CP371">
        <v>100</v>
      </c>
      <c r="CQ371">
        <v>100</v>
      </c>
      <c r="CR371" s="27">
        <v>1</v>
      </c>
      <c r="CS371" s="25">
        <v>1</v>
      </c>
      <c r="CT371" s="24">
        <v>0</v>
      </c>
      <c r="CV371" s="24">
        <v>0</v>
      </c>
      <c r="CX371"/>
      <c r="CY371" s="21"/>
      <c r="CZ371" s="24">
        <v>0</v>
      </c>
      <c r="DC371">
        <v>0</v>
      </c>
      <c r="DD371" s="20"/>
      <c r="DG371" s="20">
        <v>44546</v>
      </c>
      <c r="DH371" s="21">
        <f t="shared" si="12"/>
        <v>53</v>
      </c>
      <c r="DI371">
        <v>0</v>
      </c>
      <c r="DJ371">
        <v>0</v>
      </c>
      <c r="DK371">
        <v>0</v>
      </c>
      <c r="DL371">
        <v>0</v>
      </c>
      <c r="DM371">
        <v>0</v>
      </c>
      <c r="DN371" s="26">
        <v>0</v>
      </c>
      <c r="DO371" s="26">
        <v>0</v>
      </c>
      <c r="DP371" s="26">
        <v>0</v>
      </c>
      <c r="DQ371" s="26">
        <v>0</v>
      </c>
      <c r="DR371" s="26">
        <v>0</v>
      </c>
      <c r="DS371" s="26">
        <v>0</v>
      </c>
      <c r="DT371" s="26">
        <v>0</v>
      </c>
      <c r="DU371" s="26">
        <v>0</v>
      </c>
      <c r="DV371" s="26">
        <v>0</v>
      </c>
      <c r="DW371" s="26">
        <v>0</v>
      </c>
      <c r="DX371" s="26">
        <v>0</v>
      </c>
      <c r="DY371" s="26"/>
      <c r="DZ371" s="25">
        <v>0</v>
      </c>
    </row>
    <row r="372" spans="1:219" x14ac:dyDescent="0.25">
      <c r="A372">
        <v>371</v>
      </c>
      <c r="B372" t="s">
        <v>1090</v>
      </c>
      <c r="C372" s="20">
        <v>41278</v>
      </c>
      <c r="D372" s="20">
        <v>41964</v>
      </c>
      <c r="E372" s="21">
        <v>1.8805555555555555</v>
      </c>
      <c r="F372">
        <v>0</v>
      </c>
      <c r="G372" s="20"/>
      <c r="H372" s="21"/>
      <c r="K372" s="20">
        <v>42956</v>
      </c>
      <c r="L372" s="20">
        <v>42970</v>
      </c>
      <c r="M372" s="22">
        <f t="shared" si="13"/>
        <v>2.7555555555555555</v>
      </c>
      <c r="N372">
        <v>14</v>
      </c>
      <c r="O372" s="21">
        <v>4.6361111111111111</v>
      </c>
      <c r="P372">
        <v>0</v>
      </c>
      <c r="Q372">
        <v>0</v>
      </c>
      <c r="S372" t="s">
        <v>138</v>
      </c>
      <c r="T372" t="s">
        <v>302</v>
      </c>
      <c r="U372" t="s">
        <v>1091</v>
      </c>
      <c r="V372" t="s">
        <v>268</v>
      </c>
      <c r="W372">
        <v>0</v>
      </c>
      <c r="X372" t="s">
        <v>135</v>
      </c>
      <c r="Z372" t="s">
        <v>1092</v>
      </c>
      <c r="AA372">
        <v>-1</v>
      </c>
      <c r="AB372">
        <v>0</v>
      </c>
      <c r="AM372" s="24">
        <v>1</v>
      </c>
      <c r="AN372" s="24">
        <v>1</v>
      </c>
      <c r="AO372" s="24">
        <v>0</v>
      </c>
      <c r="AP372" s="24">
        <v>0</v>
      </c>
      <c r="AQ372">
        <v>0</v>
      </c>
      <c r="AR372" s="24">
        <v>0</v>
      </c>
      <c r="AS372">
        <v>0</v>
      </c>
      <c r="AT372" s="24">
        <v>0</v>
      </c>
      <c r="AU372" s="24">
        <v>1</v>
      </c>
      <c r="AV372" s="24">
        <v>0</v>
      </c>
      <c r="AW372" s="24">
        <v>1</v>
      </c>
      <c r="AY372" s="24">
        <v>0</v>
      </c>
      <c r="BA372" s="24">
        <v>0</v>
      </c>
      <c r="BB372" s="27" t="s">
        <v>56</v>
      </c>
      <c r="BC372" s="24">
        <v>0</v>
      </c>
      <c r="BD372" s="24">
        <v>0</v>
      </c>
      <c r="BE372" s="24">
        <v>1</v>
      </c>
      <c r="BF372" s="24">
        <v>0</v>
      </c>
      <c r="BG372" s="24">
        <v>0</v>
      </c>
      <c r="BH372" s="24">
        <v>1</v>
      </c>
      <c r="BI372" s="24">
        <v>0</v>
      </c>
      <c r="BJ372" s="24">
        <v>0</v>
      </c>
      <c r="BK372" s="24">
        <v>0</v>
      </c>
      <c r="BL372" s="24">
        <v>1</v>
      </c>
      <c r="BM372" s="24">
        <v>0</v>
      </c>
      <c r="BN372" s="24">
        <v>0</v>
      </c>
      <c r="BO372" s="24">
        <v>0</v>
      </c>
      <c r="BP372">
        <v>1</v>
      </c>
      <c r="BQ372" s="24">
        <v>0</v>
      </c>
      <c r="BR372" s="24">
        <v>0</v>
      </c>
      <c r="BS372" s="24">
        <v>0</v>
      </c>
      <c r="BT372" s="24">
        <v>0</v>
      </c>
      <c r="BU372" s="24">
        <v>0</v>
      </c>
      <c r="BV372" s="24">
        <v>1</v>
      </c>
      <c r="BW372" s="24">
        <v>0</v>
      </c>
      <c r="BX372" s="24">
        <v>0</v>
      </c>
      <c r="BY372" s="24">
        <v>0</v>
      </c>
      <c r="BZ372" s="24">
        <v>0</v>
      </c>
      <c r="CA372" s="24">
        <v>1</v>
      </c>
      <c r="CB372" s="24">
        <v>0</v>
      </c>
      <c r="CC372" s="24">
        <v>1</v>
      </c>
      <c r="CD372" s="24">
        <v>0</v>
      </c>
      <c r="CE372" s="24">
        <v>1</v>
      </c>
      <c r="CF372" s="24">
        <v>0</v>
      </c>
      <c r="CH372" s="21" t="s">
        <v>976</v>
      </c>
      <c r="CJ372" t="s">
        <v>321</v>
      </c>
      <c r="CL372" t="s">
        <v>419</v>
      </c>
      <c r="CP372">
        <v>91</v>
      </c>
      <c r="CQ372">
        <v>100</v>
      </c>
      <c r="CR372" s="27">
        <v>0</v>
      </c>
      <c r="CS372" s="25">
        <v>1</v>
      </c>
      <c r="CT372" s="24">
        <v>1</v>
      </c>
      <c r="CU372" s="20">
        <v>42998</v>
      </c>
      <c r="CV372" s="24">
        <v>0</v>
      </c>
      <c r="CX372"/>
      <c r="CY372" s="21"/>
      <c r="CZ372" s="24">
        <v>0</v>
      </c>
      <c r="DC372">
        <v>0</v>
      </c>
      <c r="DD372" s="20"/>
      <c r="DG372" s="20">
        <v>44546</v>
      </c>
      <c r="DH372" s="21">
        <f t="shared" si="12"/>
        <v>52.533333333333331</v>
      </c>
      <c r="DI372">
        <v>0</v>
      </c>
      <c r="DJ372">
        <v>0</v>
      </c>
      <c r="DK372">
        <v>0</v>
      </c>
      <c r="DL372">
        <v>0</v>
      </c>
      <c r="DM372">
        <v>0</v>
      </c>
      <c r="DN372" s="26">
        <v>0</v>
      </c>
      <c r="DO372" s="26">
        <v>0</v>
      </c>
      <c r="DP372" s="26">
        <v>0</v>
      </c>
      <c r="DQ372" s="26">
        <v>0</v>
      </c>
      <c r="DR372" s="26">
        <v>0</v>
      </c>
      <c r="DS372" s="26">
        <v>0</v>
      </c>
      <c r="DT372" s="26">
        <v>0</v>
      </c>
      <c r="DU372" s="26">
        <v>0</v>
      </c>
      <c r="DV372" s="26">
        <v>0</v>
      </c>
      <c r="DW372" s="26">
        <v>0</v>
      </c>
      <c r="DX372" s="26">
        <v>0</v>
      </c>
      <c r="DY372" s="26"/>
      <c r="DZ372" s="25">
        <v>0</v>
      </c>
    </row>
    <row r="373" spans="1:219" x14ac:dyDescent="0.25">
      <c r="A373">
        <v>372</v>
      </c>
      <c r="B373" t="s">
        <v>1093</v>
      </c>
      <c r="C373" s="20">
        <v>42857</v>
      </c>
      <c r="D373" s="20">
        <v>42947</v>
      </c>
      <c r="E373" s="21">
        <v>0.24722222222222223</v>
      </c>
      <c r="F373">
        <v>0</v>
      </c>
      <c r="G373" s="20"/>
      <c r="H373" s="21"/>
      <c r="K373" s="20">
        <v>42968</v>
      </c>
      <c r="L373" s="20">
        <v>42969</v>
      </c>
      <c r="M373" s="22">
        <f t="shared" si="13"/>
        <v>5.8333333333333348E-2</v>
      </c>
      <c r="N373">
        <v>1</v>
      </c>
      <c r="O373" s="21">
        <v>0.30555555555555558</v>
      </c>
      <c r="P373">
        <v>0</v>
      </c>
      <c r="Q373">
        <v>1</v>
      </c>
      <c r="R373">
        <v>0</v>
      </c>
      <c r="S373" t="s">
        <v>138</v>
      </c>
      <c r="T373" t="s">
        <v>139</v>
      </c>
      <c r="U373" t="s">
        <v>211</v>
      </c>
      <c r="V373" t="s">
        <v>210</v>
      </c>
      <c r="W373">
        <v>0</v>
      </c>
      <c r="X373" t="s">
        <v>135</v>
      </c>
      <c r="AA373">
        <v>-1</v>
      </c>
      <c r="AB373">
        <v>0</v>
      </c>
      <c r="AM373" s="24">
        <v>0</v>
      </c>
      <c r="AN373" s="24">
        <v>0</v>
      </c>
      <c r="AO373" s="24">
        <v>0</v>
      </c>
      <c r="AP373" s="24">
        <v>0</v>
      </c>
      <c r="AQ373">
        <v>0</v>
      </c>
      <c r="AR373" s="24">
        <v>0</v>
      </c>
      <c r="AS373">
        <v>0</v>
      </c>
      <c r="AT373" s="24">
        <v>0</v>
      </c>
      <c r="AU373" s="24">
        <v>0</v>
      </c>
      <c r="AV373" s="24">
        <v>0</v>
      </c>
      <c r="AW373" s="24">
        <v>0</v>
      </c>
      <c r="AY373" s="24">
        <v>0</v>
      </c>
      <c r="BA373" s="24">
        <v>1</v>
      </c>
      <c r="BB373" s="27" t="s">
        <v>55</v>
      </c>
      <c r="BC373" s="24">
        <v>0</v>
      </c>
      <c r="BD373" s="24">
        <v>1</v>
      </c>
      <c r="BE373" s="24">
        <v>0</v>
      </c>
      <c r="BF373" s="24">
        <v>0</v>
      </c>
      <c r="BG373" s="24">
        <v>1</v>
      </c>
      <c r="BH373" s="24">
        <v>0</v>
      </c>
      <c r="BI373" s="24">
        <v>0</v>
      </c>
      <c r="BJ373" s="24">
        <v>0</v>
      </c>
      <c r="BK373" s="24">
        <v>0</v>
      </c>
      <c r="BL373" s="24">
        <v>1</v>
      </c>
      <c r="BM373" s="24">
        <v>0</v>
      </c>
      <c r="BN373" s="24">
        <v>0</v>
      </c>
      <c r="BO373" s="24">
        <v>0</v>
      </c>
      <c r="BP373">
        <v>1</v>
      </c>
      <c r="BY373" s="24">
        <v>0</v>
      </c>
      <c r="BZ373" s="24">
        <v>0</v>
      </c>
      <c r="CA373" s="24">
        <v>1</v>
      </c>
      <c r="CB373" s="24">
        <v>0</v>
      </c>
      <c r="CC373" s="24">
        <v>0</v>
      </c>
      <c r="CD373" s="24">
        <v>0</v>
      </c>
      <c r="CE373" s="24">
        <v>0</v>
      </c>
      <c r="CF373" s="24">
        <v>0</v>
      </c>
      <c r="CH373" s="21" t="s">
        <v>283</v>
      </c>
      <c r="CJ373" t="s">
        <v>1094</v>
      </c>
      <c r="CL373" t="s">
        <v>1095</v>
      </c>
      <c r="CP373">
        <v>100</v>
      </c>
      <c r="CR373" s="27">
        <v>1</v>
      </c>
      <c r="CS373" s="25">
        <v>1</v>
      </c>
      <c r="CT373" s="24">
        <v>1</v>
      </c>
      <c r="CU373" s="20">
        <v>43014</v>
      </c>
      <c r="CV373" s="24">
        <v>0</v>
      </c>
      <c r="CX373"/>
      <c r="CY373" s="21"/>
      <c r="CZ373" s="24">
        <v>0</v>
      </c>
      <c r="DC373">
        <v>0</v>
      </c>
      <c r="DD373" s="20"/>
      <c r="DG373" s="20">
        <v>44546</v>
      </c>
      <c r="DH373" s="21">
        <f t="shared" si="12"/>
        <v>52.56666666666667</v>
      </c>
      <c r="DI373">
        <v>1</v>
      </c>
      <c r="DJ373">
        <v>1</v>
      </c>
      <c r="DK373">
        <v>0</v>
      </c>
      <c r="DL373">
        <v>0</v>
      </c>
      <c r="DM373">
        <v>2</v>
      </c>
      <c r="DN373" s="26">
        <v>0</v>
      </c>
      <c r="DO373" s="26">
        <v>0</v>
      </c>
      <c r="DP373" s="26">
        <v>0</v>
      </c>
      <c r="DQ373" s="26">
        <v>0</v>
      </c>
      <c r="DR373" s="26">
        <v>0</v>
      </c>
      <c r="DS373" s="26">
        <v>0</v>
      </c>
      <c r="DT373" s="26">
        <v>0</v>
      </c>
      <c r="DU373" s="26">
        <v>1</v>
      </c>
      <c r="DV373" s="26">
        <v>0</v>
      </c>
      <c r="DW373" s="26">
        <v>0</v>
      </c>
      <c r="DX373" s="26">
        <v>0</v>
      </c>
      <c r="DY373" s="26"/>
      <c r="DZ373" s="27">
        <v>2</v>
      </c>
    </row>
    <row r="374" spans="1:219" x14ac:dyDescent="0.25">
      <c r="A374">
        <v>373</v>
      </c>
      <c r="B374" t="s">
        <v>1096</v>
      </c>
      <c r="C374" s="20">
        <v>36824</v>
      </c>
      <c r="D374" s="20">
        <v>41988</v>
      </c>
      <c r="E374" s="21">
        <v>14.138888888888889</v>
      </c>
      <c r="F374">
        <v>0</v>
      </c>
      <c r="G374" s="20"/>
      <c r="H374" s="21"/>
      <c r="K374" s="20">
        <v>42937</v>
      </c>
      <c r="L374" s="20">
        <v>42991</v>
      </c>
      <c r="M374" s="22">
        <f t="shared" si="13"/>
        <v>2.7444444444444436</v>
      </c>
      <c r="N374">
        <v>54</v>
      </c>
      <c r="O374" s="21">
        <v>16.883333333333333</v>
      </c>
      <c r="P374">
        <v>0</v>
      </c>
      <c r="Q374">
        <v>0</v>
      </c>
      <c r="R374">
        <v>2</v>
      </c>
      <c r="S374" t="s">
        <v>138</v>
      </c>
      <c r="T374" t="s">
        <v>156</v>
      </c>
      <c r="U374" t="s">
        <v>148</v>
      </c>
      <c r="V374" t="s">
        <v>148</v>
      </c>
      <c r="W374">
        <v>0</v>
      </c>
      <c r="X374" t="s">
        <v>135</v>
      </c>
      <c r="Z374" t="s">
        <v>1097</v>
      </c>
      <c r="AA374">
        <v>-1</v>
      </c>
      <c r="AB374">
        <v>0</v>
      </c>
      <c r="AM374" s="24">
        <v>0</v>
      </c>
      <c r="AN374" s="24">
        <v>0</v>
      </c>
      <c r="AO374" s="24">
        <v>1</v>
      </c>
      <c r="AP374" s="24">
        <v>1</v>
      </c>
      <c r="AR374" s="24">
        <v>0</v>
      </c>
      <c r="AS374">
        <v>0</v>
      </c>
      <c r="AT374" s="24">
        <v>0</v>
      </c>
      <c r="AU374" s="24">
        <v>0</v>
      </c>
      <c r="AV374" s="24">
        <v>0</v>
      </c>
      <c r="AW374" s="24">
        <v>1</v>
      </c>
      <c r="AY374" s="24">
        <v>0</v>
      </c>
      <c r="BA374" s="24">
        <v>0</v>
      </c>
      <c r="BB374" s="27" t="s">
        <v>57</v>
      </c>
      <c r="BC374" s="24">
        <v>0</v>
      </c>
      <c r="BD374" s="24">
        <v>0</v>
      </c>
      <c r="BE374" s="24">
        <v>0</v>
      </c>
      <c r="BF374" s="24">
        <v>1</v>
      </c>
      <c r="BG374" s="24">
        <v>1</v>
      </c>
      <c r="BH374" s="24">
        <v>0</v>
      </c>
      <c r="BI374" s="24">
        <v>0</v>
      </c>
      <c r="BJ374" s="24">
        <v>0</v>
      </c>
      <c r="BK374" s="24">
        <v>1</v>
      </c>
      <c r="BL374" s="24">
        <v>0</v>
      </c>
      <c r="BM374" s="24">
        <v>1</v>
      </c>
      <c r="BN374" s="24">
        <v>0</v>
      </c>
      <c r="BO374" s="24">
        <v>0</v>
      </c>
      <c r="BP374">
        <v>1</v>
      </c>
      <c r="BY374" s="24">
        <v>0</v>
      </c>
      <c r="BZ374" s="24">
        <v>0</v>
      </c>
      <c r="CA374" s="24">
        <v>0</v>
      </c>
      <c r="CB374" s="24">
        <v>0</v>
      </c>
      <c r="CC374" s="24">
        <v>0</v>
      </c>
      <c r="CD374" s="24">
        <v>0</v>
      </c>
      <c r="CE374" s="24">
        <v>1</v>
      </c>
      <c r="CF374" s="24">
        <v>1</v>
      </c>
      <c r="CG374" t="s">
        <v>1098</v>
      </c>
      <c r="CH374" s="21" t="s">
        <v>1099</v>
      </c>
      <c r="CJ374" t="s">
        <v>1100</v>
      </c>
      <c r="CL374" t="s">
        <v>1101</v>
      </c>
      <c r="CN374" t="s">
        <v>1102</v>
      </c>
      <c r="CP374">
        <v>99</v>
      </c>
      <c r="CR374" s="27">
        <v>1</v>
      </c>
      <c r="CS374" s="25">
        <v>1</v>
      </c>
      <c r="CT374" s="24">
        <v>0</v>
      </c>
      <c r="CV374" s="24">
        <v>0</v>
      </c>
      <c r="CX374"/>
      <c r="CY374" s="21"/>
      <c r="CZ374" s="24">
        <v>0</v>
      </c>
      <c r="DC374">
        <v>1</v>
      </c>
      <c r="DD374" s="20">
        <v>43290</v>
      </c>
      <c r="DE374" s="23">
        <f>_xlfn.DAYS(DD374,L374)</f>
        <v>299</v>
      </c>
      <c r="DF374" s="21">
        <v>9.9666666666666668</v>
      </c>
      <c r="DG374" s="20">
        <v>44546</v>
      </c>
      <c r="DH374" s="21">
        <f t="shared" si="12"/>
        <v>9.9666666666666668</v>
      </c>
      <c r="DI374">
        <v>0</v>
      </c>
      <c r="DJ374">
        <v>0</v>
      </c>
      <c r="DK374">
        <v>0</v>
      </c>
      <c r="DL374">
        <v>0</v>
      </c>
      <c r="DM374">
        <v>0</v>
      </c>
      <c r="DN374" s="26">
        <v>0</v>
      </c>
      <c r="DO374" s="26">
        <v>0</v>
      </c>
      <c r="DP374" s="26">
        <v>0</v>
      </c>
      <c r="DQ374" s="26">
        <v>0</v>
      </c>
      <c r="DR374" s="26">
        <v>0</v>
      </c>
      <c r="DS374" s="26">
        <v>0</v>
      </c>
      <c r="DT374" s="26">
        <v>0</v>
      </c>
      <c r="DU374" s="26">
        <v>0</v>
      </c>
      <c r="DV374" s="26">
        <v>0</v>
      </c>
      <c r="DW374" s="26">
        <v>0</v>
      </c>
      <c r="DX374" s="26">
        <v>0</v>
      </c>
      <c r="DY374" s="26"/>
      <c r="DZ374" s="25">
        <v>0</v>
      </c>
    </row>
    <row r="375" spans="1:219" x14ac:dyDescent="0.25">
      <c r="A375">
        <v>374</v>
      </c>
      <c r="B375" t="s">
        <v>1103</v>
      </c>
      <c r="C375" s="20">
        <v>42408</v>
      </c>
      <c r="D375" s="20">
        <v>42750</v>
      </c>
      <c r="E375" s="21">
        <v>0.93611111111111112</v>
      </c>
      <c r="F375">
        <v>0</v>
      </c>
      <c r="G375" s="20"/>
      <c r="H375" s="21"/>
      <c r="K375" s="20">
        <v>42976</v>
      </c>
      <c r="L375" s="20">
        <v>42992</v>
      </c>
      <c r="M375" s="22">
        <f t="shared" si="13"/>
        <v>0.66388888888888897</v>
      </c>
      <c r="N375">
        <v>16</v>
      </c>
      <c r="O375" s="21">
        <v>1.6</v>
      </c>
      <c r="P375">
        <v>1</v>
      </c>
      <c r="Q375">
        <v>0</v>
      </c>
      <c r="R375">
        <v>0</v>
      </c>
      <c r="S375" t="s">
        <v>138</v>
      </c>
      <c r="T375" t="s">
        <v>139</v>
      </c>
      <c r="U375" t="s">
        <v>822</v>
      </c>
      <c r="V375" t="s">
        <v>823</v>
      </c>
      <c r="W375">
        <v>0</v>
      </c>
      <c r="X375" t="s">
        <v>135</v>
      </c>
      <c r="AA375">
        <v>-1</v>
      </c>
      <c r="AB375">
        <v>0</v>
      </c>
      <c r="AM375" s="24">
        <v>0</v>
      </c>
      <c r="AN375" s="24">
        <v>1</v>
      </c>
      <c r="AO375" s="24">
        <v>1</v>
      </c>
      <c r="AP375" s="24">
        <v>0</v>
      </c>
      <c r="AQ375">
        <v>0</v>
      </c>
      <c r="AR375" s="24">
        <v>0</v>
      </c>
      <c r="AS375">
        <v>0</v>
      </c>
      <c r="AT375" s="24">
        <v>0</v>
      </c>
      <c r="AU375" s="24">
        <v>0</v>
      </c>
      <c r="AV375" s="24">
        <v>0</v>
      </c>
      <c r="AW375" s="24">
        <v>0</v>
      </c>
      <c r="AY375" s="24">
        <v>0</v>
      </c>
      <c r="BA375" s="24">
        <v>0</v>
      </c>
      <c r="BB375" s="27" t="s">
        <v>55</v>
      </c>
      <c r="BC375" s="24">
        <v>0</v>
      </c>
      <c r="BD375" s="24">
        <v>1</v>
      </c>
      <c r="BE375" s="24">
        <v>0</v>
      </c>
      <c r="BF375" s="24">
        <v>0</v>
      </c>
      <c r="BG375" s="24">
        <v>0</v>
      </c>
      <c r="BH375" s="24">
        <v>1</v>
      </c>
      <c r="BI375" s="24">
        <v>0</v>
      </c>
      <c r="BJ375" s="24">
        <v>0</v>
      </c>
      <c r="BK375" s="24">
        <v>1</v>
      </c>
      <c r="BL375" s="24">
        <v>0</v>
      </c>
      <c r="BM375" s="24">
        <v>1</v>
      </c>
      <c r="BN375" s="24">
        <v>0</v>
      </c>
      <c r="BO375" s="24">
        <v>0</v>
      </c>
      <c r="BP375">
        <v>1</v>
      </c>
      <c r="BY375" s="24">
        <v>0</v>
      </c>
      <c r="BZ375" s="24">
        <v>0</v>
      </c>
      <c r="CA375" s="24">
        <v>1</v>
      </c>
      <c r="CB375" s="24">
        <v>0</v>
      </c>
      <c r="CC375" s="24">
        <v>0</v>
      </c>
      <c r="CD375" s="24">
        <v>1</v>
      </c>
      <c r="CE375" s="24">
        <v>0</v>
      </c>
      <c r="CF375" s="24">
        <v>0</v>
      </c>
      <c r="CH375" s="21" t="s">
        <v>1104</v>
      </c>
      <c r="CJ375" t="s">
        <v>182</v>
      </c>
      <c r="CL375" t="s">
        <v>377</v>
      </c>
      <c r="CP375">
        <v>100</v>
      </c>
      <c r="CQ375">
        <v>100</v>
      </c>
      <c r="CR375" s="27">
        <v>0</v>
      </c>
      <c r="CS375" s="25">
        <v>1</v>
      </c>
      <c r="CT375" s="24">
        <v>0</v>
      </c>
      <c r="CV375" s="24">
        <v>0</v>
      </c>
      <c r="CX375"/>
      <c r="CY375" s="21"/>
      <c r="CZ375" s="24">
        <v>0</v>
      </c>
      <c r="DC375">
        <v>0</v>
      </c>
      <c r="DD375" s="20"/>
      <c r="DG375" s="20">
        <v>44546</v>
      </c>
      <c r="DH375" s="21">
        <f t="shared" si="12"/>
        <v>51.8</v>
      </c>
      <c r="DI375">
        <v>1</v>
      </c>
      <c r="DJ375">
        <v>1</v>
      </c>
      <c r="DK375">
        <v>0</v>
      </c>
      <c r="DL375">
        <v>0</v>
      </c>
      <c r="DM375">
        <v>1</v>
      </c>
      <c r="DN375" s="26">
        <v>0</v>
      </c>
      <c r="DO375" s="26">
        <v>0</v>
      </c>
      <c r="DP375" s="26">
        <v>0</v>
      </c>
      <c r="DQ375" s="26">
        <v>0</v>
      </c>
      <c r="DR375" s="26">
        <v>0</v>
      </c>
      <c r="DS375" s="26">
        <v>0</v>
      </c>
      <c r="DT375" s="26">
        <v>0</v>
      </c>
      <c r="DU375" s="26">
        <v>0</v>
      </c>
      <c r="DV375" s="26">
        <v>0</v>
      </c>
      <c r="DW375" s="26">
        <v>0</v>
      </c>
      <c r="DX375" s="26">
        <v>0</v>
      </c>
      <c r="DY375" s="26"/>
      <c r="DZ375" s="25">
        <v>0</v>
      </c>
    </row>
    <row r="376" spans="1:219" x14ac:dyDescent="0.25">
      <c r="A376">
        <v>375</v>
      </c>
      <c r="B376" t="s">
        <v>1105</v>
      </c>
      <c r="C376" s="20">
        <v>42525</v>
      </c>
      <c r="D376" s="20">
        <v>42537</v>
      </c>
      <c r="E376" s="21">
        <v>3.3333333333333333E-2</v>
      </c>
      <c r="F376">
        <v>0</v>
      </c>
      <c r="G376" s="20"/>
      <c r="H376" s="21"/>
      <c r="K376" s="20">
        <v>42984</v>
      </c>
      <c r="L376" s="20">
        <v>42999</v>
      </c>
      <c r="M376" s="22">
        <f t="shared" si="13"/>
        <v>1.2638888888888888</v>
      </c>
      <c r="N376">
        <v>15</v>
      </c>
      <c r="O376" s="21">
        <v>1.2972222222222223</v>
      </c>
      <c r="P376">
        <v>0</v>
      </c>
      <c r="Q376">
        <v>1</v>
      </c>
      <c r="R376">
        <v>0</v>
      </c>
      <c r="S376" t="s">
        <v>138</v>
      </c>
      <c r="T376" t="s">
        <v>302</v>
      </c>
      <c r="U376" t="s">
        <v>820</v>
      </c>
      <c r="V376" t="s">
        <v>141</v>
      </c>
      <c r="W376">
        <v>1</v>
      </c>
      <c r="X376" t="s">
        <v>158</v>
      </c>
      <c r="Y376" t="s">
        <v>1106</v>
      </c>
      <c r="AB376">
        <v>0</v>
      </c>
      <c r="AM376" s="24">
        <v>1</v>
      </c>
      <c r="AN376" s="24">
        <v>1</v>
      </c>
      <c r="AO376" s="24">
        <v>0</v>
      </c>
      <c r="AP376" s="24">
        <v>0</v>
      </c>
      <c r="AQ376">
        <v>0</v>
      </c>
      <c r="AR376" s="24">
        <v>0</v>
      </c>
      <c r="AS376">
        <v>0</v>
      </c>
      <c r="AT376" s="24">
        <v>1</v>
      </c>
      <c r="AU376" s="24">
        <v>0</v>
      </c>
      <c r="AV376" s="24">
        <v>0</v>
      </c>
      <c r="AW376" s="24">
        <v>1</v>
      </c>
      <c r="AY376" s="24">
        <v>0</v>
      </c>
      <c r="BA376" s="24">
        <v>0</v>
      </c>
      <c r="BB376" s="27" t="s">
        <v>56</v>
      </c>
      <c r="BC376" s="24">
        <v>0</v>
      </c>
      <c r="BD376" s="24">
        <v>0</v>
      </c>
      <c r="BE376" s="24">
        <v>1</v>
      </c>
      <c r="BF376" s="24">
        <v>0</v>
      </c>
      <c r="BG376" s="24">
        <v>0</v>
      </c>
      <c r="BH376" s="24">
        <v>0</v>
      </c>
      <c r="BI376" s="24">
        <v>1</v>
      </c>
      <c r="BJ376" s="24">
        <v>0</v>
      </c>
      <c r="BK376" s="24">
        <v>1</v>
      </c>
      <c r="BL376" s="24">
        <v>1</v>
      </c>
      <c r="BM376" s="24">
        <v>0</v>
      </c>
      <c r="BN376" s="24">
        <v>0</v>
      </c>
      <c r="BO376" s="24">
        <v>0</v>
      </c>
      <c r="BP376">
        <v>1</v>
      </c>
      <c r="BQ376" s="24">
        <v>0</v>
      </c>
      <c r="BR376" s="24">
        <v>0</v>
      </c>
      <c r="BS376" s="24">
        <v>0</v>
      </c>
      <c r="BT376" s="24">
        <v>0</v>
      </c>
      <c r="BU376" s="24">
        <v>0</v>
      </c>
      <c r="BV376" s="24">
        <v>1</v>
      </c>
      <c r="BW376" s="24">
        <v>0</v>
      </c>
      <c r="BX376" s="24">
        <v>0</v>
      </c>
      <c r="BY376" s="24">
        <v>0</v>
      </c>
      <c r="BZ376" s="24">
        <v>0</v>
      </c>
      <c r="CA376" s="24">
        <v>1</v>
      </c>
      <c r="CB376" s="24">
        <v>0</v>
      </c>
      <c r="CC376" s="24">
        <v>1</v>
      </c>
      <c r="CD376" s="24">
        <v>1</v>
      </c>
      <c r="CE376" s="24">
        <v>0</v>
      </c>
      <c r="CF376" s="24">
        <v>0</v>
      </c>
      <c r="CH376" s="21">
        <v>0.86</v>
      </c>
      <c r="CJ376" t="s">
        <v>191</v>
      </c>
      <c r="CL376" t="s">
        <v>696</v>
      </c>
      <c r="CP376">
        <v>94</v>
      </c>
      <c r="CQ376">
        <v>100</v>
      </c>
      <c r="CR376" s="27">
        <v>0</v>
      </c>
      <c r="CS376" s="25">
        <v>1</v>
      </c>
      <c r="CT376" s="24">
        <v>0</v>
      </c>
      <c r="CV376" s="24">
        <v>0</v>
      </c>
      <c r="CX376"/>
      <c r="CY376" s="21"/>
      <c r="CZ376" s="24">
        <v>0</v>
      </c>
      <c r="DC376">
        <v>0</v>
      </c>
      <c r="DD376" s="20"/>
      <c r="DG376" s="20">
        <v>44546</v>
      </c>
      <c r="DH376" s="21">
        <f t="shared" si="12"/>
        <v>51.56666666666667</v>
      </c>
      <c r="DI376">
        <v>0</v>
      </c>
      <c r="DJ376">
        <v>0</v>
      </c>
      <c r="DK376">
        <v>0</v>
      </c>
      <c r="DL376">
        <v>0</v>
      </c>
      <c r="DM376">
        <v>0</v>
      </c>
      <c r="DN376" s="26">
        <v>0</v>
      </c>
      <c r="DO376" s="26">
        <v>0</v>
      </c>
      <c r="DP376" s="26">
        <v>0</v>
      </c>
      <c r="DQ376" s="26">
        <v>0</v>
      </c>
      <c r="DR376" s="26">
        <v>0</v>
      </c>
      <c r="DS376" s="26">
        <v>0</v>
      </c>
      <c r="DT376" s="26">
        <v>0</v>
      </c>
      <c r="DU376" s="26">
        <v>0</v>
      </c>
      <c r="DV376" s="26">
        <v>0</v>
      </c>
      <c r="DW376" s="26">
        <v>0</v>
      </c>
      <c r="DX376" s="26">
        <v>0</v>
      </c>
      <c r="DY376" s="26"/>
      <c r="DZ376" s="25">
        <v>0</v>
      </c>
    </row>
    <row r="377" spans="1:219" x14ac:dyDescent="0.25">
      <c r="A377">
        <v>376</v>
      </c>
      <c r="B377" t="s">
        <v>1107</v>
      </c>
      <c r="C377" s="20">
        <v>40473</v>
      </c>
      <c r="D377" s="20">
        <v>42628</v>
      </c>
      <c r="E377" s="21">
        <v>5.8972222222222221</v>
      </c>
      <c r="F377">
        <v>0</v>
      </c>
      <c r="G377" s="20"/>
      <c r="H377" s="21"/>
      <c r="K377" s="20">
        <v>42763</v>
      </c>
      <c r="L377" s="20">
        <v>42776</v>
      </c>
      <c r="M377" s="22">
        <f t="shared" si="13"/>
        <v>0.40277777777777768</v>
      </c>
      <c r="N377">
        <v>13</v>
      </c>
      <c r="O377" s="21">
        <v>6.3</v>
      </c>
      <c r="P377">
        <v>0</v>
      </c>
      <c r="Q377">
        <v>1</v>
      </c>
      <c r="R377">
        <v>0</v>
      </c>
      <c r="S377" t="s">
        <v>138</v>
      </c>
      <c r="T377" t="s">
        <v>302</v>
      </c>
      <c r="U377" t="s">
        <v>207</v>
      </c>
      <c r="V377" t="s">
        <v>134</v>
      </c>
      <c r="W377">
        <v>1</v>
      </c>
      <c r="X377" t="s">
        <v>135</v>
      </c>
      <c r="AB377">
        <v>0</v>
      </c>
      <c r="AD377">
        <v>5</v>
      </c>
      <c r="AM377" s="24">
        <v>1</v>
      </c>
      <c r="AN377" s="24">
        <v>1</v>
      </c>
      <c r="AO377" s="24">
        <v>0</v>
      </c>
      <c r="AP377" s="24">
        <v>0</v>
      </c>
      <c r="AQ377">
        <v>0</v>
      </c>
      <c r="AR377" s="24">
        <v>0</v>
      </c>
      <c r="AS377">
        <v>0</v>
      </c>
      <c r="AT377" s="24">
        <v>1</v>
      </c>
      <c r="AU377" s="24">
        <v>0</v>
      </c>
      <c r="AV377" s="24">
        <v>0</v>
      </c>
      <c r="AW377" s="24">
        <v>1</v>
      </c>
      <c r="AY377" s="24">
        <v>0</v>
      </c>
      <c r="BA377" s="24">
        <v>0</v>
      </c>
      <c r="BB377" s="27" t="s">
        <v>56</v>
      </c>
      <c r="BC377" s="24">
        <v>0</v>
      </c>
      <c r="BD377" s="24">
        <v>0</v>
      </c>
      <c r="BE377" s="24">
        <v>1</v>
      </c>
      <c r="BF377" s="24">
        <v>0</v>
      </c>
      <c r="BG377" s="24">
        <v>0</v>
      </c>
      <c r="BH377" s="24">
        <v>1</v>
      </c>
      <c r="BI377" s="24">
        <v>0</v>
      </c>
      <c r="BJ377" s="24">
        <v>0</v>
      </c>
      <c r="BK377" s="24">
        <v>1</v>
      </c>
      <c r="BL377" s="24">
        <v>0</v>
      </c>
      <c r="BM377" s="24">
        <v>0</v>
      </c>
      <c r="BN377" s="24">
        <v>0</v>
      </c>
      <c r="BO377" s="24">
        <v>1</v>
      </c>
      <c r="BP377">
        <v>1</v>
      </c>
      <c r="BQ377" s="24">
        <v>0</v>
      </c>
      <c r="BR377" s="24">
        <v>0</v>
      </c>
      <c r="BS377" s="24">
        <v>0</v>
      </c>
      <c r="BT377" s="24">
        <v>0</v>
      </c>
      <c r="BU377" s="24">
        <v>0</v>
      </c>
      <c r="BV377" s="24">
        <v>1</v>
      </c>
      <c r="BW377" s="24">
        <v>0</v>
      </c>
      <c r="BX377" s="24">
        <v>0</v>
      </c>
      <c r="BY377" s="24">
        <v>0</v>
      </c>
      <c r="BZ377" s="24">
        <v>0</v>
      </c>
      <c r="CA377" s="24">
        <v>1</v>
      </c>
      <c r="CB377" s="24">
        <v>0</v>
      </c>
      <c r="CC377" s="24">
        <v>1</v>
      </c>
      <c r="CD377" s="24">
        <v>0</v>
      </c>
      <c r="CE377" s="24">
        <v>0</v>
      </c>
      <c r="CF377" s="24">
        <v>0</v>
      </c>
      <c r="CH377" s="21">
        <v>0</v>
      </c>
      <c r="CJ377">
        <v>0</v>
      </c>
      <c r="CL377">
        <v>0</v>
      </c>
      <c r="CP377">
        <v>93</v>
      </c>
      <c r="CQ377">
        <v>100</v>
      </c>
      <c r="CR377" s="27">
        <v>0</v>
      </c>
      <c r="CS377" s="25">
        <v>1</v>
      </c>
      <c r="CT377" s="24">
        <v>0</v>
      </c>
      <c r="CV377" s="24">
        <v>1</v>
      </c>
      <c r="CW377" s="20">
        <v>44078</v>
      </c>
      <c r="CX377" s="23">
        <f>_xlfn.DAYS(CW377,L377)</f>
        <v>1302</v>
      </c>
      <c r="CY377" s="21">
        <v>43.4</v>
      </c>
      <c r="CZ377" s="24">
        <v>5</v>
      </c>
      <c r="DC377">
        <v>0</v>
      </c>
      <c r="DD377" s="20"/>
      <c r="DG377" s="20">
        <v>44546</v>
      </c>
      <c r="DH377" s="21">
        <f t="shared" si="12"/>
        <v>59</v>
      </c>
      <c r="DI377">
        <v>0</v>
      </c>
      <c r="DJ377">
        <v>0</v>
      </c>
      <c r="DK377">
        <v>0</v>
      </c>
      <c r="DL377">
        <v>0</v>
      </c>
      <c r="DM377">
        <v>0</v>
      </c>
      <c r="DN377" s="26">
        <v>0</v>
      </c>
      <c r="DO377" s="26">
        <v>0</v>
      </c>
      <c r="DP377" s="26">
        <v>0</v>
      </c>
      <c r="DQ377" s="26">
        <v>0</v>
      </c>
      <c r="DR377" s="26">
        <v>0</v>
      </c>
      <c r="DS377" s="26">
        <v>0</v>
      </c>
      <c r="DT377" s="26">
        <v>0</v>
      </c>
      <c r="DU377" s="26">
        <v>0</v>
      </c>
      <c r="DV377" s="26">
        <v>0</v>
      </c>
      <c r="DW377" s="26">
        <v>0</v>
      </c>
      <c r="DX377" s="26">
        <v>0</v>
      </c>
      <c r="DY377" s="26"/>
      <c r="DZ377" s="25">
        <v>0</v>
      </c>
    </row>
    <row r="378" spans="1:219" x14ac:dyDescent="0.25">
      <c r="A378">
        <v>378</v>
      </c>
      <c r="B378" t="s">
        <v>1108</v>
      </c>
      <c r="C378" s="20">
        <v>39779</v>
      </c>
      <c r="D378" s="20">
        <v>40589</v>
      </c>
      <c r="E378" s="21">
        <v>2.2166666666666668</v>
      </c>
      <c r="F378">
        <v>0</v>
      </c>
      <c r="G378" s="20">
        <v>42598</v>
      </c>
      <c r="H378" s="21">
        <v>66.966666666666669</v>
      </c>
      <c r="K378" s="20">
        <v>43011</v>
      </c>
      <c r="L378" s="20">
        <v>43026</v>
      </c>
      <c r="M378" s="22">
        <f t="shared" si="13"/>
        <v>6.6750000000000007</v>
      </c>
      <c r="N378">
        <v>15</v>
      </c>
      <c r="O378" s="21">
        <v>8.8916666666666675</v>
      </c>
      <c r="P378">
        <v>1</v>
      </c>
      <c r="Q378">
        <v>1</v>
      </c>
      <c r="R378">
        <v>0</v>
      </c>
      <c r="S378" t="s">
        <v>138</v>
      </c>
      <c r="T378" t="s">
        <v>302</v>
      </c>
      <c r="U378" t="s">
        <v>151</v>
      </c>
      <c r="V378" t="s">
        <v>151</v>
      </c>
      <c r="W378">
        <v>1</v>
      </c>
      <c r="X378" t="s">
        <v>135</v>
      </c>
      <c r="AB378">
        <v>0</v>
      </c>
      <c r="AC378">
        <v>1</v>
      </c>
      <c r="AI378">
        <v>1</v>
      </c>
      <c r="AJ378" t="s">
        <v>184</v>
      </c>
      <c r="AM378" s="24">
        <v>1</v>
      </c>
      <c r="AN378" s="24">
        <v>0</v>
      </c>
      <c r="AO378" s="24">
        <v>0</v>
      </c>
      <c r="AP378" s="24">
        <v>1</v>
      </c>
      <c r="AR378" s="24">
        <v>0</v>
      </c>
      <c r="AS378">
        <v>0</v>
      </c>
      <c r="AT378" s="24">
        <v>0</v>
      </c>
      <c r="AU378" s="24">
        <v>1</v>
      </c>
      <c r="AV378" s="24">
        <v>0</v>
      </c>
      <c r="AW378" s="24">
        <v>1</v>
      </c>
      <c r="AY378" s="24">
        <v>0</v>
      </c>
      <c r="BA378" s="24">
        <v>0</v>
      </c>
      <c r="BB378" s="27" t="s">
        <v>56</v>
      </c>
      <c r="BC378" s="24">
        <v>0</v>
      </c>
      <c r="BD378" s="24">
        <v>0</v>
      </c>
      <c r="BE378" s="24">
        <v>1</v>
      </c>
      <c r="BF378" s="24">
        <v>0</v>
      </c>
      <c r="BG378" s="24">
        <v>1</v>
      </c>
      <c r="BH378" s="24">
        <v>0</v>
      </c>
      <c r="BI378" s="24">
        <v>0</v>
      </c>
      <c r="BJ378" s="24">
        <v>0</v>
      </c>
      <c r="BK378" s="24">
        <v>1</v>
      </c>
      <c r="BL378" s="24">
        <v>0</v>
      </c>
      <c r="BM378" s="24">
        <v>1</v>
      </c>
      <c r="BN378" s="24">
        <v>0</v>
      </c>
      <c r="BO378" s="24">
        <v>0</v>
      </c>
      <c r="BP378">
        <v>1</v>
      </c>
      <c r="BQ378" s="24">
        <v>0</v>
      </c>
      <c r="BR378" s="24">
        <v>0</v>
      </c>
      <c r="BS378" s="24">
        <v>0</v>
      </c>
      <c r="BT378" s="24">
        <v>0</v>
      </c>
      <c r="BU378" s="24">
        <v>0</v>
      </c>
      <c r="BV378" s="24">
        <v>1</v>
      </c>
      <c r="BW378" s="24">
        <v>0</v>
      </c>
      <c r="BX378" s="24">
        <v>0</v>
      </c>
      <c r="BY378" s="24">
        <v>0</v>
      </c>
      <c r="BZ378" s="24">
        <v>0</v>
      </c>
      <c r="CA378" s="24">
        <v>1</v>
      </c>
      <c r="CB378" s="24">
        <v>0</v>
      </c>
      <c r="CC378" s="24">
        <v>1</v>
      </c>
      <c r="CD378" s="24">
        <v>0</v>
      </c>
      <c r="CE378" s="24">
        <v>0</v>
      </c>
      <c r="CF378" s="24">
        <v>0</v>
      </c>
      <c r="CH378" s="21">
        <v>0.36</v>
      </c>
      <c r="CJ378" t="s">
        <v>923</v>
      </c>
      <c r="CL378" t="s">
        <v>1022</v>
      </c>
      <c r="CP378">
        <v>86</v>
      </c>
      <c r="CR378" s="27">
        <v>0</v>
      </c>
      <c r="CS378" s="27">
        <v>0</v>
      </c>
      <c r="CT378" s="24">
        <v>0</v>
      </c>
      <c r="CV378" s="24">
        <v>0</v>
      </c>
      <c r="CW378" s="20"/>
      <c r="CX378" s="20"/>
      <c r="CY378" s="21"/>
      <c r="CZ378" s="24">
        <v>0</v>
      </c>
      <c r="DC378">
        <v>1</v>
      </c>
      <c r="DD378" s="20">
        <v>43233</v>
      </c>
      <c r="DE378" s="23">
        <f>_xlfn.DAYS(DD378,L378)</f>
        <v>207</v>
      </c>
      <c r="DF378" s="21">
        <v>6.9</v>
      </c>
      <c r="DG378" s="20">
        <v>44546</v>
      </c>
      <c r="DH378" s="21">
        <f t="shared" si="12"/>
        <v>6.9</v>
      </c>
      <c r="DI378">
        <v>1</v>
      </c>
      <c r="DJ378">
        <v>1</v>
      </c>
      <c r="DK378">
        <v>0</v>
      </c>
      <c r="DL378">
        <v>0</v>
      </c>
      <c r="DM378">
        <v>3</v>
      </c>
      <c r="DN378" s="26">
        <v>0</v>
      </c>
      <c r="DO378" s="26">
        <v>0</v>
      </c>
      <c r="DP378" s="26">
        <v>1</v>
      </c>
      <c r="DQ378" s="26">
        <v>0</v>
      </c>
      <c r="DR378" s="26">
        <v>0</v>
      </c>
      <c r="DS378" s="26">
        <v>0</v>
      </c>
      <c r="DT378" s="26">
        <v>0</v>
      </c>
      <c r="DU378" s="26">
        <v>1</v>
      </c>
      <c r="DV378" s="26">
        <v>0</v>
      </c>
      <c r="DW378" s="26">
        <v>0</v>
      </c>
      <c r="DX378" s="26">
        <v>0</v>
      </c>
      <c r="DY378" s="26"/>
      <c r="DZ378" s="27">
        <v>2</v>
      </c>
    </row>
    <row r="379" spans="1:219" x14ac:dyDescent="0.25">
      <c r="A379">
        <v>377</v>
      </c>
      <c r="B379" t="s">
        <v>1109</v>
      </c>
      <c r="C379" s="20">
        <v>36873</v>
      </c>
      <c r="D379" s="20">
        <v>41440</v>
      </c>
      <c r="E379" s="21">
        <v>12.505555555555556</v>
      </c>
      <c r="F379">
        <v>0</v>
      </c>
      <c r="G379" s="20">
        <v>42793</v>
      </c>
      <c r="H379" s="21">
        <v>45.1</v>
      </c>
      <c r="K379" s="20">
        <v>43004</v>
      </c>
      <c r="L379" s="20">
        <v>43013</v>
      </c>
      <c r="M379" s="22">
        <f t="shared" si="13"/>
        <v>4.3055555555555536</v>
      </c>
      <c r="N379">
        <v>9</v>
      </c>
      <c r="O379" s="21">
        <v>16.81111111111111</v>
      </c>
      <c r="P379">
        <v>0</v>
      </c>
      <c r="Q379">
        <v>0</v>
      </c>
      <c r="R379">
        <v>1</v>
      </c>
      <c r="S379" t="s">
        <v>138</v>
      </c>
      <c r="T379" t="s">
        <v>139</v>
      </c>
      <c r="U379" t="s">
        <v>151</v>
      </c>
      <c r="V379" t="s">
        <v>151</v>
      </c>
      <c r="W379">
        <v>1</v>
      </c>
      <c r="X379" t="s">
        <v>135</v>
      </c>
      <c r="AB379">
        <v>0</v>
      </c>
      <c r="AI379">
        <v>1</v>
      </c>
      <c r="AJ379" t="s">
        <v>184</v>
      </c>
      <c r="AK379" t="s">
        <v>360</v>
      </c>
      <c r="AM379" s="24">
        <v>0</v>
      </c>
      <c r="AN379" s="24">
        <v>0</v>
      </c>
      <c r="AO379" s="24">
        <v>0</v>
      </c>
      <c r="AP379" s="24">
        <v>1</v>
      </c>
      <c r="AR379" s="24">
        <v>0</v>
      </c>
      <c r="AS379">
        <v>0</v>
      </c>
      <c r="AT379" s="24">
        <v>0</v>
      </c>
      <c r="AU379" s="24">
        <v>1</v>
      </c>
      <c r="AV379" s="24">
        <v>0</v>
      </c>
      <c r="AW379" s="24">
        <v>1</v>
      </c>
      <c r="AY379" s="24">
        <v>0</v>
      </c>
      <c r="BA379" s="24">
        <v>0</v>
      </c>
      <c r="BB379" s="27" t="s">
        <v>57</v>
      </c>
      <c r="BC379" s="24">
        <v>0</v>
      </c>
      <c r="BD379" s="24">
        <v>0</v>
      </c>
      <c r="BE379" s="24">
        <v>0</v>
      </c>
      <c r="BF379" s="24">
        <v>1</v>
      </c>
      <c r="BG379" s="24">
        <v>1</v>
      </c>
      <c r="BH379" s="24">
        <v>0</v>
      </c>
      <c r="BI379" s="24">
        <v>0</v>
      </c>
      <c r="BJ379" s="24">
        <v>0</v>
      </c>
      <c r="BK379" s="24">
        <v>1</v>
      </c>
      <c r="BL379" s="24">
        <v>1</v>
      </c>
      <c r="BM379" s="24">
        <v>0</v>
      </c>
      <c r="BN379" s="24">
        <v>0</v>
      </c>
      <c r="BO379" s="24">
        <v>0</v>
      </c>
      <c r="BP379">
        <v>1</v>
      </c>
      <c r="BY379" s="24">
        <v>0</v>
      </c>
      <c r="BZ379" s="24">
        <v>0</v>
      </c>
      <c r="CA379" s="24">
        <v>1</v>
      </c>
      <c r="CB379" s="24">
        <v>0</v>
      </c>
      <c r="CC379" s="24">
        <v>1</v>
      </c>
      <c r="CD379" s="24">
        <v>1</v>
      </c>
      <c r="CE379" s="24">
        <v>0</v>
      </c>
      <c r="CF379" s="24">
        <v>0</v>
      </c>
      <c r="CH379" s="21">
        <v>11.7</v>
      </c>
      <c r="CJ379" t="s">
        <v>1110</v>
      </c>
      <c r="CL379">
        <v>4</v>
      </c>
      <c r="CP379">
        <v>100</v>
      </c>
      <c r="CQ379">
        <v>100</v>
      </c>
      <c r="CR379" s="27">
        <v>1</v>
      </c>
      <c r="CS379" s="25">
        <v>1</v>
      </c>
      <c r="CT379" s="24">
        <v>0</v>
      </c>
      <c r="CV379" s="24">
        <v>1</v>
      </c>
      <c r="CW379" s="20">
        <v>43317</v>
      </c>
      <c r="CX379" s="23">
        <f>_xlfn.DAYS(CW379,L379)</f>
        <v>304</v>
      </c>
      <c r="CY379" s="21">
        <v>10.133333333333333</v>
      </c>
      <c r="CZ379" s="24">
        <v>3</v>
      </c>
      <c r="DC379">
        <v>1</v>
      </c>
      <c r="DD379" s="20">
        <v>43746</v>
      </c>
      <c r="DE379" s="23">
        <f>_xlfn.DAYS(DD379,L379)</f>
        <v>733</v>
      </c>
      <c r="DF379" s="21">
        <v>24.433333333333334</v>
      </c>
      <c r="DG379" s="20">
        <v>44546</v>
      </c>
      <c r="DH379" s="21">
        <f t="shared" si="12"/>
        <v>24.433333333333334</v>
      </c>
      <c r="DI379">
        <v>1</v>
      </c>
      <c r="DJ379">
        <v>1</v>
      </c>
      <c r="DK379">
        <v>0</v>
      </c>
      <c r="DL379">
        <v>0</v>
      </c>
      <c r="DM379">
        <v>2</v>
      </c>
      <c r="DN379" s="26">
        <v>0</v>
      </c>
      <c r="DO379" s="26">
        <v>0</v>
      </c>
      <c r="DP379" s="26">
        <v>0</v>
      </c>
      <c r="DQ379" s="26">
        <v>0</v>
      </c>
      <c r="DR379" s="26">
        <v>0</v>
      </c>
      <c r="DS379" s="26">
        <v>0</v>
      </c>
      <c r="DT379" s="26">
        <v>0</v>
      </c>
      <c r="DU379" s="26">
        <v>1</v>
      </c>
      <c r="DV379" s="26">
        <v>0</v>
      </c>
      <c r="DW379" s="26">
        <v>0</v>
      </c>
      <c r="DX379" s="26">
        <v>0</v>
      </c>
      <c r="DY379" s="26"/>
      <c r="DZ379" s="27">
        <v>2</v>
      </c>
    </row>
    <row r="380" spans="1:219" x14ac:dyDescent="0.25">
      <c r="A380">
        <v>379</v>
      </c>
      <c r="B380" t="s">
        <v>1111</v>
      </c>
      <c r="C380" s="20">
        <v>37883</v>
      </c>
      <c r="D380" s="20">
        <v>42866</v>
      </c>
      <c r="E380" s="21">
        <v>13.644444444444444</v>
      </c>
      <c r="F380">
        <v>0</v>
      </c>
      <c r="G380" s="20"/>
      <c r="H380" s="21"/>
      <c r="K380" s="20">
        <v>43017</v>
      </c>
      <c r="L380" s="20">
        <v>43025</v>
      </c>
      <c r="M380" s="22">
        <f t="shared" si="13"/>
        <v>0.43333333333333357</v>
      </c>
      <c r="N380">
        <v>8</v>
      </c>
      <c r="O380" s="21">
        <v>14.077777777777778</v>
      </c>
      <c r="P380">
        <v>1</v>
      </c>
      <c r="Q380">
        <v>1</v>
      </c>
      <c r="R380">
        <v>0</v>
      </c>
      <c r="S380" t="s">
        <v>138</v>
      </c>
      <c r="T380" t="s">
        <v>139</v>
      </c>
      <c r="U380" t="s">
        <v>148</v>
      </c>
      <c r="V380" t="s">
        <v>148</v>
      </c>
      <c r="W380">
        <v>0</v>
      </c>
      <c r="X380" t="s">
        <v>135</v>
      </c>
      <c r="AA380">
        <v>-1</v>
      </c>
      <c r="AB380">
        <v>0</v>
      </c>
      <c r="AM380" s="24">
        <v>1</v>
      </c>
      <c r="AN380" s="24">
        <v>0</v>
      </c>
      <c r="AO380" s="24">
        <v>0</v>
      </c>
      <c r="AP380" s="24">
        <v>0</v>
      </c>
      <c r="AQ380">
        <v>0</v>
      </c>
      <c r="AR380" s="24">
        <v>0</v>
      </c>
      <c r="AS380">
        <v>0</v>
      </c>
      <c r="AT380" s="24">
        <v>0</v>
      </c>
      <c r="AU380" s="24">
        <v>0</v>
      </c>
      <c r="AV380" s="24">
        <v>0</v>
      </c>
      <c r="AW380" s="24">
        <v>1</v>
      </c>
      <c r="AY380" s="24">
        <v>0</v>
      </c>
      <c r="BA380" s="24">
        <v>0</v>
      </c>
      <c r="BB380" s="27" t="s">
        <v>55</v>
      </c>
      <c r="BC380" s="24">
        <v>0</v>
      </c>
      <c r="BD380" s="24">
        <v>1</v>
      </c>
      <c r="BE380" s="24">
        <v>0</v>
      </c>
      <c r="BF380" s="24">
        <v>0</v>
      </c>
      <c r="BG380" s="24">
        <v>1</v>
      </c>
      <c r="BH380" s="24">
        <v>0</v>
      </c>
      <c r="BI380" s="24">
        <v>0</v>
      </c>
      <c r="BJ380" s="24">
        <v>0</v>
      </c>
      <c r="BK380" s="24">
        <v>1</v>
      </c>
      <c r="BL380" s="24">
        <v>1</v>
      </c>
      <c r="BM380" s="24">
        <v>0</v>
      </c>
      <c r="BN380" s="24">
        <v>0</v>
      </c>
      <c r="BO380" s="24">
        <v>0</v>
      </c>
      <c r="BP380">
        <v>1</v>
      </c>
      <c r="BY380" s="24">
        <v>0</v>
      </c>
      <c r="BZ380" s="24">
        <v>0</v>
      </c>
      <c r="CA380" s="24">
        <v>1</v>
      </c>
      <c r="CB380" s="24">
        <v>0</v>
      </c>
      <c r="CC380" s="24">
        <v>0</v>
      </c>
      <c r="CD380" s="24">
        <v>1</v>
      </c>
      <c r="CE380" s="24">
        <v>0</v>
      </c>
      <c r="CF380" s="24">
        <v>0</v>
      </c>
      <c r="CH380" s="21">
        <v>2.2599999999999998</v>
      </c>
      <c r="CJ380" t="s">
        <v>194</v>
      </c>
      <c r="CL380" t="s">
        <v>1112</v>
      </c>
      <c r="CP380">
        <v>100</v>
      </c>
      <c r="CQ380">
        <v>100</v>
      </c>
      <c r="CR380" s="27">
        <v>1</v>
      </c>
      <c r="CS380" s="25">
        <v>1</v>
      </c>
      <c r="CT380" s="24">
        <v>0</v>
      </c>
      <c r="CV380" s="24">
        <v>0</v>
      </c>
      <c r="CX380"/>
      <c r="CY380" s="21"/>
      <c r="CZ380" s="24">
        <v>0</v>
      </c>
      <c r="DC380">
        <v>0</v>
      </c>
      <c r="DD380" s="20"/>
      <c r="DG380" s="20">
        <v>44546</v>
      </c>
      <c r="DH380" s="21">
        <f t="shared" si="12"/>
        <v>50.7</v>
      </c>
      <c r="DI380">
        <v>0</v>
      </c>
      <c r="DJ380">
        <v>0</v>
      </c>
      <c r="DK380">
        <v>0</v>
      </c>
      <c r="DL380">
        <v>0</v>
      </c>
      <c r="DM380">
        <v>0</v>
      </c>
      <c r="DN380" s="26">
        <v>0</v>
      </c>
      <c r="DO380" s="26">
        <v>0</v>
      </c>
      <c r="DP380" s="26">
        <v>0</v>
      </c>
      <c r="DQ380" s="26">
        <v>0</v>
      </c>
      <c r="DR380" s="26">
        <v>0</v>
      </c>
      <c r="DS380" s="26">
        <v>0</v>
      </c>
      <c r="DT380" s="26">
        <v>0</v>
      </c>
      <c r="DU380" s="26">
        <v>0</v>
      </c>
      <c r="DV380" s="26">
        <v>0</v>
      </c>
      <c r="DW380" s="26">
        <v>0</v>
      </c>
      <c r="DX380" s="26">
        <v>0</v>
      </c>
      <c r="DY380" s="26"/>
      <c r="DZ380" s="25">
        <v>0</v>
      </c>
    </row>
    <row r="381" spans="1:219" x14ac:dyDescent="0.25">
      <c r="A381">
        <v>380</v>
      </c>
      <c r="B381" t="s">
        <v>1113</v>
      </c>
      <c r="C381" s="20">
        <v>41161</v>
      </c>
      <c r="D381" s="20">
        <v>42949</v>
      </c>
      <c r="E381" s="21">
        <v>4.8972222222222221</v>
      </c>
      <c r="F381">
        <v>0</v>
      </c>
      <c r="G381" s="20"/>
      <c r="H381" s="21"/>
      <c r="K381" s="20">
        <v>43025</v>
      </c>
      <c r="L381" s="20">
        <v>43034</v>
      </c>
      <c r="M381" s="22">
        <f t="shared" si="13"/>
        <v>0.23333333333333339</v>
      </c>
      <c r="N381">
        <v>9</v>
      </c>
      <c r="O381" s="21">
        <v>5.1305555555555555</v>
      </c>
      <c r="P381">
        <v>1</v>
      </c>
      <c r="Q381">
        <v>1</v>
      </c>
      <c r="R381">
        <v>0</v>
      </c>
      <c r="S381" t="s">
        <v>138</v>
      </c>
      <c r="T381" t="s">
        <v>302</v>
      </c>
      <c r="U381" t="s">
        <v>163</v>
      </c>
      <c r="V381" t="s">
        <v>134</v>
      </c>
      <c r="W381">
        <v>1</v>
      </c>
      <c r="X381" t="s">
        <v>135</v>
      </c>
      <c r="AB381">
        <v>0</v>
      </c>
      <c r="AD381">
        <v>4</v>
      </c>
      <c r="AM381" s="24">
        <v>1</v>
      </c>
      <c r="AN381" s="24">
        <v>1</v>
      </c>
      <c r="AO381" s="24">
        <v>0</v>
      </c>
      <c r="AP381" s="24">
        <v>0</v>
      </c>
      <c r="AQ381">
        <v>0</v>
      </c>
      <c r="AR381" s="24">
        <v>0</v>
      </c>
      <c r="AS381">
        <v>0</v>
      </c>
      <c r="AT381" s="24">
        <v>1</v>
      </c>
      <c r="AU381" s="24">
        <v>0</v>
      </c>
      <c r="AV381" s="24">
        <v>0</v>
      </c>
      <c r="AW381" s="24">
        <v>1</v>
      </c>
      <c r="AY381" s="24">
        <v>0</v>
      </c>
      <c r="BA381" s="24">
        <v>0</v>
      </c>
      <c r="BB381" s="27" t="s">
        <v>56</v>
      </c>
      <c r="BC381" s="24">
        <v>0</v>
      </c>
      <c r="BD381" s="24">
        <v>0</v>
      </c>
      <c r="BE381" s="24">
        <v>1</v>
      </c>
      <c r="BF381" s="24">
        <v>0</v>
      </c>
      <c r="BG381" s="24">
        <v>0</v>
      </c>
      <c r="BH381" s="24">
        <v>0</v>
      </c>
      <c r="BI381" s="24">
        <v>1</v>
      </c>
      <c r="BJ381" s="24">
        <v>0</v>
      </c>
      <c r="BK381" s="24">
        <v>1</v>
      </c>
      <c r="BL381" s="24">
        <v>1</v>
      </c>
      <c r="BM381" s="24">
        <v>0</v>
      </c>
      <c r="BN381" s="24">
        <v>0</v>
      </c>
      <c r="BO381" s="24">
        <v>0</v>
      </c>
      <c r="BP381">
        <v>1</v>
      </c>
      <c r="BQ381" s="24">
        <v>0</v>
      </c>
      <c r="BR381" s="24">
        <v>0</v>
      </c>
      <c r="BS381" s="24">
        <v>0</v>
      </c>
      <c r="BT381" s="24">
        <v>0</v>
      </c>
      <c r="BU381" s="24">
        <v>0</v>
      </c>
      <c r="BV381" s="24">
        <v>1</v>
      </c>
      <c r="BW381" s="24">
        <v>0</v>
      </c>
      <c r="BX381" s="24">
        <v>0</v>
      </c>
      <c r="BY381" s="24">
        <v>0</v>
      </c>
      <c r="BZ381" s="24">
        <v>0</v>
      </c>
      <c r="CA381" s="24">
        <v>1</v>
      </c>
      <c r="CB381" s="24">
        <v>0</v>
      </c>
      <c r="CC381" s="24">
        <v>1</v>
      </c>
      <c r="CD381" s="24">
        <v>0</v>
      </c>
      <c r="CE381" s="24">
        <v>0</v>
      </c>
      <c r="CF381" s="24">
        <v>0</v>
      </c>
      <c r="CH381" s="21">
        <v>0.62</v>
      </c>
      <c r="CJ381" t="s">
        <v>521</v>
      </c>
      <c r="CL381" t="s">
        <v>617</v>
      </c>
      <c r="CP381">
        <v>99</v>
      </c>
      <c r="CQ381">
        <v>100</v>
      </c>
      <c r="CR381" s="27">
        <v>0</v>
      </c>
      <c r="CS381" s="25">
        <v>1</v>
      </c>
      <c r="CT381" s="24">
        <v>0</v>
      </c>
      <c r="CV381" s="24">
        <v>0</v>
      </c>
      <c r="CX381"/>
      <c r="CY381" s="21"/>
      <c r="CZ381" s="24">
        <v>0</v>
      </c>
      <c r="DC381">
        <v>0</v>
      </c>
      <c r="DD381" s="20"/>
      <c r="DG381" s="20">
        <v>44546</v>
      </c>
      <c r="DH381" s="21">
        <f t="shared" si="12"/>
        <v>50.4</v>
      </c>
      <c r="DI381">
        <v>0</v>
      </c>
      <c r="DJ381">
        <v>0</v>
      </c>
      <c r="DK381">
        <v>0</v>
      </c>
      <c r="DL381">
        <v>0</v>
      </c>
      <c r="DM381">
        <v>0</v>
      </c>
      <c r="DN381" s="26">
        <v>0</v>
      </c>
      <c r="DO381" s="26">
        <v>0</v>
      </c>
      <c r="DP381" s="26">
        <v>0</v>
      </c>
      <c r="DQ381" s="26">
        <v>0</v>
      </c>
      <c r="DR381" s="26">
        <v>0</v>
      </c>
      <c r="DS381" s="26">
        <v>0</v>
      </c>
      <c r="DT381" s="26">
        <v>0</v>
      </c>
      <c r="DU381" s="26">
        <v>0</v>
      </c>
      <c r="DV381" s="26">
        <v>0</v>
      </c>
      <c r="DW381" s="26">
        <v>0</v>
      </c>
      <c r="DX381" s="26">
        <v>0</v>
      </c>
      <c r="DY381" s="26"/>
      <c r="DZ381" s="25">
        <v>0</v>
      </c>
    </row>
    <row r="382" spans="1:219" x14ac:dyDescent="0.25">
      <c r="A382">
        <v>381</v>
      </c>
      <c r="B382" t="s">
        <v>1114</v>
      </c>
      <c r="C382" s="20">
        <v>40584</v>
      </c>
      <c r="D382" s="20">
        <v>42687</v>
      </c>
      <c r="E382" s="21">
        <v>5.7583333333333337</v>
      </c>
      <c r="F382">
        <v>0</v>
      </c>
      <c r="G382" s="20"/>
      <c r="H382" s="21"/>
      <c r="K382" s="20">
        <v>43031</v>
      </c>
      <c r="L382" s="20">
        <v>43041</v>
      </c>
      <c r="M382" s="22">
        <f t="shared" si="13"/>
        <v>0.96944444444444411</v>
      </c>
      <c r="N382">
        <v>10</v>
      </c>
      <c r="O382" s="21">
        <v>6.7277777777777779</v>
      </c>
      <c r="P382">
        <v>0</v>
      </c>
      <c r="Q382">
        <v>1</v>
      </c>
      <c r="R382">
        <v>0</v>
      </c>
      <c r="S382" t="s">
        <v>138</v>
      </c>
      <c r="T382" t="s">
        <v>302</v>
      </c>
      <c r="U382" t="s">
        <v>207</v>
      </c>
      <c r="V382" t="s">
        <v>134</v>
      </c>
      <c r="W382">
        <v>1</v>
      </c>
      <c r="X382" t="s">
        <v>135</v>
      </c>
      <c r="AA382">
        <v>1</v>
      </c>
      <c r="AB382">
        <v>0</v>
      </c>
      <c r="AD382">
        <v>5</v>
      </c>
      <c r="AE382">
        <v>1</v>
      </c>
      <c r="AM382" s="24">
        <v>1</v>
      </c>
      <c r="AN382" s="24">
        <v>1</v>
      </c>
      <c r="AO382" s="24">
        <v>0</v>
      </c>
      <c r="AP382" s="24">
        <v>0</v>
      </c>
      <c r="AQ382">
        <v>0</v>
      </c>
      <c r="AR382" s="24">
        <v>0</v>
      </c>
      <c r="AS382">
        <v>0</v>
      </c>
      <c r="AT382" s="24">
        <v>1</v>
      </c>
      <c r="AU382" s="24">
        <v>0</v>
      </c>
      <c r="AV382" s="24">
        <v>0</v>
      </c>
      <c r="AW382" s="24">
        <v>1</v>
      </c>
      <c r="AY382" s="24">
        <v>0</v>
      </c>
      <c r="BA382" s="24">
        <v>0</v>
      </c>
      <c r="BB382" s="27" t="s">
        <v>56</v>
      </c>
      <c r="BC382" s="24">
        <v>0</v>
      </c>
      <c r="BD382" s="24">
        <v>0</v>
      </c>
      <c r="BE382" s="24">
        <v>1</v>
      </c>
      <c r="BF382" s="24">
        <v>0</v>
      </c>
      <c r="BG382" s="24">
        <v>1</v>
      </c>
      <c r="BH382" s="24">
        <v>0</v>
      </c>
      <c r="BI382" s="24">
        <v>0</v>
      </c>
      <c r="BJ382" s="24">
        <v>0</v>
      </c>
      <c r="BK382" s="24">
        <v>1</v>
      </c>
      <c r="BL382" s="24">
        <v>1</v>
      </c>
      <c r="BM382" s="24">
        <v>0</v>
      </c>
      <c r="BN382" s="24">
        <v>0</v>
      </c>
      <c r="BO382" s="24">
        <v>0</v>
      </c>
      <c r="BP382">
        <v>1</v>
      </c>
      <c r="BQ382" s="24">
        <v>0</v>
      </c>
      <c r="BR382" s="24">
        <v>0</v>
      </c>
      <c r="BS382" s="24">
        <v>0</v>
      </c>
      <c r="BT382" s="24">
        <v>0</v>
      </c>
      <c r="BU382" s="24">
        <v>0</v>
      </c>
      <c r="BV382" s="24">
        <v>1</v>
      </c>
      <c r="BW382" s="24">
        <v>0</v>
      </c>
      <c r="BX382" s="24">
        <v>0</v>
      </c>
      <c r="BY382" s="24">
        <v>0</v>
      </c>
      <c r="BZ382" s="24">
        <v>0</v>
      </c>
      <c r="CA382" s="24">
        <v>1</v>
      </c>
      <c r="CB382" s="24">
        <v>0</v>
      </c>
      <c r="CC382" s="24">
        <v>1</v>
      </c>
      <c r="CD382" s="24">
        <v>0</v>
      </c>
      <c r="CE382" s="24">
        <v>0</v>
      </c>
      <c r="CF382" s="24">
        <v>0</v>
      </c>
      <c r="CH382" s="21">
        <v>0.45900000000000002</v>
      </c>
      <c r="CJ382" t="s">
        <v>923</v>
      </c>
      <c r="CL382" t="s">
        <v>641</v>
      </c>
      <c r="CP382">
        <v>82</v>
      </c>
      <c r="CQ382">
        <v>100</v>
      </c>
      <c r="CR382" s="27">
        <v>0</v>
      </c>
      <c r="CS382" s="25">
        <v>1</v>
      </c>
      <c r="CT382" s="24">
        <v>0</v>
      </c>
      <c r="CV382" s="24">
        <v>0</v>
      </c>
      <c r="CX382"/>
      <c r="CY382" s="21"/>
      <c r="CZ382" s="24">
        <v>0</v>
      </c>
      <c r="DC382">
        <v>0</v>
      </c>
      <c r="DD382" s="20"/>
      <c r="DG382" s="20">
        <v>44546</v>
      </c>
      <c r="DH382" s="21">
        <f t="shared" si="12"/>
        <v>50.166666666666664</v>
      </c>
      <c r="DI382">
        <v>1</v>
      </c>
      <c r="DJ382">
        <v>1</v>
      </c>
      <c r="DK382">
        <v>0</v>
      </c>
      <c r="DL382">
        <v>0</v>
      </c>
      <c r="DM382">
        <v>3</v>
      </c>
      <c r="DN382" s="26">
        <v>0</v>
      </c>
      <c r="DO382" s="26">
        <v>0</v>
      </c>
      <c r="DP382" s="26">
        <v>0</v>
      </c>
      <c r="DQ382" s="26">
        <v>0</v>
      </c>
      <c r="DR382" s="26">
        <v>0</v>
      </c>
      <c r="DS382" s="26">
        <v>0</v>
      </c>
      <c r="DT382" s="26">
        <v>0</v>
      </c>
      <c r="DU382" s="26">
        <v>1</v>
      </c>
      <c r="DV382" s="26">
        <v>0</v>
      </c>
      <c r="DW382" s="26">
        <v>0</v>
      </c>
      <c r="DX382" s="26">
        <v>0</v>
      </c>
      <c r="DY382" s="26"/>
      <c r="DZ382" s="27">
        <v>2</v>
      </c>
    </row>
    <row r="383" spans="1:219" x14ac:dyDescent="0.25">
      <c r="A383">
        <v>382</v>
      </c>
      <c r="B383" t="s">
        <v>1115</v>
      </c>
      <c r="C383" s="20">
        <v>39910</v>
      </c>
      <c r="D383" s="20">
        <v>42714</v>
      </c>
      <c r="E383" s="21">
        <v>7.6749999999999998</v>
      </c>
      <c r="F383">
        <v>0</v>
      </c>
      <c r="G383" s="20"/>
      <c r="H383" s="21"/>
      <c r="K383" s="20">
        <v>43039</v>
      </c>
      <c r="L383" s="20">
        <v>43053</v>
      </c>
      <c r="M383" s="22">
        <f t="shared" si="13"/>
        <v>0.92777777777777803</v>
      </c>
      <c r="N383">
        <v>14</v>
      </c>
      <c r="O383" s="21">
        <v>8.6027777777777779</v>
      </c>
      <c r="P383">
        <v>1</v>
      </c>
      <c r="Q383">
        <v>1</v>
      </c>
      <c r="R383">
        <v>0</v>
      </c>
      <c r="S383" t="s">
        <v>138</v>
      </c>
      <c r="T383" t="s">
        <v>302</v>
      </c>
      <c r="U383" t="s">
        <v>151</v>
      </c>
      <c r="V383" t="s">
        <v>151</v>
      </c>
      <c r="W383">
        <v>1</v>
      </c>
      <c r="X383" t="s">
        <v>135</v>
      </c>
      <c r="AA383">
        <v>1</v>
      </c>
      <c r="AB383">
        <v>0</v>
      </c>
      <c r="AE383">
        <v>1</v>
      </c>
      <c r="AM383" s="24">
        <v>1</v>
      </c>
      <c r="AN383" s="24">
        <v>0</v>
      </c>
      <c r="AO383" s="24">
        <v>0</v>
      </c>
      <c r="AP383" s="24">
        <v>1</v>
      </c>
      <c r="AR383" s="24">
        <v>0</v>
      </c>
      <c r="AS383">
        <v>0</v>
      </c>
      <c r="AT383" s="24">
        <v>0</v>
      </c>
      <c r="AU383" s="24">
        <v>1</v>
      </c>
      <c r="AV383" s="24">
        <v>0</v>
      </c>
      <c r="AW383" s="24">
        <v>1</v>
      </c>
      <c r="AY383" s="24">
        <v>0</v>
      </c>
      <c r="BA383" s="24">
        <v>0</v>
      </c>
      <c r="BB383" s="27" t="s">
        <v>56</v>
      </c>
      <c r="BC383" s="24">
        <v>0</v>
      </c>
      <c r="BD383" s="24">
        <v>0</v>
      </c>
      <c r="BE383" s="24">
        <v>1</v>
      </c>
      <c r="BF383" s="24">
        <v>0</v>
      </c>
      <c r="BG383" s="24">
        <v>0</v>
      </c>
      <c r="BH383" s="24">
        <v>1</v>
      </c>
      <c r="BI383" s="24">
        <v>0</v>
      </c>
      <c r="BJ383" s="24">
        <v>0</v>
      </c>
      <c r="BK383" s="24">
        <v>1</v>
      </c>
      <c r="BL383" s="24">
        <v>0</v>
      </c>
      <c r="BM383" s="24">
        <v>0</v>
      </c>
      <c r="BN383" s="24">
        <v>1</v>
      </c>
      <c r="BO383" s="24">
        <v>0</v>
      </c>
      <c r="BP383">
        <v>1</v>
      </c>
      <c r="BQ383" s="24">
        <v>0</v>
      </c>
      <c r="BR383" s="24">
        <v>0</v>
      </c>
      <c r="BS383" s="24">
        <v>0</v>
      </c>
      <c r="BT383" s="24">
        <v>0</v>
      </c>
      <c r="BU383" s="24">
        <v>0</v>
      </c>
      <c r="BV383" s="24">
        <v>1</v>
      </c>
      <c r="BW383" s="24">
        <v>0</v>
      </c>
      <c r="BX383" s="24">
        <v>0</v>
      </c>
      <c r="BY383" s="24">
        <v>0</v>
      </c>
      <c r="BZ383" s="24">
        <v>0</v>
      </c>
      <c r="CA383" s="24">
        <v>1</v>
      </c>
      <c r="CB383" s="24">
        <v>0</v>
      </c>
      <c r="CC383" s="24">
        <v>1</v>
      </c>
      <c r="CD383" s="24">
        <v>0</v>
      </c>
      <c r="CE383" s="24">
        <v>0</v>
      </c>
      <c r="CF383" s="24">
        <v>0</v>
      </c>
      <c r="CH383" s="21">
        <v>0.32</v>
      </c>
      <c r="CJ383" t="s">
        <v>1024</v>
      </c>
      <c r="CL383" t="s">
        <v>735</v>
      </c>
      <c r="CP383">
        <v>80</v>
      </c>
      <c r="CQ383">
        <v>100</v>
      </c>
      <c r="CR383" s="27">
        <v>0</v>
      </c>
      <c r="CS383" s="25">
        <v>1</v>
      </c>
      <c r="CT383" s="24">
        <v>0</v>
      </c>
      <c r="CV383" s="24">
        <v>0</v>
      </c>
      <c r="CX383"/>
      <c r="CY383" s="21"/>
      <c r="CZ383" s="24">
        <v>0</v>
      </c>
      <c r="DC383">
        <v>0</v>
      </c>
      <c r="DD383" s="20"/>
      <c r="DG383" s="20">
        <v>44546</v>
      </c>
      <c r="DH383" s="21">
        <f t="shared" si="12"/>
        <v>49.766666666666666</v>
      </c>
      <c r="DI383">
        <v>0</v>
      </c>
      <c r="DJ383">
        <v>0</v>
      </c>
      <c r="DK383">
        <v>0</v>
      </c>
      <c r="DL383">
        <v>0</v>
      </c>
      <c r="DM383">
        <v>0</v>
      </c>
      <c r="DN383" s="26">
        <v>0</v>
      </c>
      <c r="DO383" s="26">
        <v>0</v>
      </c>
      <c r="DP383" s="26">
        <v>0</v>
      </c>
      <c r="DQ383" s="26">
        <v>0</v>
      </c>
      <c r="DR383" s="26">
        <v>0</v>
      </c>
      <c r="DS383" s="26">
        <v>0</v>
      </c>
      <c r="DT383" s="26">
        <v>0</v>
      </c>
      <c r="DU383" s="26">
        <v>0</v>
      </c>
      <c r="DV383" s="26">
        <v>0</v>
      </c>
      <c r="DW383" s="26">
        <v>0</v>
      </c>
      <c r="DX383" s="26">
        <v>0</v>
      </c>
      <c r="DY383" s="26"/>
      <c r="DZ383" s="25">
        <v>0</v>
      </c>
    </row>
    <row r="384" spans="1:219" x14ac:dyDescent="0.25">
      <c r="A384">
        <v>383</v>
      </c>
      <c r="B384" t="s">
        <v>1116</v>
      </c>
      <c r="C384" s="20">
        <v>36655</v>
      </c>
      <c r="D384" s="20">
        <v>41958</v>
      </c>
      <c r="E384" s="21">
        <v>14.516666666666667</v>
      </c>
      <c r="F384">
        <v>0</v>
      </c>
      <c r="G384" s="20">
        <v>42870</v>
      </c>
      <c r="H384" s="21">
        <v>30.4</v>
      </c>
      <c r="K384" s="20">
        <v>43046</v>
      </c>
      <c r="L384" s="20">
        <v>43054</v>
      </c>
      <c r="M384" s="22">
        <f t="shared" si="13"/>
        <v>2.9999999999999982</v>
      </c>
      <c r="N384">
        <v>8</v>
      </c>
      <c r="O384" s="21">
        <v>17.516666666666666</v>
      </c>
      <c r="P384">
        <v>1</v>
      </c>
      <c r="Q384">
        <v>1</v>
      </c>
      <c r="R384">
        <v>0</v>
      </c>
      <c r="S384" t="s">
        <v>131</v>
      </c>
      <c r="T384" t="s">
        <v>132</v>
      </c>
      <c r="U384" t="s">
        <v>248</v>
      </c>
      <c r="V384" t="s">
        <v>248</v>
      </c>
      <c r="W384">
        <v>1</v>
      </c>
      <c r="X384" t="s">
        <v>135</v>
      </c>
      <c r="AB384">
        <v>0</v>
      </c>
      <c r="AF384">
        <v>4</v>
      </c>
      <c r="AM384" s="24">
        <v>0</v>
      </c>
      <c r="AN384" s="24">
        <v>0</v>
      </c>
      <c r="AO384" s="24">
        <v>0</v>
      </c>
      <c r="AP384" s="24">
        <v>0</v>
      </c>
      <c r="AQ384">
        <v>0</v>
      </c>
      <c r="AR384" s="24">
        <v>0</v>
      </c>
      <c r="AS384">
        <v>0</v>
      </c>
      <c r="AT384" s="24">
        <v>1</v>
      </c>
      <c r="AU384" s="24">
        <v>1</v>
      </c>
      <c r="AV384" s="24">
        <v>0</v>
      </c>
      <c r="AW384" s="24">
        <v>0</v>
      </c>
      <c r="AY384" s="24">
        <v>1</v>
      </c>
      <c r="AZ384" t="s">
        <v>174</v>
      </c>
      <c r="BA384" s="24">
        <v>0</v>
      </c>
      <c r="BB384" s="27" t="s">
        <v>57</v>
      </c>
      <c r="BC384" s="24">
        <v>0</v>
      </c>
      <c r="BD384" s="24">
        <v>0</v>
      </c>
      <c r="BE384" s="24">
        <v>0</v>
      </c>
      <c r="BF384" s="24">
        <v>1</v>
      </c>
      <c r="BG384" s="24">
        <v>1</v>
      </c>
      <c r="BH384" s="24">
        <v>0</v>
      </c>
      <c r="BI384" s="24">
        <v>0</v>
      </c>
      <c r="BJ384" s="24">
        <v>0</v>
      </c>
      <c r="BK384" s="24">
        <v>1</v>
      </c>
      <c r="BL384" s="24">
        <v>1</v>
      </c>
      <c r="BM384" s="24">
        <v>0</v>
      </c>
      <c r="BN384" s="24">
        <v>0</v>
      </c>
      <c r="BO384" s="24">
        <v>0</v>
      </c>
      <c r="BP384">
        <v>1</v>
      </c>
      <c r="BQ384" s="24">
        <v>0</v>
      </c>
      <c r="BR384" s="24">
        <v>0</v>
      </c>
      <c r="BS384" s="24">
        <v>0</v>
      </c>
      <c r="BT384" s="24">
        <v>1</v>
      </c>
      <c r="BU384" s="24">
        <v>0</v>
      </c>
      <c r="BV384" s="24">
        <v>0</v>
      </c>
      <c r="BW384" s="24">
        <v>0</v>
      </c>
      <c r="BX384" s="24">
        <v>0</v>
      </c>
      <c r="BY384" s="24">
        <v>1</v>
      </c>
      <c r="BZ384" s="24">
        <v>0</v>
      </c>
      <c r="CA384" s="24">
        <v>0</v>
      </c>
      <c r="CB384" s="24">
        <v>0</v>
      </c>
      <c r="CC384" s="24">
        <v>0</v>
      </c>
      <c r="CD384" s="24">
        <v>0</v>
      </c>
      <c r="CE384" s="24">
        <v>0</v>
      </c>
      <c r="CF384" s="24">
        <v>0</v>
      </c>
      <c r="CH384" s="21">
        <v>20.11</v>
      </c>
      <c r="CJ384" t="s">
        <v>1087</v>
      </c>
      <c r="CL384" t="s">
        <v>679</v>
      </c>
      <c r="CO384" s="28">
        <v>337724</v>
      </c>
      <c r="CP384">
        <v>100</v>
      </c>
      <c r="CQ384">
        <v>100</v>
      </c>
      <c r="CR384" s="27">
        <v>1</v>
      </c>
      <c r="CS384" s="25">
        <v>1</v>
      </c>
      <c r="CT384" s="24">
        <v>0</v>
      </c>
      <c r="CV384" s="24">
        <v>1</v>
      </c>
      <c r="CW384" s="20">
        <v>43523</v>
      </c>
      <c r="CX384" s="23">
        <f>_xlfn.DAYS(CW384,L384)</f>
        <v>469</v>
      </c>
      <c r="CY384" s="21">
        <v>15.633333333333333</v>
      </c>
      <c r="CZ384" s="24">
        <v>4</v>
      </c>
      <c r="DC384">
        <v>0</v>
      </c>
      <c r="DD384" s="20"/>
      <c r="DG384" s="20">
        <v>44546</v>
      </c>
      <c r="DH384" s="21">
        <f t="shared" si="12"/>
        <v>49.733333333333334</v>
      </c>
      <c r="DI384">
        <v>0</v>
      </c>
      <c r="DJ384">
        <v>0</v>
      </c>
      <c r="DK384">
        <v>0</v>
      </c>
      <c r="DL384">
        <v>0</v>
      </c>
      <c r="DM384">
        <v>0</v>
      </c>
      <c r="DN384" s="26">
        <v>0</v>
      </c>
      <c r="DO384" s="26">
        <v>0</v>
      </c>
      <c r="DP384" s="26">
        <v>0</v>
      </c>
      <c r="DQ384" s="26">
        <v>0</v>
      </c>
      <c r="DR384" s="26">
        <v>0</v>
      </c>
      <c r="DS384" s="26">
        <v>0</v>
      </c>
      <c r="DT384" s="26">
        <v>0</v>
      </c>
      <c r="DU384" s="26">
        <v>0</v>
      </c>
      <c r="DV384" s="26">
        <v>0</v>
      </c>
      <c r="DW384" s="26">
        <v>0</v>
      </c>
      <c r="DX384" s="26">
        <v>0</v>
      </c>
      <c r="DY384" s="26"/>
      <c r="DZ384" s="25">
        <v>0</v>
      </c>
      <c r="FX384" s="28"/>
    </row>
    <row r="385" spans="1:219" x14ac:dyDescent="0.25">
      <c r="A385">
        <v>384</v>
      </c>
      <c r="B385" t="s">
        <v>1093</v>
      </c>
      <c r="C385" s="20">
        <v>42857</v>
      </c>
      <c r="D385" s="20">
        <v>42947</v>
      </c>
      <c r="E385" s="21">
        <v>0.24722222222222223</v>
      </c>
      <c r="F385">
        <v>1</v>
      </c>
      <c r="G385" s="20"/>
      <c r="H385" s="21"/>
      <c r="K385" s="20">
        <v>42968</v>
      </c>
      <c r="L385" s="20">
        <v>43061</v>
      </c>
      <c r="M385" s="22">
        <f t="shared" si="13"/>
        <v>0.30833333333333335</v>
      </c>
      <c r="N385">
        <v>93</v>
      </c>
      <c r="O385" s="21">
        <v>0.55555555555555558</v>
      </c>
      <c r="P385">
        <v>0</v>
      </c>
      <c r="Q385">
        <v>1</v>
      </c>
      <c r="R385">
        <v>0</v>
      </c>
      <c r="S385" t="s">
        <v>138</v>
      </c>
      <c r="T385" t="s">
        <v>139</v>
      </c>
      <c r="U385" t="s">
        <v>211</v>
      </c>
      <c r="V385" t="s">
        <v>210</v>
      </c>
      <c r="W385">
        <v>0</v>
      </c>
      <c r="X385" t="s">
        <v>135</v>
      </c>
      <c r="AA385">
        <v>-1</v>
      </c>
      <c r="AB385">
        <v>0</v>
      </c>
      <c r="AM385" s="24">
        <v>0</v>
      </c>
      <c r="AN385" s="24">
        <v>0</v>
      </c>
      <c r="AO385" s="24">
        <v>0</v>
      </c>
      <c r="AP385" s="24">
        <v>0</v>
      </c>
      <c r="AQ385">
        <v>0</v>
      </c>
      <c r="AR385" s="24">
        <v>0</v>
      </c>
      <c r="AS385">
        <v>0</v>
      </c>
      <c r="AT385" s="24">
        <v>0</v>
      </c>
      <c r="AU385" s="24">
        <v>0</v>
      </c>
      <c r="AV385" s="24">
        <v>0</v>
      </c>
      <c r="AW385" s="24">
        <v>0</v>
      </c>
      <c r="AY385" s="24">
        <v>0</v>
      </c>
      <c r="BA385" s="24">
        <v>1</v>
      </c>
      <c r="BB385" s="27" t="s">
        <v>55</v>
      </c>
      <c r="BC385" s="24">
        <v>0</v>
      </c>
      <c r="BD385" s="24">
        <v>1</v>
      </c>
      <c r="BE385" s="24">
        <v>0</v>
      </c>
      <c r="BF385" s="24">
        <v>0</v>
      </c>
      <c r="BG385" s="24">
        <v>1</v>
      </c>
      <c r="BH385" s="24">
        <v>0</v>
      </c>
      <c r="BI385" s="24">
        <v>0</v>
      </c>
      <c r="BJ385" s="24">
        <v>0</v>
      </c>
      <c r="BK385" s="24">
        <v>0</v>
      </c>
      <c r="BL385" s="24">
        <v>1</v>
      </c>
      <c r="BM385" s="24">
        <v>0</v>
      </c>
      <c r="BN385" s="24">
        <v>0</v>
      </c>
      <c r="BO385" s="24">
        <v>0</v>
      </c>
      <c r="BP385">
        <v>1</v>
      </c>
      <c r="BY385" s="24">
        <v>0</v>
      </c>
      <c r="BZ385" s="24">
        <v>0</v>
      </c>
      <c r="CA385" s="24">
        <v>1</v>
      </c>
      <c r="CB385" s="24">
        <v>0</v>
      </c>
      <c r="CC385" s="24">
        <v>0</v>
      </c>
      <c r="CD385" s="24">
        <v>0</v>
      </c>
      <c r="CE385" s="24">
        <v>0</v>
      </c>
      <c r="CF385" s="24">
        <v>0</v>
      </c>
      <c r="CH385" s="21">
        <v>6.5</v>
      </c>
      <c r="CJ385" t="s">
        <v>803</v>
      </c>
      <c r="CL385" t="s">
        <v>1117</v>
      </c>
      <c r="CP385">
        <v>100</v>
      </c>
      <c r="CQ385">
        <v>100</v>
      </c>
      <c r="CR385" s="27">
        <v>1</v>
      </c>
      <c r="CS385" s="25">
        <v>1</v>
      </c>
      <c r="CT385" s="24">
        <v>0</v>
      </c>
      <c r="CV385" s="24">
        <v>0</v>
      </c>
      <c r="CX385"/>
      <c r="CY385" s="21"/>
      <c r="CZ385" s="24">
        <v>0</v>
      </c>
      <c r="DC385">
        <v>0</v>
      </c>
      <c r="DD385" s="20"/>
      <c r="DG385" s="20">
        <v>44546</v>
      </c>
      <c r="DH385" s="21">
        <f t="shared" si="12"/>
        <v>49.5</v>
      </c>
      <c r="DI385">
        <v>1</v>
      </c>
      <c r="DJ385">
        <v>1</v>
      </c>
      <c r="DK385">
        <v>0</v>
      </c>
      <c r="DL385">
        <v>0</v>
      </c>
      <c r="DM385">
        <v>2</v>
      </c>
      <c r="DN385" s="26">
        <v>0</v>
      </c>
      <c r="DO385" s="26">
        <v>0</v>
      </c>
      <c r="DP385" s="26">
        <v>0</v>
      </c>
      <c r="DQ385" s="26">
        <v>0</v>
      </c>
      <c r="DR385" s="26">
        <v>0</v>
      </c>
      <c r="DS385" s="26">
        <v>0</v>
      </c>
      <c r="DT385" s="26">
        <v>0</v>
      </c>
      <c r="DU385" s="26">
        <v>1</v>
      </c>
      <c r="DV385" s="26">
        <v>1</v>
      </c>
      <c r="DW385" s="26">
        <v>0</v>
      </c>
      <c r="DX385" s="26">
        <v>0</v>
      </c>
      <c r="DY385" s="26"/>
      <c r="DZ385" s="25">
        <v>0</v>
      </c>
    </row>
    <row r="386" spans="1:219" x14ac:dyDescent="0.25">
      <c r="A386">
        <v>385</v>
      </c>
      <c r="B386" t="s">
        <v>1118</v>
      </c>
      <c r="C386" s="20">
        <v>42556</v>
      </c>
      <c r="D386" s="20">
        <v>42750</v>
      </c>
      <c r="E386" s="21">
        <v>0.52777777777777779</v>
      </c>
      <c r="F386">
        <v>0</v>
      </c>
      <c r="G386" s="20"/>
      <c r="H386" s="21"/>
      <c r="K386" s="20">
        <v>43053</v>
      </c>
      <c r="L386" s="20">
        <v>43062</v>
      </c>
      <c r="M386" s="22">
        <f t="shared" si="13"/>
        <v>0.85555555555555551</v>
      </c>
      <c r="N386">
        <v>9</v>
      </c>
      <c r="O386" s="21">
        <v>1.3833333333333333</v>
      </c>
      <c r="P386">
        <v>1</v>
      </c>
      <c r="Q386">
        <v>1</v>
      </c>
      <c r="R386">
        <v>0</v>
      </c>
      <c r="S386" t="s">
        <v>131</v>
      </c>
      <c r="T386" t="s">
        <v>132</v>
      </c>
      <c r="U386" t="s">
        <v>167</v>
      </c>
      <c r="V386" t="s">
        <v>167</v>
      </c>
      <c r="W386">
        <v>1</v>
      </c>
      <c r="X386" t="s">
        <v>135</v>
      </c>
      <c r="AB386">
        <v>0</v>
      </c>
      <c r="AF386">
        <v>4</v>
      </c>
      <c r="AM386" s="24">
        <v>0</v>
      </c>
      <c r="AN386" s="24">
        <v>1</v>
      </c>
      <c r="AO386" s="24">
        <v>0</v>
      </c>
      <c r="AP386" s="24">
        <v>0</v>
      </c>
      <c r="AQ386">
        <v>0</v>
      </c>
      <c r="AR386" s="24">
        <v>0</v>
      </c>
      <c r="AS386">
        <v>0</v>
      </c>
      <c r="AT386" s="24">
        <v>1</v>
      </c>
      <c r="AU386" s="24">
        <v>0</v>
      </c>
      <c r="AV386" s="24">
        <v>0</v>
      </c>
      <c r="AW386" s="24">
        <v>0</v>
      </c>
      <c r="AY386" s="24">
        <v>0</v>
      </c>
      <c r="BA386" s="24">
        <v>0</v>
      </c>
      <c r="BB386" s="27" t="s">
        <v>57</v>
      </c>
      <c r="BC386" s="24">
        <v>0</v>
      </c>
      <c r="BD386" s="24">
        <v>0</v>
      </c>
      <c r="BE386" s="24">
        <v>0</v>
      </c>
      <c r="BF386" s="24">
        <v>1</v>
      </c>
      <c r="BG386" s="24">
        <v>1</v>
      </c>
      <c r="BH386" s="24">
        <v>0</v>
      </c>
      <c r="BI386" s="24">
        <v>0</v>
      </c>
      <c r="BJ386" s="24">
        <v>0</v>
      </c>
      <c r="BK386" s="24">
        <v>1</v>
      </c>
      <c r="BL386" s="24">
        <v>1</v>
      </c>
      <c r="BM386" s="24">
        <v>0</v>
      </c>
      <c r="BN386" s="24">
        <v>0</v>
      </c>
      <c r="BO386" s="24">
        <v>0</v>
      </c>
      <c r="BP386">
        <v>1</v>
      </c>
      <c r="BY386" s="24">
        <v>1</v>
      </c>
      <c r="BZ386" s="24">
        <v>0</v>
      </c>
      <c r="CA386" s="24">
        <v>0</v>
      </c>
      <c r="CB386" s="24">
        <v>0</v>
      </c>
      <c r="CC386" s="24">
        <v>0</v>
      </c>
      <c r="CD386" s="24">
        <v>0</v>
      </c>
      <c r="CE386" s="24">
        <v>0</v>
      </c>
      <c r="CF386" s="24">
        <v>0</v>
      </c>
      <c r="CH386" s="21">
        <v>9.56</v>
      </c>
      <c r="CJ386" t="s">
        <v>1119</v>
      </c>
      <c r="CL386" t="s">
        <v>995</v>
      </c>
      <c r="CO386" s="28">
        <v>17794</v>
      </c>
      <c r="CP386">
        <v>99</v>
      </c>
      <c r="CQ386">
        <v>100</v>
      </c>
      <c r="CR386" s="27">
        <v>1</v>
      </c>
      <c r="CS386" s="25">
        <v>1</v>
      </c>
      <c r="CT386" s="24">
        <v>0</v>
      </c>
      <c r="CV386" s="24">
        <v>0</v>
      </c>
      <c r="CX386"/>
      <c r="CY386" s="21"/>
      <c r="CZ386" s="24">
        <v>0</v>
      </c>
      <c r="DC386">
        <v>0</v>
      </c>
      <c r="DD386" s="20"/>
      <c r="DG386" s="20">
        <v>44546</v>
      </c>
      <c r="DH386" s="21">
        <f t="shared" ref="DH386:DH413" si="14">MIN(_xlfn.DAYS(DG386,L386)/30,DF386)</f>
        <v>49.466666666666669</v>
      </c>
      <c r="DI386">
        <v>0</v>
      </c>
      <c r="DJ386">
        <v>0</v>
      </c>
      <c r="DK386">
        <v>0</v>
      </c>
      <c r="DL386">
        <v>0</v>
      </c>
      <c r="DM386">
        <v>0</v>
      </c>
      <c r="DN386" s="26">
        <v>0</v>
      </c>
      <c r="DO386" s="26">
        <v>0</v>
      </c>
      <c r="DP386" s="26">
        <v>0</v>
      </c>
      <c r="DQ386" s="26">
        <v>0</v>
      </c>
      <c r="DR386" s="26">
        <v>0</v>
      </c>
      <c r="DS386" s="26">
        <v>0</v>
      </c>
      <c r="DT386" s="26">
        <v>0</v>
      </c>
      <c r="DU386" s="26">
        <v>0</v>
      </c>
      <c r="DV386" s="26">
        <v>0</v>
      </c>
      <c r="DW386" s="26">
        <v>0</v>
      </c>
      <c r="DX386" s="26">
        <v>0</v>
      </c>
      <c r="DY386" s="26"/>
      <c r="DZ386" s="25">
        <v>0</v>
      </c>
      <c r="FX386" s="28"/>
    </row>
    <row r="387" spans="1:219" x14ac:dyDescent="0.25">
      <c r="A387">
        <v>386</v>
      </c>
      <c r="B387" t="s">
        <v>1120</v>
      </c>
      <c r="C387" s="20">
        <v>40742</v>
      </c>
      <c r="D387" s="20">
        <v>42723</v>
      </c>
      <c r="E387" s="21">
        <v>5.4194444444444443</v>
      </c>
      <c r="F387">
        <v>0</v>
      </c>
      <c r="G387" s="20"/>
      <c r="H387" s="21"/>
      <c r="K387" s="20">
        <v>42968</v>
      </c>
      <c r="L387" s="20">
        <v>43074</v>
      </c>
      <c r="M387" s="22">
        <f t="shared" ref="M387:M450" si="15">O387-E387</f>
        <v>0.96111111111111125</v>
      </c>
      <c r="N387">
        <v>106</v>
      </c>
      <c r="O387" s="21">
        <v>6.3805555555555555</v>
      </c>
      <c r="P387">
        <v>0</v>
      </c>
      <c r="Q387">
        <v>0</v>
      </c>
      <c r="S387" t="s">
        <v>138</v>
      </c>
      <c r="T387" t="s">
        <v>302</v>
      </c>
      <c r="U387" t="s">
        <v>151</v>
      </c>
      <c r="V387" t="s">
        <v>151</v>
      </c>
      <c r="W387">
        <v>1</v>
      </c>
      <c r="X387" t="s">
        <v>135</v>
      </c>
      <c r="AB387">
        <v>0</v>
      </c>
      <c r="AG387" t="s">
        <v>1121</v>
      </c>
      <c r="AM387" s="24">
        <v>1</v>
      </c>
      <c r="AN387" s="24">
        <v>0</v>
      </c>
      <c r="AO387" s="24">
        <v>0</v>
      </c>
      <c r="AP387" s="24">
        <v>1</v>
      </c>
      <c r="AR387" s="24">
        <v>0</v>
      </c>
      <c r="AS387">
        <v>0</v>
      </c>
      <c r="AT387" s="24">
        <v>0</v>
      </c>
      <c r="AU387" s="24">
        <v>1</v>
      </c>
      <c r="AV387" s="24">
        <v>0</v>
      </c>
      <c r="AW387" s="24">
        <v>1</v>
      </c>
      <c r="AY387" s="24">
        <v>0</v>
      </c>
      <c r="BA387" s="24">
        <v>0</v>
      </c>
      <c r="BB387" s="27" t="s">
        <v>56</v>
      </c>
      <c r="BC387" s="24">
        <v>0</v>
      </c>
      <c r="BD387" s="24">
        <v>0</v>
      </c>
      <c r="BE387" s="24">
        <v>1</v>
      </c>
      <c r="BF387" s="24">
        <v>0</v>
      </c>
      <c r="BG387" s="24">
        <v>1</v>
      </c>
      <c r="BH387" s="24">
        <v>0</v>
      </c>
      <c r="BI387" s="24">
        <v>0</v>
      </c>
      <c r="BJ387" s="24">
        <v>0</v>
      </c>
      <c r="BK387" s="24">
        <v>0</v>
      </c>
      <c r="BL387" s="24">
        <v>1</v>
      </c>
      <c r="BM387" s="24">
        <v>0</v>
      </c>
      <c r="BN387" s="24">
        <v>0</v>
      </c>
      <c r="BO387" s="24">
        <v>0</v>
      </c>
      <c r="BP387">
        <v>1</v>
      </c>
      <c r="BQ387" s="24">
        <v>0</v>
      </c>
      <c r="BR387" s="24">
        <v>0</v>
      </c>
      <c r="BS387" s="24">
        <v>0</v>
      </c>
      <c r="BT387" s="24">
        <v>0</v>
      </c>
      <c r="BU387" s="24">
        <v>0</v>
      </c>
      <c r="BV387" s="24">
        <v>1</v>
      </c>
      <c r="BW387" s="24">
        <v>0</v>
      </c>
      <c r="BX387" s="24">
        <v>0</v>
      </c>
      <c r="BY387" s="24">
        <v>0</v>
      </c>
      <c r="BZ387" s="24">
        <v>0</v>
      </c>
      <c r="CA387" s="24">
        <v>1</v>
      </c>
      <c r="CB387" s="24">
        <v>0</v>
      </c>
      <c r="CC387" s="24">
        <v>1</v>
      </c>
      <c r="CD387" s="24">
        <v>0</v>
      </c>
      <c r="CE387" s="24">
        <v>0</v>
      </c>
      <c r="CF387" s="24">
        <v>0</v>
      </c>
      <c r="CH387" s="21">
        <v>0.41</v>
      </c>
      <c r="CJ387" t="s">
        <v>503</v>
      </c>
      <c r="CL387" t="s">
        <v>529</v>
      </c>
      <c r="CP387">
        <v>81</v>
      </c>
      <c r="CQ387">
        <v>100</v>
      </c>
      <c r="CR387" s="27">
        <v>0</v>
      </c>
      <c r="CS387" s="25">
        <v>1</v>
      </c>
      <c r="CT387" s="24">
        <v>0</v>
      </c>
      <c r="CV387" s="24">
        <v>0</v>
      </c>
      <c r="CX387"/>
      <c r="CY387" s="21"/>
      <c r="CZ387" s="24">
        <v>0</v>
      </c>
      <c r="DC387">
        <v>0</v>
      </c>
      <c r="DD387" s="20"/>
      <c r="DG387" s="20">
        <v>44546</v>
      </c>
      <c r="DH387" s="21">
        <f t="shared" si="14"/>
        <v>49.06666666666667</v>
      </c>
      <c r="DI387">
        <v>0</v>
      </c>
      <c r="DJ387">
        <v>0</v>
      </c>
      <c r="DK387">
        <v>0</v>
      </c>
      <c r="DL387">
        <v>0</v>
      </c>
      <c r="DM387">
        <v>0</v>
      </c>
      <c r="DN387" s="26">
        <v>0</v>
      </c>
      <c r="DO387" s="26">
        <v>0</v>
      </c>
      <c r="DP387" s="26">
        <v>0</v>
      </c>
      <c r="DQ387" s="26">
        <v>0</v>
      </c>
      <c r="DR387" s="26">
        <v>0</v>
      </c>
      <c r="DS387" s="26">
        <v>0</v>
      </c>
      <c r="DT387" s="26">
        <v>0</v>
      </c>
      <c r="DU387" s="26">
        <v>0</v>
      </c>
      <c r="DV387" s="26">
        <v>0</v>
      </c>
      <c r="DW387" s="26">
        <v>0</v>
      </c>
      <c r="DX387" s="26">
        <v>0</v>
      </c>
      <c r="DY387" s="26"/>
      <c r="DZ387" s="25">
        <v>0</v>
      </c>
      <c r="HI387" s="30"/>
      <c r="HJ387" s="34"/>
      <c r="HK387" s="30"/>
    </row>
    <row r="388" spans="1:219" x14ac:dyDescent="0.25">
      <c r="A388">
        <v>387</v>
      </c>
      <c r="B388" t="s">
        <v>1122</v>
      </c>
      <c r="C388" s="20">
        <v>39308</v>
      </c>
      <c r="D388" s="20">
        <v>42898</v>
      </c>
      <c r="E388" s="21">
        <v>9.8277777777777775</v>
      </c>
      <c r="F388">
        <v>0</v>
      </c>
      <c r="G388" s="20"/>
      <c r="H388" s="21"/>
      <c r="K388" s="20">
        <v>43067</v>
      </c>
      <c r="L388" s="20">
        <v>43076</v>
      </c>
      <c r="M388" s="22">
        <f t="shared" si="15"/>
        <v>0.48611111111111072</v>
      </c>
      <c r="N388">
        <v>9</v>
      </c>
      <c r="O388" s="21">
        <v>10.313888888888888</v>
      </c>
      <c r="P388">
        <v>0</v>
      </c>
      <c r="Q388">
        <v>0</v>
      </c>
      <c r="S388" t="s">
        <v>138</v>
      </c>
      <c r="T388" t="s">
        <v>302</v>
      </c>
      <c r="U388" t="s">
        <v>207</v>
      </c>
      <c r="V388" t="s">
        <v>134</v>
      </c>
      <c r="W388">
        <v>1</v>
      </c>
      <c r="X388" t="s">
        <v>135</v>
      </c>
      <c r="AB388">
        <v>0</v>
      </c>
      <c r="AD388">
        <v>5</v>
      </c>
      <c r="AM388" s="24">
        <v>1</v>
      </c>
      <c r="AN388" s="24">
        <v>1</v>
      </c>
      <c r="AO388" s="24">
        <v>0</v>
      </c>
      <c r="AP388" s="24">
        <v>0</v>
      </c>
      <c r="AQ388">
        <v>0</v>
      </c>
      <c r="AR388" s="24">
        <v>0</v>
      </c>
      <c r="AS388">
        <v>0</v>
      </c>
      <c r="AT388" s="24">
        <v>1</v>
      </c>
      <c r="AU388" s="24">
        <v>0</v>
      </c>
      <c r="AV388" s="24">
        <v>0</v>
      </c>
      <c r="AW388" s="24">
        <v>1</v>
      </c>
      <c r="AY388" s="24">
        <v>0</v>
      </c>
      <c r="BA388" s="24">
        <v>0</v>
      </c>
      <c r="BB388" s="27" t="s">
        <v>56</v>
      </c>
      <c r="BC388" s="24">
        <v>0</v>
      </c>
      <c r="BD388" s="24">
        <v>0</v>
      </c>
      <c r="BE388" s="24">
        <v>1</v>
      </c>
      <c r="BF388" s="24">
        <v>0</v>
      </c>
      <c r="BG388" s="24">
        <v>0</v>
      </c>
      <c r="BH388" s="24">
        <v>0</v>
      </c>
      <c r="BI388" s="24">
        <v>1</v>
      </c>
      <c r="BJ388" s="24">
        <v>0</v>
      </c>
      <c r="BK388" s="24">
        <v>1</v>
      </c>
      <c r="BL388" s="24">
        <v>1</v>
      </c>
      <c r="BM388" s="24">
        <v>0</v>
      </c>
      <c r="BN388" s="24">
        <v>0</v>
      </c>
      <c r="BO388" s="24">
        <v>0</v>
      </c>
      <c r="BP388">
        <v>1</v>
      </c>
      <c r="BQ388" s="24">
        <v>0</v>
      </c>
      <c r="BR388" s="24">
        <v>0</v>
      </c>
      <c r="BS388" s="24">
        <v>0</v>
      </c>
      <c r="BT388" s="24">
        <v>0</v>
      </c>
      <c r="BU388" s="24">
        <v>0</v>
      </c>
      <c r="BV388" s="24">
        <v>1</v>
      </c>
      <c r="BW388" s="24">
        <v>0</v>
      </c>
      <c r="BX388" s="24">
        <v>0</v>
      </c>
      <c r="BY388" s="24">
        <v>0</v>
      </c>
      <c r="BZ388" s="24">
        <v>0</v>
      </c>
      <c r="CA388" s="24">
        <v>1</v>
      </c>
      <c r="CB388" s="24">
        <v>0</v>
      </c>
      <c r="CC388" s="24">
        <v>1</v>
      </c>
      <c r="CD388" s="24">
        <v>0</v>
      </c>
      <c r="CE388" s="24">
        <v>0</v>
      </c>
      <c r="CF388" s="24">
        <v>0</v>
      </c>
      <c r="CH388" s="21">
        <v>0.28999999999999998</v>
      </c>
      <c r="CJ388" t="s">
        <v>456</v>
      </c>
      <c r="CL388" t="s">
        <v>529</v>
      </c>
      <c r="CP388">
        <v>82</v>
      </c>
      <c r="CQ388">
        <v>100</v>
      </c>
      <c r="CR388" s="27">
        <v>0</v>
      </c>
      <c r="CS388" s="25">
        <v>1</v>
      </c>
      <c r="CT388" s="24">
        <v>0</v>
      </c>
      <c r="CV388" s="24">
        <v>0</v>
      </c>
      <c r="CX388"/>
      <c r="CY388" s="21"/>
      <c r="CZ388" s="24">
        <v>0</v>
      </c>
      <c r="DC388">
        <v>0</v>
      </c>
      <c r="DD388" s="20"/>
      <c r="DG388" s="20">
        <v>44546</v>
      </c>
      <c r="DH388" s="21">
        <f t="shared" si="14"/>
        <v>49</v>
      </c>
      <c r="DI388">
        <v>1</v>
      </c>
      <c r="DJ388">
        <v>1</v>
      </c>
      <c r="DK388">
        <v>0</v>
      </c>
      <c r="DL388">
        <v>0</v>
      </c>
      <c r="DM388">
        <v>1</v>
      </c>
      <c r="DN388" s="26">
        <v>0</v>
      </c>
      <c r="DO388" s="26">
        <v>0</v>
      </c>
      <c r="DP388" s="26">
        <v>0</v>
      </c>
      <c r="DQ388" s="26">
        <v>0</v>
      </c>
      <c r="DR388" s="26">
        <v>1</v>
      </c>
      <c r="DS388" s="26">
        <v>0</v>
      </c>
      <c r="DT388" s="26">
        <v>0</v>
      </c>
      <c r="DU388" s="26">
        <v>0</v>
      </c>
      <c r="DV388" s="26">
        <v>0</v>
      </c>
      <c r="DW388" s="26">
        <v>0</v>
      </c>
      <c r="DX388" s="26">
        <v>0</v>
      </c>
      <c r="DY388" s="26"/>
      <c r="DZ388" s="25">
        <v>0</v>
      </c>
      <c r="GZ388" s="28"/>
    </row>
    <row r="389" spans="1:219" x14ac:dyDescent="0.25">
      <c r="A389">
        <v>388</v>
      </c>
      <c r="B389" t="s">
        <v>1123</v>
      </c>
      <c r="C389" s="20">
        <v>41703</v>
      </c>
      <c r="D389" s="20">
        <v>42721</v>
      </c>
      <c r="E389" s="21">
        <v>2.7833333333333332</v>
      </c>
      <c r="F389">
        <v>0</v>
      </c>
      <c r="G389" s="20"/>
      <c r="H389" s="21"/>
      <c r="K389" s="20"/>
      <c r="L389" s="20">
        <v>43095</v>
      </c>
      <c r="M389" s="22">
        <f t="shared" si="15"/>
        <v>1.0249999999999999</v>
      </c>
      <c r="N389"/>
      <c r="O389" s="21">
        <v>3.8083333333333331</v>
      </c>
      <c r="P389">
        <v>1</v>
      </c>
      <c r="Q389">
        <v>0</v>
      </c>
      <c r="S389" t="s">
        <v>138</v>
      </c>
      <c r="T389" t="s">
        <v>302</v>
      </c>
      <c r="U389" t="s">
        <v>151</v>
      </c>
      <c r="V389" t="s">
        <v>151</v>
      </c>
      <c r="W389">
        <v>1</v>
      </c>
      <c r="X389" t="s">
        <v>135</v>
      </c>
      <c r="AB389">
        <v>1</v>
      </c>
      <c r="AG389" t="s">
        <v>852</v>
      </c>
      <c r="AM389" s="24">
        <v>1</v>
      </c>
      <c r="AN389" s="24">
        <v>0</v>
      </c>
      <c r="AO389" s="24">
        <v>0</v>
      </c>
      <c r="AP389" s="24">
        <v>1</v>
      </c>
      <c r="AR389" s="24">
        <v>0</v>
      </c>
      <c r="AS389">
        <v>0</v>
      </c>
      <c r="AT389" s="24">
        <v>0</v>
      </c>
      <c r="AU389" s="24">
        <v>1</v>
      </c>
      <c r="AV389" s="24">
        <v>0</v>
      </c>
      <c r="AW389" s="24">
        <v>1</v>
      </c>
      <c r="AY389" s="24">
        <v>0</v>
      </c>
      <c r="BA389" s="24">
        <v>0</v>
      </c>
      <c r="BB389" s="27" t="s">
        <v>56</v>
      </c>
      <c r="BC389" s="24">
        <v>0</v>
      </c>
      <c r="BD389" s="24">
        <v>0</v>
      </c>
      <c r="BE389" s="24">
        <v>1</v>
      </c>
      <c r="BF389" s="24">
        <v>0</v>
      </c>
      <c r="BG389" s="24">
        <v>0</v>
      </c>
      <c r="BH389" s="24">
        <v>1</v>
      </c>
      <c r="BI389" s="24">
        <v>0</v>
      </c>
      <c r="BJ389" s="24">
        <v>0</v>
      </c>
      <c r="BK389" s="24">
        <v>1</v>
      </c>
      <c r="BL389" s="24">
        <v>0</v>
      </c>
      <c r="BM389" s="24">
        <v>1</v>
      </c>
      <c r="BN389" s="24">
        <v>0</v>
      </c>
      <c r="BO389" s="24">
        <v>0</v>
      </c>
      <c r="BP389">
        <v>1</v>
      </c>
      <c r="BQ389" s="24">
        <v>0</v>
      </c>
      <c r="BR389" s="24">
        <v>0</v>
      </c>
      <c r="BS389" s="24">
        <v>0</v>
      </c>
      <c r="BT389" s="24">
        <v>0</v>
      </c>
      <c r="BU389" s="24">
        <v>0</v>
      </c>
      <c r="BV389" s="24">
        <v>1</v>
      </c>
      <c r="BW389" s="24">
        <v>0</v>
      </c>
      <c r="BX389" s="24">
        <v>0</v>
      </c>
      <c r="BY389" s="24">
        <v>0</v>
      </c>
      <c r="BZ389" s="24">
        <v>0</v>
      </c>
      <c r="CA389" s="24">
        <v>1</v>
      </c>
      <c r="CB389" s="24">
        <v>0</v>
      </c>
      <c r="CC389" s="24">
        <v>1</v>
      </c>
      <c r="CD389" s="24">
        <v>0</v>
      </c>
      <c r="CE389" s="24">
        <v>0</v>
      </c>
      <c r="CF389" s="24">
        <v>0</v>
      </c>
      <c r="CH389" s="21">
        <v>9.5</v>
      </c>
      <c r="CJ389">
        <v>8.6999999999999993</v>
      </c>
      <c r="CL389">
        <v>1.3</v>
      </c>
      <c r="CP389">
        <v>92</v>
      </c>
      <c r="CQ389">
        <v>100</v>
      </c>
      <c r="CR389" s="27">
        <v>0</v>
      </c>
      <c r="CS389" s="25">
        <v>1</v>
      </c>
      <c r="CT389" s="24">
        <v>0</v>
      </c>
      <c r="CV389" s="24">
        <v>0</v>
      </c>
      <c r="CX389"/>
      <c r="CY389" s="21"/>
      <c r="CZ389" s="24">
        <v>0</v>
      </c>
      <c r="DC389">
        <v>0</v>
      </c>
      <c r="DD389" s="20"/>
      <c r="DG389" s="20">
        <v>44546</v>
      </c>
      <c r="DH389" s="21">
        <f t="shared" si="14"/>
        <v>48.366666666666667</v>
      </c>
      <c r="DI389">
        <v>1</v>
      </c>
      <c r="DJ389">
        <v>1</v>
      </c>
      <c r="DK389">
        <v>0</v>
      </c>
      <c r="DL389">
        <v>0</v>
      </c>
      <c r="DM389">
        <v>1</v>
      </c>
      <c r="DN389" s="26">
        <v>0</v>
      </c>
      <c r="DO389" s="26">
        <v>0</v>
      </c>
      <c r="DP389" s="26">
        <v>0</v>
      </c>
      <c r="DQ389" s="26">
        <v>0</v>
      </c>
      <c r="DR389" s="26">
        <v>0</v>
      </c>
      <c r="DS389" s="26">
        <v>0</v>
      </c>
      <c r="DT389" s="26">
        <v>0</v>
      </c>
      <c r="DU389" s="26">
        <v>0</v>
      </c>
      <c r="DV389" s="26">
        <v>0</v>
      </c>
      <c r="DW389" s="26">
        <v>0</v>
      </c>
      <c r="DX389" s="26">
        <v>0</v>
      </c>
      <c r="DY389" s="26"/>
      <c r="DZ389" s="25">
        <v>0</v>
      </c>
    </row>
    <row r="390" spans="1:219" x14ac:dyDescent="0.25">
      <c r="A390">
        <v>389</v>
      </c>
      <c r="B390" t="s">
        <v>1124</v>
      </c>
      <c r="C390" s="20">
        <v>39985</v>
      </c>
      <c r="D390" s="20">
        <v>42840</v>
      </c>
      <c r="E390" s="21">
        <v>7.8166666666666664</v>
      </c>
      <c r="F390">
        <v>0</v>
      </c>
      <c r="G390" s="20"/>
      <c r="H390" s="21"/>
      <c r="K390" s="20">
        <v>43087</v>
      </c>
      <c r="L390" s="20">
        <v>43097</v>
      </c>
      <c r="M390" s="22">
        <f t="shared" si="15"/>
        <v>0.7027777777777775</v>
      </c>
      <c r="N390">
        <v>10</v>
      </c>
      <c r="O390" s="21">
        <v>8.5194444444444439</v>
      </c>
      <c r="P390">
        <v>1</v>
      </c>
      <c r="Q390">
        <v>1</v>
      </c>
      <c r="R390">
        <v>0</v>
      </c>
      <c r="S390" t="s">
        <v>138</v>
      </c>
      <c r="T390" t="s">
        <v>302</v>
      </c>
      <c r="U390" t="s">
        <v>151</v>
      </c>
      <c r="V390" t="s">
        <v>151</v>
      </c>
      <c r="W390">
        <v>1</v>
      </c>
      <c r="X390" t="s">
        <v>135</v>
      </c>
      <c r="AB390">
        <v>0</v>
      </c>
      <c r="AE390">
        <v>1</v>
      </c>
      <c r="AG390" t="s">
        <v>390</v>
      </c>
      <c r="AM390" s="24">
        <v>1</v>
      </c>
      <c r="AN390" s="24">
        <v>0</v>
      </c>
      <c r="AO390" s="24">
        <v>0</v>
      </c>
      <c r="AP390" s="24">
        <v>1</v>
      </c>
      <c r="AR390" s="24">
        <v>0</v>
      </c>
      <c r="AS390">
        <v>0</v>
      </c>
      <c r="AT390" s="24">
        <v>0</v>
      </c>
      <c r="AU390" s="24">
        <v>1</v>
      </c>
      <c r="AV390" s="24">
        <v>0</v>
      </c>
      <c r="AW390" s="24">
        <v>1</v>
      </c>
      <c r="AY390" s="24">
        <v>0</v>
      </c>
      <c r="BA390" s="24">
        <v>0</v>
      </c>
      <c r="BB390" s="27" t="s">
        <v>56</v>
      </c>
      <c r="BC390" s="24">
        <v>0</v>
      </c>
      <c r="BD390" s="24">
        <v>0</v>
      </c>
      <c r="BE390" s="24">
        <v>1</v>
      </c>
      <c r="BF390" s="24">
        <v>0</v>
      </c>
      <c r="BG390" s="24">
        <v>1</v>
      </c>
      <c r="BH390" s="24">
        <v>0</v>
      </c>
      <c r="BI390" s="24">
        <v>0</v>
      </c>
      <c r="BJ390" s="24">
        <v>0</v>
      </c>
      <c r="BK390" s="24">
        <v>1</v>
      </c>
      <c r="BL390" s="24">
        <v>1</v>
      </c>
      <c r="BM390" s="24">
        <v>0</v>
      </c>
      <c r="BN390" s="24">
        <v>0</v>
      </c>
      <c r="BO390" s="24">
        <v>0</v>
      </c>
      <c r="BP390">
        <v>1</v>
      </c>
      <c r="BQ390" s="24">
        <v>0</v>
      </c>
      <c r="BR390" s="24">
        <v>0</v>
      </c>
      <c r="BS390" s="24">
        <v>0</v>
      </c>
      <c r="BT390" s="24">
        <v>0</v>
      </c>
      <c r="BU390" s="24">
        <v>0</v>
      </c>
      <c r="BV390" s="24">
        <v>1</v>
      </c>
      <c r="BW390" s="24">
        <v>0</v>
      </c>
      <c r="BX390" s="24">
        <v>0</v>
      </c>
      <c r="BY390" s="24">
        <v>0</v>
      </c>
      <c r="BZ390" s="24">
        <v>0</v>
      </c>
      <c r="CA390" s="24">
        <v>1</v>
      </c>
      <c r="CB390" s="24">
        <v>0</v>
      </c>
      <c r="CC390" s="24">
        <v>1</v>
      </c>
      <c r="CD390" s="24">
        <v>0</v>
      </c>
      <c r="CE390" s="24">
        <v>0</v>
      </c>
      <c r="CF390" s="24">
        <v>0</v>
      </c>
      <c r="CH390" s="21">
        <v>0.39</v>
      </c>
      <c r="CJ390" t="s">
        <v>613</v>
      </c>
      <c r="CL390" t="s">
        <v>1022</v>
      </c>
      <c r="CP390">
        <v>94</v>
      </c>
      <c r="CQ390">
        <v>100</v>
      </c>
      <c r="CR390" s="27">
        <v>0</v>
      </c>
      <c r="CS390" s="25">
        <v>1</v>
      </c>
      <c r="CT390" s="24">
        <v>0</v>
      </c>
      <c r="CV390" s="24">
        <v>0</v>
      </c>
      <c r="CX390"/>
      <c r="CY390" s="21"/>
      <c r="CZ390" s="24">
        <v>0</v>
      </c>
      <c r="DC390">
        <v>0</v>
      </c>
      <c r="DD390" s="20"/>
      <c r="DG390" s="20">
        <v>44546</v>
      </c>
      <c r="DH390" s="21">
        <f t="shared" si="14"/>
        <v>48.3</v>
      </c>
      <c r="DI390">
        <v>1</v>
      </c>
      <c r="DJ390">
        <v>1</v>
      </c>
      <c r="DK390">
        <v>0</v>
      </c>
      <c r="DL390">
        <v>0</v>
      </c>
      <c r="DM390">
        <v>3</v>
      </c>
      <c r="DN390" s="26">
        <v>0</v>
      </c>
      <c r="DO390" s="26">
        <v>0</v>
      </c>
      <c r="DP390" s="26">
        <v>0</v>
      </c>
      <c r="DQ390" s="26">
        <v>0</v>
      </c>
      <c r="DR390" s="26">
        <v>0</v>
      </c>
      <c r="DS390" s="26">
        <v>0</v>
      </c>
      <c r="DT390" s="26">
        <v>0</v>
      </c>
      <c r="DU390" s="26">
        <v>1</v>
      </c>
      <c r="DV390" s="26">
        <v>0</v>
      </c>
      <c r="DW390" s="26">
        <v>0</v>
      </c>
      <c r="DX390" s="26">
        <v>0</v>
      </c>
      <c r="DY390" s="26"/>
      <c r="DZ390" s="27">
        <v>2</v>
      </c>
    </row>
    <row r="391" spans="1:219" x14ac:dyDescent="0.25">
      <c r="A391">
        <v>390</v>
      </c>
      <c r="B391" t="s">
        <v>1125</v>
      </c>
      <c r="C391" s="20">
        <v>40368</v>
      </c>
      <c r="D391" s="20">
        <v>42698</v>
      </c>
      <c r="E391" s="21">
        <v>6.375</v>
      </c>
      <c r="F391">
        <v>0</v>
      </c>
      <c r="G391" s="20"/>
      <c r="H391" s="21"/>
      <c r="K391" s="20">
        <v>43108</v>
      </c>
      <c r="L391" s="20">
        <v>43118</v>
      </c>
      <c r="M391" s="22">
        <f t="shared" si="15"/>
        <v>1.1500000000000004</v>
      </c>
      <c r="N391">
        <v>10</v>
      </c>
      <c r="O391" s="21">
        <v>7.5250000000000004</v>
      </c>
      <c r="P391">
        <v>1</v>
      </c>
      <c r="Q391">
        <v>0</v>
      </c>
      <c r="S391" t="s">
        <v>138</v>
      </c>
      <c r="T391" t="s">
        <v>302</v>
      </c>
      <c r="U391" t="s">
        <v>151</v>
      </c>
      <c r="V391" t="s">
        <v>151</v>
      </c>
      <c r="W391">
        <v>1</v>
      </c>
      <c r="X391" t="s">
        <v>135</v>
      </c>
      <c r="AB391">
        <v>0</v>
      </c>
      <c r="AE391">
        <v>1</v>
      </c>
      <c r="AG391" t="s">
        <v>940</v>
      </c>
      <c r="AM391" s="24">
        <v>1</v>
      </c>
      <c r="AN391" s="24">
        <v>0</v>
      </c>
      <c r="AO391" s="24">
        <v>0</v>
      </c>
      <c r="AP391" s="24">
        <v>1</v>
      </c>
      <c r="AR391" s="24">
        <v>0</v>
      </c>
      <c r="AS391">
        <v>0</v>
      </c>
      <c r="AT391" s="24">
        <v>0</v>
      </c>
      <c r="AU391" s="24">
        <v>1</v>
      </c>
      <c r="AV391" s="24">
        <v>0</v>
      </c>
      <c r="AW391" s="24">
        <v>1</v>
      </c>
      <c r="AY391" s="24">
        <v>0</v>
      </c>
      <c r="BA391" s="24">
        <v>0</v>
      </c>
      <c r="BB391" s="27" t="s">
        <v>56</v>
      </c>
      <c r="BC391" s="24">
        <v>0</v>
      </c>
      <c r="BD391" s="24">
        <v>0</v>
      </c>
      <c r="BE391" s="24">
        <v>1</v>
      </c>
      <c r="BF391" s="24">
        <v>0</v>
      </c>
      <c r="BG391" s="24">
        <v>1</v>
      </c>
      <c r="BH391" s="24">
        <v>0</v>
      </c>
      <c r="BI391" s="24">
        <v>0</v>
      </c>
      <c r="BJ391" s="24">
        <v>0</v>
      </c>
      <c r="BK391" s="24">
        <v>1</v>
      </c>
      <c r="BL391" s="24">
        <v>1</v>
      </c>
      <c r="BM391" s="24">
        <v>0</v>
      </c>
      <c r="BN391" s="24">
        <v>0</v>
      </c>
      <c r="BO391" s="24">
        <v>0</v>
      </c>
      <c r="BP391">
        <v>1</v>
      </c>
      <c r="BQ391" s="24">
        <v>0</v>
      </c>
      <c r="BR391" s="24">
        <v>0</v>
      </c>
      <c r="BS391" s="24">
        <v>0</v>
      </c>
      <c r="BT391" s="24">
        <v>0</v>
      </c>
      <c r="BU391" s="24">
        <v>0</v>
      </c>
      <c r="BV391" s="24">
        <v>1</v>
      </c>
      <c r="BW391" s="24">
        <v>0</v>
      </c>
      <c r="BX391" s="24">
        <v>0</v>
      </c>
      <c r="BY391" s="24">
        <v>0</v>
      </c>
      <c r="BZ391" s="24">
        <v>0</v>
      </c>
      <c r="CA391" s="24">
        <v>1</v>
      </c>
      <c r="CB391" s="24">
        <v>0</v>
      </c>
      <c r="CC391" s="24">
        <v>1</v>
      </c>
      <c r="CD391" s="24">
        <v>0</v>
      </c>
      <c r="CE391" s="24">
        <v>0</v>
      </c>
      <c r="CF391" s="24">
        <v>0</v>
      </c>
      <c r="CH391" s="21">
        <v>0.28999999999999998</v>
      </c>
      <c r="CJ391" t="s">
        <v>950</v>
      </c>
      <c r="CL391" t="s">
        <v>442</v>
      </c>
      <c r="CP391">
        <v>85</v>
      </c>
      <c r="CQ391">
        <v>100</v>
      </c>
      <c r="CR391" s="27">
        <v>0</v>
      </c>
      <c r="CS391" s="25">
        <v>1</v>
      </c>
      <c r="CT391" s="24">
        <v>0</v>
      </c>
      <c r="CV391" s="24">
        <v>0</v>
      </c>
      <c r="CX391"/>
      <c r="CY391" s="21"/>
      <c r="CZ391" s="24">
        <v>0</v>
      </c>
      <c r="DC391">
        <v>0</v>
      </c>
      <c r="DD391" s="20"/>
      <c r="DG391" s="20">
        <v>44546</v>
      </c>
      <c r="DH391" s="21">
        <f t="shared" si="14"/>
        <v>47.6</v>
      </c>
      <c r="DI391">
        <v>1</v>
      </c>
      <c r="DJ391">
        <v>1</v>
      </c>
      <c r="DK391">
        <v>0</v>
      </c>
      <c r="DL391">
        <v>0</v>
      </c>
      <c r="DM391">
        <v>2</v>
      </c>
      <c r="DN391" s="26">
        <v>0</v>
      </c>
      <c r="DO391" s="26">
        <v>0</v>
      </c>
      <c r="DP391" s="26">
        <v>1</v>
      </c>
      <c r="DQ391" s="26">
        <v>0</v>
      </c>
      <c r="DR391" s="26">
        <v>0</v>
      </c>
      <c r="DS391" s="26">
        <v>0</v>
      </c>
      <c r="DT391" s="26">
        <v>0</v>
      </c>
      <c r="DU391" s="26">
        <v>1</v>
      </c>
      <c r="DV391" s="26">
        <v>0</v>
      </c>
      <c r="DW391" s="26">
        <v>0</v>
      </c>
      <c r="DX391" s="26">
        <v>0</v>
      </c>
      <c r="DY391" s="26"/>
      <c r="DZ391" s="27">
        <v>2</v>
      </c>
    </row>
    <row r="392" spans="1:219" x14ac:dyDescent="0.25">
      <c r="A392">
        <v>391</v>
      </c>
      <c r="B392" t="s">
        <v>1126</v>
      </c>
      <c r="C392" s="20">
        <v>42525</v>
      </c>
      <c r="D392" s="20">
        <v>42719</v>
      </c>
      <c r="E392" s="21">
        <v>0.53055555555555556</v>
      </c>
      <c r="F392">
        <v>0</v>
      </c>
      <c r="G392" s="20"/>
      <c r="H392" s="21"/>
      <c r="K392" s="20">
        <v>43123</v>
      </c>
      <c r="L392" s="20">
        <v>43132</v>
      </c>
      <c r="M392" s="22">
        <f t="shared" si="15"/>
        <v>1.1277777777777778</v>
      </c>
      <c r="N392">
        <v>9</v>
      </c>
      <c r="O392" s="21">
        <v>1.6583333333333334</v>
      </c>
      <c r="P392">
        <v>1</v>
      </c>
      <c r="Q392">
        <v>1</v>
      </c>
      <c r="R392">
        <v>0</v>
      </c>
      <c r="S392" t="s">
        <v>138</v>
      </c>
      <c r="T392" t="s">
        <v>302</v>
      </c>
      <c r="U392" t="s">
        <v>146</v>
      </c>
      <c r="V392" t="s">
        <v>145</v>
      </c>
      <c r="W392">
        <v>0</v>
      </c>
      <c r="X392" t="s">
        <v>135</v>
      </c>
      <c r="AA392">
        <v>-1</v>
      </c>
      <c r="AB392">
        <v>0</v>
      </c>
      <c r="AM392" s="24">
        <v>1</v>
      </c>
      <c r="AN392" s="24">
        <v>1</v>
      </c>
      <c r="AO392" s="24">
        <v>0</v>
      </c>
      <c r="AP392" s="24">
        <v>0</v>
      </c>
      <c r="AQ392">
        <v>0</v>
      </c>
      <c r="AR392" s="24">
        <v>0</v>
      </c>
      <c r="AS392">
        <v>0</v>
      </c>
      <c r="AT392" s="24">
        <v>1</v>
      </c>
      <c r="AU392" s="24">
        <v>0</v>
      </c>
      <c r="AV392" s="24">
        <v>0</v>
      </c>
      <c r="AW392" s="24">
        <v>1</v>
      </c>
      <c r="AY392" s="24">
        <v>0</v>
      </c>
      <c r="BA392" s="24">
        <v>0</v>
      </c>
      <c r="BB392" s="27" t="s">
        <v>56</v>
      </c>
      <c r="BC392" s="24">
        <v>0</v>
      </c>
      <c r="BD392" s="24">
        <v>0</v>
      </c>
      <c r="BE392" s="24">
        <v>1</v>
      </c>
      <c r="BF392" s="24">
        <v>0</v>
      </c>
      <c r="BG392" s="24">
        <v>1</v>
      </c>
      <c r="BH392" s="24">
        <v>0</v>
      </c>
      <c r="BI392" s="24">
        <v>0</v>
      </c>
      <c r="BJ392" s="24">
        <v>0</v>
      </c>
      <c r="BK392" s="24">
        <v>1</v>
      </c>
      <c r="BL392" s="24">
        <v>1</v>
      </c>
      <c r="BM392" s="24">
        <v>0</v>
      </c>
      <c r="BN392" s="24">
        <v>0</v>
      </c>
      <c r="BO392" s="24">
        <v>0</v>
      </c>
      <c r="BP392">
        <v>1</v>
      </c>
      <c r="BQ392" s="24">
        <v>0</v>
      </c>
      <c r="BR392" s="24">
        <v>0</v>
      </c>
      <c r="BS392" s="24">
        <v>0</v>
      </c>
      <c r="BT392" s="24">
        <v>0</v>
      </c>
      <c r="BU392" s="24">
        <v>0</v>
      </c>
      <c r="BV392" s="24">
        <v>1</v>
      </c>
      <c r="BW392" s="24">
        <v>0</v>
      </c>
      <c r="BX392" s="24">
        <v>0</v>
      </c>
      <c r="BY392" s="24">
        <v>0</v>
      </c>
      <c r="BZ392" s="24">
        <v>0</v>
      </c>
      <c r="CA392" s="24">
        <v>1</v>
      </c>
      <c r="CB392" s="24">
        <v>0</v>
      </c>
      <c r="CC392" s="24">
        <v>1</v>
      </c>
      <c r="CD392" s="24">
        <v>0</v>
      </c>
      <c r="CE392" s="24">
        <v>0</v>
      </c>
      <c r="CF392" s="24">
        <v>0</v>
      </c>
      <c r="CH392" s="21">
        <v>0.91</v>
      </c>
      <c r="CJ392" t="s">
        <v>832</v>
      </c>
      <c r="CL392" t="s">
        <v>239</v>
      </c>
      <c r="CP392">
        <v>80</v>
      </c>
      <c r="CQ392">
        <v>100</v>
      </c>
      <c r="CR392" s="27">
        <v>0</v>
      </c>
      <c r="CS392" s="27">
        <v>0</v>
      </c>
      <c r="CT392" s="24">
        <v>0</v>
      </c>
      <c r="CV392" s="24">
        <v>0</v>
      </c>
      <c r="CX392"/>
      <c r="CY392" s="21"/>
      <c r="CZ392" s="24">
        <v>0</v>
      </c>
      <c r="DC392">
        <v>0</v>
      </c>
      <c r="DD392" s="20"/>
      <c r="DG392" s="20">
        <v>44546</v>
      </c>
      <c r="DH392" s="21">
        <f t="shared" si="14"/>
        <v>47.133333333333333</v>
      </c>
      <c r="DI392">
        <v>0</v>
      </c>
      <c r="DJ392">
        <v>0</v>
      </c>
      <c r="DK392">
        <v>0</v>
      </c>
      <c r="DL392">
        <v>0</v>
      </c>
      <c r="DM392">
        <v>0</v>
      </c>
      <c r="DN392" s="26">
        <v>0</v>
      </c>
      <c r="DO392" s="26">
        <v>0</v>
      </c>
      <c r="DP392" s="26">
        <v>0</v>
      </c>
      <c r="DQ392" s="26">
        <v>0</v>
      </c>
      <c r="DR392" s="26">
        <v>0</v>
      </c>
      <c r="DS392" s="26">
        <v>0</v>
      </c>
      <c r="DT392" s="26">
        <v>0</v>
      </c>
      <c r="DU392" s="26">
        <v>0</v>
      </c>
      <c r="DV392" s="26">
        <v>0</v>
      </c>
      <c r="DW392" s="26">
        <v>0</v>
      </c>
      <c r="DX392" s="26">
        <v>0</v>
      </c>
      <c r="DY392" s="26"/>
      <c r="DZ392" s="25">
        <v>0</v>
      </c>
      <c r="GZ392" s="28"/>
    </row>
    <row r="393" spans="1:219" x14ac:dyDescent="0.25">
      <c r="A393">
        <v>392</v>
      </c>
      <c r="B393" t="s">
        <v>1127</v>
      </c>
      <c r="C393" s="20">
        <v>37090</v>
      </c>
      <c r="D393" s="20">
        <v>41968</v>
      </c>
      <c r="E393" s="21">
        <v>13.352777777777778</v>
      </c>
      <c r="F393">
        <v>0</v>
      </c>
      <c r="G393" s="20">
        <v>42781</v>
      </c>
      <c r="H393" s="21">
        <v>27.1</v>
      </c>
      <c r="K393" s="20">
        <v>43137</v>
      </c>
      <c r="L393" s="20">
        <v>43146</v>
      </c>
      <c r="M393" s="22">
        <f t="shared" si="15"/>
        <v>3.2222222222222214</v>
      </c>
      <c r="N393">
        <v>9</v>
      </c>
      <c r="O393" s="21">
        <v>16.574999999999999</v>
      </c>
      <c r="P393">
        <v>0</v>
      </c>
      <c r="Q393">
        <v>0</v>
      </c>
      <c r="R393" s="23">
        <v>0</v>
      </c>
      <c r="S393" t="s">
        <v>131</v>
      </c>
      <c r="T393" t="s">
        <v>132</v>
      </c>
      <c r="U393" t="s">
        <v>133</v>
      </c>
      <c r="V393" t="s">
        <v>134</v>
      </c>
      <c r="W393">
        <v>1</v>
      </c>
      <c r="X393" t="s">
        <v>135</v>
      </c>
      <c r="AA393">
        <v>2</v>
      </c>
      <c r="AB393">
        <v>0</v>
      </c>
      <c r="AD393">
        <v>3</v>
      </c>
      <c r="AM393" s="24">
        <v>0</v>
      </c>
      <c r="AN393" s="24">
        <v>1</v>
      </c>
      <c r="AO393" s="24">
        <v>0</v>
      </c>
      <c r="AP393" s="24">
        <v>0</v>
      </c>
      <c r="AQ393">
        <v>0</v>
      </c>
      <c r="AR393" s="24">
        <v>0</v>
      </c>
      <c r="AS393">
        <v>0</v>
      </c>
      <c r="AT393" s="24">
        <v>0</v>
      </c>
      <c r="AU393" s="24">
        <v>0</v>
      </c>
      <c r="AV393" s="24">
        <v>0</v>
      </c>
      <c r="AW393" s="24">
        <v>1</v>
      </c>
      <c r="AY393" s="24">
        <v>0</v>
      </c>
      <c r="BA393" s="24">
        <v>0</v>
      </c>
      <c r="BB393" s="27" t="s">
        <v>57</v>
      </c>
      <c r="BC393" s="24">
        <v>0</v>
      </c>
      <c r="BD393" s="24">
        <v>0</v>
      </c>
      <c r="BE393" s="24">
        <v>0</v>
      </c>
      <c r="BF393" s="24">
        <v>1</v>
      </c>
      <c r="BG393" s="24">
        <v>0</v>
      </c>
      <c r="BH393" s="24">
        <v>1</v>
      </c>
      <c r="BI393" s="24">
        <v>0</v>
      </c>
      <c r="BJ393" s="24">
        <v>0</v>
      </c>
      <c r="BK393" s="24">
        <v>1</v>
      </c>
      <c r="BL393" s="24">
        <v>0</v>
      </c>
      <c r="BM393" s="24">
        <v>1</v>
      </c>
      <c r="BN393" s="24">
        <v>0</v>
      </c>
      <c r="BO393" s="24">
        <v>0</v>
      </c>
      <c r="BP393">
        <v>1</v>
      </c>
      <c r="BY393" s="24">
        <v>1</v>
      </c>
      <c r="BZ393" s="24">
        <v>0</v>
      </c>
      <c r="CA393" s="24">
        <v>0</v>
      </c>
      <c r="CB393" s="24">
        <v>0</v>
      </c>
      <c r="CC393" s="24">
        <v>0</v>
      </c>
      <c r="CD393" s="24">
        <v>0</v>
      </c>
      <c r="CE393" s="24">
        <v>0</v>
      </c>
      <c r="CF393" s="24">
        <v>0</v>
      </c>
      <c r="CH393" s="21">
        <v>6.81</v>
      </c>
      <c r="CJ393" t="s">
        <v>1128</v>
      </c>
      <c r="CL393" t="s">
        <v>1129</v>
      </c>
      <c r="CP393">
        <v>100</v>
      </c>
      <c r="CQ393">
        <v>100</v>
      </c>
      <c r="CR393" s="27">
        <v>1</v>
      </c>
      <c r="CS393" s="25">
        <v>1</v>
      </c>
      <c r="CT393" s="24">
        <v>0</v>
      </c>
      <c r="CV393" s="24">
        <v>0</v>
      </c>
      <c r="CX393"/>
      <c r="CY393" s="21"/>
      <c r="CZ393" s="24">
        <v>0</v>
      </c>
      <c r="DC393">
        <v>0</v>
      </c>
      <c r="DD393" s="20"/>
      <c r="DG393" s="20">
        <v>44546</v>
      </c>
      <c r="DH393" s="21">
        <f t="shared" si="14"/>
        <v>46.666666666666664</v>
      </c>
      <c r="DI393">
        <v>0</v>
      </c>
      <c r="DJ393">
        <v>0</v>
      </c>
      <c r="DK393">
        <v>0</v>
      </c>
      <c r="DL393">
        <v>0</v>
      </c>
      <c r="DM393">
        <v>0</v>
      </c>
      <c r="DN393" s="26">
        <v>0</v>
      </c>
      <c r="DO393" s="26">
        <v>0</v>
      </c>
      <c r="DP393" s="26">
        <v>0</v>
      </c>
      <c r="DQ393" s="26">
        <v>0</v>
      </c>
      <c r="DR393" s="26">
        <v>0</v>
      </c>
      <c r="DS393" s="26">
        <v>0</v>
      </c>
      <c r="DT393" s="26">
        <v>0</v>
      </c>
      <c r="DU393" s="26">
        <v>0</v>
      </c>
      <c r="DV393" s="26">
        <v>0</v>
      </c>
      <c r="DW393" s="26">
        <v>0</v>
      </c>
      <c r="DX393" s="26">
        <v>0</v>
      </c>
      <c r="DY393" s="26"/>
      <c r="DZ393" s="25">
        <v>0</v>
      </c>
    </row>
    <row r="394" spans="1:219" x14ac:dyDescent="0.25">
      <c r="A394">
        <v>393</v>
      </c>
      <c r="B394" t="s">
        <v>1130</v>
      </c>
      <c r="C394" s="20">
        <v>39091</v>
      </c>
      <c r="D394" s="20">
        <v>42993</v>
      </c>
      <c r="E394" s="21">
        <v>10.683333333333334</v>
      </c>
      <c r="F394">
        <v>0</v>
      </c>
      <c r="G394" s="20"/>
      <c r="H394" s="21"/>
      <c r="K394" s="20">
        <v>43165</v>
      </c>
      <c r="L394" s="20">
        <v>43174</v>
      </c>
      <c r="M394" s="22">
        <f t="shared" si="15"/>
        <v>0.5</v>
      </c>
      <c r="N394">
        <v>9</v>
      </c>
      <c r="O394" s="21">
        <v>11.183333333333334</v>
      </c>
      <c r="P394">
        <v>1</v>
      </c>
      <c r="S394" t="s">
        <v>138</v>
      </c>
      <c r="T394" t="s">
        <v>302</v>
      </c>
      <c r="U394" t="s">
        <v>146</v>
      </c>
      <c r="V394" t="s">
        <v>145</v>
      </c>
      <c r="W394">
        <v>0</v>
      </c>
      <c r="X394" t="s">
        <v>135</v>
      </c>
      <c r="AA394">
        <v>-1</v>
      </c>
      <c r="AB394">
        <v>0</v>
      </c>
      <c r="AM394" s="24">
        <v>1</v>
      </c>
      <c r="AN394" s="24">
        <v>1</v>
      </c>
      <c r="AO394" s="24">
        <v>0</v>
      </c>
      <c r="AP394" s="24">
        <v>0</v>
      </c>
      <c r="AQ394">
        <v>0</v>
      </c>
      <c r="AR394" s="24">
        <v>0</v>
      </c>
      <c r="AS394">
        <v>0</v>
      </c>
      <c r="AT394" s="24">
        <v>0</v>
      </c>
      <c r="AU394" s="24">
        <v>0</v>
      </c>
      <c r="AV394" s="24">
        <v>0</v>
      </c>
      <c r="AW394" s="24">
        <v>1</v>
      </c>
      <c r="AY394" s="24">
        <v>0</v>
      </c>
      <c r="BA394" s="24">
        <v>0</v>
      </c>
      <c r="BB394" s="27" t="s">
        <v>56</v>
      </c>
      <c r="BC394" s="24">
        <v>0</v>
      </c>
      <c r="BD394" s="24">
        <v>0</v>
      </c>
      <c r="BE394" s="24">
        <v>1</v>
      </c>
      <c r="BF394" s="24">
        <v>0</v>
      </c>
      <c r="BG394" s="24">
        <v>1</v>
      </c>
      <c r="BH394" s="24">
        <v>0</v>
      </c>
      <c r="BI394" s="24">
        <v>0</v>
      </c>
      <c r="BJ394" s="24">
        <v>0</v>
      </c>
      <c r="BK394" s="24">
        <v>1</v>
      </c>
      <c r="BL394" s="24">
        <v>1</v>
      </c>
      <c r="BM394" s="24">
        <v>0</v>
      </c>
      <c r="BN394" s="24">
        <v>0</v>
      </c>
      <c r="BO394" s="24">
        <v>0</v>
      </c>
      <c r="BP394">
        <v>1</v>
      </c>
      <c r="BQ394" s="24">
        <v>0</v>
      </c>
      <c r="BR394" s="24">
        <v>0</v>
      </c>
      <c r="BS394" s="24">
        <v>0</v>
      </c>
      <c r="BT394" s="24">
        <v>0</v>
      </c>
      <c r="BU394" s="24">
        <v>0</v>
      </c>
      <c r="BV394" s="24">
        <v>1</v>
      </c>
      <c r="BW394" s="24">
        <v>0</v>
      </c>
      <c r="BX394" s="24">
        <v>0</v>
      </c>
      <c r="BY394" s="24">
        <v>0</v>
      </c>
      <c r="BZ394" s="24">
        <v>0</v>
      </c>
      <c r="CA394" s="24">
        <v>1</v>
      </c>
      <c r="CB394" s="24">
        <v>0</v>
      </c>
      <c r="CC394" s="24">
        <v>1</v>
      </c>
      <c r="CD394" s="24">
        <v>1</v>
      </c>
      <c r="CE394" s="24">
        <v>0</v>
      </c>
      <c r="CF394" s="24">
        <v>0</v>
      </c>
      <c r="CH394" s="21"/>
      <c r="CQ394">
        <v>100</v>
      </c>
      <c r="CR394" s="27">
        <v>0</v>
      </c>
      <c r="CS394" s="27">
        <v>0</v>
      </c>
      <c r="CT394" s="24">
        <v>1</v>
      </c>
      <c r="CU394" s="20">
        <v>43194</v>
      </c>
      <c r="CV394" s="24">
        <v>0</v>
      </c>
      <c r="CX394"/>
      <c r="CY394" s="21"/>
      <c r="CZ394" s="24">
        <v>0</v>
      </c>
      <c r="DC394">
        <v>1</v>
      </c>
      <c r="DD394" s="20">
        <v>43547</v>
      </c>
      <c r="DE394" s="23">
        <f>_xlfn.DAYS(DD394,L394)</f>
        <v>373</v>
      </c>
      <c r="DF394" s="21">
        <v>12.433333333333334</v>
      </c>
      <c r="DG394" s="20">
        <v>44546</v>
      </c>
      <c r="DH394" s="21">
        <f t="shared" si="14"/>
        <v>12.433333333333334</v>
      </c>
      <c r="DI394">
        <v>0</v>
      </c>
      <c r="DJ394">
        <v>0</v>
      </c>
      <c r="DK394">
        <v>0</v>
      </c>
      <c r="DL394">
        <v>0</v>
      </c>
      <c r="DM394">
        <v>0</v>
      </c>
      <c r="DN394" s="26">
        <v>0</v>
      </c>
      <c r="DO394" s="26">
        <v>0</v>
      </c>
      <c r="DP394" s="26">
        <v>0</v>
      </c>
      <c r="DQ394" s="26">
        <v>0</v>
      </c>
      <c r="DR394" s="26">
        <v>0</v>
      </c>
      <c r="DS394" s="26">
        <v>0</v>
      </c>
      <c r="DT394" s="26">
        <v>0</v>
      </c>
      <c r="DU394" s="26">
        <v>0</v>
      </c>
      <c r="DV394" s="26">
        <v>0</v>
      </c>
      <c r="DW394" s="26">
        <v>0</v>
      </c>
      <c r="DX394" s="26">
        <v>0</v>
      </c>
      <c r="DY394" s="26"/>
      <c r="DZ394" s="25">
        <v>0</v>
      </c>
    </row>
    <row r="395" spans="1:219" x14ac:dyDescent="0.25">
      <c r="A395">
        <v>394</v>
      </c>
      <c r="B395" t="s">
        <v>1131</v>
      </c>
      <c r="C395" s="20">
        <v>40892</v>
      </c>
      <c r="D395" s="20">
        <v>42607</v>
      </c>
      <c r="E395" s="21">
        <v>4.6944444444444446</v>
      </c>
      <c r="F395">
        <v>0</v>
      </c>
      <c r="G395" s="20"/>
      <c r="H395" s="21"/>
      <c r="K395" s="20">
        <v>43185</v>
      </c>
      <c r="L395" s="20">
        <v>43193</v>
      </c>
      <c r="M395" s="22">
        <f t="shared" si="15"/>
        <v>1.6055555555555552</v>
      </c>
      <c r="N395">
        <v>8</v>
      </c>
      <c r="O395" s="21">
        <v>6.3</v>
      </c>
      <c r="P395">
        <v>1</v>
      </c>
      <c r="Q395">
        <v>1</v>
      </c>
      <c r="R395">
        <v>0</v>
      </c>
      <c r="S395" t="s">
        <v>138</v>
      </c>
      <c r="T395" t="s">
        <v>156</v>
      </c>
      <c r="U395" t="s">
        <v>146</v>
      </c>
      <c r="V395" t="s">
        <v>145</v>
      </c>
      <c r="W395">
        <v>0</v>
      </c>
      <c r="X395" t="s">
        <v>135</v>
      </c>
      <c r="AA395">
        <v>-1</v>
      </c>
      <c r="AB395">
        <v>0</v>
      </c>
      <c r="AM395" s="24">
        <v>0</v>
      </c>
      <c r="AN395" s="24">
        <v>0</v>
      </c>
      <c r="AO395" s="24">
        <v>1</v>
      </c>
      <c r="AP395" s="24">
        <v>1</v>
      </c>
      <c r="AQ395">
        <v>3</v>
      </c>
      <c r="AR395" s="24">
        <v>0</v>
      </c>
      <c r="AS395">
        <v>0</v>
      </c>
      <c r="AT395" s="24">
        <v>0</v>
      </c>
      <c r="AU395" s="24">
        <v>0</v>
      </c>
      <c r="AV395" s="24">
        <v>0</v>
      </c>
      <c r="AW395" s="24">
        <v>1</v>
      </c>
      <c r="AY395" s="24">
        <v>0</v>
      </c>
      <c r="BA395" s="24">
        <v>0</v>
      </c>
      <c r="BB395" s="27" t="s">
        <v>57</v>
      </c>
      <c r="BC395" s="24">
        <v>0</v>
      </c>
      <c r="BD395" s="24">
        <v>0</v>
      </c>
      <c r="BE395" s="24">
        <v>0</v>
      </c>
      <c r="BF395" s="24">
        <v>1</v>
      </c>
      <c r="BG395" s="24">
        <v>0</v>
      </c>
      <c r="BH395" s="24">
        <v>1</v>
      </c>
      <c r="BI395" s="24">
        <v>0</v>
      </c>
      <c r="BJ395" s="24">
        <v>0</v>
      </c>
      <c r="BK395" s="24">
        <v>1</v>
      </c>
      <c r="BL395" s="24">
        <v>0</v>
      </c>
      <c r="BM395" s="24">
        <v>1</v>
      </c>
      <c r="BN395" s="24">
        <v>0</v>
      </c>
      <c r="BO395" s="24">
        <v>0</v>
      </c>
      <c r="BP395">
        <v>1</v>
      </c>
      <c r="BY395" s="24">
        <v>0</v>
      </c>
      <c r="BZ395" s="24">
        <v>0</v>
      </c>
      <c r="CA395" s="24">
        <v>0</v>
      </c>
      <c r="CB395" s="24">
        <v>0</v>
      </c>
      <c r="CC395" s="24">
        <v>0</v>
      </c>
      <c r="CD395" s="24">
        <v>0</v>
      </c>
      <c r="CE395" s="24">
        <v>1</v>
      </c>
      <c r="CF395" s="24">
        <v>1</v>
      </c>
      <c r="CG395" t="s">
        <v>1018</v>
      </c>
      <c r="CH395" s="21">
        <v>119.5</v>
      </c>
      <c r="CJ395">
        <v>117.1</v>
      </c>
      <c r="CL395">
        <v>77.7</v>
      </c>
      <c r="CQ395">
        <v>100</v>
      </c>
      <c r="CR395" s="27">
        <v>1</v>
      </c>
      <c r="CS395" s="25">
        <v>1</v>
      </c>
      <c r="CT395" s="24">
        <v>0</v>
      </c>
      <c r="CV395" s="24">
        <v>0</v>
      </c>
      <c r="CX395"/>
      <c r="CY395" s="21"/>
      <c r="CZ395" s="24">
        <v>0</v>
      </c>
      <c r="DC395">
        <v>0</v>
      </c>
      <c r="DD395" s="20"/>
      <c r="DG395" s="20">
        <v>44546</v>
      </c>
      <c r="DH395" s="21">
        <f t="shared" si="14"/>
        <v>45.1</v>
      </c>
      <c r="DI395">
        <v>0</v>
      </c>
      <c r="DJ395">
        <v>0</v>
      </c>
      <c r="DK395">
        <v>0</v>
      </c>
      <c r="DL395">
        <v>0</v>
      </c>
      <c r="DM395">
        <v>0</v>
      </c>
      <c r="DN395" s="26">
        <v>0</v>
      </c>
      <c r="DO395" s="26">
        <v>0</v>
      </c>
      <c r="DP395" s="26">
        <v>0</v>
      </c>
      <c r="DQ395" s="26">
        <v>0</v>
      </c>
      <c r="DR395" s="26">
        <v>0</v>
      </c>
      <c r="DS395" s="26">
        <v>0</v>
      </c>
      <c r="DT395" s="26">
        <v>0</v>
      </c>
      <c r="DU395" s="26">
        <v>0</v>
      </c>
      <c r="DV395" s="26">
        <v>0</v>
      </c>
      <c r="DW395" s="26">
        <v>0</v>
      </c>
      <c r="DX395" s="26">
        <v>0</v>
      </c>
      <c r="DY395" s="26"/>
      <c r="DZ395" s="25">
        <v>0</v>
      </c>
    </row>
    <row r="396" spans="1:219" x14ac:dyDescent="0.25">
      <c r="A396">
        <v>395</v>
      </c>
      <c r="B396" t="s">
        <v>1132</v>
      </c>
      <c r="C396" s="20">
        <v>42072</v>
      </c>
      <c r="D396" s="20">
        <v>42670</v>
      </c>
      <c r="E396" s="21">
        <v>1.6333333333333333</v>
      </c>
      <c r="F396">
        <v>0</v>
      </c>
      <c r="G396" s="20">
        <v>42979</v>
      </c>
      <c r="H396" s="21">
        <v>10.3</v>
      </c>
      <c r="K396" s="20">
        <v>43185</v>
      </c>
      <c r="L396" s="20">
        <v>43194</v>
      </c>
      <c r="M396" s="22">
        <f t="shared" si="15"/>
        <v>1.4361111111111113</v>
      </c>
      <c r="N396">
        <v>9</v>
      </c>
      <c r="O396" s="21">
        <v>3.0694444444444446</v>
      </c>
      <c r="P396">
        <v>1</v>
      </c>
      <c r="Q396">
        <v>1</v>
      </c>
      <c r="R396">
        <v>0</v>
      </c>
      <c r="S396" t="s">
        <v>138</v>
      </c>
      <c r="T396" t="s">
        <v>139</v>
      </c>
      <c r="U396" t="s">
        <v>151</v>
      </c>
      <c r="V396" t="s">
        <v>151</v>
      </c>
      <c r="W396">
        <v>1</v>
      </c>
      <c r="X396" t="s">
        <v>135</v>
      </c>
      <c r="AA396">
        <v>2</v>
      </c>
      <c r="AB396">
        <v>0</v>
      </c>
      <c r="AG396" t="s">
        <v>318</v>
      </c>
      <c r="AI396">
        <v>1</v>
      </c>
      <c r="AJ396" s="30"/>
      <c r="AK396" s="30" t="s">
        <v>418</v>
      </c>
      <c r="AM396" s="24">
        <v>0</v>
      </c>
      <c r="AN396" s="24">
        <v>1</v>
      </c>
      <c r="AO396" s="24">
        <v>0</v>
      </c>
      <c r="AP396" s="24">
        <v>0</v>
      </c>
      <c r="AQ396">
        <v>0</v>
      </c>
      <c r="AR396" s="24">
        <v>0</v>
      </c>
      <c r="AS396">
        <v>0</v>
      </c>
      <c r="AT396" s="24">
        <v>0</v>
      </c>
      <c r="AU396" s="24">
        <v>1</v>
      </c>
      <c r="AV396" s="24">
        <v>0</v>
      </c>
      <c r="AW396" s="24">
        <v>1</v>
      </c>
      <c r="AY396" s="24">
        <v>0</v>
      </c>
      <c r="BA396" s="24">
        <v>0</v>
      </c>
      <c r="BB396" s="27" t="s">
        <v>55</v>
      </c>
      <c r="BC396" s="24">
        <v>0</v>
      </c>
      <c r="BD396" s="24">
        <v>1</v>
      </c>
      <c r="BE396" s="24">
        <v>0</v>
      </c>
      <c r="BF396" s="24">
        <v>0</v>
      </c>
      <c r="BG396" s="24">
        <v>1</v>
      </c>
      <c r="BH396" s="24">
        <v>0</v>
      </c>
      <c r="BI396" s="24">
        <v>0</v>
      </c>
      <c r="BJ396" s="24">
        <v>0</v>
      </c>
      <c r="BK396" s="24">
        <v>1</v>
      </c>
      <c r="BL396" s="24">
        <v>1</v>
      </c>
      <c r="BM396" s="24">
        <v>0</v>
      </c>
      <c r="BN396" s="24">
        <v>0</v>
      </c>
      <c r="BO396" s="24">
        <v>0</v>
      </c>
      <c r="BP396">
        <v>1</v>
      </c>
      <c r="BY396" s="24">
        <v>0</v>
      </c>
      <c r="BZ396" s="24">
        <v>0</v>
      </c>
      <c r="CA396" s="24">
        <v>1</v>
      </c>
      <c r="CB396" s="24">
        <v>0</v>
      </c>
      <c r="CC396" s="24">
        <v>0</v>
      </c>
      <c r="CD396" s="24">
        <v>0</v>
      </c>
      <c r="CE396" s="24">
        <v>0</v>
      </c>
      <c r="CF396" s="24">
        <v>0</v>
      </c>
      <c r="CH396" s="21">
        <v>34.299999999999997</v>
      </c>
      <c r="CJ396">
        <v>13.4</v>
      </c>
      <c r="CL396">
        <v>26.4</v>
      </c>
      <c r="CQ396">
        <v>100</v>
      </c>
      <c r="CR396" s="27">
        <v>1</v>
      </c>
      <c r="CS396" s="25">
        <v>1</v>
      </c>
      <c r="CT396" s="24">
        <v>0</v>
      </c>
      <c r="CV396" s="24">
        <v>0</v>
      </c>
      <c r="CX396"/>
      <c r="CY396" s="21"/>
      <c r="CZ396" s="24">
        <v>0</v>
      </c>
      <c r="DC396">
        <v>0</v>
      </c>
      <c r="DD396" s="20"/>
      <c r="DG396" s="20">
        <v>44546</v>
      </c>
      <c r="DH396" s="21">
        <f t="shared" si="14"/>
        <v>45.06666666666667</v>
      </c>
      <c r="DI396">
        <v>1</v>
      </c>
      <c r="DJ396">
        <v>1</v>
      </c>
      <c r="DK396">
        <v>0</v>
      </c>
      <c r="DL396">
        <v>0</v>
      </c>
      <c r="DM396">
        <v>1</v>
      </c>
      <c r="DN396" s="26">
        <v>0</v>
      </c>
      <c r="DO396" s="26">
        <v>0</v>
      </c>
      <c r="DP396" s="26">
        <v>0</v>
      </c>
      <c r="DQ396" s="26">
        <v>0</v>
      </c>
      <c r="DR396" s="26">
        <v>0</v>
      </c>
      <c r="DS396" s="26">
        <v>0</v>
      </c>
      <c r="DT396" s="26">
        <v>0</v>
      </c>
      <c r="DU396" s="26">
        <v>0</v>
      </c>
      <c r="DV396" s="26">
        <v>0</v>
      </c>
      <c r="DW396" s="26">
        <v>0</v>
      </c>
      <c r="DX396" s="26">
        <v>0</v>
      </c>
      <c r="DY396" s="26"/>
      <c r="DZ396" s="25">
        <v>0</v>
      </c>
    </row>
    <row r="397" spans="1:219" x14ac:dyDescent="0.25">
      <c r="A397">
        <v>396</v>
      </c>
      <c r="B397" t="s">
        <v>1133</v>
      </c>
      <c r="C397" s="20">
        <v>42285</v>
      </c>
      <c r="D397" s="20">
        <v>42591</v>
      </c>
      <c r="E397" s="21">
        <v>0.83611111111111114</v>
      </c>
      <c r="F397">
        <v>0</v>
      </c>
      <c r="G397" s="20"/>
      <c r="H397" s="21"/>
      <c r="K397" s="20">
        <v>43178</v>
      </c>
      <c r="L397" s="20">
        <v>43194</v>
      </c>
      <c r="M397" s="22">
        <f t="shared" si="15"/>
        <v>1.6527777777777777</v>
      </c>
      <c r="N397">
        <v>16</v>
      </c>
      <c r="O397" s="21">
        <v>2.4888888888888889</v>
      </c>
      <c r="P397">
        <v>1</v>
      </c>
      <c r="Q397">
        <v>0</v>
      </c>
      <c r="S397" t="s">
        <v>138</v>
      </c>
      <c r="T397" t="s">
        <v>302</v>
      </c>
      <c r="U397" t="s">
        <v>151</v>
      </c>
      <c r="V397" t="s">
        <v>151</v>
      </c>
      <c r="W397">
        <v>1</v>
      </c>
      <c r="X397" t="s">
        <v>135</v>
      </c>
      <c r="AB397">
        <v>0</v>
      </c>
      <c r="AG397" t="s">
        <v>303</v>
      </c>
      <c r="AM397" s="24">
        <v>1</v>
      </c>
      <c r="AN397" s="24">
        <v>1</v>
      </c>
      <c r="AO397" s="24">
        <v>0</v>
      </c>
      <c r="AP397" s="24">
        <v>0</v>
      </c>
      <c r="AQ397">
        <v>0</v>
      </c>
      <c r="AR397" s="24">
        <v>0</v>
      </c>
      <c r="AS397">
        <v>0</v>
      </c>
      <c r="AT397" s="24">
        <v>0</v>
      </c>
      <c r="AU397" s="24">
        <v>1</v>
      </c>
      <c r="AV397" s="24">
        <v>0</v>
      </c>
      <c r="AW397" s="24">
        <v>1</v>
      </c>
      <c r="AY397" s="24">
        <v>0</v>
      </c>
      <c r="BA397" s="24">
        <v>0</v>
      </c>
      <c r="BB397" s="27" t="s">
        <v>56</v>
      </c>
      <c r="BC397" s="24">
        <v>0</v>
      </c>
      <c r="BD397" s="24">
        <v>0</v>
      </c>
      <c r="BE397" s="24">
        <v>1</v>
      </c>
      <c r="BF397" s="24">
        <v>0</v>
      </c>
      <c r="BG397" s="24">
        <v>1</v>
      </c>
      <c r="BH397" s="24">
        <v>0</v>
      </c>
      <c r="BI397" s="24">
        <v>0</v>
      </c>
      <c r="BJ397" s="24">
        <v>0</v>
      </c>
      <c r="BK397" s="24">
        <v>0</v>
      </c>
      <c r="BL397" s="24">
        <v>0</v>
      </c>
      <c r="BM397" s="24">
        <v>1</v>
      </c>
      <c r="BN397" s="24">
        <v>0</v>
      </c>
      <c r="BO397" s="24">
        <v>0</v>
      </c>
      <c r="BP397">
        <v>1</v>
      </c>
      <c r="BQ397" s="24">
        <v>0</v>
      </c>
      <c r="BR397" s="24">
        <v>0</v>
      </c>
      <c r="BS397" s="24">
        <v>0</v>
      </c>
      <c r="BT397" s="24">
        <v>0</v>
      </c>
      <c r="BU397" s="24">
        <v>0</v>
      </c>
      <c r="BV397" s="24">
        <v>1</v>
      </c>
      <c r="BW397" s="24">
        <v>0</v>
      </c>
      <c r="BX397" s="24">
        <v>0</v>
      </c>
      <c r="BY397" s="24">
        <v>0</v>
      </c>
      <c r="BZ397" s="24">
        <v>0</v>
      </c>
      <c r="CA397" s="24">
        <v>1</v>
      </c>
      <c r="CB397" s="24">
        <v>0</v>
      </c>
      <c r="CC397" s="24">
        <v>1</v>
      </c>
      <c r="CD397" s="24">
        <v>0</v>
      </c>
      <c r="CE397" s="24">
        <v>0</v>
      </c>
      <c r="CF397" s="24">
        <v>0</v>
      </c>
      <c r="CH397" s="21">
        <v>7.4</v>
      </c>
      <c r="CJ397" t="s">
        <v>1134</v>
      </c>
      <c r="CL397" t="s">
        <v>250</v>
      </c>
      <c r="CQ397">
        <v>100</v>
      </c>
      <c r="CR397" s="27">
        <v>0</v>
      </c>
      <c r="CS397" s="25">
        <v>1</v>
      </c>
      <c r="CT397" s="24">
        <v>0</v>
      </c>
      <c r="CV397" s="24">
        <v>0</v>
      </c>
      <c r="CX397"/>
      <c r="CY397" s="21"/>
      <c r="CZ397" s="24">
        <v>0</v>
      </c>
      <c r="DC397">
        <v>0</v>
      </c>
      <c r="DD397" s="20"/>
      <c r="DG397" s="20">
        <v>44546</v>
      </c>
      <c r="DH397" s="21">
        <f t="shared" si="14"/>
        <v>45.06666666666667</v>
      </c>
      <c r="DI397">
        <v>1</v>
      </c>
      <c r="DJ397">
        <v>1</v>
      </c>
      <c r="DK397">
        <v>1</v>
      </c>
      <c r="DL397">
        <v>0</v>
      </c>
      <c r="DM397">
        <v>2</v>
      </c>
      <c r="DN397" s="26">
        <v>0</v>
      </c>
      <c r="DO397" s="26">
        <v>1</v>
      </c>
      <c r="DP397" s="26">
        <v>0</v>
      </c>
      <c r="DQ397" s="26">
        <v>0</v>
      </c>
      <c r="DR397" s="26">
        <v>0</v>
      </c>
      <c r="DS397" s="26">
        <v>0</v>
      </c>
      <c r="DT397" s="26">
        <v>0</v>
      </c>
      <c r="DU397" s="26">
        <v>1</v>
      </c>
      <c r="DV397" s="26">
        <v>0</v>
      </c>
      <c r="DW397" s="26">
        <v>0</v>
      </c>
      <c r="DX397" s="26">
        <v>0</v>
      </c>
      <c r="DY397" s="26"/>
      <c r="DZ397" s="27">
        <v>2</v>
      </c>
    </row>
    <row r="398" spans="1:219" x14ac:dyDescent="0.25">
      <c r="A398">
        <v>397</v>
      </c>
      <c r="B398" t="s">
        <v>1135</v>
      </c>
      <c r="C398" s="20">
        <v>38768</v>
      </c>
      <c r="D398" s="20">
        <v>42931</v>
      </c>
      <c r="E398" s="21">
        <v>11.402777777777779</v>
      </c>
      <c r="F398">
        <v>0</v>
      </c>
      <c r="G398" s="20"/>
      <c r="H398" s="21"/>
      <c r="K398" s="20">
        <v>43186</v>
      </c>
      <c r="L398" s="20">
        <v>43200</v>
      </c>
      <c r="M398" s="22">
        <f t="shared" si="15"/>
        <v>0.73611111111111072</v>
      </c>
      <c r="N398">
        <v>14</v>
      </c>
      <c r="O398" s="21">
        <v>12.138888888888889</v>
      </c>
      <c r="P398">
        <v>1</v>
      </c>
      <c r="Q398">
        <v>0</v>
      </c>
      <c r="S398" t="s">
        <v>138</v>
      </c>
      <c r="T398" t="s">
        <v>302</v>
      </c>
      <c r="U398" t="s">
        <v>151</v>
      </c>
      <c r="V398" t="s">
        <v>151</v>
      </c>
      <c r="W398">
        <v>1</v>
      </c>
      <c r="X398" t="s">
        <v>135</v>
      </c>
      <c r="AA398">
        <v>1</v>
      </c>
      <c r="AB398">
        <v>0</v>
      </c>
      <c r="AG398" t="s">
        <v>244</v>
      </c>
      <c r="AM398" s="24">
        <v>1</v>
      </c>
      <c r="AN398" s="24">
        <v>0</v>
      </c>
      <c r="AO398" s="24">
        <v>0</v>
      </c>
      <c r="AP398" s="24">
        <v>1</v>
      </c>
      <c r="AR398" s="24">
        <v>0</v>
      </c>
      <c r="AS398">
        <v>0</v>
      </c>
      <c r="AT398" s="24">
        <v>0</v>
      </c>
      <c r="AU398" s="24">
        <v>1</v>
      </c>
      <c r="AV398" s="24">
        <v>0</v>
      </c>
      <c r="AW398" s="24">
        <v>0</v>
      </c>
      <c r="AY398" s="24">
        <v>0</v>
      </c>
      <c r="BA398" s="24">
        <v>0</v>
      </c>
      <c r="BB398" s="27" t="s">
        <v>56</v>
      </c>
      <c r="BC398" s="24">
        <v>0</v>
      </c>
      <c r="BD398" s="24">
        <v>0</v>
      </c>
      <c r="BE398" s="24">
        <v>1</v>
      </c>
      <c r="BF398" s="24">
        <v>0</v>
      </c>
      <c r="BG398" s="24">
        <v>0</v>
      </c>
      <c r="BH398" s="24">
        <v>1</v>
      </c>
      <c r="BI398" s="24">
        <v>0</v>
      </c>
      <c r="BJ398" s="24">
        <v>0</v>
      </c>
      <c r="BK398" s="24">
        <v>1</v>
      </c>
      <c r="BL398" s="24">
        <v>0</v>
      </c>
      <c r="BM398" s="24">
        <v>1</v>
      </c>
      <c r="BN398" s="24">
        <v>0</v>
      </c>
      <c r="BO398" s="24">
        <v>0</v>
      </c>
      <c r="BP398">
        <v>1</v>
      </c>
      <c r="BQ398" s="24">
        <v>0</v>
      </c>
      <c r="BR398" s="24">
        <v>0</v>
      </c>
      <c r="BS398" s="24">
        <v>0</v>
      </c>
      <c r="BT398" s="24">
        <v>0</v>
      </c>
      <c r="BU398" s="24">
        <v>0</v>
      </c>
      <c r="BV398" s="24">
        <v>1</v>
      </c>
      <c r="BW398" s="24">
        <v>0</v>
      </c>
      <c r="BX398" s="24">
        <v>0</v>
      </c>
      <c r="BY398" s="24">
        <v>1</v>
      </c>
      <c r="BZ398" s="24">
        <v>0</v>
      </c>
      <c r="CA398" s="24">
        <v>0</v>
      </c>
      <c r="CB398" s="24">
        <v>0</v>
      </c>
      <c r="CC398" s="24">
        <v>0</v>
      </c>
      <c r="CD398" s="24">
        <v>0</v>
      </c>
      <c r="CE398" s="24">
        <v>0</v>
      </c>
      <c r="CF398" s="24">
        <v>0</v>
      </c>
      <c r="CH398" s="21"/>
      <c r="CQ398">
        <v>100</v>
      </c>
      <c r="CR398" s="27">
        <v>0</v>
      </c>
      <c r="CS398" s="25">
        <v>1</v>
      </c>
      <c r="CT398" s="24">
        <v>0</v>
      </c>
      <c r="CV398" s="24">
        <v>0</v>
      </c>
      <c r="CX398"/>
      <c r="CY398" s="21"/>
      <c r="CZ398" s="24">
        <v>0</v>
      </c>
      <c r="DC398">
        <v>0</v>
      </c>
      <c r="DD398" s="20"/>
      <c r="DG398" s="20">
        <v>44546</v>
      </c>
      <c r="DH398" s="21">
        <f t="shared" si="14"/>
        <v>44.866666666666667</v>
      </c>
      <c r="DI398">
        <v>0</v>
      </c>
      <c r="DJ398">
        <v>0</v>
      </c>
      <c r="DK398">
        <v>0</v>
      </c>
      <c r="DL398">
        <v>0</v>
      </c>
      <c r="DM398">
        <v>0</v>
      </c>
      <c r="DN398" s="26">
        <v>0</v>
      </c>
      <c r="DO398" s="26">
        <v>0</v>
      </c>
      <c r="DP398" s="26">
        <v>0</v>
      </c>
      <c r="DQ398" s="26">
        <v>0</v>
      </c>
      <c r="DR398" s="26">
        <v>0</v>
      </c>
      <c r="DS398" s="26">
        <v>0</v>
      </c>
      <c r="DT398" s="26">
        <v>0</v>
      </c>
      <c r="DU398" s="26">
        <v>0</v>
      </c>
      <c r="DV398" s="26">
        <v>0</v>
      </c>
      <c r="DW398" s="26">
        <v>0</v>
      </c>
      <c r="DX398" s="26">
        <v>0</v>
      </c>
      <c r="DY398" s="26"/>
      <c r="DZ398" s="25">
        <v>0</v>
      </c>
    </row>
    <row r="399" spans="1:219" x14ac:dyDescent="0.25">
      <c r="A399">
        <v>398</v>
      </c>
      <c r="B399" t="s">
        <v>1136</v>
      </c>
      <c r="C399" s="20">
        <v>41254</v>
      </c>
      <c r="D399" s="20">
        <v>42943</v>
      </c>
      <c r="E399" s="21">
        <v>4.6277777777777782</v>
      </c>
      <c r="F399">
        <v>0</v>
      </c>
      <c r="G399" s="20"/>
      <c r="H399" s="21"/>
      <c r="K399" s="20">
        <v>43200</v>
      </c>
      <c r="L399" s="20">
        <v>43213</v>
      </c>
      <c r="M399" s="22">
        <f t="shared" si="15"/>
        <v>0.73888888888888804</v>
      </c>
      <c r="N399">
        <v>13</v>
      </c>
      <c r="O399" s="21">
        <v>5.3666666666666663</v>
      </c>
      <c r="P399">
        <v>1</v>
      </c>
      <c r="Q399">
        <v>1</v>
      </c>
      <c r="R399">
        <v>0</v>
      </c>
      <c r="S399" t="s">
        <v>138</v>
      </c>
      <c r="T399" t="s">
        <v>302</v>
      </c>
      <c r="U399" t="s">
        <v>151</v>
      </c>
      <c r="V399" t="s">
        <v>151</v>
      </c>
      <c r="W399">
        <v>1</v>
      </c>
      <c r="X399" t="s">
        <v>135</v>
      </c>
      <c r="AA399">
        <v>1</v>
      </c>
      <c r="AB399">
        <v>0</v>
      </c>
      <c r="AE399">
        <v>1</v>
      </c>
      <c r="AG399" t="s">
        <v>390</v>
      </c>
      <c r="AM399" s="24">
        <v>1</v>
      </c>
      <c r="AN399" s="24">
        <v>0</v>
      </c>
      <c r="AO399" s="24">
        <v>0</v>
      </c>
      <c r="AP399" s="24">
        <v>1</v>
      </c>
      <c r="AR399" s="24">
        <v>0</v>
      </c>
      <c r="AS399">
        <v>0</v>
      </c>
      <c r="AT399" s="24">
        <v>0</v>
      </c>
      <c r="AU399" s="24">
        <v>1</v>
      </c>
      <c r="AV399" s="24">
        <v>0</v>
      </c>
      <c r="AW399" s="24">
        <v>0</v>
      </c>
      <c r="AY399" s="24">
        <v>0</v>
      </c>
      <c r="BA399" s="24">
        <v>0</v>
      </c>
      <c r="BB399" s="27" t="s">
        <v>56</v>
      </c>
      <c r="BC399" s="24">
        <v>0</v>
      </c>
      <c r="BD399" s="24">
        <v>0</v>
      </c>
      <c r="BE399" s="24">
        <v>1</v>
      </c>
      <c r="BF399" s="24">
        <v>0</v>
      </c>
      <c r="BG399" s="24">
        <v>1</v>
      </c>
      <c r="BH399" s="24">
        <v>0</v>
      </c>
      <c r="BI399" s="24">
        <v>0</v>
      </c>
      <c r="BJ399" s="24">
        <v>0</v>
      </c>
      <c r="BK399" s="24">
        <v>1</v>
      </c>
      <c r="BL399" s="24">
        <v>1</v>
      </c>
      <c r="BM399" s="24">
        <v>0</v>
      </c>
      <c r="BN399" s="24">
        <v>0</v>
      </c>
      <c r="BO399" s="24">
        <v>0</v>
      </c>
      <c r="BP399">
        <v>1</v>
      </c>
      <c r="BQ399" s="24">
        <v>0</v>
      </c>
      <c r="BR399" s="24">
        <v>0</v>
      </c>
      <c r="BS399" s="24">
        <v>0</v>
      </c>
      <c r="BT399" s="24">
        <v>0</v>
      </c>
      <c r="BU399" s="24">
        <v>0</v>
      </c>
      <c r="BV399" s="24">
        <v>1</v>
      </c>
      <c r="BW399" s="24">
        <v>0</v>
      </c>
      <c r="BX399" s="24">
        <v>0</v>
      </c>
      <c r="BY399" s="24">
        <v>0</v>
      </c>
      <c r="BZ399" s="24">
        <v>0</v>
      </c>
      <c r="CA399" s="24">
        <v>1</v>
      </c>
      <c r="CB399" s="24">
        <v>0</v>
      </c>
      <c r="CC399" s="24">
        <v>1</v>
      </c>
      <c r="CD399" s="24">
        <v>0</v>
      </c>
      <c r="CE399" s="24">
        <v>0</v>
      </c>
      <c r="CF399" s="24">
        <v>0</v>
      </c>
      <c r="CH399" s="21">
        <v>4</v>
      </c>
      <c r="CJ399" t="s">
        <v>1137</v>
      </c>
      <c r="CL399" t="s">
        <v>635</v>
      </c>
      <c r="CQ399">
        <v>100</v>
      </c>
      <c r="CR399" s="27">
        <v>0</v>
      </c>
      <c r="CS399" s="27">
        <v>0</v>
      </c>
      <c r="CT399" s="24">
        <v>0</v>
      </c>
      <c r="CV399" s="24">
        <v>0</v>
      </c>
      <c r="CX399"/>
      <c r="CY399" s="21"/>
      <c r="CZ399" s="24">
        <v>0</v>
      </c>
      <c r="DC399">
        <v>0</v>
      </c>
      <c r="DD399" s="20"/>
      <c r="DG399" s="20">
        <v>44546</v>
      </c>
      <c r="DH399" s="21">
        <f t="shared" si="14"/>
        <v>44.43333333333333</v>
      </c>
      <c r="DI399">
        <v>1</v>
      </c>
      <c r="DJ399">
        <v>1</v>
      </c>
      <c r="DK399">
        <v>0</v>
      </c>
      <c r="DL399">
        <v>0</v>
      </c>
      <c r="DM399">
        <v>3</v>
      </c>
      <c r="DN399" s="26">
        <v>0</v>
      </c>
      <c r="DO399" s="26">
        <v>0</v>
      </c>
      <c r="DP399" s="26">
        <v>1</v>
      </c>
      <c r="DQ399" s="26">
        <v>0</v>
      </c>
      <c r="DR399" s="26">
        <v>0</v>
      </c>
      <c r="DS399" s="26">
        <v>0</v>
      </c>
      <c r="DT399" s="26">
        <v>0</v>
      </c>
      <c r="DU399" s="26">
        <v>1</v>
      </c>
      <c r="DV399" s="26">
        <v>0</v>
      </c>
      <c r="DW399" s="26">
        <v>0</v>
      </c>
      <c r="DX399" s="26">
        <v>0</v>
      </c>
      <c r="DY399" s="26"/>
      <c r="DZ399" s="27">
        <v>2</v>
      </c>
      <c r="GY399" s="28"/>
      <c r="GZ399" s="28"/>
    </row>
    <row r="400" spans="1:219" x14ac:dyDescent="0.25">
      <c r="A400">
        <v>399</v>
      </c>
      <c r="B400" t="s">
        <v>1138</v>
      </c>
      <c r="C400" s="20">
        <v>41545</v>
      </c>
      <c r="D400" s="20">
        <v>42361</v>
      </c>
      <c r="E400" s="21">
        <v>2.2361111111111112</v>
      </c>
      <c r="F400">
        <v>0</v>
      </c>
      <c r="G400" s="20">
        <v>43003</v>
      </c>
      <c r="H400" s="21">
        <v>21.4</v>
      </c>
      <c r="K400" s="20">
        <v>43200</v>
      </c>
      <c r="L400" s="20">
        <v>43214</v>
      </c>
      <c r="M400" s="22">
        <f t="shared" si="15"/>
        <v>2.3361111111111108</v>
      </c>
      <c r="N400">
        <v>14</v>
      </c>
      <c r="O400" s="21">
        <v>4.572222222222222</v>
      </c>
      <c r="P400">
        <v>0</v>
      </c>
      <c r="Q400">
        <v>1</v>
      </c>
      <c r="R400">
        <v>0</v>
      </c>
      <c r="S400" t="s">
        <v>138</v>
      </c>
      <c r="T400" t="s">
        <v>302</v>
      </c>
      <c r="U400" t="s">
        <v>151</v>
      </c>
      <c r="V400" t="s">
        <v>151</v>
      </c>
      <c r="W400">
        <v>1</v>
      </c>
      <c r="X400" t="s">
        <v>135</v>
      </c>
      <c r="AA400">
        <v>2</v>
      </c>
      <c r="AB400">
        <v>0</v>
      </c>
      <c r="AI400">
        <v>1</v>
      </c>
      <c r="AJ400" t="s">
        <v>199</v>
      </c>
      <c r="AK400" t="s">
        <v>499</v>
      </c>
      <c r="AM400" s="24">
        <v>1</v>
      </c>
      <c r="AN400" s="24">
        <v>0</v>
      </c>
      <c r="AO400" s="24">
        <v>0</v>
      </c>
      <c r="AP400" s="24">
        <v>1</v>
      </c>
      <c r="AR400" s="24">
        <v>0</v>
      </c>
      <c r="AS400">
        <v>0</v>
      </c>
      <c r="AT400" s="24">
        <v>0</v>
      </c>
      <c r="AU400" s="24">
        <v>1</v>
      </c>
      <c r="AV400" s="24">
        <v>0</v>
      </c>
      <c r="AW400" s="24">
        <v>0</v>
      </c>
      <c r="AY400" s="24">
        <v>0</v>
      </c>
      <c r="BA400" s="24">
        <v>0</v>
      </c>
      <c r="BB400" s="27" t="s">
        <v>56</v>
      </c>
      <c r="BC400" s="24">
        <v>0</v>
      </c>
      <c r="BD400" s="24">
        <v>0</v>
      </c>
      <c r="BE400" s="24">
        <v>1</v>
      </c>
      <c r="BF400" s="24">
        <v>0</v>
      </c>
      <c r="BG400" s="24">
        <v>1</v>
      </c>
      <c r="BH400" s="24">
        <v>0</v>
      </c>
      <c r="BI400" s="24">
        <v>0</v>
      </c>
      <c r="BJ400" s="24">
        <v>0</v>
      </c>
      <c r="BK400" s="24">
        <v>0</v>
      </c>
      <c r="BL400" s="24">
        <v>0</v>
      </c>
      <c r="BM400" s="24">
        <v>1</v>
      </c>
      <c r="BN400" s="24">
        <v>0</v>
      </c>
      <c r="BO400" s="24">
        <v>0</v>
      </c>
      <c r="BP400">
        <v>0</v>
      </c>
      <c r="BQ400" s="24">
        <v>0</v>
      </c>
      <c r="BR400" s="24">
        <v>0</v>
      </c>
      <c r="BS400" s="24">
        <v>0</v>
      </c>
      <c r="BT400" s="24">
        <v>0</v>
      </c>
      <c r="BU400" s="24">
        <v>0</v>
      </c>
      <c r="BV400" s="24">
        <v>1</v>
      </c>
      <c r="BW400" s="24">
        <v>0</v>
      </c>
      <c r="BX400" s="24">
        <v>0</v>
      </c>
      <c r="BY400" s="24">
        <v>0</v>
      </c>
      <c r="BZ400" s="24">
        <v>0</v>
      </c>
      <c r="CA400" s="24">
        <v>1</v>
      </c>
      <c r="CB400" s="24">
        <v>0</v>
      </c>
      <c r="CC400" s="24">
        <v>1</v>
      </c>
      <c r="CD400" s="24">
        <v>0</v>
      </c>
      <c r="CE400" s="24">
        <v>0</v>
      </c>
      <c r="CF400" s="24">
        <v>0</v>
      </c>
      <c r="CH400" s="21">
        <v>6.8</v>
      </c>
      <c r="CJ400" t="s">
        <v>643</v>
      </c>
      <c r="CL400" t="s">
        <v>250</v>
      </c>
      <c r="CQ400">
        <v>100</v>
      </c>
      <c r="CR400" s="27">
        <v>0</v>
      </c>
      <c r="CS400" s="25">
        <v>1</v>
      </c>
      <c r="CT400" s="24">
        <v>0</v>
      </c>
      <c r="CV400" s="24">
        <v>0</v>
      </c>
      <c r="CX400"/>
      <c r="CY400" s="21"/>
      <c r="CZ400" s="24">
        <v>0</v>
      </c>
      <c r="DC400">
        <v>0</v>
      </c>
      <c r="DD400" s="20"/>
      <c r="DG400" s="20">
        <v>44546</v>
      </c>
      <c r="DH400" s="21">
        <f t="shared" si="14"/>
        <v>44.4</v>
      </c>
      <c r="DI400">
        <v>1</v>
      </c>
      <c r="DJ400">
        <v>1</v>
      </c>
      <c r="DK400">
        <v>0</v>
      </c>
      <c r="DL400">
        <v>0</v>
      </c>
      <c r="DM400">
        <v>3</v>
      </c>
      <c r="DN400" s="26">
        <v>0</v>
      </c>
      <c r="DO400" s="26">
        <v>0</v>
      </c>
      <c r="DP400" s="26">
        <v>0</v>
      </c>
      <c r="DQ400" s="26">
        <v>0</v>
      </c>
      <c r="DR400" s="26">
        <v>0</v>
      </c>
      <c r="DS400" s="26">
        <v>0</v>
      </c>
      <c r="DT400" s="26">
        <v>0</v>
      </c>
      <c r="DU400" s="26">
        <v>1</v>
      </c>
      <c r="DV400" s="26">
        <v>0</v>
      </c>
      <c r="DW400" s="26">
        <v>0</v>
      </c>
      <c r="DX400" s="26">
        <v>0</v>
      </c>
      <c r="DY400" s="26"/>
      <c r="DZ400" s="27">
        <v>2</v>
      </c>
    </row>
    <row r="401" spans="1:218" x14ac:dyDescent="0.25">
      <c r="A401">
        <v>400</v>
      </c>
      <c r="B401" t="s">
        <v>1139</v>
      </c>
      <c r="C401" s="20">
        <v>42676</v>
      </c>
      <c r="D401" s="20">
        <v>43018</v>
      </c>
      <c r="E401" s="21">
        <v>0.93888888888888888</v>
      </c>
      <c r="F401">
        <v>0</v>
      </c>
      <c r="G401" s="20"/>
      <c r="H401" s="21"/>
      <c r="K401" s="29">
        <v>43214</v>
      </c>
      <c r="L401" s="29">
        <v>43224</v>
      </c>
      <c r="M401" s="22">
        <f t="shared" si="15"/>
        <v>0.56666666666666665</v>
      </c>
      <c r="N401">
        <v>10</v>
      </c>
      <c r="O401" s="21">
        <v>1.5055555555555555</v>
      </c>
      <c r="P401">
        <v>0</v>
      </c>
      <c r="Q401">
        <v>1</v>
      </c>
      <c r="R401">
        <v>0</v>
      </c>
      <c r="S401" t="s">
        <v>138</v>
      </c>
      <c r="T401" t="s">
        <v>302</v>
      </c>
      <c r="U401" t="s">
        <v>474</v>
      </c>
      <c r="V401" t="s">
        <v>134</v>
      </c>
      <c r="W401">
        <v>1</v>
      </c>
      <c r="X401" t="s">
        <v>135</v>
      </c>
      <c r="AA401">
        <v>1</v>
      </c>
      <c r="AB401">
        <v>0</v>
      </c>
      <c r="AD401">
        <v>7</v>
      </c>
      <c r="AM401" s="24">
        <v>1</v>
      </c>
      <c r="AN401" s="24">
        <v>1</v>
      </c>
      <c r="AO401" s="24">
        <v>0</v>
      </c>
      <c r="AP401" s="24">
        <v>0</v>
      </c>
      <c r="AQ401">
        <v>0</v>
      </c>
      <c r="AR401" s="24">
        <v>0</v>
      </c>
      <c r="AS401">
        <v>0</v>
      </c>
      <c r="AT401" s="24">
        <v>1</v>
      </c>
      <c r="AU401" s="24">
        <v>0</v>
      </c>
      <c r="AV401" s="24">
        <v>0</v>
      </c>
      <c r="AW401" s="24">
        <v>1</v>
      </c>
      <c r="AY401" s="24">
        <v>0</v>
      </c>
      <c r="BA401" s="24">
        <v>0</v>
      </c>
      <c r="BB401" s="27" t="s">
        <v>56</v>
      </c>
      <c r="BC401" s="24">
        <v>0</v>
      </c>
      <c r="BD401" s="24">
        <v>0</v>
      </c>
      <c r="BE401" s="24">
        <v>1</v>
      </c>
      <c r="BF401" s="24">
        <v>0</v>
      </c>
      <c r="BG401" s="24">
        <v>0</v>
      </c>
      <c r="BH401" s="24">
        <v>1</v>
      </c>
      <c r="BI401" s="24">
        <v>0</v>
      </c>
      <c r="BJ401" s="24">
        <v>0</v>
      </c>
      <c r="BK401" s="24">
        <v>1</v>
      </c>
      <c r="BL401" s="24">
        <v>1</v>
      </c>
      <c r="BM401" s="24">
        <v>0</v>
      </c>
      <c r="BN401" s="24">
        <v>0</v>
      </c>
      <c r="BO401" s="24">
        <v>0</v>
      </c>
      <c r="BP401">
        <v>1</v>
      </c>
      <c r="BQ401" s="24">
        <v>0</v>
      </c>
      <c r="BR401" s="24">
        <v>0</v>
      </c>
      <c r="BS401" s="24">
        <v>0</v>
      </c>
      <c r="BT401" s="24">
        <v>0</v>
      </c>
      <c r="BU401" s="24">
        <v>0</v>
      </c>
      <c r="BV401" s="24">
        <v>1</v>
      </c>
      <c r="BW401" s="24">
        <v>0</v>
      </c>
      <c r="BX401" s="24">
        <v>0</v>
      </c>
      <c r="BY401" s="24">
        <v>0</v>
      </c>
      <c r="BZ401" s="24">
        <v>0</v>
      </c>
      <c r="CA401" s="24">
        <v>1</v>
      </c>
      <c r="CB401" s="24">
        <v>0</v>
      </c>
      <c r="CC401" s="24">
        <v>1</v>
      </c>
      <c r="CD401" s="24">
        <v>0</v>
      </c>
      <c r="CE401" s="24">
        <v>0</v>
      </c>
      <c r="CF401" s="24">
        <v>0</v>
      </c>
      <c r="CH401" s="21">
        <v>7.4</v>
      </c>
      <c r="CJ401">
        <v>6.3</v>
      </c>
      <c r="CL401">
        <v>0.4</v>
      </c>
      <c r="CQ401">
        <v>100</v>
      </c>
      <c r="CR401" s="27">
        <v>0</v>
      </c>
      <c r="CS401" s="25">
        <v>1</v>
      </c>
      <c r="CT401" s="24">
        <v>0</v>
      </c>
      <c r="CV401" s="24">
        <v>0</v>
      </c>
      <c r="CX401"/>
      <c r="CY401" s="21"/>
      <c r="CZ401" s="24">
        <v>0</v>
      </c>
      <c r="DC401">
        <v>0</v>
      </c>
      <c r="DD401" s="20"/>
      <c r="DG401" s="20">
        <v>44546</v>
      </c>
      <c r="DH401" s="21">
        <f t="shared" si="14"/>
        <v>44.06666666666667</v>
      </c>
      <c r="DI401">
        <v>1</v>
      </c>
      <c r="DJ401">
        <v>0</v>
      </c>
      <c r="DK401">
        <v>1</v>
      </c>
      <c r="DL401">
        <v>0</v>
      </c>
      <c r="DM401">
        <v>4</v>
      </c>
      <c r="DN401" s="26">
        <v>0</v>
      </c>
      <c r="DO401" s="26">
        <v>0</v>
      </c>
      <c r="DP401" s="26">
        <v>1</v>
      </c>
      <c r="DQ401" s="26">
        <v>1</v>
      </c>
      <c r="DR401" s="26">
        <v>0</v>
      </c>
      <c r="DS401" s="26">
        <v>1</v>
      </c>
      <c r="DT401" s="26">
        <v>1</v>
      </c>
      <c r="DU401" s="26">
        <v>1</v>
      </c>
      <c r="DV401" s="26">
        <v>0</v>
      </c>
      <c r="DW401" s="26">
        <v>1</v>
      </c>
      <c r="DX401" s="26">
        <v>1</v>
      </c>
      <c r="DY401" s="26" t="s">
        <v>1140</v>
      </c>
      <c r="DZ401" s="27">
        <v>2</v>
      </c>
    </row>
    <row r="402" spans="1:218" x14ac:dyDescent="0.25">
      <c r="A402">
        <v>401</v>
      </c>
      <c r="B402" t="s">
        <v>1141</v>
      </c>
      <c r="C402" s="20">
        <v>43099</v>
      </c>
      <c r="D402" s="20">
        <v>43173</v>
      </c>
      <c r="E402" s="21">
        <v>0.20555555555555555</v>
      </c>
      <c r="F402">
        <v>0</v>
      </c>
      <c r="G402" s="20"/>
      <c r="H402" s="21"/>
      <c r="K402" s="20">
        <v>43243</v>
      </c>
      <c r="L402" s="20">
        <v>43278</v>
      </c>
      <c r="M402" s="22">
        <f t="shared" si="15"/>
        <v>0.28611111111111109</v>
      </c>
      <c r="N402">
        <v>35</v>
      </c>
      <c r="O402" s="21">
        <v>0.49166666666666664</v>
      </c>
      <c r="P402">
        <v>1</v>
      </c>
      <c r="Q402">
        <v>1</v>
      </c>
      <c r="R402">
        <v>0</v>
      </c>
      <c r="S402" t="s">
        <v>138</v>
      </c>
      <c r="T402" t="s">
        <v>156</v>
      </c>
      <c r="U402" t="s">
        <v>211</v>
      </c>
      <c r="V402" t="s">
        <v>210</v>
      </c>
      <c r="W402">
        <v>0</v>
      </c>
      <c r="X402" t="s">
        <v>158</v>
      </c>
      <c r="Y402" t="s">
        <v>1142</v>
      </c>
      <c r="AA402">
        <v>-1</v>
      </c>
      <c r="AB402">
        <v>0</v>
      </c>
      <c r="AM402" s="24">
        <v>0</v>
      </c>
      <c r="AN402" s="24">
        <v>1</v>
      </c>
      <c r="AO402" s="24">
        <v>1</v>
      </c>
      <c r="AP402" s="24">
        <v>0</v>
      </c>
      <c r="AQ402">
        <v>0</v>
      </c>
      <c r="AR402" s="24">
        <v>0</v>
      </c>
      <c r="AS402">
        <v>0</v>
      </c>
      <c r="AT402" s="24">
        <v>0</v>
      </c>
      <c r="AU402" s="24">
        <v>0</v>
      </c>
      <c r="AV402" s="24">
        <v>0</v>
      </c>
      <c r="AW402" s="24">
        <v>1</v>
      </c>
      <c r="AY402" s="24">
        <v>0</v>
      </c>
      <c r="BA402" s="24">
        <v>0</v>
      </c>
      <c r="BB402" s="27" t="s">
        <v>57</v>
      </c>
      <c r="BC402" s="24">
        <v>0</v>
      </c>
      <c r="BD402" s="24">
        <v>0</v>
      </c>
      <c r="BE402" s="24">
        <v>0</v>
      </c>
      <c r="BF402" s="24">
        <v>1</v>
      </c>
      <c r="BG402" s="24">
        <v>1</v>
      </c>
      <c r="BH402" s="24">
        <v>0</v>
      </c>
      <c r="BI402" s="24">
        <v>0</v>
      </c>
      <c r="BJ402" s="24">
        <v>0</v>
      </c>
      <c r="BK402" s="24">
        <v>1</v>
      </c>
      <c r="BL402" s="24">
        <v>1</v>
      </c>
      <c r="BM402" s="24">
        <v>0</v>
      </c>
      <c r="BN402" s="24">
        <v>0</v>
      </c>
      <c r="BO402" s="24">
        <v>0</v>
      </c>
      <c r="BP402">
        <v>1</v>
      </c>
      <c r="BY402" s="24">
        <v>1</v>
      </c>
      <c r="BZ402" s="24">
        <v>0</v>
      </c>
      <c r="CA402" s="24">
        <v>0</v>
      </c>
      <c r="CB402" s="24">
        <v>0</v>
      </c>
      <c r="CC402" s="24">
        <v>0</v>
      </c>
      <c r="CD402" s="24">
        <v>0</v>
      </c>
      <c r="CE402" s="24">
        <v>0</v>
      </c>
      <c r="CF402" s="24">
        <v>0</v>
      </c>
      <c r="CH402" s="21"/>
      <c r="CR402" s="27">
        <v>1</v>
      </c>
      <c r="CS402" s="25">
        <v>1</v>
      </c>
      <c r="CT402" s="24">
        <v>1</v>
      </c>
      <c r="CV402" s="24">
        <v>0</v>
      </c>
      <c r="CX402"/>
      <c r="CY402" s="21"/>
      <c r="CZ402" s="24">
        <v>0</v>
      </c>
      <c r="DC402">
        <v>1</v>
      </c>
      <c r="DD402" s="20">
        <v>43340</v>
      </c>
      <c r="DE402" s="23">
        <f>_xlfn.DAYS(DD402,L402)</f>
        <v>62</v>
      </c>
      <c r="DF402" s="21">
        <v>2.0666666666666669</v>
      </c>
      <c r="DG402" s="20">
        <v>44546</v>
      </c>
      <c r="DH402" s="21">
        <f t="shared" si="14"/>
        <v>2.0666666666666669</v>
      </c>
      <c r="DI402">
        <v>0</v>
      </c>
      <c r="DJ402">
        <v>0</v>
      </c>
      <c r="DK402">
        <v>0</v>
      </c>
      <c r="DL402">
        <v>0</v>
      </c>
      <c r="DM402">
        <v>0</v>
      </c>
      <c r="DN402" s="26">
        <v>0</v>
      </c>
      <c r="DO402" s="26">
        <v>0</v>
      </c>
      <c r="DP402" s="26">
        <v>0</v>
      </c>
      <c r="DQ402" s="26">
        <v>0</v>
      </c>
      <c r="DR402" s="26">
        <v>0</v>
      </c>
      <c r="DS402" s="26">
        <v>0</v>
      </c>
      <c r="DT402" s="26">
        <v>0</v>
      </c>
      <c r="DU402" s="26">
        <v>0</v>
      </c>
      <c r="DV402" s="26">
        <v>0</v>
      </c>
      <c r="DW402" s="26">
        <v>0</v>
      </c>
      <c r="DX402" s="26">
        <v>0</v>
      </c>
      <c r="DY402" s="26"/>
      <c r="DZ402" s="27"/>
      <c r="GY402" s="28"/>
      <c r="GZ402" s="28"/>
    </row>
    <row r="403" spans="1:218" x14ac:dyDescent="0.25">
      <c r="A403">
        <v>402</v>
      </c>
      <c r="B403" t="s">
        <v>1143</v>
      </c>
      <c r="C403" s="20">
        <v>42281</v>
      </c>
      <c r="D403" s="20">
        <v>43049</v>
      </c>
      <c r="E403" s="21">
        <v>2.1</v>
      </c>
      <c r="F403">
        <v>0</v>
      </c>
      <c r="G403" s="20"/>
      <c r="H403" s="21"/>
      <c r="K403" s="20">
        <v>43251</v>
      </c>
      <c r="L403" s="20">
        <v>43262</v>
      </c>
      <c r="M403" s="22">
        <f t="shared" si="15"/>
        <v>0.58611111111111081</v>
      </c>
      <c r="N403">
        <v>11</v>
      </c>
      <c r="O403" s="21">
        <v>2.6861111111111109</v>
      </c>
      <c r="P403">
        <v>0</v>
      </c>
      <c r="Q403">
        <v>0</v>
      </c>
      <c r="S403" t="s">
        <v>138</v>
      </c>
      <c r="T403" t="s">
        <v>302</v>
      </c>
      <c r="U403" t="s">
        <v>163</v>
      </c>
      <c r="V403" t="s">
        <v>134</v>
      </c>
      <c r="W403">
        <v>1</v>
      </c>
      <c r="X403" t="s">
        <v>135</v>
      </c>
      <c r="AA403">
        <v>1</v>
      </c>
      <c r="AB403">
        <v>0</v>
      </c>
      <c r="AD403">
        <v>4</v>
      </c>
      <c r="AM403" s="24">
        <v>1</v>
      </c>
      <c r="AN403" s="24">
        <v>1</v>
      </c>
      <c r="AO403" s="24">
        <v>0</v>
      </c>
      <c r="AP403" s="24">
        <v>0</v>
      </c>
      <c r="AQ403">
        <v>0</v>
      </c>
      <c r="AR403" s="24">
        <v>0</v>
      </c>
      <c r="AS403">
        <v>0</v>
      </c>
      <c r="AT403" s="24">
        <v>1</v>
      </c>
      <c r="AU403" s="24">
        <v>0</v>
      </c>
      <c r="AV403" s="24">
        <v>0</v>
      </c>
      <c r="AW403" s="24">
        <v>1</v>
      </c>
      <c r="AY403" s="24">
        <v>0</v>
      </c>
      <c r="BA403" s="24">
        <v>0</v>
      </c>
      <c r="BB403" s="27" t="s">
        <v>56</v>
      </c>
      <c r="BC403" s="24">
        <v>0</v>
      </c>
      <c r="BD403" s="24">
        <v>0</v>
      </c>
      <c r="BE403" s="24">
        <v>1</v>
      </c>
      <c r="BF403" s="24">
        <v>0</v>
      </c>
      <c r="BG403" s="24">
        <v>1</v>
      </c>
      <c r="BH403" s="24">
        <v>0</v>
      </c>
      <c r="BI403" s="24">
        <v>0</v>
      </c>
      <c r="BJ403" s="24">
        <v>0</v>
      </c>
      <c r="BK403" s="24">
        <v>1</v>
      </c>
      <c r="BL403" s="24">
        <v>1</v>
      </c>
      <c r="BM403" s="24">
        <v>0</v>
      </c>
      <c r="BN403" s="24">
        <v>0</v>
      </c>
      <c r="BO403" s="24">
        <v>0</v>
      </c>
      <c r="BP403">
        <v>1</v>
      </c>
      <c r="BQ403" s="24">
        <v>0</v>
      </c>
      <c r="BR403" s="24">
        <v>0</v>
      </c>
      <c r="BS403" s="24">
        <v>0</v>
      </c>
      <c r="BT403" s="24">
        <v>0</v>
      </c>
      <c r="BU403" s="24">
        <v>0</v>
      </c>
      <c r="BV403" s="24">
        <v>1</v>
      </c>
      <c r="BW403" s="24">
        <v>0</v>
      </c>
      <c r="BX403" s="24">
        <v>0</v>
      </c>
      <c r="BY403" s="24">
        <v>0</v>
      </c>
      <c r="BZ403" s="24">
        <v>0</v>
      </c>
      <c r="CA403" s="24">
        <v>1</v>
      </c>
      <c r="CB403" s="24">
        <v>0</v>
      </c>
      <c r="CC403" s="24">
        <v>1</v>
      </c>
      <c r="CD403" s="24">
        <v>0</v>
      </c>
      <c r="CE403" s="24">
        <v>0</v>
      </c>
      <c r="CF403" s="24">
        <v>0</v>
      </c>
      <c r="CH403" s="21">
        <v>6.9</v>
      </c>
      <c r="CJ403" t="s">
        <v>643</v>
      </c>
      <c r="CL403" t="s">
        <v>1144</v>
      </c>
      <c r="CQ403">
        <v>100</v>
      </c>
      <c r="CR403" s="27">
        <v>0</v>
      </c>
      <c r="CS403" s="25">
        <v>1</v>
      </c>
      <c r="CT403" s="24">
        <v>0</v>
      </c>
      <c r="CV403" s="24">
        <v>0</v>
      </c>
      <c r="CX403"/>
      <c r="CY403" s="21"/>
      <c r="CZ403" s="24">
        <v>0</v>
      </c>
      <c r="DC403">
        <v>0</v>
      </c>
      <c r="DD403" s="20"/>
      <c r="DG403" s="20">
        <v>44546</v>
      </c>
      <c r="DH403" s="21">
        <f t="shared" si="14"/>
        <v>42.8</v>
      </c>
      <c r="DI403">
        <v>1</v>
      </c>
      <c r="DJ403">
        <v>1</v>
      </c>
      <c r="DK403">
        <v>0</v>
      </c>
      <c r="DL403">
        <v>0</v>
      </c>
      <c r="DM403">
        <v>1</v>
      </c>
      <c r="DN403" s="26">
        <v>0</v>
      </c>
      <c r="DO403" s="26">
        <v>0</v>
      </c>
      <c r="DP403" s="26">
        <v>0</v>
      </c>
      <c r="DQ403" s="26">
        <v>0</v>
      </c>
      <c r="DR403" s="26">
        <v>0</v>
      </c>
      <c r="DS403" s="26">
        <v>0</v>
      </c>
      <c r="DT403" s="26">
        <v>0</v>
      </c>
      <c r="DU403" s="26">
        <v>0</v>
      </c>
      <c r="DV403" s="26">
        <v>0</v>
      </c>
      <c r="DW403" s="26">
        <v>0</v>
      </c>
      <c r="DX403" s="26">
        <v>0</v>
      </c>
      <c r="DY403" s="26"/>
      <c r="DZ403" s="25">
        <v>0</v>
      </c>
    </row>
    <row r="404" spans="1:218" x14ac:dyDescent="0.25">
      <c r="A404">
        <v>403</v>
      </c>
      <c r="B404" t="s">
        <v>1145</v>
      </c>
      <c r="C404" s="20">
        <v>41369</v>
      </c>
      <c r="D404" s="20"/>
      <c r="E404" s="21"/>
      <c r="F404">
        <v>0</v>
      </c>
      <c r="G404" s="20"/>
      <c r="H404" s="21"/>
      <c r="K404" s="20">
        <v>43255</v>
      </c>
      <c r="L404" s="20">
        <v>43269</v>
      </c>
      <c r="M404" s="22">
        <f t="shared" si="15"/>
        <v>5.2027777777777775</v>
      </c>
      <c r="N404">
        <v>14</v>
      </c>
      <c r="O404" s="21">
        <v>5.2027777777777775</v>
      </c>
      <c r="P404">
        <v>1</v>
      </c>
      <c r="Q404">
        <v>1</v>
      </c>
      <c r="R404">
        <v>0</v>
      </c>
      <c r="S404" t="s">
        <v>138</v>
      </c>
      <c r="T404" t="s">
        <v>302</v>
      </c>
      <c r="U404" t="s">
        <v>1146</v>
      </c>
      <c r="V404" t="s">
        <v>823</v>
      </c>
      <c r="W404">
        <v>0</v>
      </c>
      <c r="X404" t="s">
        <v>135</v>
      </c>
      <c r="AA404">
        <v>-1</v>
      </c>
      <c r="AB404">
        <v>0</v>
      </c>
      <c r="AM404" s="24">
        <v>1</v>
      </c>
      <c r="AN404" s="24">
        <v>1</v>
      </c>
      <c r="AO404" s="24">
        <v>0</v>
      </c>
      <c r="AP404" s="24">
        <v>0</v>
      </c>
      <c r="AQ404">
        <v>0</v>
      </c>
      <c r="AR404" s="24">
        <v>0</v>
      </c>
      <c r="AS404">
        <v>0</v>
      </c>
      <c r="AT404" s="24">
        <v>0</v>
      </c>
      <c r="AU404" s="24">
        <v>0</v>
      </c>
      <c r="AV404" s="24">
        <v>0</v>
      </c>
      <c r="AW404" s="24">
        <v>1</v>
      </c>
      <c r="AY404" s="24">
        <v>1</v>
      </c>
      <c r="AZ404" t="s">
        <v>987</v>
      </c>
      <c r="BA404" s="24">
        <v>0</v>
      </c>
      <c r="BB404" s="27" t="s">
        <v>56</v>
      </c>
      <c r="BC404" s="24">
        <v>0</v>
      </c>
      <c r="BD404" s="24">
        <v>0</v>
      </c>
      <c r="BE404" s="24">
        <v>1</v>
      </c>
      <c r="BF404" s="24">
        <v>0</v>
      </c>
      <c r="BG404" s="24">
        <v>1</v>
      </c>
      <c r="BH404" s="24">
        <v>0</v>
      </c>
      <c r="BI404" s="24">
        <v>0</v>
      </c>
      <c r="BJ404" s="24">
        <v>0</v>
      </c>
      <c r="BK404" s="24">
        <v>1</v>
      </c>
      <c r="BL404" s="24">
        <v>1</v>
      </c>
      <c r="BM404" s="24">
        <v>0</v>
      </c>
      <c r="BN404" s="24">
        <v>0</v>
      </c>
      <c r="BO404" s="24">
        <v>0</v>
      </c>
      <c r="BP404">
        <v>1</v>
      </c>
      <c r="BQ404" s="24">
        <v>0</v>
      </c>
      <c r="BR404" s="24">
        <v>0</v>
      </c>
      <c r="BS404" s="24">
        <v>0</v>
      </c>
      <c r="BT404" s="24">
        <v>0</v>
      </c>
      <c r="BU404" s="24">
        <v>0</v>
      </c>
      <c r="BV404" s="24">
        <v>1</v>
      </c>
      <c r="BW404" s="24">
        <v>0</v>
      </c>
      <c r="BX404" s="24">
        <v>0</v>
      </c>
      <c r="BY404" s="24">
        <v>0</v>
      </c>
      <c r="BZ404" s="24">
        <v>0</v>
      </c>
      <c r="CA404" s="24">
        <v>1</v>
      </c>
      <c r="CB404" s="24">
        <v>0</v>
      </c>
      <c r="CC404" s="24">
        <v>1</v>
      </c>
      <c r="CD404" s="24">
        <v>0</v>
      </c>
      <c r="CE404" s="24">
        <v>0</v>
      </c>
      <c r="CF404" s="24">
        <v>0</v>
      </c>
      <c r="CH404" s="21"/>
      <c r="CQ404">
        <v>100</v>
      </c>
      <c r="CR404" s="27">
        <v>0</v>
      </c>
      <c r="CS404" s="25">
        <v>1</v>
      </c>
      <c r="CT404" s="24">
        <v>0</v>
      </c>
      <c r="CV404" s="24">
        <v>0</v>
      </c>
      <c r="CX404"/>
      <c r="CY404" s="21"/>
      <c r="CZ404" s="24">
        <v>0</v>
      </c>
      <c r="DC404">
        <v>1</v>
      </c>
      <c r="DD404" s="20">
        <v>43613</v>
      </c>
      <c r="DE404" s="23">
        <f>_xlfn.DAYS(DD404,L404)</f>
        <v>344</v>
      </c>
      <c r="DF404" s="21">
        <v>11.466666666666667</v>
      </c>
      <c r="DG404" s="20">
        <v>44546</v>
      </c>
      <c r="DH404" s="21">
        <f t="shared" si="14"/>
        <v>11.466666666666667</v>
      </c>
      <c r="DI404">
        <v>1</v>
      </c>
      <c r="DJ404">
        <v>1</v>
      </c>
      <c r="DK404">
        <v>1</v>
      </c>
      <c r="DL404">
        <v>0</v>
      </c>
      <c r="DM404">
        <v>3</v>
      </c>
      <c r="DN404" s="26">
        <v>0</v>
      </c>
      <c r="DO404" s="26">
        <v>1</v>
      </c>
      <c r="DP404" s="26">
        <v>1</v>
      </c>
      <c r="DQ404" s="26">
        <v>0</v>
      </c>
      <c r="DR404" s="26">
        <v>0</v>
      </c>
      <c r="DS404" s="26">
        <v>1</v>
      </c>
      <c r="DT404" s="26">
        <v>1</v>
      </c>
      <c r="DU404" s="26">
        <v>0</v>
      </c>
      <c r="DV404" s="26">
        <v>0</v>
      </c>
      <c r="DW404" s="26">
        <v>1</v>
      </c>
      <c r="DX404" s="26">
        <v>0</v>
      </c>
      <c r="DY404" s="26"/>
      <c r="DZ404" s="27">
        <v>2</v>
      </c>
      <c r="GY404" s="28"/>
      <c r="GZ404" s="28"/>
    </row>
    <row r="405" spans="1:218" x14ac:dyDescent="0.25">
      <c r="A405">
        <v>404</v>
      </c>
      <c r="B405" t="s">
        <v>1147</v>
      </c>
      <c r="C405" s="20">
        <v>40585</v>
      </c>
      <c r="D405" s="20">
        <v>42597</v>
      </c>
      <c r="E405" s="21">
        <v>5.5111111111111111</v>
      </c>
      <c r="F405">
        <v>0</v>
      </c>
      <c r="G405" s="20">
        <v>43109</v>
      </c>
      <c r="H405" s="21">
        <v>17.066666666666666</v>
      </c>
      <c r="K405" s="20">
        <v>43276</v>
      </c>
      <c r="L405" s="20">
        <v>43284</v>
      </c>
      <c r="M405" s="22">
        <f t="shared" si="15"/>
        <v>1.8833333333333337</v>
      </c>
      <c r="N405">
        <v>8</v>
      </c>
      <c r="O405" s="21">
        <v>7.3944444444444448</v>
      </c>
      <c r="P405">
        <v>0</v>
      </c>
      <c r="Q405">
        <v>1</v>
      </c>
      <c r="R405">
        <v>0</v>
      </c>
      <c r="S405" t="s">
        <v>138</v>
      </c>
      <c r="T405" t="s">
        <v>302</v>
      </c>
      <c r="U405" t="s">
        <v>151</v>
      </c>
      <c r="V405" t="s">
        <v>151</v>
      </c>
      <c r="W405">
        <v>1</v>
      </c>
      <c r="X405" t="s">
        <v>135</v>
      </c>
      <c r="AA405">
        <v>2</v>
      </c>
      <c r="AB405">
        <v>0</v>
      </c>
      <c r="AE405">
        <v>1</v>
      </c>
      <c r="AG405" t="s">
        <v>318</v>
      </c>
      <c r="AI405">
        <v>1</v>
      </c>
      <c r="AJ405" s="30" t="s">
        <v>199</v>
      </c>
      <c r="AK405" s="30"/>
      <c r="AM405" s="24">
        <v>1</v>
      </c>
      <c r="AN405" s="24">
        <v>0</v>
      </c>
      <c r="AO405" s="24">
        <v>0</v>
      </c>
      <c r="AP405" s="24">
        <v>1</v>
      </c>
      <c r="AR405" s="24">
        <v>0</v>
      </c>
      <c r="AS405">
        <v>0</v>
      </c>
      <c r="AT405" s="24">
        <v>0</v>
      </c>
      <c r="AU405" s="24">
        <v>1</v>
      </c>
      <c r="AV405" s="24">
        <v>0</v>
      </c>
      <c r="AW405" s="24">
        <v>0</v>
      </c>
      <c r="AY405" s="24">
        <v>0</v>
      </c>
      <c r="BA405" s="24">
        <v>0</v>
      </c>
      <c r="BB405" s="27" t="s">
        <v>56</v>
      </c>
      <c r="BC405" s="24">
        <v>0</v>
      </c>
      <c r="BD405" s="24">
        <v>0</v>
      </c>
      <c r="BE405" s="24">
        <v>1</v>
      </c>
      <c r="BF405" s="24">
        <v>0</v>
      </c>
      <c r="BG405" s="24">
        <v>0</v>
      </c>
      <c r="BH405" s="24">
        <v>1</v>
      </c>
      <c r="BI405" s="24">
        <v>0</v>
      </c>
      <c r="BJ405" s="24">
        <v>0</v>
      </c>
      <c r="BK405" s="24">
        <v>0</v>
      </c>
      <c r="BL405" s="24">
        <v>1</v>
      </c>
      <c r="BM405" s="24">
        <v>0</v>
      </c>
      <c r="BN405" s="24">
        <v>0</v>
      </c>
      <c r="BO405" s="24">
        <v>0</v>
      </c>
      <c r="BP405">
        <v>1</v>
      </c>
      <c r="BQ405" s="24">
        <v>0</v>
      </c>
      <c r="BR405" s="24">
        <v>0</v>
      </c>
      <c r="BS405" s="24">
        <v>0</v>
      </c>
      <c r="BT405" s="24">
        <v>0</v>
      </c>
      <c r="BU405" s="24">
        <v>0</v>
      </c>
      <c r="BV405" s="24">
        <v>1</v>
      </c>
      <c r="BW405" s="24">
        <v>0</v>
      </c>
      <c r="BX405" s="24">
        <v>0</v>
      </c>
      <c r="BY405" s="24">
        <v>0</v>
      </c>
      <c r="BZ405" s="24">
        <v>0</v>
      </c>
      <c r="CA405" s="24">
        <v>1</v>
      </c>
      <c r="CB405" s="24">
        <v>0</v>
      </c>
      <c r="CC405" s="24">
        <v>1</v>
      </c>
      <c r="CD405" s="24">
        <v>0</v>
      </c>
      <c r="CE405" s="24">
        <v>0</v>
      </c>
      <c r="CF405" s="24">
        <v>0</v>
      </c>
      <c r="CH405" s="21"/>
      <c r="CQ405">
        <v>100</v>
      </c>
      <c r="CR405" s="27">
        <v>0</v>
      </c>
      <c r="CS405" s="25">
        <v>1</v>
      </c>
      <c r="CT405" s="24">
        <v>0</v>
      </c>
      <c r="CV405" s="24">
        <v>0</v>
      </c>
      <c r="CX405"/>
      <c r="CY405" s="21"/>
      <c r="CZ405" s="24">
        <v>0</v>
      </c>
      <c r="DC405">
        <v>1</v>
      </c>
      <c r="DD405" s="20">
        <v>43731</v>
      </c>
      <c r="DE405" s="23">
        <f>_xlfn.DAYS(DD405,L405)</f>
        <v>447</v>
      </c>
      <c r="DF405" s="21">
        <v>14.9</v>
      </c>
      <c r="DG405" s="20">
        <v>44546</v>
      </c>
      <c r="DH405" s="21">
        <f t="shared" si="14"/>
        <v>14.9</v>
      </c>
      <c r="DI405">
        <v>1</v>
      </c>
      <c r="DJ405">
        <v>1</v>
      </c>
      <c r="DK405">
        <v>0</v>
      </c>
      <c r="DL405">
        <v>0</v>
      </c>
      <c r="DM405">
        <v>1</v>
      </c>
      <c r="DN405" s="26">
        <v>0</v>
      </c>
      <c r="DO405" s="26">
        <v>0</v>
      </c>
      <c r="DP405" s="26">
        <v>0</v>
      </c>
      <c r="DQ405" s="26">
        <v>0</v>
      </c>
      <c r="DR405" s="26">
        <v>0</v>
      </c>
      <c r="DS405" s="26">
        <v>0</v>
      </c>
      <c r="DT405" s="26">
        <v>0</v>
      </c>
      <c r="DU405" s="26">
        <v>0</v>
      </c>
      <c r="DV405" s="26">
        <v>0</v>
      </c>
      <c r="DW405" s="26">
        <v>0</v>
      </c>
      <c r="DX405" s="26">
        <v>1</v>
      </c>
      <c r="DY405" s="26" t="s">
        <v>1148</v>
      </c>
      <c r="DZ405" s="27">
        <v>2</v>
      </c>
    </row>
    <row r="406" spans="1:218" x14ac:dyDescent="0.25">
      <c r="A406">
        <v>405</v>
      </c>
      <c r="B406" t="s">
        <v>1149</v>
      </c>
      <c r="C406" s="20">
        <v>39058</v>
      </c>
      <c r="D406" s="20">
        <v>42870</v>
      </c>
      <c r="E406" s="21">
        <v>10.438888888888888</v>
      </c>
      <c r="F406">
        <v>0</v>
      </c>
      <c r="G406" s="20"/>
      <c r="H406" s="21"/>
      <c r="K406" s="20">
        <v>43283</v>
      </c>
      <c r="L406" s="20">
        <v>43290</v>
      </c>
      <c r="M406" s="22">
        <f t="shared" si="15"/>
        <v>1.1500000000000004</v>
      </c>
      <c r="N406">
        <v>7</v>
      </c>
      <c r="O406" s="21">
        <v>11.588888888888889</v>
      </c>
      <c r="P406">
        <v>0</v>
      </c>
      <c r="Q406">
        <v>1</v>
      </c>
      <c r="R406">
        <v>0</v>
      </c>
      <c r="S406" t="s">
        <v>138</v>
      </c>
      <c r="T406" t="s">
        <v>302</v>
      </c>
      <c r="U406" t="s">
        <v>151</v>
      </c>
      <c r="V406" t="s">
        <v>151</v>
      </c>
      <c r="W406">
        <v>1</v>
      </c>
      <c r="X406" t="s">
        <v>135</v>
      </c>
      <c r="AA406">
        <v>1</v>
      </c>
      <c r="AB406">
        <v>0</v>
      </c>
      <c r="AM406" s="24">
        <v>1</v>
      </c>
      <c r="AN406" s="24">
        <v>0</v>
      </c>
      <c r="AO406" s="24">
        <v>0</v>
      </c>
      <c r="AP406" s="24">
        <v>1</v>
      </c>
      <c r="AR406" s="24">
        <v>0</v>
      </c>
      <c r="AS406">
        <v>0</v>
      </c>
      <c r="AT406" s="24">
        <v>0</v>
      </c>
      <c r="AU406" s="24">
        <v>1</v>
      </c>
      <c r="AV406" s="24">
        <v>0</v>
      </c>
      <c r="AW406" s="24">
        <v>0</v>
      </c>
      <c r="AY406" s="24">
        <v>0</v>
      </c>
      <c r="BA406" s="24">
        <v>0</v>
      </c>
      <c r="BB406" s="27" t="s">
        <v>56</v>
      </c>
      <c r="BC406" s="24">
        <v>0</v>
      </c>
      <c r="BD406" s="24">
        <v>0</v>
      </c>
      <c r="BE406" s="24">
        <v>1</v>
      </c>
      <c r="BF406" s="24">
        <v>0</v>
      </c>
      <c r="BG406" s="24">
        <v>1</v>
      </c>
      <c r="BH406" s="24">
        <v>1</v>
      </c>
      <c r="BI406" s="24">
        <v>0</v>
      </c>
      <c r="BJ406" s="24">
        <v>0</v>
      </c>
      <c r="BK406" s="24">
        <v>1</v>
      </c>
      <c r="BL406" s="24">
        <v>1</v>
      </c>
      <c r="BM406" s="24">
        <v>0</v>
      </c>
      <c r="BN406" s="24">
        <v>0</v>
      </c>
      <c r="BO406" s="24">
        <v>0</v>
      </c>
      <c r="BP406">
        <v>1</v>
      </c>
      <c r="BQ406" s="24">
        <v>0</v>
      </c>
      <c r="BR406" s="24">
        <v>0</v>
      </c>
      <c r="BS406" s="24">
        <v>0</v>
      </c>
      <c r="BT406" s="24">
        <v>0</v>
      </c>
      <c r="BU406" s="24">
        <v>0</v>
      </c>
      <c r="BV406" s="24">
        <v>1</v>
      </c>
      <c r="BW406" s="24">
        <v>0</v>
      </c>
      <c r="BX406" s="24">
        <v>0</v>
      </c>
      <c r="BY406" s="24">
        <v>0</v>
      </c>
      <c r="BZ406" s="24">
        <v>0</v>
      </c>
      <c r="CA406" s="24">
        <v>1</v>
      </c>
      <c r="CB406" s="24">
        <v>0</v>
      </c>
      <c r="CC406" s="24">
        <v>1</v>
      </c>
      <c r="CD406" s="24">
        <v>0</v>
      </c>
      <c r="CE406" s="24">
        <v>0</v>
      </c>
      <c r="CF406" s="24">
        <v>0</v>
      </c>
      <c r="CH406" s="21"/>
      <c r="CQ406">
        <v>100</v>
      </c>
      <c r="CR406" s="27">
        <v>0</v>
      </c>
      <c r="CS406" s="25">
        <v>1</v>
      </c>
      <c r="CT406" s="24">
        <v>0</v>
      </c>
      <c r="CV406" s="24">
        <v>0</v>
      </c>
      <c r="CX406"/>
      <c r="CY406" s="21"/>
      <c r="CZ406" s="24">
        <v>0</v>
      </c>
      <c r="DC406">
        <v>0</v>
      </c>
      <c r="DD406" s="20"/>
      <c r="DG406" s="20">
        <v>44546</v>
      </c>
      <c r="DH406" s="21">
        <f t="shared" si="14"/>
        <v>41.866666666666667</v>
      </c>
      <c r="DI406">
        <v>1</v>
      </c>
      <c r="DJ406">
        <v>1</v>
      </c>
      <c r="DK406">
        <v>0</v>
      </c>
      <c r="DL406">
        <v>0</v>
      </c>
      <c r="DM406">
        <v>2</v>
      </c>
      <c r="DN406" s="26">
        <v>0</v>
      </c>
      <c r="DO406" s="26">
        <v>0</v>
      </c>
      <c r="DP406" s="26">
        <v>0</v>
      </c>
      <c r="DQ406" s="26">
        <v>0</v>
      </c>
      <c r="DR406" s="26">
        <v>0</v>
      </c>
      <c r="DS406" s="26">
        <v>0</v>
      </c>
      <c r="DT406" s="26">
        <v>0</v>
      </c>
      <c r="DU406" s="26">
        <v>1</v>
      </c>
      <c r="DV406" s="26">
        <v>0</v>
      </c>
      <c r="DW406" s="26">
        <v>0</v>
      </c>
      <c r="DX406" s="26">
        <v>1</v>
      </c>
      <c r="DY406" s="26" t="s">
        <v>1150</v>
      </c>
      <c r="DZ406" s="27">
        <v>2</v>
      </c>
    </row>
    <row r="407" spans="1:218" x14ac:dyDescent="0.25">
      <c r="A407">
        <v>406</v>
      </c>
      <c r="B407" t="s">
        <v>1151</v>
      </c>
      <c r="C407" s="20">
        <v>40053</v>
      </c>
      <c r="D407" s="20">
        <v>42943</v>
      </c>
      <c r="E407" s="21">
        <v>7.9138888888888888</v>
      </c>
      <c r="F407">
        <v>0</v>
      </c>
      <c r="G407" s="20"/>
      <c r="H407" s="21"/>
      <c r="K407" s="20">
        <v>43291</v>
      </c>
      <c r="L407" s="20">
        <v>43298</v>
      </c>
      <c r="M407" s="22">
        <f t="shared" si="15"/>
        <v>0.97222222222222232</v>
      </c>
      <c r="N407">
        <v>7</v>
      </c>
      <c r="O407" s="21">
        <v>8.8861111111111111</v>
      </c>
      <c r="P407">
        <v>1</v>
      </c>
      <c r="Q407">
        <v>1</v>
      </c>
      <c r="R407">
        <v>0</v>
      </c>
      <c r="S407" t="s">
        <v>138</v>
      </c>
      <c r="T407" t="s">
        <v>139</v>
      </c>
      <c r="U407" t="s">
        <v>616</v>
      </c>
      <c r="V407" t="s">
        <v>141</v>
      </c>
      <c r="W407">
        <v>1</v>
      </c>
      <c r="X407" t="s">
        <v>135</v>
      </c>
      <c r="AA407">
        <v>1</v>
      </c>
      <c r="AB407">
        <v>0</v>
      </c>
      <c r="AM407" s="24">
        <v>0</v>
      </c>
      <c r="AN407" s="24">
        <v>0</v>
      </c>
      <c r="AO407" s="24">
        <v>0</v>
      </c>
      <c r="AP407" s="24">
        <v>1</v>
      </c>
      <c r="AR407" s="24">
        <v>0</v>
      </c>
      <c r="AS407">
        <v>0</v>
      </c>
      <c r="AT407" s="24">
        <v>0</v>
      </c>
      <c r="AU407" s="24">
        <v>1</v>
      </c>
      <c r="AV407" s="24">
        <v>0</v>
      </c>
      <c r="AW407" s="24">
        <v>0</v>
      </c>
      <c r="AY407" s="24">
        <v>0</v>
      </c>
      <c r="BA407" s="24">
        <v>0</v>
      </c>
      <c r="BB407" s="27" t="s">
        <v>55</v>
      </c>
      <c r="BC407" s="24">
        <v>0</v>
      </c>
      <c r="BD407" s="24">
        <v>1</v>
      </c>
      <c r="BE407" s="24">
        <v>0</v>
      </c>
      <c r="BF407" s="24">
        <v>0</v>
      </c>
      <c r="BG407" s="24">
        <v>0</v>
      </c>
      <c r="BH407" s="24">
        <v>0</v>
      </c>
      <c r="BI407" s="24">
        <v>1</v>
      </c>
      <c r="BJ407" s="24">
        <v>0</v>
      </c>
      <c r="BK407" s="24">
        <v>1</v>
      </c>
      <c r="BL407" s="24">
        <v>1</v>
      </c>
      <c r="BM407" s="24">
        <v>0</v>
      </c>
      <c r="BN407" s="24">
        <v>0</v>
      </c>
      <c r="BO407" s="24">
        <v>0</v>
      </c>
      <c r="BP407">
        <v>1</v>
      </c>
      <c r="BY407" s="24">
        <v>0</v>
      </c>
      <c r="BZ407" s="24">
        <v>0</v>
      </c>
      <c r="CA407" s="24">
        <v>1</v>
      </c>
      <c r="CB407" s="24">
        <v>0</v>
      </c>
      <c r="CC407" s="24">
        <v>0</v>
      </c>
      <c r="CD407" s="24">
        <v>0</v>
      </c>
      <c r="CE407" s="24">
        <v>0</v>
      </c>
      <c r="CF407" s="24">
        <v>0</v>
      </c>
      <c r="CH407" s="21">
        <v>36.6</v>
      </c>
      <c r="CJ407">
        <v>14.6</v>
      </c>
      <c r="CL407">
        <v>30</v>
      </c>
      <c r="CQ407">
        <v>100</v>
      </c>
      <c r="CR407" s="27">
        <v>1</v>
      </c>
      <c r="CS407" s="25">
        <v>1</v>
      </c>
      <c r="CT407" s="24">
        <v>0</v>
      </c>
      <c r="CV407" s="24">
        <v>0</v>
      </c>
      <c r="CX407"/>
      <c r="CY407" s="21"/>
      <c r="CZ407" s="24">
        <v>0</v>
      </c>
      <c r="DC407">
        <v>1</v>
      </c>
      <c r="DD407" s="20">
        <v>44068</v>
      </c>
      <c r="DE407" s="23">
        <f>_xlfn.DAYS(DD407,L407)</f>
        <v>770</v>
      </c>
      <c r="DF407" s="21">
        <v>25.666666666666668</v>
      </c>
      <c r="DG407" s="20">
        <v>44546</v>
      </c>
      <c r="DH407" s="21">
        <f t="shared" si="14"/>
        <v>25.666666666666668</v>
      </c>
      <c r="DI407">
        <v>1</v>
      </c>
      <c r="DJ407">
        <v>1</v>
      </c>
      <c r="DK407">
        <v>0</v>
      </c>
      <c r="DL407">
        <v>0</v>
      </c>
      <c r="DM407">
        <v>3</v>
      </c>
      <c r="DN407" s="26">
        <v>0</v>
      </c>
      <c r="DO407" s="26">
        <v>0</v>
      </c>
      <c r="DP407" s="26">
        <v>1</v>
      </c>
      <c r="DQ407" s="26">
        <v>0</v>
      </c>
      <c r="DR407" s="26">
        <v>0</v>
      </c>
      <c r="DS407" s="26">
        <v>0</v>
      </c>
      <c r="DT407" s="26">
        <v>0</v>
      </c>
      <c r="DU407" s="26">
        <v>1</v>
      </c>
      <c r="DV407" s="26">
        <v>0</v>
      </c>
      <c r="DW407" s="26">
        <v>0</v>
      </c>
      <c r="DX407" s="26">
        <v>0</v>
      </c>
      <c r="DY407" s="26"/>
      <c r="DZ407" s="27">
        <v>2</v>
      </c>
    </row>
    <row r="408" spans="1:218" x14ac:dyDescent="0.25">
      <c r="A408">
        <v>407</v>
      </c>
      <c r="B408" t="s">
        <v>1152</v>
      </c>
      <c r="C408" s="20">
        <v>41285</v>
      </c>
      <c r="D408" s="20">
        <v>43028</v>
      </c>
      <c r="E408" s="21">
        <v>4.7750000000000004</v>
      </c>
      <c r="F408">
        <v>0</v>
      </c>
      <c r="G408" s="20"/>
      <c r="H408" s="21"/>
      <c r="K408" s="20">
        <v>43299</v>
      </c>
      <c r="L408" s="20">
        <v>43308</v>
      </c>
      <c r="M408" s="22">
        <f t="shared" si="15"/>
        <v>0.76944444444444393</v>
      </c>
      <c r="N408">
        <v>9</v>
      </c>
      <c r="O408" s="21">
        <v>5.5444444444444443</v>
      </c>
      <c r="P408">
        <v>0</v>
      </c>
      <c r="Q408">
        <v>1</v>
      </c>
      <c r="R408">
        <v>0</v>
      </c>
      <c r="S408" t="s">
        <v>138</v>
      </c>
      <c r="T408" t="s">
        <v>302</v>
      </c>
      <c r="U408" t="s">
        <v>207</v>
      </c>
      <c r="V408" t="s">
        <v>134</v>
      </c>
      <c r="W408">
        <v>1</v>
      </c>
      <c r="X408" t="s">
        <v>135</v>
      </c>
      <c r="AA408">
        <v>1</v>
      </c>
      <c r="AB408">
        <v>0</v>
      </c>
      <c r="AD408">
        <v>5</v>
      </c>
      <c r="AE408">
        <v>1</v>
      </c>
      <c r="AM408" s="24">
        <v>1</v>
      </c>
      <c r="AN408" s="24">
        <v>1</v>
      </c>
      <c r="AO408" s="24">
        <v>0</v>
      </c>
      <c r="AP408" s="24">
        <v>0</v>
      </c>
      <c r="AQ408">
        <v>0</v>
      </c>
      <c r="AR408" s="24">
        <v>0</v>
      </c>
      <c r="AS408">
        <v>0</v>
      </c>
      <c r="AT408" s="24">
        <v>0</v>
      </c>
      <c r="AU408" s="24">
        <v>0</v>
      </c>
      <c r="AV408" s="24">
        <v>0</v>
      </c>
      <c r="AW408" s="24">
        <v>1</v>
      </c>
      <c r="AY408" s="24">
        <v>0</v>
      </c>
      <c r="BA408" s="24">
        <v>0</v>
      </c>
      <c r="BB408" s="27" t="s">
        <v>56</v>
      </c>
      <c r="BC408" s="24">
        <v>0</v>
      </c>
      <c r="BD408" s="24">
        <v>0</v>
      </c>
      <c r="BE408" s="24">
        <v>1</v>
      </c>
      <c r="BF408" s="24">
        <v>0</v>
      </c>
      <c r="BG408" s="24">
        <v>1</v>
      </c>
      <c r="BH408" s="24">
        <v>0</v>
      </c>
      <c r="BI408" s="24">
        <v>0</v>
      </c>
      <c r="BJ408" s="24">
        <v>0</v>
      </c>
      <c r="BK408" s="24">
        <v>1</v>
      </c>
      <c r="BL408" s="24">
        <v>0</v>
      </c>
      <c r="BM408" s="24">
        <v>1</v>
      </c>
      <c r="BN408" s="24">
        <v>0</v>
      </c>
      <c r="BO408" s="24">
        <v>0</v>
      </c>
      <c r="BP408">
        <v>1</v>
      </c>
      <c r="BQ408" s="24">
        <v>0</v>
      </c>
      <c r="BR408" s="24">
        <v>0</v>
      </c>
      <c r="BS408" s="24">
        <v>0</v>
      </c>
      <c r="BT408" s="24">
        <v>0</v>
      </c>
      <c r="BU408" s="24">
        <v>0</v>
      </c>
      <c r="BV408" s="24">
        <v>1</v>
      </c>
      <c r="BW408" s="24">
        <v>0</v>
      </c>
      <c r="BX408" s="24">
        <v>0</v>
      </c>
      <c r="BY408" s="24">
        <v>0</v>
      </c>
      <c r="BZ408" s="24">
        <v>0</v>
      </c>
      <c r="CA408" s="24">
        <v>1</v>
      </c>
      <c r="CB408" s="24">
        <v>0</v>
      </c>
      <c r="CC408" s="24">
        <v>1</v>
      </c>
      <c r="CD408" s="24">
        <v>0</v>
      </c>
      <c r="CE408" s="24">
        <v>1</v>
      </c>
      <c r="CF408" s="24">
        <v>0</v>
      </c>
      <c r="CH408" s="21">
        <v>3.9</v>
      </c>
      <c r="CL408">
        <v>0.9</v>
      </c>
      <c r="CQ408">
        <v>100</v>
      </c>
      <c r="CR408" s="27">
        <v>0</v>
      </c>
      <c r="CS408" s="25">
        <v>1</v>
      </c>
      <c r="CT408" s="24">
        <v>0</v>
      </c>
      <c r="CV408" s="24">
        <v>0</v>
      </c>
      <c r="CX408"/>
      <c r="CY408" s="21"/>
      <c r="CZ408" s="24">
        <v>0</v>
      </c>
      <c r="DC408">
        <v>1</v>
      </c>
      <c r="DD408" s="20">
        <v>43486</v>
      </c>
      <c r="DE408" s="23">
        <f>_xlfn.DAYS(DD408,L408)</f>
        <v>178</v>
      </c>
      <c r="DF408" s="21">
        <v>5.9333333333333336</v>
      </c>
      <c r="DG408" s="20">
        <v>44546</v>
      </c>
      <c r="DH408" s="21">
        <f t="shared" si="14"/>
        <v>5.9333333333333336</v>
      </c>
      <c r="DI408">
        <v>1</v>
      </c>
      <c r="DJ408">
        <v>1</v>
      </c>
      <c r="DK408">
        <v>0</v>
      </c>
      <c r="DL408">
        <v>0</v>
      </c>
      <c r="DM408">
        <v>3</v>
      </c>
      <c r="DN408" s="26">
        <v>0</v>
      </c>
      <c r="DO408" s="26">
        <v>0</v>
      </c>
      <c r="DP408" s="26">
        <v>0</v>
      </c>
      <c r="DQ408" s="26">
        <v>0</v>
      </c>
      <c r="DR408" s="26">
        <v>0</v>
      </c>
      <c r="DS408" s="26">
        <v>0</v>
      </c>
      <c r="DT408" s="26">
        <v>0</v>
      </c>
      <c r="DU408" s="26">
        <v>1</v>
      </c>
      <c r="DV408" s="26">
        <v>0</v>
      </c>
      <c r="DW408" s="26">
        <v>0</v>
      </c>
      <c r="DX408" s="26">
        <v>0</v>
      </c>
      <c r="DY408" s="26"/>
      <c r="DZ408" s="27">
        <v>2</v>
      </c>
    </row>
    <row r="409" spans="1:218" x14ac:dyDescent="0.25">
      <c r="A409">
        <v>408</v>
      </c>
      <c r="B409" t="s">
        <v>1153</v>
      </c>
      <c r="C409" s="20">
        <v>40435</v>
      </c>
      <c r="D409" s="20">
        <v>42667</v>
      </c>
      <c r="E409" s="21">
        <v>6.1111111111111107</v>
      </c>
      <c r="F409">
        <v>0</v>
      </c>
      <c r="G409" s="20">
        <v>43061</v>
      </c>
      <c r="H409" s="21">
        <v>13.133333333333333</v>
      </c>
      <c r="K409" s="20">
        <v>43304</v>
      </c>
      <c r="L409" s="20">
        <v>43319</v>
      </c>
      <c r="M409" s="22">
        <f t="shared" si="15"/>
        <v>1.7861111111111114</v>
      </c>
      <c r="N409">
        <v>15</v>
      </c>
      <c r="O409" s="21">
        <v>7.8972222222222221</v>
      </c>
      <c r="P409">
        <v>1</v>
      </c>
      <c r="S409" t="s">
        <v>138</v>
      </c>
      <c r="T409" t="s">
        <v>302</v>
      </c>
      <c r="U409" t="s">
        <v>151</v>
      </c>
      <c r="V409" t="s">
        <v>151</v>
      </c>
      <c r="W409">
        <v>1</v>
      </c>
      <c r="X409" t="s">
        <v>158</v>
      </c>
      <c r="Y409" t="s">
        <v>1154</v>
      </c>
      <c r="AA409">
        <v>2</v>
      </c>
      <c r="AB409">
        <v>0</v>
      </c>
      <c r="AG409" t="s">
        <v>390</v>
      </c>
      <c r="AM409" s="24">
        <v>1</v>
      </c>
      <c r="AN409" s="24">
        <v>0</v>
      </c>
      <c r="AO409" s="24">
        <v>0</v>
      </c>
      <c r="AP409" s="24">
        <v>1</v>
      </c>
      <c r="AR409" s="24">
        <v>0</v>
      </c>
      <c r="AS409">
        <v>0</v>
      </c>
      <c r="AT409" s="24">
        <v>0</v>
      </c>
      <c r="AU409" s="24">
        <v>1</v>
      </c>
      <c r="AV409" s="24">
        <v>0</v>
      </c>
      <c r="AW409" s="24">
        <v>0</v>
      </c>
      <c r="AY409" s="24">
        <v>0</v>
      </c>
      <c r="BA409" s="24">
        <v>0</v>
      </c>
      <c r="BB409" s="27" t="s">
        <v>56</v>
      </c>
      <c r="BC409" s="24">
        <v>0</v>
      </c>
      <c r="BD409" s="24">
        <v>0</v>
      </c>
      <c r="BE409" s="24">
        <v>1</v>
      </c>
      <c r="BF409" s="24">
        <v>0</v>
      </c>
      <c r="BG409" s="24">
        <v>1</v>
      </c>
      <c r="BH409" s="24">
        <v>0</v>
      </c>
      <c r="BI409" s="24">
        <v>0</v>
      </c>
      <c r="BJ409" s="24">
        <v>0</v>
      </c>
      <c r="BK409" s="24">
        <v>1</v>
      </c>
      <c r="BL409" s="24">
        <v>1</v>
      </c>
      <c r="BM409" s="24">
        <v>0</v>
      </c>
      <c r="BN409" s="24">
        <v>0</v>
      </c>
      <c r="BO409" s="24">
        <v>0</v>
      </c>
      <c r="BP409">
        <v>1</v>
      </c>
      <c r="BQ409" s="24">
        <v>0</v>
      </c>
      <c r="BR409" s="24">
        <v>0</v>
      </c>
      <c r="BS409" s="24">
        <v>0</v>
      </c>
      <c r="BT409" s="24">
        <v>0</v>
      </c>
      <c r="BU409" s="24">
        <v>0</v>
      </c>
      <c r="BV409" s="24">
        <v>1</v>
      </c>
      <c r="BW409" s="24">
        <v>0</v>
      </c>
      <c r="BX409" s="24">
        <v>0</v>
      </c>
      <c r="BY409" s="24">
        <v>0</v>
      </c>
      <c r="BZ409" s="24">
        <v>0</v>
      </c>
      <c r="CA409" s="24">
        <v>1</v>
      </c>
      <c r="CB409" s="24">
        <v>0</v>
      </c>
      <c r="CC409" s="24">
        <v>1</v>
      </c>
      <c r="CD409" s="24">
        <v>0</v>
      </c>
      <c r="CE409" s="24">
        <v>0</v>
      </c>
      <c r="CF409" s="24">
        <v>0</v>
      </c>
      <c r="CH409" s="21"/>
      <c r="CR409" s="27">
        <v>0</v>
      </c>
      <c r="CS409" s="27">
        <v>0</v>
      </c>
      <c r="CT409" s="24">
        <v>0</v>
      </c>
      <c r="CV409" s="24">
        <v>0</v>
      </c>
      <c r="CX409"/>
      <c r="CY409" s="21"/>
      <c r="CZ409" s="24">
        <v>0</v>
      </c>
      <c r="DC409">
        <v>1</v>
      </c>
      <c r="DD409" s="20">
        <v>43393</v>
      </c>
      <c r="DE409" s="23">
        <f>_xlfn.DAYS(DD409,L409)</f>
        <v>74</v>
      </c>
      <c r="DF409" s="21">
        <v>2.4666666666666668</v>
      </c>
      <c r="DG409" s="20">
        <v>44546</v>
      </c>
      <c r="DH409" s="21">
        <f t="shared" si="14"/>
        <v>2.4666666666666668</v>
      </c>
      <c r="DI409">
        <v>1</v>
      </c>
      <c r="DJ409">
        <v>1</v>
      </c>
      <c r="DK409">
        <v>0</v>
      </c>
      <c r="DL409">
        <v>0</v>
      </c>
      <c r="DM409">
        <v>1</v>
      </c>
      <c r="DN409" s="26">
        <v>0</v>
      </c>
      <c r="DO409" s="26">
        <v>0</v>
      </c>
      <c r="DP409" s="26">
        <v>1</v>
      </c>
      <c r="DQ409" s="26">
        <v>0</v>
      </c>
      <c r="DR409" s="26">
        <v>0</v>
      </c>
      <c r="DS409" s="26">
        <v>0</v>
      </c>
      <c r="DT409" s="26">
        <v>0</v>
      </c>
      <c r="DU409" s="26">
        <v>1</v>
      </c>
      <c r="DV409" s="26">
        <v>0</v>
      </c>
      <c r="DW409" s="26">
        <v>0</v>
      </c>
      <c r="DX409" s="26">
        <v>0</v>
      </c>
      <c r="DY409" s="26"/>
      <c r="DZ409" s="27">
        <v>2</v>
      </c>
      <c r="GY409" s="28"/>
      <c r="GZ409" s="28"/>
      <c r="HJ409" s="34"/>
    </row>
    <row r="410" spans="1:218" x14ac:dyDescent="0.25">
      <c r="A410">
        <v>409</v>
      </c>
      <c r="B410" t="s">
        <v>1155</v>
      </c>
      <c r="C410" s="20">
        <v>42595</v>
      </c>
      <c r="D410" s="20">
        <v>43123</v>
      </c>
      <c r="E410" s="21">
        <v>1.4444444444444444</v>
      </c>
      <c r="F410">
        <v>0</v>
      </c>
      <c r="G410" s="20"/>
      <c r="H410" s="21"/>
      <c r="K410" s="20">
        <v>43319</v>
      </c>
      <c r="L410" s="20">
        <v>43328</v>
      </c>
      <c r="M410" s="22">
        <f t="shared" si="15"/>
        <v>0.56388888888888888</v>
      </c>
      <c r="N410">
        <v>9</v>
      </c>
      <c r="O410" s="21">
        <v>2.0083333333333333</v>
      </c>
      <c r="P410">
        <v>1</v>
      </c>
      <c r="Q410">
        <v>1</v>
      </c>
      <c r="R410">
        <v>0</v>
      </c>
      <c r="S410" t="s">
        <v>131</v>
      </c>
      <c r="T410" t="s">
        <v>132</v>
      </c>
      <c r="U410" t="s">
        <v>167</v>
      </c>
      <c r="V410" t="s">
        <v>167</v>
      </c>
      <c r="W410">
        <v>1</v>
      </c>
      <c r="X410" t="s">
        <v>135</v>
      </c>
      <c r="AB410">
        <v>0</v>
      </c>
      <c r="AF410">
        <v>4</v>
      </c>
      <c r="AM410" s="24">
        <v>0</v>
      </c>
      <c r="AN410" s="24">
        <v>1</v>
      </c>
      <c r="AO410" s="24">
        <v>0</v>
      </c>
      <c r="AP410" s="24">
        <v>0</v>
      </c>
      <c r="AQ410">
        <v>0</v>
      </c>
      <c r="AR410" s="24">
        <v>0</v>
      </c>
      <c r="AS410">
        <v>0</v>
      </c>
      <c r="AT410" s="24">
        <v>1</v>
      </c>
      <c r="AU410" s="24">
        <v>0</v>
      </c>
      <c r="AV410" s="24">
        <v>0</v>
      </c>
      <c r="AW410" s="24">
        <v>0</v>
      </c>
      <c r="AY410" s="24">
        <v>0</v>
      </c>
      <c r="BA410" s="24">
        <v>0</v>
      </c>
      <c r="BB410" s="27" t="s">
        <v>57</v>
      </c>
      <c r="BC410" s="24">
        <v>0</v>
      </c>
      <c r="BD410" s="24">
        <v>0</v>
      </c>
      <c r="BE410" s="24">
        <v>0</v>
      </c>
      <c r="BF410" s="24">
        <v>1</v>
      </c>
      <c r="BG410" s="24">
        <v>0</v>
      </c>
      <c r="BH410" s="24">
        <v>1</v>
      </c>
      <c r="BI410" s="24">
        <v>0</v>
      </c>
      <c r="BJ410" s="24">
        <v>0</v>
      </c>
      <c r="BK410" s="24">
        <v>1</v>
      </c>
      <c r="BL410" s="24">
        <v>0</v>
      </c>
      <c r="BM410" s="24">
        <v>1</v>
      </c>
      <c r="BN410" s="24">
        <v>0</v>
      </c>
      <c r="BO410" s="24">
        <v>0</v>
      </c>
      <c r="BP410">
        <v>1</v>
      </c>
      <c r="BY410" s="24">
        <v>1</v>
      </c>
      <c r="BZ410" s="24">
        <v>0</v>
      </c>
      <c r="CA410" s="24">
        <v>0</v>
      </c>
      <c r="CB410" s="24">
        <v>0</v>
      </c>
      <c r="CC410" s="24">
        <v>0</v>
      </c>
      <c r="CD410" s="24">
        <v>0</v>
      </c>
      <c r="CE410" s="24">
        <v>0</v>
      </c>
      <c r="CF410" s="24">
        <v>0</v>
      </c>
      <c r="CH410" s="21"/>
      <c r="CJ410">
        <v>35.5</v>
      </c>
      <c r="CL410">
        <v>77</v>
      </c>
      <c r="CQ410">
        <v>100</v>
      </c>
      <c r="CR410" s="27">
        <v>1</v>
      </c>
      <c r="CS410" s="25">
        <v>1</v>
      </c>
      <c r="CT410" s="24">
        <v>0</v>
      </c>
      <c r="CV410" s="24">
        <v>1</v>
      </c>
      <c r="CX410"/>
      <c r="CY410" s="21"/>
      <c r="DC410">
        <v>1</v>
      </c>
      <c r="DD410" s="20">
        <v>43616</v>
      </c>
      <c r="DE410" s="23">
        <f>_xlfn.DAYS(DD410,L410)</f>
        <v>288</v>
      </c>
      <c r="DF410" s="21">
        <v>9.6</v>
      </c>
      <c r="DG410" s="20">
        <v>44546</v>
      </c>
      <c r="DH410" s="21">
        <f t="shared" si="14"/>
        <v>9.6</v>
      </c>
      <c r="DI410">
        <v>0</v>
      </c>
      <c r="DJ410">
        <v>0</v>
      </c>
      <c r="DK410">
        <v>0</v>
      </c>
      <c r="DL410">
        <v>0</v>
      </c>
      <c r="DM410">
        <v>0</v>
      </c>
      <c r="DN410" s="26">
        <v>0</v>
      </c>
      <c r="DO410" s="26">
        <v>0</v>
      </c>
      <c r="DP410" s="26">
        <v>0</v>
      </c>
      <c r="DQ410" s="26">
        <v>0</v>
      </c>
      <c r="DR410" s="26">
        <v>0</v>
      </c>
      <c r="DS410" s="26">
        <v>0</v>
      </c>
      <c r="DT410" s="26">
        <v>0</v>
      </c>
      <c r="DU410" s="26">
        <v>0</v>
      </c>
      <c r="DV410" s="26">
        <v>0</v>
      </c>
      <c r="DW410" s="26">
        <v>0</v>
      </c>
      <c r="DX410" s="26">
        <v>0</v>
      </c>
      <c r="DY410" s="26"/>
      <c r="DZ410" s="25">
        <v>0</v>
      </c>
    </row>
    <row r="411" spans="1:218" x14ac:dyDescent="0.25">
      <c r="A411">
        <v>410</v>
      </c>
      <c r="B411" t="s">
        <v>1156</v>
      </c>
      <c r="C411" s="20">
        <v>41096</v>
      </c>
      <c r="D411" s="20">
        <v>43174</v>
      </c>
      <c r="E411" s="21">
        <v>5.6916666666666664</v>
      </c>
      <c r="F411">
        <v>0</v>
      </c>
      <c r="G411" s="20"/>
      <c r="H411" s="21"/>
      <c r="K411" s="20">
        <v>43319</v>
      </c>
      <c r="L411" s="20">
        <v>43329</v>
      </c>
      <c r="M411" s="22">
        <f t="shared" si="15"/>
        <v>0.4222222222222225</v>
      </c>
      <c r="N411">
        <v>10</v>
      </c>
      <c r="O411" s="21">
        <v>6.1138888888888889</v>
      </c>
      <c r="P411">
        <v>0</v>
      </c>
      <c r="Q411">
        <v>1</v>
      </c>
      <c r="R411">
        <v>0</v>
      </c>
      <c r="S411" t="s">
        <v>138</v>
      </c>
      <c r="T411" t="s">
        <v>139</v>
      </c>
      <c r="U411" t="s">
        <v>207</v>
      </c>
      <c r="V411" t="s">
        <v>134</v>
      </c>
      <c r="W411">
        <v>1</v>
      </c>
      <c r="X411" t="s">
        <v>135</v>
      </c>
      <c r="AA411">
        <v>1</v>
      </c>
      <c r="AB411">
        <v>0</v>
      </c>
      <c r="AD411">
        <v>5</v>
      </c>
      <c r="AM411" s="24">
        <v>0</v>
      </c>
      <c r="AN411" s="24">
        <v>1</v>
      </c>
      <c r="AO411" s="24">
        <v>0</v>
      </c>
      <c r="AP411" s="24">
        <v>0</v>
      </c>
      <c r="AQ411">
        <v>0</v>
      </c>
      <c r="AR411" s="24">
        <v>0</v>
      </c>
      <c r="AS411">
        <v>0</v>
      </c>
      <c r="AT411" s="24">
        <v>1</v>
      </c>
      <c r="AU411" s="24">
        <v>0</v>
      </c>
      <c r="AV411" s="24">
        <v>0</v>
      </c>
      <c r="AW411" s="24">
        <v>1</v>
      </c>
      <c r="AY411" s="24">
        <v>0</v>
      </c>
      <c r="BA411" s="24">
        <v>0</v>
      </c>
      <c r="BB411" s="27" t="s">
        <v>55</v>
      </c>
      <c r="BC411" s="24">
        <v>0</v>
      </c>
      <c r="BD411" s="24">
        <v>1</v>
      </c>
      <c r="BE411" s="24">
        <v>0</v>
      </c>
      <c r="BF411" s="24">
        <v>0</v>
      </c>
      <c r="BG411" s="24">
        <v>1</v>
      </c>
      <c r="BH411" s="24">
        <v>0</v>
      </c>
      <c r="BI411" s="24">
        <v>0</v>
      </c>
      <c r="BJ411" s="24">
        <v>0</v>
      </c>
      <c r="BK411" s="24">
        <v>1</v>
      </c>
      <c r="BL411" s="24">
        <v>1</v>
      </c>
      <c r="BM411" s="24">
        <v>0</v>
      </c>
      <c r="BN411" s="24">
        <v>0</v>
      </c>
      <c r="BO411" s="24">
        <v>0</v>
      </c>
      <c r="BP411">
        <v>1</v>
      </c>
      <c r="BY411" s="24">
        <v>0</v>
      </c>
      <c r="BZ411" s="24">
        <v>0</v>
      </c>
      <c r="CA411" s="24">
        <v>1</v>
      </c>
      <c r="CB411" s="24">
        <v>0</v>
      </c>
      <c r="CC411" s="24">
        <v>0</v>
      </c>
      <c r="CD411" s="24">
        <v>0</v>
      </c>
      <c r="CE411" s="24">
        <v>0</v>
      </c>
      <c r="CF411" s="24">
        <v>0</v>
      </c>
      <c r="CH411" s="21">
        <v>54.3</v>
      </c>
      <c r="CJ411">
        <v>33.700000000000003</v>
      </c>
      <c r="CL411">
        <v>10.199999999999999</v>
      </c>
      <c r="CQ411">
        <v>100</v>
      </c>
      <c r="CR411" s="27">
        <v>0</v>
      </c>
      <c r="CS411" s="25">
        <v>1</v>
      </c>
      <c r="CT411" s="24">
        <v>0</v>
      </c>
      <c r="CV411" s="24">
        <v>0</v>
      </c>
      <c r="CX411"/>
      <c r="CY411" s="21"/>
      <c r="CZ411" s="24">
        <v>0</v>
      </c>
      <c r="DC411">
        <v>0</v>
      </c>
      <c r="DD411" s="20"/>
      <c r="DG411" s="20">
        <v>44546</v>
      </c>
      <c r="DH411" s="21">
        <f t="shared" si="14"/>
        <v>40.56666666666667</v>
      </c>
      <c r="DI411">
        <v>1</v>
      </c>
      <c r="DJ411">
        <v>1</v>
      </c>
      <c r="DK411">
        <v>0</v>
      </c>
      <c r="DL411">
        <v>0</v>
      </c>
      <c r="DM411">
        <v>3</v>
      </c>
      <c r="DN411" s="26">
        <v>0</v>
      </c>
      <c r="DO411" s="26">
        <v>0</v>
      </c>
      <c r="DP411" s="26">
        <v>0</v>
      </c>
      <c r="DQ411" s="26">
        <v>0</v>
      </c>
      <c r="DR411" s="26">
        <v>0</v>
      </c>
      <c r="DS411" s="26">
        <v>0</v>
      </c>
      <c r="DT411" s="26">
        <v>0</v>
      </c>
      <c r="DU411" s="26">
        <v>1</v>
      </c>
      <c r="DV411" s="26">
        <v>0</v>
      </c>
      <c r="DW411" s="26">
        <v>0</v>
      </c>
      <c r="DX411" s="26">
        <v>1</v>
      </c>
      <c r="DY411" s="26" t="s">
        <v>1157</v>
      </c>
      <c r="DZ411" s="27">
        <v>2</v>
      </c>
    </row>
    <row r="412" spans="1:218" x14ac:dyDescent="0.25">
      <c r="A412">
        <v>411</v>
      </c>
      <c r="B412" t="s">
        <v>1158</v>
      </c>
      <c r="C412" s="20">
        <v>41043</v>
      </c>
      <c r="D412" s="20">
        <v>43307</v>
      </c>
      <c r="E412" s="21">
        <v>6.2</v>
      </c>
      <c r="F412">
        <v>0</v>
      </c>
      <c r="G412" s="20"/>
      <c r="H412" s="21"/>
      <c r="K412" s="20">
        <v>43346</v>
      </c>
      <c r="L412" s="20">
        <v>43357</v>
      </c>
      <c r="M412" s="22">
        <f t="shared" si="15"/>
        <v>0.13333333333333286</v>
      </c>
      <c r="N412">
        <v>11</v>
      </c>
      <c r="O412" s="21">
        <v>6.333333333333333</v>
      </c>
      <c r="P412">
        <v>0</v>
      </c>
      <c r="S412" t="s">
        <v>138</v>
      </c>
      <c r="T412" t="s">
        <v>302</v>
      </c>
      <c r="U412" t="s">
        <v>474</v>
      </c>
      <c r="V412" t="s">
        <v>134</v>
      </c>
      <c r="W412">
        <v>1</v>
      </c>
      <c r="X412" t="s">
        <v>135</v>
      </c>
      <c r="AA412">
        <v>1</v>
      </c>
      <c r="AB412">
        <v>0</v>
      </c>
      <c r="AD412">
        <v>7</v>
      </c>
      <c r="AM412" s="24">
        <v>0</v>
      </c>
      <c r="AN412" s="24">
        <v>1</v>
      </c>
      <c r="AO412" s="24">
        <v>0</v>
      </c>
      <c r="AP412" s="24">
        <v>0</v>
      </c>
      <c r="AQ412">
        <v>0</v>
      </c>
      <c r="AR412" s="24">
        <v>0</v>
      </c>
      <c r="AS412">
        <v>0</v>
      </c>
      <c r="AT412" s="24">
        <v>1</v>
      </c>
      <c r="AU412" s="24">
        <v>0</v>
      </c>
      <c r="AV412" s="24">
        <v>0</v>
      </c>
      <c r="AW412" s="24">
        <v>1</v>
      </c>
      <c r="AY412" s="24">
        <v>0</v>
      </c>
      <c r="BA412" s="24">
        <v>0</v>
      </c>
      <c r="BB412" s="27" t="s">
        <v>56</v>
      </c>
      <c r="BC412" s="24">
        <v>0</v>
      </c>
      <c r="BD412" s="24">
        <v>0</v>
      </c>
      <c r="BE412" s="24">
        <v>1</v>
      </c>
      <c r="BF412" s="24">
        <v>0</v>
      </c>
      <c r="BG412" s="24">
        <v>0</v>
      </c>
      <c r="BH412" s="24">
        <v>1</v>
      </c>
      <c r="BI412" s="24">
        <v>0</v>
      </c>
      <c r="BJ412" s="24">
        <v>0</v>
      </c>
      <c r="BK412" s="24">
        <v>0</v>
      </c>
      <c r="BL412" s="24">
        <v>0</v>
      </c>
      <c r="BM412" s="24">
        <v>1</v>
      </c>
      <c r="BN412" s="24">
        <v>0</v>
      </c>
      <c r="BO412" s="24">
        <v>0</v>
      </c>
      <c r="BP412">
        <v>0</v>
      </c>
      <c r="BQ412" s="24">
        <v>0</v>
      </c>
      <c r="BR412" s="24">
        <v>0</v>
      </c>
      <c r="BS412" s="24">
        <v>0</v>
      </c>
      <c r="BT412" s="24">
        <v>0</v>
      </c>
      <c r="BU412" s="24">
        <v>0</v>
      </c>
      <c r="BV412" s="24">
        <v>1</v>
      </c>
      <c r="BW412" s="24">
        <v>0</v>
      </c>
      <c r="BX412" s="24">
        <v>0</v>
      </c>
      <c r="BY412" s="24">
        <v>0</v>
      </c>
      <c r="BZ412" s="24">
        <v>0</v>
      </c>
      <c r="CA412" s="24">
        <v>1</v>
      </c>
      <c r="CB412" s="24">
        <v>0</v>
      </c>
      <c r="CC412" s="24">
        <v>1</v>
      </c>
      <c r="CD412" s="24">
        <v>0</v>
      </c>
      <c r="CE412" s="24">
        <v>0</v>
      </c>
      <c r="CF412" s="24">
        <v>0</v>
      </c>
      <c r="CH412" s="21"/>
      <c r="CQ412">
        <v>100</v>
      </c>
      <c r="CR412" s="27">
        <v>0</v>
      </c>
      <c r="CS412" s="25">
        <v>1</v>
      </c>
      <c r="CT412" s="24">
        <v>0</v>
      </c>
      <c r="CV412" s="24">
        <v>0</v>
      </c>
      <c r="CX412"/>
      <c r="CY412" s="21"/>
      <c r="CZ412" s="24">
        <v>0</v>
      </c>
      <c r="DC412">
        <v>1</v>
      </c>
      <c r="DD412" s="20">
        <v>43710</v>
      </c>
      <c r="DE412" s="23">
        <f>_xlfn.DAYS(DD412,L412)</f>
        <v>353</v>
      </c>
      <c r="DF412" s="21">
        <v>11.766666666666667</v>
      </c>
      <c r="DG412" s="20">
        <v>44546</v>
      </c>
      <c r="DH412" s="21">
        <f t="shared" si="14"/>
        <v>11.766666666666667</v>
      </c>
      <c r="DI412">
        <v>1</v>
      </c>
      <c r="DJ412">
        <v>0</v>
      </c>
      <c r="DK412">
        <v>1</v>
      </c>
      <c r="DL412">
        <v>0</v>
      </c>
      <c r="DM412">
        <v>4</v>
      </c>
      <c r="DN412" s="26">
        <v>0</v>
      </c>
      <c r="DO412" s="26">
        <v>1</v>
      </c>
      <c r="DP412" s="26">
        <v>1</v>
      </c>
      <c r="DQ412" s="26">
        <v>0</v>
      </c>
      <c r="DR412" s="26">
        <v>0</v>
      </c>
      <c r="DS412" s="26">
        <v>0</v>
      </c>
      <c r="DT412" s="26">
        <v>0</v>
      </c>
      <c r="DU412" s="26">
        <v>1</v>
      </c>
      <c r="DV412" s="26">
        <v>0</v>
      </c>
      <c r="DW412" s="26">
        <v>0</v>
      </c>
      <c r="DX412" s="26">
        <v>0</v>
      </c>
      <c r="DY412" s="26"/>
      <c r="DZ412" s="27">
        <v>2</v>
      </c>
      <c r="GY412" s="28"/>
      <c r="GZ412" s="28"/>
      <c r="HJ412" s="34"/>
    </row>
    <row r="413" spans="1:218" x14ac:dyDescent="0.25">
      <c r="A413">
        <v>412</v>
      </c>
      <c r="B413" t="s">
        <v>1159</v>
      </c>
      <c r="C413" s="20">
        <v>39643</v>
      </c>
      <c r="D413" s="20">
        <v>43097</v>
      </c>
      <c r="E413" s="21">
        <v>9.4555555555555557</v>
      </c>
      <c r="F413">
        <v>0</v>
      </c>
      <c r="G413" s="20"/>
      <c r="H413" s="21"/>
      <c r="K413" s="20">
        <v>43355</v>
      </c>
      <c r="L413" s="20">
        <v>43369</v>
      </c>
      <c r="M413" s="22">
        <f t="shared" si="15"/>
        <v>0.74444444444444358</v>
      </c>
      <c r="N413">
        <v>14</v>
      </c>
      <c r="O413" s="21">
        <v>10.199999999999999</v>
      </c>
      <c r="P413">
        <v>1</v>
      </c>
      <c r="Q413">
        <v>0</v>
      </c>
      <c r="R413">
        <v>0</v>
      </c>
      <c r="S413" t="s">
        <v>138</v>
      </c>
      <c r="T413" t="s">
        <v>139</v>
      </c>
      <c r="U413" t="s">
        <v>151</v>
      </c>
      <c r="V413" t="s">
        <v>151</v>
      </c>
      <c r="W413">
        <v>1</v>
      </c>
      <c r="X413" t="s">
        <v>135</v>
      </c>
      <c r="AA413">
        <v>1</v>
      </c>
      <c r="AB413">
        <v>0</v>
      </c>
      <c r="AE413">
        <v>1</v>
      </c>
      <c r="AG413" t="s">
        <v>390</v>
      </c>
      <c r="AM413" s="24">
        <v>0</v>
      </c>
      <c r="AN413" s="24">
        <v>0</v>
      </c>
      <c r="AO413" s="24">
        <v>0</v>
      </c>
      <c r="AP413" s="24">
        <v>1</v>
      </c>
      <c r="AR413" s="24">
        <v>0</v>
      </c>
      <c r="AS413">
        <v>0</v>
      </c>
      <c r="AT413" s="24">
        <v>0</v>
      </c>
      <c r="AU413" s="24">
        <v>0</v>
      </c>
      <c r="AV413" s="24">
        <v>0</v>
      </c>
      <c r="AW413" s="24">
        <v>0</v>
      </c>
      <c r="AY413" s="24">
        <v>0</v>
      </c>
      <c r="BA413" s="24">
        <v>0</v>
      </c>
      <c r="BB413" s="27" t="s">
        <v>57</v>
      </c>
      <c r="BC413" s="24">
        <v>0</v>
      </c>
      <c r="BD413" s="24">
        <v>0</v>
      </c>
      <c r="BE413" s="24">
        <v>0</v>
      </c>
      <c r="BF413" s="24">
        <v>1</v>
      </c>
      <c r="BG413" s="24">
        <v>0</v>
      </c>
      <c r="BH413" s="24">
        <v>1</v>
      </c>
      <c r="BI413" s="24">
        <v>0</v>
      </c>
      <c r="BJ413" s="24">
        <v>0</v>
      </c>
      <c r="BK413" s="24">
        <v>1</v>
      </c>
      <c r="BL413" s="24">
        <v>1</v>
      </c>
      <c r="BM413" s="24">
        <v>0</v>
      </c>
      <c r="BN413" s="24">
        <v>0</v>
      </c>
      <c r="BO413" s="24">
        <v>0</v>
      </c>
      <c r="BP413">
        <v>1</v>
      </c>
      <c r="BY413" s="24">
        <v>0</v>
      </c>
      <c r="BZ413" s="24">
        <v>0</v>
      </c>
      <c r="CA413" s="24">
        <v>1</v>
      </c>
      <c r="CB413" s="24">
        <v>0</v>
      </c>
      <c r="CC413" s="24">
        <v>0</v>
      </c>
      <c r="CD413" s="24">
        <v>0</v>
      </c>
      <c r="CE413" s="24">
        <v>0</v>
      </c>
      <c r="CF413" s="24">
        <v>0</v>
      </c>
      <c r="CH413" s="21">
        <v>3.43</v>
      </c>
      <c r="CJ413" t="s">
        <v>361</v>
      </c>
      <c r="CL413" t="s">
        <v>1160</v>
      </c>
      <c r="CQ413">
        <v>100</v>
      </c>
      <c r="CR413" s="27">
        <v>1</v>
      </c>
      <c r="CS413" s="25">
        <v>1</v>
      </c>
      <c r="CT413" s="24">
        <v>0</v>
      </c>
      <c r="CV413" s="24">
        <v>0</v>
      </c>
      <c r="CX413"/>
      <c r="CY413" s="21"/>
      <c r="CZ413" s="24">
        <v>0</v>
      </c>
      <c r="DC413">
        <v>0</v>
      </c>
      <c r="DD413" s="20"/>
      <c r="DG413" s="20">
        <v>44546</v>
      </c>
      <c r="DH413" s="21">
        <f t="shared" si="14"/>
        <v>39.233333333333334</v>
      </c>
      <c r="DI413">
        <v>1</v>
      </c>
      <c r="DJ413">
        <v>1</v>
      </c>
      <c r="DK413">
        <v>0</v>
      </c>
      <c r="DL413">
        <v>0</v>
      </c>
      <c r="DM413">
        <v>2</v>
      </c>
      <c r="DN413" s="26">
        <v>0</v>
      </c>
      <c r="DO413" s="26">
        <v>0</v>
      </c>
      <c r="DP413" s="26">
        <v>1</v>
      </c>
      <c r="DQ413" s="26">
        <v>0</v>
      </c>
      <c r="DR413" s="26">
        <v>0</v>
      </c>
      <c r="DS413" s="26">
        <v>0</v>
      </c>
      <c r="DT413" s="26">
        <v>0</v>
      </c>
      <c r="DU413" s="26">
        <v>1</v>
      </c>
      <c r="DV413" s="26">
        <v>0</v>
      </c>
      <c r="DW413" s="26">
        <v>0</v>
      </c>
      <c r="DX413" s="26">
        <v>0</v>
      </c>
      <c r="DY413" s="26"/>
      <c r="DZ413" s="27">
        <v>2</v>
      </c>
      <c r="GY413" s="28"/>
      <c r="GZ413" s="28"/>
    </row>
    <row r="414" spans="1:218" x14ac:dyDescent="0.25">
      <c r="A414">
        <v>413</v>
      </c>
      <c r="B414" t="s">
        <v>1161</v>
      </c>
      <c r="C414" s="20">
        <v>37618</v>
      </c>
      <c r="D414" s="20">
        <v>43179</v>
      </c>
      <c r="E414" s="21">
        <v>15.227777777777778</v>
      </c>
      <c r="F414">
        <v>0</v>
      </c>
      <c r="G414" s="20"/>
      <c r="H414" s="21"/>
      <c r="K414" s="20">
        <v>43384</v>
      </c>
      <c r="L414" s="20">
        <v>43392</v>
      </c>
      <c r="M414" s="22">
        <f t="shared" si="15"/>
        <v>0.58222222222222264</v>
      </c>
      <c r="N414">
        <v>8</v>
      </c>
      <c r="O414" s="21">
        <v>15.81</v>
      </c>
      <c r="P414">
        <v>1</v>
      </c>
      <c r="Q414">
        <v>0</v>
      </c>
      <c r="R414">
        <v>3</v>
      </c>
      <c r="S414" t="s">
        <v>138</v>
      </c>
      <c r="T414" t="s">
        <v>156</v>
      </c>
      <c r="U414" t="s">
        <v>197</v>
      </c>
      <c r="V414" t="s">
        <v>134</v>
      </c>
      <c r="W414">
        <v>1</v>
      </c>
      <c r="AA414">
        <v>1</v>
      </c>
      <c r="AB414">
        <v>0</v>
      </c>
      <c r="AM414" s="24">
        <v>0</v>
      </c>
      <c r="AN414" s="24">
        <v>1</v>
      </c>
      <c r="AO414" s="24">
        <v>1</v>
      </c>
      <c r="AP414" s="24">
        <v>0</v>
      </c>
      <c r="AR414" s="24">
        <v>0</v>
      </c>
      <c r="AS414" s="24">
        <v>0</v>
      </c>
      <c r="AT414" s="24">
        <v>0</v>
      </c>
      <c r="AU414" s="24">
        <v>0</v>
      </c>
      <c r="AV414" s="24">
        <v>0</v>
      </c>
      <c r="AW414" s="24">
        <v>1</v>
      </c>
      <c r="AY414" s="24">
        <v>0</v>
      </c>
      <c r="BB414" s="27" t="s">
        <v>57</v>
      </c>
      <c r="BC414" s="24">
        <v>0</v>
      </c>
      <c r="BD414" s="24">
        <v>0</v>
      </c>
      <c r="BE414" s="24">
        <v>0</v>
      </c>
      <c r="BF414" s="24">
        <v>1</v>
      </c>
      <c r="BG414" s="24">
        <v>1</v>
      </c>
      <c r="BH414" s="24">
        <v>0</v>
      </c>
      <c r="BI414" s="24">
        <v>0</v>
      </c>
      <c r="BJ414" s="24">
        <v>0</v>
      </c>
      <c r="BK414" s="24">
        <v>1</v>
      </c>
      <c r="BL414" s="24">
        <v>1</v>
      </c>
      <c r="BM414" s="24">
        <v>0</v>
      </c>
      <c r="BN414" s="24">
        <v>0</v>
      </c>
      <c r="BO414" s="24">
        <v>0</v>
      </c>
      <c r="BP414" s="24">
        <v>1</v>
      </c>
      <c r="BY414" s="24">
        <v>0</v>
      </c>
      <c r="BZ414" s="24">
        <v>0</v>
      </c>
      <c r="CA414" s="24">
        <v>0</v>
      </c>
      <c r="CB414" s="24">
        <v>0</v>
      </c>
      <c r="CC414" s="24">
        <v>0</v>
      </c>
      <c r="CD414" s="24">
        <v>0</v>
      </c>
      <c r="CE414" s="24">
        <v>1</v>
      </c>
      <c r="CF414" s="24">
        <v>0</v>
      </c>
      <c r="CG414" t="s">
        <v>1098</v>
      </c>
      <c r="CH414" s="21"/>
      <c r="CJ414">
        <v>42</v>
      </c>
      <c r="CL414">
        <v>38.799999999999997</v>
      </c>
      <c r="CQ414">
        <v>100</v>
      </c>
      <c r="CR414" s="27">
        <v>1</v>
      </c>
      <c r="CS414" s="25">
        <v>1</v>
      </c>
      <c r="CX414"/>
      <c r="CY414" s="21"/>
      <c r="DD414" s="20"/>
      <c r="DG414" s="20"/>
      <c r="DI414">
        <v>0</v>
      </c>
      <c r="DJ414">
        <v>0</v>
      </c>
      <c r="DK414">
        <v>0</v>
      </c>
      <c r="DL414">
        <v>0</v>
      </c>
      <c r="DM414">
        <v>0</v>
      </c>
      <c r="DN414" s="26">
        <v>0</v>
      </c>
      <c r="DO414" s="26">
        <v>0</v>
      </c>
      <c r="DP414" s="26">
        <v>0</v>
      </c>
      <c r="DQ414" s="26">
        <v>0</v>
      </c>
      <c r="DR414" s="26">
        <v>0</v>
      </c>
      <c r="DS414" s="26">
        <v>0</v>
      </c>
      <c r="DT414" s="26">
        <v>0</v>
      </c>
      <c r="DU414" s="26">
        <v>0</v>
      </c>
      <c r="DV414" s="26">
        <v>0</v>
      </c>
      <c r="DW414" s="26">
        <v>0</v>
      </c>
      <c r="DX414" s="26">
        <v>0</v>
      </c>
      <c r="DY414" s="26"/>
      <c r="DZ414" s="25">
        <v>0</v>
      </c>
      <c r="GY414" s="28"/>
      <c r="GZ414" s="28"/>
    </row>
    <row r="415" spans="1:218" x14ac:dyDescent="0.25">
      <c r="A415">
        <v>414</v>
      </c>
      <c r="B415" t="s">
        <v>1162</v>
      </c>
      <c r="C415" s="20">
        <v>41007</v>
      </c>
      <c r="D415" s="20">
        <v>42170</v>
      </c>
      <c r="E415" s="21">
        <v>3.1861111111111109</v>
      </c>
      <c r="F415">
        <v>0</v>
      </c>
      <c r="G415" s="20">
        <v>43152</v>
      </c>
      <c r="H415" s="21">
        <v>32.733333333333334</v>
      </c>
      <c r="K415" s="20">
        <v>43394</v>
      </c>
      <c r="L415" s="20">
        <v>43409</v>
      </c>
      <c r="M415" s="22">
        <f t="shared" si="15"/>
        <v>3.3888888888888893</v>
      </c>
      <c r="N415">
        <v>15</v>
      </c>
      <c r="O415" s="21">
        <v>6.5750000000000002</v>
      </c>
      <c r="P415">
        <v>1</v>
      </c>
      <c r="Q415">
        <v>0</v>
      </c>
      <c r="R415">
        <v>0</v>
      </c>
      <c r="S415" t="s">
        <v>138</v>
      </c>
      <c r="T415" t="s">
        <v>139</v>
      </c>
      <c r="U415" t="s">
        <v>151</v>
      </c>
      <c r="V415" t="s">
        <v>151</v>
      </c>
      <c r="W415">
        <v>1</v>
      </c>
      <c r="X415" t="s">
        <v>135</v>
      </c>
      <c r="AA415">
        <v>2</v>
      </c>
      <c r="AB415">
        <v>0</v>
      </c>
      <c r="AI415">
        <v>1</v>
      </c>
      <c r="AK415" t="s">
        <v>1163</v>
      </c>
      <c r="AM415" s="24">
        <v>0</v>
      </c>
      <c r="AN415" s="24">
        <v>0</v>
      </c>
      <c r="AO415" s="24">
        <v>0</v>
      </c>
      <c r="AP415" s="24">
        <v>1</v>
      </c>
      <c r="AR415" s="24">
        <v>0</v>
      </c>
      <c r="AS415">
        <v>0</v>
      </c>
      <c r="AT415" s="24">
        <v>0</v>
      </c>
      <c r="AU415" s="24">
        <v>1</v>
      </c>
      <c r="AV415" s="24">
        <v>0</v>
      </c>
      <c r="AW415" s="24">
        <v>0</v>
      </c>
      <c r="AY415" s="24">
        <v>0</v>
      </c>
      <c r="BA415" s="24">
        <v>0</v>
      </c>
      <c r="BB415" s="27" t="s">
        <v>55</v>
      </c>
      <c r="BC415" s="24">
        <v>0</v>
      </c>
      <c r="BD415" s="24">
        <v>1</v>
      </c>
      <c r="BE415" s="24">
        <v>0</v>
      </c>
      <c r="BF415" s="24">
        <v>0</v>
      </c>
      <c r="BG415" s="24">
        <v>0</v>
      </c>
      <c r="BH415" s="24">
        <v>0</v>
      </c>
      <c r="BI415" s="24">
        <v>1</v>
      </c>
      <c r="BJ415" s="24">
        <v>0</v>
      </c>
      <c r="BK415" s="24">
        <v>1</v>
      </c>
      <c r="BL415" s="24">
        <v>0</v>
      </c>
      <c r="BM415" s="24">
        <v>0</v>
      </c>
      <c r="BN415" s="24">
        <v>1</v>
      </c>
      <c r="BO415" s="24">
        <v>0</v>
      </c>
      <c r="BP415">
        <v>1</v>
      </c>
      <c r="BY415" s="24">
        <v>0</v>
      </c>
      <c r="BZ415" s="24">
        <v>0</v>
      </c>
      <c r="CA415" s="24">
        <v>1</v>
      </c>
      <c r="CB415" s="24">
        <v>0</v>
      </c>
      <c r="CC415" s="24">
        <v>0</v>
      </c>
      <c r="CD415" s="24">
        <v>0</v>
      </c>
      <c r="CE415" s="24">
        <v>0</v>
      </c>
      <c r="CF415" s="24">
        <v>0</v>
      </c>
      <c r="CH415" s="21"/>
      <c r="CQ415">
        <v>100</v>
      </c>
      <c r="CR415" s="27">
        <v>0</v>
      </c>
      <c r="CS415" s="25">
        <v>1</v>
      </c>
      <c r="CT415" s="24">
        <v>0</v>
      </c>
      <c r="CV415" s="24">
        <v>0</v>
      </c>
      <c r="CX415"/>
      <c r="CY415" s="21"/>
      <c r="CZ415" s="24">
        <v>0</v>
      </c>
      <c r="DC415">
        <v>1</v>
      </c>
      <c r="DD415" s="20">
        <v>43497</v>
      </c>
      <c r="DE415" s="23">
        <f>_xlfn.DAYS(DD415,L415)</f>
        <v>88</v>
      </c>
      <c r="DF415" s="21">
        <v>2.9333333333333331</v>
      </c>
      <c r="DG415" s="20">
        <v>44546</v>
      </c>
      <c r="DH415" s="21">
        <f t="shared" ref="DH415:DH478" si="16">MIN(_xlfn.DAYS(DG415,L415)/30,DF415)</f>
        <v>2.9333333333333331</v>
      </c>
      <c r="DI415">
        <v>1</v>
      </c>
      <c r="DJ415">
        <v>4</v>
      </c>
      <c r="DK415">
        <v>0</v>
      </c>
      <c r="DL415">
        <v>0</v>
      </c>
      <c r="DM415">
        <v>4</v>
      </c>
      <c r="DN415" s="26">
        <v>0</v>
      </c>
      <c r="DO415" s="26">
        <v>0</v>
      </c>
      <c r="DP415" s="26">
        <v>1</v>
      </c>
      <c r="DQ415" s="26">
        <v>0</v>
      </c>
      <c r="DR415" s="26">
        <v>0</v>
      </c>
      <c r="DS415" s="26">
        <v>0</v>
      </c>
      <c r="DT415" s="26">
        <v>0</v>
      </c>
      <c r="DU415" s="26">
        <v>1</v>
      </c>
      <c r="DV415" s="26">
        <v>0</v>
      </c>
      <c r="DW415" s="26">
        <v>0</v>
      </c>
      <c r="DX415" s="26">
        <v>0</v>
      </c>
      <c r="DY415" s="26"/>
      <c r="DZ415" s="27">
        <v>2</v>
      </c>
    </row>
    <row r="416" spans="1:218" x14ac:dyDescent="0.25">
      <c r="A416">
        <v>415</v>
      </c>
      <c r="B416" t="s">
        <v>1164</v>
      </c>
      <c r="C416" s="20">
        <v>38087</v>
      </c>
      <c r="D416" s="20">
        <v>43296</v>
      </c>
      <c r="E416" s="21">
        <v>14.263888888888889</v>
      </c>
      <c r="F416">
        <v>0</v>
      </c>
      <c r="G416" s="20"/>
      <c r="H416" s="21"/>
      <c r="K416" s="20">
        <v>43403</v>
      </c>
      <c r="L416" s="20">
        <v>43418</v>
      </c>
      <c r="M416" s="22">
        <f t="shared" si="15"/>
        <v>0.33055555555555571</v>
      </c>
      <c r="N416">
        <v>15</v>
      </c>
      <c r="O416" s="21">
        <v>14.594444444444445</v>
      </c>
      <c r="P416">
        <v>1</v>
      </c>
      <c r="Q416">
        <v>1</v>
      </c>
      <c r="R416">
        <v>0</v>
      </c>
      <c r="S416" t="s">
        <v>138</v>
      </c>
      <c r="T416" t="s">
        <v>139</v>
      </c>
      <c r="U416" t="s">
        <v>1165</v>
      </c>
      <c r="V416" t="s">
        <v>134</v>
      </c>
      <c r="W416">
        <v>1</v>
      </c>
      <c r="X416" t="s">
        <v>135</v>
      </c>
      <c r="AA416">
        <v>1</v>
      </c>
      <c r="AB416">
        <v>0</v>
      </c>
      <c r="AD416">
        <v>0</v>
      </c>
      <c r="AM416" s="24">
        <v>0</v>
      </c>
      <c r="AN416" s="24">
        <v>1</v>
      </c>
      <c r="AO416" s="24">
        <v>0</v>
      </c>
      <c r="AP416" s="24">
        <v>0</v>
      </c>
      <c r="AQ416">
        <v>0</v>
      </c>
      <c r="AR416" s="24">
        <v>0</v>
      </c>
      <c r="AS416">
        <v>0</v>
      </c>
      <c r="AT416" s="24">
        <v>0</v>
      </c>
      <c r="AU416" s="24">
        <v>0</v>
      </c>
      <c r="AV416" s="24">
        <v>0</v>
      </c>
      <c r="AW416" s="24">
        <v>1</v>
      </c>
      <c r="AY416" s="24">
        <v>1</v>
      </c>
      <c r="AZ416" t="s">
        <v>987</v>
      </c>
      <c r="BA416" s="24">
        <v>0</v>
      </c>
      <c r="BB416" s="27" t="s">
        <v>55</v>
      </c>
      <c r="BC416" s="24">
        <v>0</v>
      </c>
      <c r="BD416" s="24">
        <v>1</v>
      </c>
      <c r="BE416" s="24">
        <v>0</v>
      </c>
      <c r="BF416" s="24">
        <v>0</v>
      </c>
      <c r="BG416" s="24">
        <v>1</v>
      </c>
      <c r="BH416" s="24">
        <v>0</v>
      </c>
      <c r="BI416" s="24">
        <v>0</v>
      </c>
      <c r="BJ416" s="24">
        <v>0</v>
      </c>
      <c r="BK416" s="24">
        <v>1</v>
      </c>
      <c r="BL416" s="24">
        <v>0</v>
      </c>
      <c r="BM416" s="24">
        <v>1</v>
      </c>
      <c r="BN416" s="24">
        <v>0</v>
      </c>
      <c r="BO416" s="24">
        <v>0</v>
      </c>
      <c r="BP416">
        <v>1</v>
      </c>
      <c r="BY416" s="24">
        <v>0</v>
      </c>
      <c r="BZ416" s="24">
        <v>0</v>
      </c>
      <c r="CA416" s="24">
        <v>1</v>
      </c>
      <c r="CB416" s="24">
        <v>0</v>
      </c>
      <c r="CC416" s="24">
        <v>0</v>
      </c>
      <c r="CD416" s="24">
        <v>0</v>
      </c>
      <c r="CE416" s="24">
        <v>0</v>
      </c>
      <c r="CF416" s="24">
        <v>0</v>
      </c>
      <c r="CH416" s="21">
        <v>29.6</v>
      </c>
      <c r="CJ416">
        <v>13.9</v>
      </c>
      <c r="CL416">
        <v>9.5</v>
      </c>
      <c r="CQ416">
        <v>100</v>
      </c>
      <c r="CR416" s="27">
        <v>0</v>
      </c>
      <c r="CS416" s="25">
        <v>1</v>
      </c>
      <c r="CT416" s="24">
        <v>0</v>
      </c>
      <c r="CV416" s="24">
        <v>1</v>
      </c>
      <c r="CW416" s="20">
        <v>44070</v>
      </c>
      <c r="CX416" s="23">
        <f>_xlfn.DAYS(CW416,L416)</f>
        <v>652</v>
      </c>
      <c r="CY416" s="21">
        <v>21.733333333333334</v>
      </c>
      <c r="CZ416" s="24">
        <v>4</v>
      </c>
      <c r="DC416">
        <v>0</v>
      </c>
      <c r="DD416" s="20"/>
      <c r="DG416" s="20">
        <v>44546</v>
      </c>
      <c r="DH416" s="21">
        <f t="shared" si="16"/>
        <v>37.6</v>
      </c>
      <c r="DI416">
        <v>0</v>
      </c>
      <c r="DJ416">
        <v>0</v>
      </c>
      <c r="DK416">
        <v>0</v>
      </c>
      <c r="DL416">
        <v>0</v>
      </c>
      <c r="DM416">
        <v>0</v>
      </c>
      <c r="DN416" s="26">
        <v>0</v>
      </c>
      <c r="DO416" s="26">
        <v>0</v>
      </c>
      <c r="DP416" s="26">
        <v>0</v>
      </c>
      <c r="DQ416" s="26">
        <v>0</v>
      </c>
      <c r="DR416" s="26">
        <v>0</v>
      </c>
      <c r="DS416" s="26">
        <v>0</v>
      </c>
      <c r="DT416" s="26">
        <v>0</v>
      </c>
      <c r="DU416" s="26">
        <v>0</v>
      </c>
      <c r="DV416" s="26">
        <v>0</v>
      </c>
      <c r="DW416" s="26">
        <v>0</v>
      </c>
      <c r="DX416" s="26">
        <v>0</v>
      </c>
      <c r="DY416" s="26"/>
      <c r="DZ416" s="25">
        <v>0</v>
      </c>
    </row>
    <row r="417" spans="1:208" x14ac:dyDescent="0.25">
      <c r="A417">
        <v>416</v>
      </c>
      <c r="B417" t="s">
        <v>1166</v>
      </c>
      <c r="C417" s="20">
        <v>40355</v>
      </c>
      <c r="D417" s="20">
        <v>42536</v>
      </c>
      <c r="E417" s="21">
        <v>5.9694444444444441</v>
      </c>
      <c r="F417">
        <v>0</v>
      </c>
      <c r="G417" s="20"/>
      <c r="H417" s="21"/>
      <c r="K417" s="20">
        <v>43416</v>
      </c>
      <c r="L417" s="20">
        <v>43430</v>
      </c>
      <c r="M417" s="22">
        <f t="shared" si="15"/>
        <v>2.447222222222222</v>
      </c>
      <c r="N417">
        <v>14</v>
      </c>
      <c r="O417" s="21">
        <v>8.4166666666666661</v>
      </c>
      <c r="P417">
        <v>0</v>
      </c>
      <c r="S417" t="s">
        <v>138</v>
      </c>
      <c r="T417" t="s">
        <v>302</v>
      </c>
      <c r="U417" t="s">
        <v>262</v>
      </c>
      <c r="V417" t="s">
        <v>158</v>
      </c>
      <c r="W417">
        <v>0</v>
      </c>
      <c r="X417" t="s">
        <v>135</v>
      </c>
      <c r="AA417">
        <v>-1</v>
      </c>
      <c r="AB417">
        <v>0</v>
      </c>
      <c r="AM417" s="24">
        <v>1</v>
      </c>
      <c r="AN417" s="24">
        <v>1</v>
      </c>
      <c r="AO417" s="24">
        <v>0</v>
      </c>
      <c r="AP417" s="24">
        <v>0</v>
      </c>
      <c r="AQ417">
        <v>0</v>
      </c>
      <c r="AR417" s="24">
        <v>0</v>
      </c>
      <c r="AS417">
        <v>0</v>
      </c>
      <c r="AT417" s="24">
        <v>1</v>
      </c>
      <c r="AU417" s="24">
        <v>0</v>
      </c>
      <c r="AV417" s="24">
        <v>0</v>
      </c>
      <c r="AW417" s="24">
        <v>1</v>
      </c>
      <c r="AY417" s="24">
        <v>1</v>
      </c>
      <c r="AZ417" t="s">
        <v>916</v>
      </c>
      <c r="BA417" s="24">
        <v>0</v>
      </c>
      <c r="BB417" s="27" t="s">
        <v>57</v>
      </c>
      <c r="BC417" s="24">
        <v>0</v>
      </c>
      <c r="BD417" s="24">
        <v>0</v>
      </c>
      <c r="BE417" s="24">
        <v>0</v>
      </c>
      <c r="BF417" s="24">
        <v>1</v>
      </c>
      <c r="BG417" s="24">
        <v>1</v>
      </c>
      <c r="BH417" s="24">
        <v>0</v>
      </c>
      <c r="BI417" s="24">
        <v>0</v>
      </c>
      <c r="BJ417" s="24">
        <v>0</v>
      </c>
      <c r="BK417" s="24">
        <v>1</v>
      </c>
      <c r="BL417" s="24">
        <v>1</v>
      </c>
      <c r="BM417" s="24">
        <v>0</v>
      </c>
      <c r="BN417" s="24">
        <v>0</v>
      </c>
      <c r="BO417" s="24">
        <v>0</v>
      </c>
      <c r="BP417">
        <v>1</v>
      </c>
      <c r="BY417" s="24">
        <v>0</v>
      </c>
      <c r="BZ417" s="24">
        <v>0</v>
      </c>
      <c r="CA417" s="24">
        <v>1</v>
      </c>
      <c r="CB417" s="24">
        <v>0</v>
      </c>
      <c r="CC417" s="24">
        <v>0</v>
      </c>
      <c r="CD417" s="24">
        <v>0</v>
      </c>
      <c r="CE417" s="24">
        <v>0</v>
      </c>
      <c r="CF417" s="24">
        <v>0</v>
      </c>
      <c r="CH417" s="21"/>
      <c r="CQ417">
        <v>100</v>
      </c>
      <c r="CR417" s="27">
        <v>1</v>
      </c>
      <c r="CS417" s="25">
        <v>1</v>
      </c>
      <c r="CT417" s="24">
        <v>0</v>
      </c>
      <c r="CV417" s="24">
        <v>0</v>
      </c>
      <c r="CX417"/>
      <c r="CY417" s="21"/>
      <c r="CZ417" s="24">
        <v>0</v>
      </c>
      <c r="DC417">
        <v>1</v>
      </c>
      <c r="DD417" s="20">
        <v>43745</v>
      </c>
      <c r="DE417" s="23">
        <f>_xlfn.DAYS(DD417,L417)</f>
        <v>315</v>
      </c>
      <c r="DF417" s="21">
        <v>10.5</v>
      </c>
      <c r="DG417" s="20">
        <v>44546</v>
      </c>
      <c r="DH417" s="21">
        <f t="shared" si="16"/>
        <v>10.5</v>
      </c>
      <c r="DI417">
        <v>1</v>
      </c>
      <c r="DJ417">
        <v>1</v>
      </c>
      <c r="DK417">
        <v>1</v>
      </c>
      <c r="DL417">
        <v>0</v>
      </c>
      <c r="DM417">
        <v>4</v>
      </c>
      <c r="DN417" s="26">
        <v>0</v>
      </c>
      <c r="DO417" s="26">
        <v>1</v>
      </c>
      <c r="DP417" s="26">
        <v>1</v>
      </c>
      <c r="DQ417" s="26">
        <v>0</v>
      </c>
      <c r="DR417" s="26">
        <v>0</v>
      </c>
      <c r="DS417" s="26">
        <v>1</v>
      </c>
      <c r="DT417" s="26">
        <v>1</v>
      </c>
      <c r="DU417" s="26">
        <v>1</v>
      </c>
      <c r="DV417" s="26">
        <v>1</v>
      </c>
      <c r="DW417" s="26">
        <v>1</v>
      </c>
      <c r="DX417" s="26">
        <v>0</v>
      </c>
      <c r="DY417" s="26"/>
      <c r="DZ417" s="27">
        <v>2</v>
      </c>
      <c r="GY417" s="28"/>
      <c r="GZ417" s="28"/>
    </row>
    <row r="418" spans="1:208" x14ac:dyDescent="0.25">
      <c r="A418">
        <v>417</v>
      </c>
      <c r="B418" t="s">
        <v>1167</v>
      </c>
      <c r="C418" s="20">
        <v>42522</v>
      </c>
      <c r="D418" s="20">
        <v>42924</v>
      </c>
      <c r="E418" s="21">
        <v>1.1027777777777779</v>
      </c>
      <c r="F418">
        <v>0</v>
      </c>
      <c r="G418" s="20"/>
      <c r="H418" s="21"/>
      <c r="K418" s="20">
        <v>43423</v>
      </c>
      <c r="L418" s="20">
        <v>43438</v>
      </c>
      <c r="M418" s="22">
        <f t="shared" si="15"/>
        <v>1.4055555555555554</v>
      </c>
      <c r="N418">
        <v>15</v>
      </c>
      <c r="O418" s="21">
        <v>2.5083333333333333</v>
      </c>
      <c r="P418">
        <v>1</v>
      </c>
      <c r="Q418">
        <v>1</v>
      </c>
      <c r="R418">
        <v>0</v>
      </c>
      <c r="S418" t="s">
        <v>131</v>
      </c>
      <c r="T418" t="s">
        <v>132</v>
      </c>
      <c r="U418" t="s">
        <v>167</v>
      </c>
      <c r="V418" t="s">
        <v>167</v>
      </c>
      <c r="W418">
        <v>1</v>
      </c>
      <c r="X418" t="s">
        <v>135</v>
      </c>
      <c r="AB418">
        <v>0</v>
      </c>
      <c r="AF418">
        <v>4</v>
      </c>
      <c r="AM418" s="24">
        <v>0</v>
      </c>
      <c r="AN418" s="24">
        <v>1</v>
      </c>
      <c r="AO418" s="24">
        <v>0</v>
      </c>
      <c r="AP418" s="24">
        <v>0</v>
      </c>
      <c r="AQ418">
        <v>0</v>
      </c>
      <c r="AR418" s="24">
        <v>0</v>
      </c>
      <c r="AS418">
        <v>0</v>
      </c>
      <c r="AT418" s="24">
        <v>1</v>
      </c>
      <c r="AU418" s="24">
        <v>0</v>
      </c>
      <c r="AV418" s="24">
        <v>0</v>
      </c>
      <c r="AW418" s="24">
        <v>0</v>
      </c>
      <c r="AY418" s="24">
        <v>0</v>
      </c>
      <c r="BA418" s="24">
        <v>0</v>
      </c>
      <c r="BB418" s="27" t="s">
        <v>57</v>
      </c>
      <c r="BC418" s="24">
        <v>0</v>
      </c>
      <c r="BD418" s="24">
        <v>0</v>
      </c>
      <c r="BE418" s="24">
        <v>0</v>
      </c>
      <c r="BF418" s="24">
        <v>1</v>
      </c>
      <c r="BG418" s="24">
        <v>1</v>
      </c>
      <c r="BH418" s="24">
        <v>0</v>
      </c>
      <c r="BI418" s="24">
        <v>0</v>
      </c>
      <c r="BJ418" s="24">
        <v>0</v>
      </c>
      <c r="BK418" s="24">
        <v>1</v>
      </c>
      <c r="BL418" s="24">
        <v>1</v>
      </c>
      <c r="BM418" s="24">
        <v>0</v>
      </c>
      <c r="BN418" s="24">
        <v>0</v>
      </c>
      <c r="BO418" s="24">
        <v>0</v>
      </c>
      <c r="BP418">
        <v>1</v>
      </c>
      <c r="BY418" s="24">
        <v>1</v>
      </c>
      <c r="BZ418" s="24">
        <v>0</v>
      </c>
      <c r="CA418" s="24">
        <v>0</v>
      </c>
      <c r="CB418" s="24">
        <v>0</v>
      </c>
      <c r="CC418" s="24">
        <v>0</v>
      </c>
      <c r="CD418" s="24">
        <v>0</v>
      </c>
      <c r="CE418" s="24">
        <v>0</v>
      </c>
      <c r="CF418" s="24">
        <v>0</v>
      </c>
      <c r="CH418" s="21"/>
      <c r="CQ418">
        <v>100</v>
      </c>
      <c r="CR418" s="27">
        <v>0</v>
      </c>
      <c r="CS418" s="27">
        <v>0</v>
      </c>
      <c r="CT418" s="24">
        <v>0</v>
      </c>
      <c r="CV418" s="24">
        <v>0</v>
      </c>
      <c r="CX418"/>
      <c r="CY418" s="21"/>
      <c r="CZ418" s="24">
        <v>0</v>
      </c>
      <c r="DC418">
        <v>0</v>
      </c>
      <c r="DD418" s="20"/>
      <c r="DG418" s="20">
        <v>44546</v>
      </c>
      <c r="DH418" s="21">
        <f t="shared" si="16"/>
        <v>36.93333333333333</v>
      </c>
      <c r="DI418">
        <v>0</v>
      </c>
      <c r="DJ418">
        <v>0</v>
      </c>
      <c r="DK418">
        <v>0</v>
      </c>
      <c r="DL418">
        <v>0</v>
      </c>
      <c r="DM418">
        <v>0</v>
      </c>
      <c r="DN418" s="26">
        <v>0</v>
      </c>
      <c r="DO418" s="26">
        <v>0</v>
      </c>
      <c r="DP418" s="26">
        <v>0</v>
      </c>
      <c r="DQ418" s="26">
        <v>0</v>
      </c>
      <c r="DR418" s="26">
        <v>0</v>
      </c>
      <c r="DS418" s="26">
        <v>0</v>
      </c>
      <c r="DT418" s="26">
        <v>0</v>
      </c>
      <c r="DU418" s="26">
        <v>0</v>
      </c>
      <c r="DV418" s="26">
        <v>0</v>
      </c>
      <c r="DW418" s="26">
        <v>0</v>
      </c>
      <c r="DX418" s="26">
        <v>0</v>
      </c>
      <c r="DY418" s="26"/>
      <c r="DZ418" s="25">
        <v>0</v>
      </c>
      <c r="GY418" s="28"/>
      <c r="GZ418" s="28"/>
    </row>
    <row r="419" spans="1:208" x14ac:dyDescent="0.25">
      <c r="A419">
        <v>418</v>
      </c>
      <c r="B419" t="s">
        <v>1168</v>
      </c>
      <c r="C419" s="20">
        <v>43043</v>
      </c>
      <c r="D419" s="20"/>
      <c r="E419" s="21"/>
      <c r="F419">
        <v>0</v>
      </c>
      <c r="G419" s="20"/>
      <c r="H419" s="21"/>
      <c r="K419" s="20">
        <v>43439</v>
      </c>
      <c r="L419" s="20">
        <v>43454</v>
      </c>
      <c r="M419" s="22">
        <f t="shared" si="15"/>
        <v>1.1277777777777778</v>
      </c>
      <c r="N419">
        <v>15</v>
      </c>
      <c r="O419" s="21">
        <v>1.1277777777777778</v>
      </c>
      <c r="P419">
        <v>1</v>
      </c>
      <c r="Q419">
        <v>1</v>
      </c>
      <c r="R419">
        <v>0</v>
      </c>
      <c r="S419" t="s">
        <v>138</v>
      </c>
      <c r="T419" t="s">
        <v>302</v>
      </c>
      <c r="U419" t="s">
        <v>1169</v>
      </c>
      <c r="V419" t="s">
        <v>268</v>
      </c>
      <c r="W419">
        <v>0</v>
      </c>
      <c r="X419" t="s">
        <v>158</v>
      </c>
      <c r="Y419" t="s">
        <v>135</v>
      </c>
      <c r="Z419" t="s">
        <v>1170</v>
      </c>
      <c r="AA419">
        <v>-1</v>
      </c>
      <c r="AB419">
        <v>0</v>
      </c>
      <c r="AM419" s="24">
        <v>1</v>
      </c>
      <c r="AN419" s="24">
        <v>0</v>
      </c>
      <c r="AO419" s="24">
        <v>1</v>
      </c>
      <c r="AP419" s="24">
        <v>0</v>
      </c>
      <c r="AQ419">
        <v>0</v>
      </c>
      <c r="AR419" s="24">
        <v>1</v>
      </c>
      <c r="AS419">
        <v>3</v>
      </c>
      <c r="AT419" s="24">
        <v>1</v>
      </c>
      <c r="AU419" s="24">
        <v>0</v>
      </c>
      <c r="AV419" s="24">
        <v>0</v>
      </c>
      <c r="AW419" s="24">
        <v>0</v>
      </c>
      <c r="AY419" s="24">
        <v>0</v>
      </c>
      <c r="BA419" s="24">
        <v>0</v>
      </c>
      <c r="BB419" s="27" t="s">
        <v>56</v>
      </c>
      <c r="BC419" s="24">
        <v>0</v>
      </c>
      <c r="BD419" s="24">
        <v>0</v>
      </c>
      <c r="BE419" s="24">
        <v>1</v>
      </c>
      <c r="BF419" s="24">
        <v>0</v>
      </c>
      <c r="BG419" s="24">
        <v>1</v>
      </c>
      <c r="BH419" s="24">
        <v>0</v>
      </c>
      <c r="BI419" s="24">
        <v>0</v>
      </c>
      <c r="BJ419" s="24">
        <v>0</v>
      </c>
      <c r="BK419" s="24">
        <v>1</v>
      </c>
      <c r="BL419" s="24">
        <v>1</v>
      </c>
      <c r="BM419" s="24">
        <v>0</v>
      </c>
      <c r="BN419" s="24">
        <v>0</v>
      </c>
      <c r="BO419" s="24">
        <v>0</v>
      </c>
      <c r="BP419">
        <v>1</v>
      </c>
      <c r="BQ419" s="24">
        <v>0</v>
      </c>
      <c r="BR419" s="24">
        <v>0</v>
      </c>
      <c r="BS419" s="24">
        <v>0</v>
      </c>
      <c r="BT419" s="24">
        <v>0</v>
      </c>
      <c r="BU419" s="24">
        <v>0</v>
      </c>
      <c r="BV419" s="24">
        <v>1</v>
      </c>
      <c r="BW419" s="24">
        <v>0</v>
      </c>
      <c r="BX419" s="24">
        <v>0</v>
      </c>
      <c r="BY419" s="24">
        <v>0</v>
      </c>
      <c r="BZ419" s="24">
        <v>0</v>
      </c>
      <c r="CA419" s="24">
        <v>1</v>
      </c>
      <c r="CB419" s="24">
        <v>0</v>
      </c>
      <c r="CC419" s="24">
        <v>1</v>
      </c>
      <c r="CD419" s="24">
        <v>1</v>
      </c>
      <c r="CE419" s="24">
        <v>0</v>
      </c>
      <c r="CF419" s="24">
        <v>1</v>
      </c>
      <c r="CG419" t="s">
        <v>910</v>
      </c>
      <c r="CH419" s="21"/>
      <c r="CJ419">
        <v>0.59799999999999998</v>
      </c>
      <c r="CQ419">
        <v>100</v>
      </c>
      <c r="CR419" s="27">
        <v>0</v>
      </c>
      <c r="CS419" s="27">
        <v>0</v>
      </c>
      <c r="CT419" s="24">
        <v>0</v>
      </c>
      <c r="CV419" s="24">
        <v>0</v>
      </c>
      <c r="CX419"/>
      <c r="CY419" s="21"/>
      <c r="CZ419" s="24">
        <v>0</v>
      </c>
      <c r="DC419">
        <v>0</v>
      </c>
      <c r="DD419" s="20"/>
      <c r="DG419" s="20">
        <v>44546</v>
      </c>
      <c r="DH419" s="21">
        <f t="shared" si="16"/>
        <v>36.4</v>
      </c>
      <c r="DI419">
        <v>0</v>
      </c>
      <c r="DJ419">
        <v>1</v>
      </c>
      <c r="DK419">
        <v>0</v>
      </c>
      <c r="DL419">
        <v>0</v>
      </c>
      <c r="DM419">
        <v>3</v>
      </c>
      <c r="DN419" s="26">
        <v>0</v>
      </c>
      <c r="DO419" s="26">
        <v>0</v>
      </c>
      <c r="DP419" s="26">
        <v>1</v>
      </c>
      <c r="DQ419" s="26">
        <v>0</v>
      </c>
      <c r="DR419" s="26">
        <v>0</v>
      </c>
      <c r="DS419" s="26">
        <v>0</v>
      </c>
      <c r="DT419" s="26">
        <v>0</v>
      </c>
      <c r="DU419" s="26">
        <v>1</v>
      </c>
      <c r="DV419" s="26">
        <v>0</v>
      </c>
      <c r="DW419" s="26">
        <v>0</v>
      </c>
      <c r="DX419" s="26">
        <v>0</v>
      </c>
      <c r="DY419" s="26"/>
      <c r="DZ419" s="27">
        <v>2</v>
      </c>
    </row>
    <row r="420" spans="1:208" x14ac:dyDescent="0.25">
      <c r="A420">
        <v>419</v>
      </c>
      <c r="B420" t="s">
        <v>1171</v>
      </c>
      <c r="C420" s="20">
        <v>42306</v>
      </c>
      <c r="D420" s="20">
        <v>43248</v>
      </c>
      <c r="E420" s="21">
        <v>2.5805555555555557</v>
      </c>
      <c r="F420">
        <v>0</v>
      </c>
      <c r="G420" s="20"/>
      <c r="H420" s="21"/>
      <c r="K420" s="20">
        <v>43460</v>
      </c>
      <c r="L420" s="20">
        <v>43471</v>
      </c>
      <c r="M420" s="22">
        <f t="shared" si="15"/>
        <v>0.60555555555555518</v>
      </c>
      <c r="N420">
        <v>11</v>
      </c>
      <c r="O420" s="21">
        <v>3.1861111111111109</v>
      </c>
      <c r="P420">
        <v>0</v>
      </c>
      <c r="Q420">
        <v>1</v>
      </c>
      <c r="R420">
        <v>0</v>
      </c>
      <c r="S420" t="s">
        <v>138</v>
      </c>
      <c r="T420" t="s">
        <v>302</v>
      </c>
      <c r="U420" t="s">
        <v>616</v>
      </c>
      <c r="V420" t="s">
        <v>141</v>
      </c>
      <c r="W420">
        <v>1</v>
      </c>
      <c r="X420" t="s">
        <v>135</v>
      </c>
      <c r="AA420">
        <v>1</v>
      </c>
      <c r="AB420">
        <v>0</v>
      </c>
      <c r="AM420" s="24">
        <v>1</v>
      </c>
      <c r="AN420" s="24">
        <v>1</v>
      </c>
      <c r="AO420" s="24">
        <v>0</v>
      </c>
      <c r="AP420" s="24">
        <v>0</v>
      </c>
      <c r="AQ420">
        <v>0</v>
      </c>
      <c r="AR420" s="24">
        <v>0</v>
      </c>
      <c r="AS420">
        <v>0</v>
      </c>
      <c r="AT420" s="24">
        <v>0</v>
      </c>
      <c r="AU420" s="24">
        <v>1</v>
      </c>
      <c r="AV420" s="24">
        <v>0</v>
      </c>
      <c r="AW420" s="24">
        <v>1</v>
      </c>
      <c r="AY420" s="24">
        <v>0</v>
      </c>
      <c r="BA420" s="24">
        <v>0</v>
      </c>
      <c r="BB420" s="27" t="s">
        <v>56</v>
      </c>
      <c r="BC420" s="24">
        <v>0</v>
      </c>
      <c r="BD420" s="24">
        <v>0</v>
      </c>
      <c r="BE420" s="24">
        <v>1</v>
      </c>
      <c r="BF420" s="24">
        <v>0</v>
      </c>
      <c r="BG420" s="24">
        <v>1</v>
      </c>
      <c r="BH420" s="24">
        <v>0</v>
      </c>
      <c r="BI420" s="24">
        <v>0</v>
      </c>
      <c r="BJ420" s="24">
        <v>0</v>
      </c>
      <c r="BK420" s="24">
        <v>1</v>
      </c>
      <c r="BL420" s="24">
        <v>1</v>
      </c>
      <c r="BM420" s="24">
        <v>0</v>
      </c>
      <c r="BN420" s="24">
        <v>0</v>
      </c>
      <c r="BO420" s="24">
        <v>0</v>
      </c>
      <c r="BP420">
        <v>1</v>
      </c>
      <c r="BQ420" s="24">
        <v>0</v>
      </c>
      <c r="BR420" s="24">
        <v>0</v>
      </c>
      <c r="BS420" s="24">
        <v>0</v>
      </c>
      <c r="BT420" s="24">
        <v>0</v>
      </c>
      <c r="BU420" s="24">
        <v>0</v>
      </c>
      <c r="BV420" s="24">
        <v>1</v>
      </c>
      <c r="BW420" s="24">
        <v>0</v>
      </c>
      <c r="BX420" s="24">
        <v>0</v>
      </c>
      <c r="BY420" s="24">
        <v>0</v>
      </c>
      <c r="BZ420" s="24">
        <v>0</v>
      </c>
      <c r="CA420" s="24">
        <v>1</v>
      </c>
      <c r="CB420" s="24">
        <v>0</v>
      </c>
      <c r="CC420" s="24">
        <v>1</v>
      </c>
      <c r="CD420" s="24">
        <v>0</v>
      </c>
      <c r="CE420" s="24">
        <v>0</v>
      </c>
      <c r="CF420" s="24">
        <v>0</v>
      </c>
      <c r="CH420" s="21">
        <v>7.1</v>
      </c>
      <c r="CJ420" t="s">
        <v>1101</v>
      </c>
      <c r="CL420" t="s">
        <v>849</v>
      </c>
      <c r="CQ420">
        <v>100</v>
      </c>
      <c r="CR420" s="27">
        <v>0</v>
      </c>
      <c r="CS420" s="25">
        <v>1</v>
      </c>
      <c r="CT420" s="24">
        <v>0</v>
      </c>
      <c r="CV420" s="24">
        <v>0</v>
      </c>
      <c r="CX420"/>
      <c r="CY420" s="21"/>
      <c r="CZ420" s="24">
        <v>0</v>
      </c>
      <c r="DC420">
        <v>0</v>
      </c>
      <c r="DD420" s="20"/>
      <c r="DG420" s="20">
        <v>44546</v>
      </c>
      <c r="DH420" s="21">
        <f t="shared" si="16"/>
        <v>35.833333333333336</v>
      </c>
      <c r="DI420">
        <v>0</v>
      </c>
      <c r="DJ420">
        <v>0</v>
      </c>
      <c r="DK420">
        <v>0</v>
      </c>
      <c r="DL420">
        <v>0</v>
      </c>
      <c r="DM420">
        <v>0</v>
      </c>
      <c r="DN420" s="26">
        <v>0</v>
      </c>
      <c r="DO420" s="26">
        <v>0</v>
      </c>
      <c r="DP420" s="26">
        <v>0</v>
      </c>
      <c r="DQ420" s="26">
        <v>0</v>
      </c>
      <c r="DR420" s="26">
        <v>0</v>
      </c>
      <c r="DS420" s="26">
        <v>0</v>
      </c>
      <c r="DT420" s="26">
        <v>0</v>
      </c>
      <c r="DU420" s="26">
        <v>0</v>
      </c>
      <c r="DV420" s="26">
        <v>0</v>
      </c>
      <c r="DW420" s="26">
        <v>0</v>
      </c>
      <c r="DX420" s="26">
        <v>0</v>
      </c>
      <c r="DY420" s="26"/>
      <c r="DZ420" s="25">
        <v>0</v>
      </c>
    </row>
    <row r="421" spans="1:208" x14ac:dyDescent="0.25">
      <c r="A421">
        <v>420</v>
      </c>
      <c r="B421" t="s">
        <v>1172</v>
      </c>
      <c r="C421" s="20">
        <v>39822</v>
      </c>
      <c r="D421" s="20">
        <v>42597</v>
      </c>
      <c r="E421" s="21">
        <v>7.6</v>
      </c>
      <c r="F421">
        <v>0</v>
      </c>
      <c r="G421" s="20">
        <v>42916</v>
      </c>
      <c r="H421" s="21">
        <v>10.633333333333333</v>
      </c>
      <c r="I421" s="20"/>
      <c r="J421" s="21"/>
      <c r="K421" s="20">
        <v>43469</v>
      </c>
      <c r="L421" s="20">
        <v>43474</v>
      </c>
      <c r="M421" s="22">
        <f t="shared" si="15"/>
        <v>2.4000000000000004</v>
      </c>
      <c r="N421">
        <v>5</v>
      </c>
      <c r="O421" s="21">
        <v>10</v>
      </c>
      <c r="P421">
        <v>1</v>
      </c>
      <c r="Q421">
        <v>1</v>
      </c>
      <c r="R421">
        <v>0</v>
      </c>
      <c r="S421" t="s">
        <v>131</v>
      </c>
      <c r="T421" t="s">
        <v>132</v>
      </c>
      <c r="U421" t="s">
        <v>824</v>
      </c>
      <c r="V421" t="s">
        <v>158</v>
      </c>
      <c r="W421">
        <v>1</v>
      </c>
      <c r="X421" t="s">
        <v>135</v>
      </c>
      <c r="AA421">
        <v>3</v>
      </c>
      <c r="AB421">
        <v>0</v>
      </c>
      <c r="AL421" s="20">
        <v>43997</v>
      </c>
      <c r="AM421" s="24">
        <v>0</v>
      </c>
      <c r="AN421" s="24">
        <v>0</v>
      </c>
      <c r="AO421" s="24">
        <v>0</v>
      </c>
      <c r="AP421" s="24">
        <v>0</v>
      </c>
      <c r="AQ421">
        <v>0</v>
      </c>
      <c r="AR421" s="24">
        <v>0</v>
      </c>
      <c r="AS421">
        <v>0</v>
      </c>
      <c r="AT421" s="24">
        <v>1</v>
      </c>
      <c r="AU421" s="24">
        <v>0</v>
      </c>
      <c r="AV421" s="24">
        <v>0</v>
      </c>
      <c r="AW421" s="24">
        <v>0</v>
      </c>
      <c r="AY421" s="24">
        <v>0</v>
      </c>
      <c r="BA421" s="24">
        <v>0</v>
      </c>
      <c r="BB421" s="27" t="s">
        <v>57</v>
      </c>
      <c r="BC421" s="24">
        <v>0</v>
      </c>
      <c r="BD421" s="24">
        <v>0</v>
      </c>
      <c r="BE421" s="24">
        <v>0</v>
      </c>
      <c r="BF421" s="24">
        <v>1</v>
      </c>
      <c r="BG421" s="24">
        <v>1</v>
      </c>
      <c r="BH421" s="24">
        <v>0</v>
      </c>
      <c r="BI421" s="24">
        <v>0</v>
      </c>
      <c r="BJ421" s="24">
        <v>0</v>
      </c>
      <c r="BK421" s="24">
        <v>1</v>
      </c>
      <c r="BL421" s="24">
        <v>1</v>
      </c>
      <c r="BM421" s="24">
        <v>0</v>
      </c>
      <c r="BN421" s="24">
        <v>0</v>
      </c>
      <c r="BO421" s="24">
        <v>0</v>
      </c>
      <c r="BP421">
        <v>1</v>
      </c>
      <c r="BY421" s="24">
        <v>1</v>
      </c>
      <c r="BZ421" s="24">
        <v>0</v>
      </c>
      <c r="CA421" s="24">
        <v>0</v>
      </c>
      <c r="CB421" s="24">
        <v>0</v>
      </c>
      <c r="CC421" s="24">
        <v>0</v>
      </c>
      <c r="CD421" s="24">
        <v>0</v>
      </c>
      <c r="CE421" s="24">
        <v>0</v>
      </c>
      <c r="CF421" s="24">
        <v>0</v>
      </c>
      <c r="CH421" s="21"/>
      <c r="CJ421">
        <v>215.2</v>
      </c>
      <c r="CL421">
        <v>30.4</v>
      </c>
      <c r="CQ421">
        <v>100</v>
      </c>
      <c r="CR421" s="27">
        <v>0</v>
      </c>
      <c r="CS421" s="27">
        <v>0</v>
      </c>
      <c r="CT421" s="24">
        <v>0</v>
      </c>
      <c r="CV421" s="24">
        <v>1</v>
      </c>
      <c r="CW421" s="20">
        <v>43997</v>
      </c>
      <c r="CX421" s="23">
        <f>_xlfn.DAYS(CW421,L421)</f>
        <v>523</v>
      </c>
      <c r="CY421" s="21">
        <v>17.433333333333334</v>
      </c>
      <c r="CZ421" s="24">
        <v>4</v>
      </c>
      <c r="DC421">
        <v>0</v>
      </c>
      <c r="DD421" s="20"/>
      <c r="DG421" s="20">
        <v>44546</v>
      </c>
      <c r="DH421" s="21">
        <f t="shared" si="16"/>
        <v>35.733333333333334</v>
      </c>
      <c r="DI421">
        <v>0</v>
      </c>
      <c r="DJ421">
        <v>0</v>
      </c>
      <c r="DK421">
        <v>0</v>
      </c>
      <c r="DL421">
        <v>0</v>
      </c>
      <c r="DM421">
        <v>0</v>
      </c>
      <c r="DN421" s="26">
        <v>0</v>
      </c>
      <c r="DO421" s="26">
        <v>0</v>
      </c>
      <c r="DP421" s="26">
        <v>0</v>
      </c>
      <c r="DQ421" s="26">
        <v>0</v>
      </c>
      <c r="DR421" s="26">
        <v>0</v>
      </c>
      <c r="DS421" s="26">
        <v>0</v>
      </c>
      <c r="DT421" s="26">
        <v>0</v>
      </c>
      <c r="DU421" s="26">
        <v>0</v>
      </c>
      <c r="DV421" s="26">
        <v>0</v>
      </c>
      <c r="DW421" s="26">
        <v>0</v>
      </c>
      <c r="DX421" s="26">
        <v>0</v>
      </c>
      <c r="DY421" s="26"/>
      <c r="DZ421" s="25">
        <v>0</v>
      </c>
    </row>
    <row r="422" spans="1:208" x14ac:dyDescent="0.25">
      <c r="A422">
        <v>421</v>
      </c>
      <c r="B422" t="s">
        <v>1173</v>
      </c>
      <c r="C422" s="20">
        <v>40726</v>
      </c>
      <c r="D422" s="20">
        <v>43280</v>
      </c>
      <c r="E422" s="21">
        <v>6.9916666666666663</v>
      </c>
      <c r="F422">
        <v>0</v>
      </c>
      <c r="G422" s="20"/>
      <c r="H422" s="21"/>
      <c r="K422" s="20">
        <v>43481</v>
      </c>
      <c r="L422" s="20">
        <v>43493</v>
      </c>
      <c r="M422" s="22">
        <f t="shared" si="15"/>
        <v>0.58055555555555571</v>
      </c>
      <c r="N422">
        <v>12</v>
      </c>
      <c r="O422" s="21">
        <v>7.572222222222222</v>
      </c>
      <c r="P422">
        <v>0</v>
      </c>
      <c r="Q422">
        <v>0</v>
      </c>
      <c r="R422">
        <v>0</v>
      </c>
      <c r="S422" t="s">
        <v>138</v>
      </c>
      <c r="T422" t="s">
        <v>139</v>
      </c>
      <c r="U422" t="s">
        <v>616</v>
      </c>
      <c r="V422" t="s">
        <v>141</v>
      </c>
      <c r="W422">
        <v>1</v>
      </c>
      <c r="X422" t="s">
        <v>135</v>
      </c>
      <c r="AA422">
        <v>1</v>
      </c>
      <c r="AB422">
        <v>0</v>
      </c>
      <c r="AG422" t="s">
        <v>390</v>
      </c>
      <c r="AJ422" s="30"/>
      <c r="AK422" s="30"/>
      <c r="AM422" s="24">
        <v>0</v>
      </c>
      <c r="AN422" s="24">
        <v>0</v>
      </c>
      <c r="AO422" s="24">
        <v>0</v>
      </c>
      <c r="AP422" s="24">
        <v>1</v>
      </c>
      <c r="AR422" s="24">
        <v>0</v>
      </c>
      <c r="AS422">
        <v>0</v>
      </c>
      <c r="AT422" s="24">
        <v>0</v>
      </c>
      <c r="AU422" s="24">
        <v>1</v>
      </c>
      <c r="AV422" s="24">
        <v>0</v>
      </c>
      <c r="AW422" s="24">
        <v>0</v>
      </c>
      <c r="AY422" s="24">
        <v>0</v>
      </c>
      <c r="BA422" s="24">
        <v>0</v>
      </c>
      <c r="BB422" s="27" t="s">
        <v>55</v>
      </c>
      <c r="BC422" s="24">
        <v>0</v>
      </c>
      <c r="BD422" s="24">
        <v>1</v>
      </c>
      <c r="BE422" s="24">
        <v>0</v>
      </c>
      <c r="BF422" s="24">
        <v>0</v>
      </c>
      <c r="BG422" s="24">
        <v>1</v>
      </c>
      <c r="BH422" s="24">
        <v>0</v>
      </c>
      <c r="BI422" s="24">
        <v>0</v>
      </c>
      <c r="BJ422" s="24">
        <v>0</v>
      </c>
      <c r="BK422" s="24">
        <v>1</v>
      </c>
      <c r="BL422" s="24">
        <v>1</v>
      </c>
      <c r="BM422" s="24">
        <v>0</v>
      </c>
      <c r="BN422" s="24">
        <v>0</v>
      </c>
      <c r="BO422" s="24">
        <v>0</v>
      </c>
      <c r="BP422">
        <v>0</v>
      </c>
      <c r="BQ422" s="24">
        <v>1</v>
      </c>
      <c r="BR422" s="24">
        <v>0</v>
      </c>
      <c r="BS422" s="24">
        <v>0</v>
      </c>
      <c r="BT422" s="24">
        <v>0</v>
      </c>
      <c r="BU422" s="24">
        <v>0</v>
      </c>
      <c r="BV422" s="24">
        <v>0</v>
      </c>
      <c r="BW422" s="24">
        <v>0</v>
      </c>
      <c r="BX422" s="24">
        <v>0</v>
      </c>
      <c r="BY422" s="24">
        <v>0</v>
      </c>
      <c r="BZ422" s="24">
        <v>0</v>
      </c>
      <c r="CA422" s="24">
        <v>1</v>
      </c>
      <c r="CB422" s="24">
        <v>0</v>
      </c>
      <c r="CC422" s="24">
        <v>0</v>
      </c>
      <c r="CD422" s="24">
        <v>0</v>
      </c>
      <c r="CE422" s="24">
        <v>0</v>
      </c>
      <c r="CF422" s="24">
        <v>0</v>
      </c>
      <c r="CH422" s="21">
        <v>34.799999999999997</v>
      </c>
      <c r="CJ422">
        <v>21.5</v>
      </c>
      <c r="CL422">
        <v>7.9</v>
      </c>
      <c r="CQ422">
        <v>100</v>
      </c>
      <c r="CR422" s="27">
        <v>1</v>
      </c>
      <c r="CS422" s="25">
        <v>1</v>
      </c>
      <c r="CT422" s="24">
        <v>0</v>
      </c>
      <c r="CV422" s="24">
        <v>1</v>
      </c>
      <c r="CW422" s="20">
        <v>44115</v>
      </c>
      <c r="CX422" s="23">
        <f>_xlfn.DAYS(CW422,L422)</f>
        <v>622</v>
      </c>
      <c r="CY422" s="21">
        <v>20.733333333333334</v>
      </c>
      <c r="CZ422" s="24">
        <v>4</v>
      </c>
      <c r="DA422" s="20"/>
      <c r="DC422">
        <v>1</v>
      </c>
      <c r="DD422" s="20">
        <v>44297</v>
      </c>
      <c r="DE422" s="23">
        <f>_xlfn.DAYS(DD422,L422)</f>
        <v>804</v>
      </c>
      <c r="DF422" s="21">
        <f>DE422/30</f>
        <v>26.8</v>
      </c>
      <c r="DG422" s="20">
        <v>44546</v>
      </c>
      <c r="DH422" s="21">
        <f t="shared" si="16"/>
        <v>26.8</v>
      </c>
      <c r="DI422">
        <v>0</v>
      </c>
      <c r="DJ422">
        <v>0</v>
      </c>
      <c r="DK422">
        <v>0</v>
      </c>
      <c r="DL422">
        <v>0</v>
      </c>
      <c r="DM422">
        <v>0</v>
      </c>
      <c r="DN422" s="26">
        <v>0</v>
      </c>
      <c r="DO422" s="26">
        <v>0</v>
      </c>
      <c r="DP422" s="26">
        <v>0</v>
      </c>
      <c r="DQ422" s="26">
        <v>0</v>
      </c>
      <c r="DR422" s="26">
        <v>0</v>
      </c>
      <c r="DS422" s="26">
        <v>0</v>
      </c>
      <c r="DT422" s="26">
        <v>0</v>
      </c>
      <c r="DU422" s="26">
        <v>0</v>
      </c>
      <c r="DV422" s="26">
        <v>0</v>
      </c>
      <c r="DW422" s="26">
        <v>0</v>
      </c>
      <c r="DX422" s="26">
        <v>0</v>
      </c>
      <c r="DY422" s="26"/>
      <c r="DZ422" s="25">
        <v>0</v>
      </c>
      <c r="GY422" s="28"/>
      <c r="GZ422" s="28"/>
    </row>
    <row r="423" spans="1:208" x14ac:dyDescent="0.25">
      <c r="A423">
        <v>422</v>
      </c>
      <c r="B423" t="s">
        <v>1174</v>
      </c>
      <c r="C423" s="20">
        <v>38885</v>
      </c>
      <c r="D423" s="20"/>
      <c r="E423" s="21"/>
      <c r="F423">
        <v>0</v>
      </c>
      <c r="G423" s="20"/>
      <c r="H423" s="21"/>
      <c r="I423" s="30"/>
      <c r="J423" s="30"/>
      <c r="K423" s="20">
        <v>43487</v>
      </c>
      <c r="L423" s="20">
        <v>43495</v>
      </c>
      <c r="M423" s="22">
        <f t="shared" si="15"/>
        <v>12.619444444444444</v>
      </c>
      <c r="N423">
        <v>8</v>
      </c>
      <c r="O423" s="21">
        <v>12.619444444444444</v>
      </c>
      <c r="P423">
        <v>0</v>
      </c>
      <c r="Q423">
        <v>1</v>
      </c>
      <c r="R423">
        <v>0</v>
      </c>
      <c r="S423" t="s">
        <v>138</v>
      </c>
      <c r="T423" t="s">
        <v>139</v>
      </c>
      <c r="U423" t="s">
        <v>311</v>
      </c>
      <c r="V423" t="s">
        <v>134</v>
      </c>
      <c r="W423">
        <v>1</v>
      </c>
      <c r="X423" t="s">
        <v>135</v>
      </c>
      <c r="AA423">
        <v>1</v>
      </c>
      <c r="AB423">
        <v>0</v>
      </c>
      <c r="AD423">
        <v>1</v>
      </c>
      <c r="AL423" s="30"/>
      <c r="AM423" s="24">
        <v>0</v>
      </c>
      <c r="AN423" s="24">
        <v>1</v>
      </c>
      <c r="AO423" s="24">
        <v>0</v>
      </c>
      <c r="AP423" s="24">
        <v>0</v>
      </c>
      <c r="AQ423">
        <v>0</v>
      </c>
      <c r="AR423" s="24">
        <v>0</v>
      </c>
      <c r="AS423">
        <v>0</v>
      </c>
      <c r="AT423" s="24">
        <v>0</v>
      </c>
      <c r="AU423" s="24">
        <v>0</v>
      </c>
      <c r="AV423" s="24">
        <v>0</v>
      </c>
      <c r="AW423" s="24">
        <v>1</v>
      </c>
      <c r="AY423" s="24">
        <v>0</v>
      </c>
      <c r="BA423" s="24">
        <v>0</v>
      </c>
      <c r="BB423" s="27" t="s">
        <v>55</v>
      </c>
      <c r="BC423" s="24">
        <v>0</v>
      </c>
      <c r="BD423" s="24">
        <v>1</v>
      </c>
      <c r="BE423" s="24">
        <v>0</v>
      </c>
      <c r="BF423" s="24">
        <v>0</v>
      </c>
      <c r="BG423" s="24">
        <v>1</v>
      </c>
      <c r="BH423" s="24">
        <v>0</v>
      </c>
      <c r="BI423" s="24">
        <v>0</v>
      </c>
      <c r="BJ423" s="24">
        <v>0</v>
      </c>
      <c r="BK423" s="24">
        <v>1</v>
      </c>
      <c r="BL423" s="24">
        <v>1</v>
      </c>
      <c r="BM423" s="24">
        <v>0</v>
      </c>
      <c r="BN423" s="24">
        <v>0</v>
      </c>
      <c r="BO423" s="24">
        <v>0</v>
      </c>
      <c r="BP423">
        <v>1</v>
      </c>
      <c r="BY423" s="24">
        <v>0</v>
      </c>
      <c r="BZ423" s="24">
        <v>0</v>
      </c>
      <c r="CA423" s="24">
        <v>1</v>
      </c>
      <c r="CB423" s="24">
        <v>0</v>
      </c>
      <c r="CC423" s="24">
        <v>0</v>
      </c>
      <c r="CD423" s="24">
        <v>0</v>
      </c>
      <c r="CE423" s="24">
        <v>0</v>
      </c>
      <c r="CF423" s="24">
        <v>0</v>
      </c>
      <c r="CH423" s="21">
        <v>35.5</v>
      </c>
      <c r="CJ423">
        <v>15.6</v>
      </c>
      <c r="CL423">
        <v>1.2</v>
      </c>
      <c r="CQ423">
        <v>100</v>
      </c>
      <c r="CR423" s="27">
        <v>1</v>
      </c>
      <c r="CS423" s="25">
        <v>1</v>
      </c>
      <c r="CT423" s="24">
        <v>0</v>
      </c>
      <c r="CV423" s="24">
        <v>0</v>
      </c>
      <c r="CX423"/>
      <c r="CY423" s="21"/>
      <c r="CZ423" s="24">
        <v>0</v>
      </c>
      <c r="DC423">
        <v>0</v>
      </c>
      <c r="DD423" s="20"/>
      <c r="DG423" s="20">
        <v>44546</v>
      </c>
      <c r="DH423" s="21">
        <f t="shared" si="16"/>
        <v>35.033333333333331</v>
      </c>
      <c r="DI423">
        <v>0</v>
      </c>
      <c r="DJ423">
        <v>0</v>
      </c>
      <c r="DK423">
        <v>0</v>
      </c>
      <c r="DL423">
        <v>0</v>
      </c>
      <c r="DM423">
        <v>0</v>
      </c>
      <c r="DN423" s="26">
        <v>0</v>
      </c>
      <c r="DO423" s="26">
        <v>0</v>
      </c>
      <c r="DP423" s="26">
        <v>0</v>
      </c>
      <c r="DQ423" s="26">
        <v>0</v>
      </c>
      <c r="DR423" s="26">
        <v>0</v>
      </c>
      <c r="DS423" s="26">
        <v>0</v>
      </c>
      <c r="DT423" s="26">
        <v>0</v>
      </c>
      <c r="DU423" s="26">
        <v>0</v>
      </c>
      <c r="DV423" s="26">
        <v>0</v>
      </c>
      <c r="DW423" s="26">
        <v>0</v>
      </c>
      <c r="DX423" s="26">
        <v>0</v>
      </c>
      <c r="DY423" s="26"/>
      <c r="DZ423" s="25">
        <v>0</v>
      </c>
    </row>
    <row r="424" spans="1:208" x14ac:dyDescent="0.25">
      <c r="A424">
        <v>423</v>
      </c>
      <c r="B424" t="s">
        <v>1175</v>
      </c>
      <c r="C424" s="20">
        <v>41523</v>
      </c>
      <c r="D424" s="20">
        <v>42993</v>
      </c>
      <c r="E424" s="21">
        <v>4.0250000000000004</v>
      </c>
      <c r="F424">
        <v>0</v>
      </c>
      <c r="G424" s="20">
        <v>43368</v>
      </c>
      <c r="H424" s="21">
        <v>12.5</v>
      </c>
      <c r="I424" s="30"/>
      <c r="J424" s="30"/>
      <c r="K424" s="20">
        <v>43483</v>
      </c>
      <c r="L424" s="20">
        <v>43496</v>
      </c>
      <c r="M424" s="22">
        <f t="shared" si="15"/>
        <v>1.3777777777777773</v>
      </c>
      <c r="N424">
        <v>13</v>
      </c>
      <c r="O424" s="21">
        <v>5.4027777777777777</v>
      </c>
      <c r="P424">
        <v>0</v>
      </c>
      <c r="Q424">
        <v>0</v>
      </c>
      <c r="S424" t="s">
        <v>138</v>
      </c>
      <c r="T424" t="s">
        <v>302</v>
      </c>
      <c r="U424" t="s">
        <v>311</v>
      </c>
      <c r="V424" t="s">
        <v>134</v>
      </c>
      <c r="W424">
        <v>1</v>
      </c>
      <c r="X424" t="s">
        <v>135</v>
      </c>
      <c r="AA424">
        <v>2</v>
      </c>
      <c r="AB424">
        <v>0</v>
      </c>
      <c r="AD424">
        <v>1</v>
      </c>
      <c r="AI424">
        <v>1</v>
      </c>
      <c r="AK424" t="s">
        <v>499</v>
      </c>
      <c r="AL424" s="30"/>
      <c r="AM424" s="24">
        <v>0</v>
      </c>
      <c r="AN424" s="24">
        <v>1</v>
      </c>
      <c r="AO424" s="24">
        <v>0</v>
      </c>
      <c r="AP424" s="24">
        <v>0</v>
      </c>
      <c r="AQ424">
        <v>0</v>
      </c>
      <c r="AR424" s="24">
        <v>0</v>
      </c>
      <c r="AS424">
        <v>0</v>
      </c>
      <c r="AT424" s="24">
        <v>1</v>
      </c>
      <c r="AU424" s="24">
        <v>0</v>
      </c>
      <c r="AV424" s="24">
        <v>0</v>
      </c>
      <c r="AW424" s="24">
        <v>1</v>
      </c>
      <c r="AY424" s="24">
        <v>0</v>
      </c>
      <c r="BA424" s="24">
        <v>0</v>
      </c>
      <c r="BB424" s="27" t="s">
        <v>57</v>
      </c>
      <c r="BC424" s="24">
        <v>0</v>
      </c>
      <c r="BD424" s="24">
        <v>0</v>
      </c>
      <c r="BE424" s="24">
        <v>0</v>
      </c>
      <c r="BF424" s="24">
        <v>1</v>
      </c>
      <c r="BG424" s="24">
        <v>0</v>
      </c>
      <c r="BH424" s="24">
        <v>1</v>
      </c>
      <c r="BI424" s="24">
        <v>0</v>
      </c>
      <c r="BJ424" s="24">
        <v>0</v>
      </c>
      <c r="BK424" s="24">
        <v>1</v>
      </c>
      <c r="BL424" s="24">
        <v>1</v>
      </c>
      <c r="BM424" s="24">
        <v>0</v>
      </c>
      <c r="BN424" s="24">
        <v>0</v>
      </c>
      <c r="BO424" s="24">
        <v>0</v>
      </c>
      <c r="BP424">
        <v>1</v>
      </c>
      <c r="BQ424" s="24">
        <v>1</v>
      </c>
      <c r="BR424" s="24">
        <v>0</v>
      </c>
      <c r="BS424" s="24">
        <v>0</v>
      </c>
      <c r="BT424" s="24">
        <v>0</v>
      </c>
      <c r="BU424" s="24">
        <v>0</v>
      </c>
      <c r="BV424" s="24">
        <v>0</v>
      </c>
      <c r="BW424" s="24">
        <v>0</v>
      </c>
      <c r="BX424" s="24">
        <v>0</v>
      </c>
      <c r="BY424" s="24">
        <v>0</v>
      </c>
      <c r="BZ424" s="24">
        <v>0</v>
      </c>
      <c r="CA424" s="24">
        <v>1</v>
      </c>
      <c r="CB424" s="24">
        <v>0</v>
      </c>
      <c r="CC424" s="24">
        <v>0</v>
      </c>
      <c r="CD424" s="24">
        <v>1</v>
      </c>
      <c r="CE424" s="24">
        <v>0</v>
      </c>
      <c r="CF424" s="24">
        <v>0</v>
      </c>
      <c r="CH424" s="21">
        <v>20</v>
      </c>
      <c r="CJ424">
        <v>9.8000000000000007</v>
      </c>
      <c r="CL424">
        <v>7.2</v>
      </c>
      <c r="CQ424">
        <v>100</v>
      </c>
      <c r="CR424" s="27">
        <v>1</v>
      </c>
      <c r="CS424" s="25">
        <v>1</v>
      </c>
      <c r="CT424" s="24">
        <v>0</v>
      </c>
      <c r="CV424" s="24">
        <v>1</v>
      </c>
      <c r="CW424" s="20">
        <v>43987</v>
      </c>
      <c r="CX424" s="23">
        <f>_xlfn.DAYS(CW424,L424)</f>
        <v>491</v>
      </c>
      <c r="CY424" s="21">
        <v>16.366666666666667</v>
      </c>
      <c r="CZ424" s="24">
        <v>4</v>
      </c>
      <c r="DC424">
        <v>1</v>
      </c>
      <c r="DD424" s="20">
        <v>44141</v>
      </c>
      <c r="DE424" s="23">
        <f>_xlfn.DAYS(DD424,L424)</f>
        <v>645</v>
      </c>
      <c r="DF424" s="21">
        <v>21.5</v>
      </c>
      <c r="DG424" s="20">
        <v>44546</v>
      </c>
      <c r="DH424" s="21">
        <f t="shared" si="16"/>
        <v>21.5</v>
      </c>
      <c r="DI424">
        <v>1</v>
      </c>
      <c r="DJ424">
        <v>1</v>
      </c>
      <c r="DK424">
        <v>0</v>
      </c>
      <c r="DL424">
        <v>0</v>
      </c>
      <c r="DM424">
        <v>2</v>
      </c>
      <c r="DN424" s="26">
        <v>0</v>
      </c>
      <c r="DO424" s="26">
        <v>0</v>
      </c>
      <c r="DP424" s="26">
        <v>0</v>
      </c>
      <c r="DQ424" s="26">
        <v>0</v>
      </c>
      <c r="DR424" s="26">
        <v>0</v>
      </c>
      <c r="DS424" s="26">
        <v>0</v>
      </c>
      <c r="DT424" s="26">
        <v>0</v>
      </c>
      <c r="DU424" s="26">
        <v>1</v>
      </c>
      <c r="DV424" s="26">
        <v>0</v>
      </c>
      <c r="DW424" s="26">
        <v>0</v>
      </c>
      <c r="DX424" s="26">
        <v>1</v>
      </c>
      <c r="DY424" s="26" t="s">
        <v>1176</v>
      </c>
      <c r="DZ424" s="27">
        <v>2</v>
      </c>
    </row>
    <row r="425" spans="1:208" x14ac:dyDescent="0.25">
      <c r="A425">
        <v>424</v>
      </c>
      <c r="B425" t="s">
        <v>1177</v>
      </c>
      <c r="C425" s="20">
        <v>41378</v>
      </c>
      <c r="D425" s="20">
        <v>43410</v>
      </c>
      <c r="E425" s="21">
        <v>5.5611111111111109</v>
      </c>
      <c r="F425">
        <v>0</v>
      </c>
      <c r="G425" s="20"/>
      <c r="H425" s="21"/>
      <c r="K425" s="20">
        <v>43515</v>
      </c>
      <c r="L425" s="20">
        <v>43524</v>
      </c>
      <c r="M425" s="22">
        <f t="shared" si="15"/>
        <v>0.31111111111111089</v>
      </c>
      <c r="N425">
        <v>9</v>
      </c>
      <c r="O425" s="21">
        <v>5.8722222222222218</v>
      </c>
      <c r="P425">
        <v>1</v>
      </c>
      <c r="Q425">
        <v>0</v>
      </c>
      <c r="S425" t="s">
        <v>138</v>
      </c>
      <c r="T425" t="s">
        <v>302</v>
      </c>
      <c r="U425" t="s">
        <v>311</v>
      </c>
      <c r="V425" t="s">
        <v>134</v>
      </c>
      <c r="W425">
        <v>1</v>
      </c>
      <c r="X425" t="s">
        <v>135</v>
      </c>
      <c r="AA425">
        <v>1</v>
      </c>
      <c r="AB425">
        <v>0</v>
      </c>
      <c r="AD425">
        <v>1</v>
      </c>
      <c r="AM425" s="24">
        <v>1</v>
      </c>
      <c r="AN425" s="24">
        <v>1</v>
      </c>
      <c r="AO425" s="24">
        <v>0</v>
      </c>
      <c r="AP425" s="24">
        <v>0</v>
      </c>
      <c r="AQ425">
        <v>0</v>
      </c>
      <c r="AR425" s="24">
        <v>0</v>
      </c>
      <c r="AS425">
        <v>0</v>
      </c>
      <c r="AT425" s="24">
        <v>1</v>
      </c>
      <c r="AU425" s="24">
        <v>0</v>
      </c>
      <c r="AV425" s="24">
        <v>0</v>
      </c>
      <c r="AW425" s="24">
        <v>1</v>
      </c>
      <c r="AY425" s="24">
        <v>0</v>
      </c>
      <c r="BA425" s="24">
        <v>0</v>
      </c>
      <c r="BB425" s="27" t="s">
        <v>56</v>
      </c>
      <c r="BC425" s="24">
        <v>0</v>
      </c>
      <c r="BD425" s="24">
        <v>0</v>
      </c>
      <c r="BE425" s="24">
        <v>1</v>
      </c>
      <c r="BF425" s="24">
        <v>0</v>
      </c>
      <c r="BG425" s="24">
        <v>0</v>
      </c>
      <c r="BH425" s="24">
        <v>0</v>
      </c>
      <c r="BI425" s="24">
        <v>1</v>
      </c>
      <c r="BJ425" s="24">
        <v>0</v>
      </c>
      <c r="BK425" s="24">
        <v>1</v>
      </c>
      <c r="BL425" s="24">
        <v>0</v>
      </c>
      <c r="BM425" s="24">
        <v>0</v>
      </c>
      <c r="BN425" s="24">
        <v>1</v>
      </c>
      <c r="BO425" s="24">
        <v>0</v>
      </c>
      <c r="BP425">
        <v>1</v>
      </c>
      <c r="BQ425" s="24">
        <v>0</v>
      </c>
      <c r="BR425" s="24">
        <v>0</v>
      </c>
      <c r="BS425" s="24">
        <v>0</v>
      </c>
      <c r="BT425" s="24">
        <v>0</v>
      </c>
      <c r="BU425" s="24">
        <v>0</v>
      </c>
      <c r="BV425" s="24">
        <v>1</v>
      </c>
      <c r="BW425" s="24">
        <v>0</v>
      </c>
      <c r="BX425" s="24">
        <v>0</v>
      </c>
      <c r="BY425" s="24">
        <v>0</v>
      </c>
      <c r="BZ425" s="24">
        <v>0</v>
      </c>
      <c r="CA425" s="24">
        <v>1</v>
      </c>
      <c r="CB425" s="24">
        <v>0</v>
      </c>
      <c r="CC425" s="24">
        <v>1</v>
      </c>
      <c r="CD425" s="24">
        <v>0</v>
      </c>
      <c r="CE425" s="24">
        <v>0</v>
      </c>
      <c r="CF425" s="24">
        <v>0</v>
      </c>
      <c r="CH425" s="21">
        <v>5.6</v>
      </c>
      <c r="CJ425" t="s">
        <v>943</v>
      </c>
      <c r="CL425" t="s">
        <v>352</v>
      </c>
      <c r="CQ425">
        <v>100</v>
      </c>
      <c r="CR425" s="27">
        <v>0</v>
      </c>
      <c r="CS425" s="27">
        <v>0</v>
      </c>
      <c r="CT425" s="24">
        <v>0</v>
      </c>
      <c r="CV425" s="24">
        <v>1</v>
      </c>
      <c r="CW425" s="20">
        <v>43748</v>
      </c>
      <c r="CX425" s="23">
        <f>_xlfn.DAYS(CW425,L425)</f>
        <v>224</v>
      </c>
      <c r="CY425" s="21">
        <v>7.4666666666666668</v>
      </c>
      <c r="CZ425" s="24">
        <v>3</v>
      </c>
      <c r="DC425">
        <v>1</v>
      </c>
      <c r="DD425" s="20">
        <v>44082</v>
      </c>
      <c r="DE425" s="23">
        <f>_xlfn.DAYS(DD425,L425)</f>
        <v>558</v>
      </c>
      <c r="DF425" s="21">
        <v>18.600000000000001</v>
      </c>
      <c r="DG425" s="20">
        <v>44546</v>
      </c>
      <c r="DH425" s="21">
        <f t="shared" si="16"/>
        <v>18.600000000000001</v>
      </c>
      <c r="DI425">
        <v>0</v>
      </c>
      <c r="DJ425">
        <v>0</v>
      </c>
      <c r="DK425">
        <v>0</v>
      </c>
      <c r="DL425">
        <v>0</v>
      </c>
      <c r="DM425">
        <v>0</v>
      </c>
      <c r="DN425" s="26">
        <v>0</v>
      </c>
      <c r="DO425" s="26">
        <v>0</v>
      </c>
      <c r="DP425" s="26">
        <v>0</v>
      </c>
      <c r="DQ425" s="26">
        <v>0</v>
      </c>
      <c r="DR425" s="26">
        <v>0</v>
      </c>
      <c r="DS425" s="26">
        <v>0</v>
      </c>
      <c r="DT425" s="26">
        <v>0</v>
      </c>
      <c r="DU425" s="26">
        <v>0</v>
      </c>
      <c r="DV425" s="26">
        <v>0</v>
      </c>
      <c r="DW425" s="26">
        <v>0</v>
      </c>
      <c r="DX425" s="26">
        <v>0</v>
      </c>
      <c r="DY425" s="26"/>
      <c r="DZ425" s="25">
        <v>0</v>
      </c>
    </row>
    <row r="426" spans="1:208" x14ac:dyDescent="0.25">
      <c r="A426">
        <v>425</v>
      </c>
      <c r="B426" t="s">
        <v>1178</v>
      </c>
      <c r="C426" s="20">
        <v>37831</v>
      </c>
      <c r="D426" s="20">
        <v>43054</v>
      </c>
      <c r="E426" s="21">
        <v>14.294444444444444</v>
      </c>
      <c r="F426">
        <v>0</v>
      </c>
      <c r="G426" s="20"/>
      <c r="H426" s="21"/>
      <c r="K426" s="20">
        <v>43544</v>
      </c>
      <c r="L426" s="20">
        <v>43552</v>
      </c>
      <c r="M426" s="22">
        <f t="shared" si="15"/>
        <v>1.3694444444444454</v>
      </c>
      <c r="N426">
        <v>8</v>
      </c>
      <c r="O426" s="21">
        <v>15.66388888888889</v>
      </c>
      <c r="P426">
        <v>1</v>
      </c>
      <c r="Q426">
        <v>0</v>
      </c>
      <c r="R426">
        <v>0</v>
      </c>
      <c r="S426" t="s">
        <v>138</v>
      </c>
      <c r="T426" t="s">
        <v>162</v>
      </c>
      <c r="U426" t="s">
        <v>207</v>
      </c>
      <c r="V426" t="s">
        <v>134</v>
      </c>
      <c r="W426">
        <v>1</v>
      </c>
      <c r="X426" t="s">
        <v>135</v>
      </c>
      <c r="AA426">
        <v>1</v>
      </c>
      <c r="AB426">
        <v>0</v>
      </c>
      <c r="AD426">
        <v>5</v>
      </c>
      <c r="AM426" s="24">
        <v>0</v>
      </c>
      <c r="AN426" s="24">
        <v>0</v>
      </c>
      <c r="AO426" s="24">
        <v>0</v>
      </c>
      <c r="AP426" s="24">
        <v>0</v>
      </c>
      <c r="AQ426">
        <v>0</v>
      </c>
      <c r="AR426" s="24">
        <v>0</v>
      </c>
      <c r="AS426">
        <v>0</v>
      </c>
      <c r="AT426" s="24">
        <v>0</v>
      </c>
      <c r="AU426" s="24">
        <v>1</v>
      </c>
      <c r="AV426" s="24">
        <v>0</v>
      </c>
      <c r="AW426" s="24">
        <v>1</v>
      </c>
      <c r="AY426" s="24">
        <v>0</v>
      </c>
      <c r="BA426" s="24">
        <v>0</v>
      </c>
      <c r="BB426" s="27" t="s">
        <v>57</v>
      </c>
      <c r="BC426" s="24">
        <v>0</v>
      </c>
      <c r="BD426" s="24">
        <v>0</v>
      </c>
      <c r="BE426" s="24">
        <v>0</v>
      </c>
      <c r="BF426" s="24">
        <v>1</v>
      </c>
      <c r="BG426" s="24">
        <v>0</v>
      </c>
      <c r="BH426" s="24">
        <v>1</v>
      </c>
      <c r="BI426" s="24">
        <v>0</v>
      </c>
      <c r="BJ426" s="24">
        <v>0</v>
      </c>
      <c r="BK426" s="24">
        <v>1</v>
      </c>
      <c r="BL426" s="24">
        <v>1</v>
      </c>
      <c r="BM426" s="24">
        <v>0</v>
      </c>
      <c r="BN426" s="24">
        <v>0</v>
      </c>
      <c r="BO426" s="24">
        <v>0</v>
      </c>
      <c r="BP426">
        <v>1</v>
      </c>
      <c r="BY426" s="24">
        <v>0</v>
      </c>
      <c r="BZ426" s="24">
        <v>0</v>
      </c>
      <c r="CA426" s="24">
        <v>1</v>
      </c>
      <c r="CB426" s="24">
        <v>0</v>
      </c>
      <c r="CC426" s="24">
        <v>0</v>
      </c>
      <c r="CD426" s="24">
        <v>1</v>
      </c>
      <c r="CE426" s="24">
        <v>0</v>
      </c>
      <c r="CF426" s="24">
        <v>0</v>
      </c>
      <c r="CH426" s="21"/>
      <c r="CJ426">
        <v>84</v>
      </c>
      <c r="CL426">
        <v>53.8</v>
      </c>
      <c r="CQ426">
        <v>100</v>
      </c>
      <c r="CR426" s="27">
        <v>1</v>
      </c>
      <c r="CS426" s="25">
        <v>1</v>
      </c>
      <c r="CT426" s="24">
        <v>0</v>
      </c>
      <c r="CV426" s="24">
        <v>1</v>
      </c>
      <c r="CW426" s="20">
        <v>43670</v>
      </c>
      <c r="CX426" s="23">
        <f>_xlfn.DAYS(CW426,L426)</f>
        <v>118</v>
      </c>
      <c r="CY426" s="21">
        <v>3.9333333333333331</v>
      </c>
      <c r="CZ426" s="24">
        <v>2</v>
      </c>
      <c r="DC426">
        <v>1</v>
      </c>
      <c r="DD426" s="20">
        <v>43695</v>
      </c>
      <c r="DE426" s="23">
        <f>_xlfn.DAYS(DD426,L426)</f>
        <v>143</v>
      </c>
      <c r="DF426" s="21">
        <v>4.7666666666666666</v>
      </c>
      <c r="DG426" s="20">
        <v>44546</v>
      </c>
      <c r="DH426" s="21">
        <f t="shared" si="16"/>
        <v>4.7666666666666666</v>
      </c>
      <c r="DI426">
        <v>1</v>
      </c>
      <c r="DJ426">
        <v>1</v>
      </c>
      <c r="DK426">
        <v>0</v>
      </c>
      <c r="DL426">
        <v>0</v>
      </c>
      <c r="DM426">
        <v>1</v>
      </c>
      <c r="DN426" s="26">
        <v>0</v>
      </c>
      <c r="DO426" s="26">
        <v>0</v>
      </c>
      <c r="DP426" s="26">
        <v>0</v>
      </c>
      <c r="DQ426" s="26">
        <v>0</v>
      </c>
      <c r="DR426" s="26">
        <v>0</v>
      </c>
      <c r="DS426" s="26">
        <v>0</v>
      </c>
      <c r="DT426" s="26">
        <v>0</v>
      </c>
      <c r="DU426" s="26">
        <v>0</v>
      </c>
      <c r="DV426" s="26">
        <v>0</v>
      </c>
      <c r="DW426" s="26">
        <v>0</v>
      </c>
      <c r="DX426" s="26">
        <v>0</v>
      </c>
      <c r="DY426" s="26"/>
      <c r="DZ426" s="25">
        <v>0</v>
      </c>
    </row>
    <row r="427" spans="1:208" x14ac:dyDescent="0.25">
      <c r="A427">
        <v>426</v>
      </c>
      <c r="B427" t="s">
        <v>1179</v>
      </c>
      <c r="C427" s="20">
        <v>41069</v>
      </c>
      <c r="D427" s="20">
        <v>42553</v>
      </c>
      <c r="E427" s="21">
        <v>4.0638888888888891</v>
      </c>
      <c r="F427">
        <v>0</v>
      </c>
      <c r="G427" s="20"/>
      <c r="H427" s="21"/>
      <c r="K427" s="20">
        <v>43557</v>
      </c>
      <c r="L427" s="20">
        <v>43566</v>
      </c>
      <c r="M427" s="22">
        <f t="shared" si="15"/>
        <v>2.7749999999999995</v>
      </c>
      <c r="N427">
        <v>9</v>
      </c>
      <c r="O427" s="21">
        <v>6.8388888888888886</v>
      </c>
      <c r="P427">
        <v>0</v>
      </c>
      <c r="Q427">
        <v>1</v>
      </c>
      <c r="R427">
        <v>0</v>
      </c>
      <c r="S427" t="s">
        <v>138</v>
      </c>
      <c r="T427" t="s">
        <v>302</v>
      </c>
      <c r="U427" t="s">
        <v>157</v>
      </c>
      <c r="V427" t="s">
        <v>157</v>
      </c>
      <c r="W427">
        <v>0</v>
      </c>
      <c r="X427" t="s">
        <v>135</v>
      </c>
      <c r="Z427" t="s">
        <v>1180</v>
      </c>
      <c r="AA427">
        <v>-1</v>
      </c>
      <c r="AB427">
        <v>0</v>
      </c>
      <c r="AM427" s="24">
        <v>1</v>
      </c>
      <c r="AN427" s="24">
        <v>1</v>
      </c>
      <c r="AO427" s="24">
        <v>1</v>
      </c>
      <c r="AP427" s="24">
        <v>0</v>
      </c>
      <c r="AQ427">
        <v>0</v>
      </c>
      <c r="AR427" s="24">
        <v>0</v>
      </c>
      <c r="AS427">
        <v>0</v>
      </c>
      <c r="AT427" s="24">
        <v>0</v>
      </c>
      <c r="AU427" s="24">
        <v>0</v>
      </c>
      <c r="AV427" s="24">
        <v>0</v>
      </c>
      <c r="AW427" s="24">
        <v>0</v>
      </c>
      <c r="AY427" s="24">
        <v>0</v>
      </c>
      <c r="BA427" s="24">
        <v>0</v>
      </c>
      <c r="BB427" s="27" t="s">
        <v>55</v>
      </c>
      <c r="BC427" s="24">
        <v>0</v>
      </c>
      <c r="BD427" s="24">
        <v>1</v>
      </c>
      <c r="BE427" s="24">
        <v>0</v>
      </c>
      <c r="BF427" s="24">
        <v>0</v>
      </c>
      <c r="BG427" s="24">
        <v>0</v>
      </c>
      <c r="BH427" s="24">
        <v>1</v>
      </c>
      <c r="BI427" s="24">
        <v>0</v>
      </c>
      <c r="BJ427" s="24">
        <v>0</v>
      </c>
      <c r="BK427" s="24">
        <v>1</v>
      </c>
      <c r="BL427" s="24">
        <v>1</v>
      </c>
      <c r="BM427" s="24">
        <v>0</v>
      </c>
      <c r="BN427" s="24">
        <v>0</v>
      </c>
      <c r="BO427" s="24">
        <v>0</v>
      </c>
      <c r="BP427">
        <v>1</v>
      </c>
      <c r="BQ427" s="24">
        <v>1</v>
      </c>
      <c r="BR427" s="24">
        <v>0</v>
      </c>
      <c r="BS427" s="24">
        <v>0</v>
      </c>
      <c r="BT427" s="24">
        <v>0</v>
      </c>
      <c r="BU427" s="24">
        <v>0</v>
      </c>
      <c r="BV427" s="24">
        <v>0</v>
      </c>
      <c r="BW427" s="24">
        <v>0</v>
      </c>
      <c r="BX427" s="24">
        <v>0</v>
      </c>
      <c r="BY427" s="24">
        <v>0</v>
      </c>
      <c r="BZ427" s="24">
        <v>0</v>
      </c>
      <c r="CA427" s="24">
        <v>1</v>
      </c>
      <c r="CB427" s="24">
        <v>0</v>
      </c>
      <c r="CC427" s="24">
        <v>1</v>
      </c>
      <c r="CD427" s="24">
        <v>0</v>
      </c>
      <c r="CE427" s="24">
        <v>0</v>
      </c>
      <c r="CF427" s="24">
        <v>0</v>
      </c>
      <c r="CH427" s="21">
        <v>41.5</v>
      </c>
      <c r="CJ427">
        <v>25.3</v>
      </c>
      <c r="CL427">
        <v>11.2</v>
      </c>
      <c r="CQ427">
        <v>100</v>
      </c>
      <c r="CR427" s="27">
        <v>1</v>
      </c>
      <c r="CS427" s="25">
        <v>1</v>
      </c>
      <c r="CT427" s="24">
        <v>0</v>
      </c>
      <c r="CV427" s="24">
        <v>0</v>
      </c>
      <c r="CX427"/>
      <c r="CY427" s="21"/>
      <c r="CZ427" s="24">
        <v>0</v>
      </c>
      <c r="DC427">
        <v>0</v>
      </c>
      <c r="DD427" s="20"/>
      <c r="DG427" s="20">
        <v>44546</v>
      </c>
      <c r="DH427" s="21">
        <f t="shared" si="16"/>
        <v>32.666666666666664</v>
      </c>
      <c r="DI427">
        <v>1</v>
      </c>
      <c r="DJ427">
        <v>1</v>
      </c>
      <c r="DK427">
        <v>0</v>
      </c>
      <c r="DL427">
        <v>0</v>
      </c>
      <c r="DM427">
        <v>2</v>
      </c>
      <c r="DN427" s="26">
        <v>0</v>
      </c>
      <c r="DO427" s="26">
        <v>0</v>
      </c>
      <c r="DP427" s="26">
        <v>1</v>
      </c>
      <c r="DQ427" s="26">
        <v>0</v>
      </c>
      <c r="DR427" s="26">
        <v>0</v>
      </c>
      <c r="DS427" s="26">
        <v>0</v>
      </c>
      <c r="DT427" s="26">
        <v>0</v>
      </c>
      <c r="DU427" s="26">
        <v>1</v>
      </c>
      <c r="DV427" s="26">
        <v>0</v>
      </c>
      <c r="DW427" s="26">
        <v>1</v>
      </c>
      <c r="DX427" s="26">
        <v>0</v>
      </c>
      <c r="DY427" s="26"/>
      <c r="DZ427" s="27">
        <v>2</v>
      </c>
    </row>
    <row r="428" spans="1:208" x14ac:dyDescent="0.25">
      <c r="A428">
        <v>427</v>
      </c>
      <c r="B428" t="s">
        <v>1181</v>
      </c>
      <c r="C428" s="20">
        <v>42866</v>
      </c>
      <c r="D428" s="20">
        <v>43015</v>
      </c>
      <c r="E428" s="21">
        <v>0.40555555555555556</v>
      </c>
      <c r="F428">
        <v>0</v>
      </c>
      <c r="G428" s="20">
        <v>43327</v>
      </c>
      <c r="H428" s="21">
        <v>10.4</v>
      </c>
      <c r="K428" s="20">
        <v>43564</v>
      </c>
      <c r="L428" s="20">
        <v>43572</v>
      </c>
      <c r="M428" s="22">
        <f t="shared" si="15"/>
        <v>1.5277777777777777</v>
      </c>
      <c r="N428">
        <v>8</v>
      </c>
      <c r="O428" s="21">
        <v>1.9333333333333333</v>
      </c>
      <c r="P428">
        <v>0</v>
      </c>
      <c r="Q428">
        <v>0</v>
      </c>
      <c r="S428" t="s">
        <v>138</v>
      </c>
      <c r="T428" t="s">
        <v>302</v>
      </c>
      <c r="U428" t="s">
        <v>151</v>
      </c>
      <c r="V428" t="s">
        <v>151</v>
      </c>
      <c r="W428">
        <v>1</v>
      </c>
      <c r="X428" t="s">
        <v>135</v>
      </c>
      <c r="AA428">
        <v>2</v>
      </c>
      <c r="AB428">
        <v>0</v>
      </c>
      <c r="AC428">
        <v>1</v>
      </c>
      <c r="AI428">
        <v>1</v>
      </c>
      <c r="AJ428" t="s">
        <v>184</v>
      </c>
      <c r="AK428" t="s">
        <v>499</v>
      </c>
      <c r="AM428" s="24">
        <v>1</v>
      </c>
      <c r="AN428" s="24">
        <v>0</v>
      </c>
      <c r="AO428" s="24">
        <v>0</v>
      </c>
      <c r="AP428" s="24">
        <v>1</v>
      </c>
      <c r="AQ428">
        <v>12</v>
      </c>
      <c r="AR428" s="24">
        <v>0</v>
      </c>
      <c r="AS428">
        <v>0</v>
      </c>
      <c r="AT428" s="24">
        <v>0</v>
      </c>
      <c r="AU428" s="24">
        <v>1</v>
      </c>
      <c r="AV428" s="24">
        <v>0</v>
      </c>
      <c r="AW428" s="24">
        <v>0</v>
      </c>
      <c r="AY428" s="24">
        <v>0</v>
      </c>
      <c r="BA428" s="24">
        <v>0</v>
      </c>
      <c r="BB428" s="27" t="s">
        <v>56</v>
      </c>
      <c r="BC428" s="24">
        <v>0</v>
      </c>
      <c r="BD428" s="24">
        <v>0</v>
      </c>
      <c r="BE428" s="24">
        <v>1</v>
      </c>
      <c r="BF428" s="24">
        <v>0</v>
      </c>
      <c r="BG428" s="24">
        <v>1</v>
      </c>
      <c r="BH428" s="24">
        <v>0</v>
      </c>
      <c r="BI428" s="24">
        <v>0</v>
      </c>
      <c r="BJ428" s="24">
        <v>0</v>
      </c>
      <c r="BK428" s="24">
        <v>1</v>
      </c>
      <c r="BL428" s="24">
        <v>0</v>
      </c>
      <c r="BM428" s="24">
        <v>1</v>
      </c>
      <c r="BN428" s="24">
        <v>0</v>
      </c>
      <c r="BO428" s="24">
        <v>0</v>
      </c>
      <c r="BP428">
        <v>1</v>
      </c>
      <c r="BQ428" s="24">
        <v>0</v>
      </c>
      <c r="BR428" s="24">
        <v>0</v>
      </c>
      <c r="BS428" s="24">
        <v>0</v>
      </c>
      <c r="BT428" s="24">
        <v>0</v>
      </c>
      <c r="BU428" s="24">
        <v>0</v>
      </c>
      <c r="BV428" s="24">
        <v>1</v>
      </c>
      <c r="BW428" s="24">
        <v>0</v>
      </c>
      <c r="BX428" s="24">
        <v>0</v>
      </c>
      <c r="BY428" s="24">
        <v>0</v>
      </c>
      <c r="BZ428" s="24">
        <v>0</v>
      </c>
      <c r="CA428" s="24">
        <v>1</v>
      </c>
      <c r="CB428" s="24">
        <v>0</v>
      </c>
      <c r="CC428" s="24">
        <v>1</v>
      </c>
      <c r="CD428" s="24">
        <v>0</v>
      </c>
      <c r="CE428" s="24">
        <v>0</v>
      </c>
      <c r="CF428" s="24">
        <v>0</v>
      </c>
      <c r="CH428" s="21">
        <v>5.9</v>
      </c>
      <c r="CJ428" t="s">
        <v>928</v>
      </c>
      <c r="CL428" t="s">
        <v>191</v>
      </c>
      <c r="CQ428">
        <v>100</v>
      </c>
      <c r="CR428" s="27">
        <v>0</v>
      </c>
      <c r="CS428" s="27">
        <v>0</v>
      </c>
      <c r="CT428" s="24">
        <v>0</v>
      </c>
      <c r="CV428" s="24">
        <v>0</v>
      </c>
      <c r="CX428"/>
      <c r="CY428" s="21"/>
      <c r="CZ428" s="24">
        <v>0</v>
      </c>
      <c r="DC428">
        <v>0</v>
      </c>
      <c r="DD428" s="20"/>
      <c r="DG428" s="20">
        <v>44546</v>
      </c>
      <c r="DH428" s="21">
        <f t="shared" si="16"/>
        <v>32.466666666666669</v>
      </c>
      <c r="DI428">
        <v>1</v>
      </c>
      <c r="DJ428">
        <v>1</v>
      </c>
      <c r="DK428">
        <v>0</v>
      </c>
      <c r="DL428">
        <v>0</v>
      </c>
      <c r="DM428">
        <v>2</v>
      </c>
      <c r="DN428" s="26">
        <v>0</v>
      </c>
      <c r="DO428" s="26">
        <v>0</v>
      </c>
      <c r="DP428" s="26">
        <v>0</v>
      </c>
      <c r="DQ428" s="26">
        <v>0</v>
      </c>
      <c r="DR428" s="26">
        <v>0</v>
      </c>
      <c r="DS428" s="26">
        <v>0</v>
      </c>
      <c r="DT428" s="26">
        <v>0</v>
      </c>
      <c r="DU428" s="26">
        <v>1</v>
      </c>
      <c r="DV428" s="26">
        <v>0</v>
      </c>
      <c r="DW428" s="26">
        <v>0</v>
      </c>
      <c r="DX428" s="26">
        <v>0</v>
      </c>
      <c r="DY428" s="26"/>
      <c r="DZ428" s="27">
        <v>2</v>
      </c>
    </row>
    <row r="429" spans="1:208" x14ac:dyDescent="0.25">
      <c r="A429">
        <v>428</v>
      </c>
      <c r="B429" t="s">
        <v>1182</v>
      </c>
      <c r="C429" s="20">
        <v>38967</v>
      </c>
      <c r="D429" s="20">
        <v>42808</v>
      </c>
      <c r="E429" s="21">
        <v>10.519444444444444</v>
      </c>
      <c r="F429">
        <v>0</v>
      </c>
      <c r="G429" s="20">
        <v>43341</v>
      </c>
      <c r="H429" s="21">
        <v>17.766666666666666</v>
      </c>
      <c r="K429" s="20">
        <v>43584</v>
      </c>
      <c r="L429" s="20">
        <v>43593</v>
      </c>
      <c r="M429" s="22">
        <f t="shared" si="15"/>
        <v>2.1500000000000004</v>
      </c>
      <c r="N429">
        <v>9</v>
      </c>
      <c r="O429" s="21">
        <v>12.669444444444444</v>
      </c>
      <c r="P429">
        <v>1</v>
      </c>
      <c r="Q429">
        <v>0</v>
      </c>
      <c r="R429">
        <v>2</v>
      </c>
      <c r="S429" t="s">
        <v>138</v>
      </c>
      <c r="T429" t="s">
        <v>162</v>
      </c>
      <c r="U429" t="s">
        <v>151</v>
      </c>
      <c r="V429" t="s">
        <v>151</v>
      </c>
      <c r="W429">
        <v>1</v>
      </c>
      <c r="X429" t="s">
        <v>135</v>
      </c>
      <c r="AA429">
        <v>2</v>
      </c>
      <c r="AB429">
        <v>0</v>
      </c>
      <c r="AI429">
        <v>1</v>
      </c>
      <c r="AK429" t="s">
        <v>177</v>
      </c>
      <c r="AM429" s="24">
        <v>1</v>
      </c>
      <c r="AN429" s="24">
        <v>0</v>
      </c>
      <c r="AO429" s="24">
        <v>0</v>
      </c>
      <c r="AP429" s="24">
        <v>1</v>
      </c>
      <c r="AQ429">
        <v>12</v>
      </c>
      <c r="AR429" s="24">
        <v>0</v>
      </c>
      <c r="AS429">
        <v>0</v>
      </c>
      <c r="AT429" s="24">
        <v>0</v>
      </c>
      <c r="AU429" s="24">
        <v>1</v>
      </c>
      <c r="AV429" s="24">
        <v>0</v>
      </c>
      <c r="AW429" s="24">
        <v>0</v>
      </c>
      <c r="AY429" s="24">
        <v>0</v>
      </c>
      <c r="BA429" s="24">
        <v>0</v>
      </c>
      <c r="BB429" s="27" t="s">
        <v>57</v>
      </c>
      <c r="BC429" s="24">
        <v>0</v>
      </c>
      <c r="BD429" s="24">
        <v>0</v>
      </c>
      <c r="BE429" s="24">
        <v>0</v>
      </c>
      <c r="BF429" s="24">
        <v>1</v>
      </c>
      <c r="BG429" s="24">
        <v>1</v>
      </c>
      <c r="BH429" s="24">
        <v>0</v>
      </c>
      <c r="BI429" s="24">
        <v>0</v>
      </c>
      <c r="BJ429" s="24">
        <v>0</v>
      </c>
      <c r="BK429" s="24">
        <v>1</v>
      </c>
      <c r="BL429" s="24">
        <v>1</v>
      </c>
      <c r="BM429" s="24">
        <v>0</v>
      </c>
      <c r="BN429" s="24">
        <v>0</v>
      </c>
      <c r="BO429" s="24">
        <v>0</v>
      </c>
      <c r="BP429">
        <v>1</v>
      </c>
      <c r="BY429" s="24">
        <v>0</v>
      </c>
      <c r="BZ429" s="24">
        <v>0</v>
      </c>
      <c r="CA429" s="24">
        <v>1</v>
      </c>
      <c r="CB429" s="24">
        <v>0</v>
      </c>
      <c r="CC429" s="24">
        <v>1</v>
      </c>
      <c r="CD429" s="24">
        <v>1</v>
      </c>
      <c r="CE429" s="24">
        <v>0</v>
      </c>
      <c r="CF429" s="24">
        <v>0</v>
      </c>
      <c r="CH429" s="21">
        <v>177.5</v>
      </c>
      <c r="CJ429">
        <v>166.9</v>
      </c>
      <c r="CL429">
        <v>65.7</v>
      </c>
      <c r="CQ429">
        <v>100</v>
      </c>
      <c r="CR429" s="27">
        <v>1</v>
      </c>
      <c r="CS429" s="25">
        <v>1</v>
      </c>
      <c r="CT429" s="24">
        <v>0</v>
      </c>
      <c r="CV429" s="24">
        <v>0</v>
      </c>
      <c r="CX429"/>
      <c r="CY429" s="21"/>
      <c r="CZ429" s="24">
        <v>0</v>
      </c>
      <c r="DC429">
        <v>0</v>
      </c>
      <c r="DD429" s="20"/>
      <c r="DG429" s="20">
        <v>44546</v>
      </c>
      <c r="DH429" s="21">
        <f t="shared" si="16"/>
        <v>31.766666666666666</v>
      </c>
      <c r="DI429">
        <v>0</v>
      </c>
      <c r="DJ429">
        <v>0</v>
      </c>
      <c r="DK429">
        <v>0</v>
      </c>
      <c r="DL429">
        <v>0</v>
      </c>
      <c r="DM429">
        <v>0</v>
      </c>
      <c r="DN429" s="26">
        <v>0</v>
      </c>
      <c r="DO429" s="26">
        <v>0</v>
      </c>
      <c r="DP429" s="26">
        <v>0</v>
      </c>
      <c r="DQ429" s="26">
        <v>0</v>
      </c>
      <c r="DR429" s="26">
        <v>0</v>
      </c>
      <c r="DS429" s="26">
        <v>0</v>
      </c>
      <c r="DT429" s="26">
        <v>0</v>
      </c>
      <c r="DU429" s="26">
        <v>0</v>
      </c>
      <c r="DV429" s="26">
        <v>0</v>
      </c>
      <c r="DW429" s="26">
        <v>0</v>
      </c>
      <c r="DX429" s="26">
        <v>0</v>
      </c>
      <c r="DY429" s="26"/>
      <c r="DZ429" s="25">
        <v>0</v>
      </c>
    </row>
    <row r="430" spans="1:208" x14ac:dyDescent="0.25">
      <c r="A430">
        <v>429</v>
      </c>
      <c r="B430" t="s">
        <v>1183</v>
      </c>
      <c r="C430" s="20">
        <v>42946</v>
      </c>
      <c r="D430" s="20">
        <v>43187</v>
      </c>
      <c r="E430" s="21">
        <v>0.66111111111111109</v>
      </c>
      <c r="F430">
        <v>0</v>
      </c>
      <c r="G430" s="20">
        <v>43293</v>
      </c>
      <c r="H430" s="21">
        <v>3.5333333333333332</v>
      </c>
      <c r="K430" s="20">
        <v>43592</v>
      </c>
      <c r="L430" s="20">
        <v>43605</v>
      </c>
      <c r="M430" s="22">
        <f t="shared" si="15"/>
        <v>1.1444444444444444</v>
      </c>
      <c r="N430">
        <v>13</v>
      </c>
      <c r="O430" s="21">
        <v>1.8055555555555556</v>
      </c>
      <c r="P430">
        <v>1</v>
      </c>
      <c r="Q430">
        <v>1</v>
      </c>
      <c r="R430">
        <v>0</v>
      </c>
      <c r="S430" t="s">
        <v>138</v>
      </c>
      <c r="T430" t="s">
        <v>302</v>
      </c>
      <c r="U430" t="s">
        <v>616</v>
      </c>
      <c r="V430" t="s">
        <v>141</v>
      </c>
      <c r="W430">
        <v>1</v>
      </c>
      <c r="X430" t="s">
        <v>135</v>
      </c>
      <c r="AA430">
        <v>2</v>
      </c>
      <c r="AB430">
        <v>0</v>
      </c>
      <c r="AI430">
        <v>1</v>
      </c>
      <c r="AJ430" s="30" t="s">
        <v>199</v>
      </c>
      <c r="AK430" s="30" t="s">
        <v>499</v>
      </c>
      <c r="AM430" s="24">
        <v>1</v>
      </c>
      <c r="AN430" s="24">
        <v>1</v>
      </c>
      <c r="AO430" s="24">
        <v>0</v>
      </c>
      <c r="AP430" s="24">
        <v>0</v>
      </c>
      <c r="AQ430">
        <v>0</v>
      </c>
      <c r="AR430" s="24">
        <v>0</v>
      </c>
      <c r="AS430">
        <v>0</v>
      </c>
      <c r="AT430" s="24">
        <v>0</v>
      </c>
      <c r="AU430" s="24">
        <v>1</v>
      </c>
      <c r="AV430" s="24">
        <v>0</v>
      </c>
      <c r="AW430" s="24">
        <v>1</v>
      </c>
      <c r="AY430" s="24">
        <v>0</v>
      </c>
      <c r="BA430" s="24">
        <v>0</v>
      </c>
      <c r="BB430" s="27" t="s">
        <v>56</v>
      </c>
      <c r="BC430" s="24">
        <v>0</v>
      </c>
      <c r="BD430" s="24">
        <v>0</v>
      </c>
      <c r="BE430" s="24">
        <v>1</v>
      </c>
      <c r="BF430" s="24">
        <v>0</v>
      </c>
      <c r="BG430" s="24">
        <v>0</v>
      </c>
      <c r="BH430" s="24">
        <v>1</v>
      </c>
      <c r="BI430" s="24">
        <v>0</v>
      </c>
      <c r="BJ430" s="24">
        <v>0</v>
      </c>
      <c r="BK430" s="24">
        <v>1</v>
      </c>
      <c r="BL430" s="24">
        <v>1</v>
      </c>
      <c r="BM430" s="24">
        <v>0</v>
      </c>
      <c r="BN430" s="24">
        <v>0</v>
      </c>
      <c r="BO430" s="24">
        <v>0</v>
      </c>
      <c r="BP430">
        <v>1</v>
      </c>
      <c r="BQ430" s="24">
        <v>0</v>
      </c>
      <c r="BR430" s="24">
        <v>0</v>
      </c>
      <c r="BS430" s="24">
        <v>0</v>
      </c>
      <c r="BT430" s="24">
        <v>0</v>
      </c>
      <c r="BU430" s="24">
        <v>0</v>
      </c>
      <c r="BV430" s="24">
        <v>1</v>
      </c>
      <c r="BW430" s="24">
        <v>0</v>
      </c>
      <c r="BX430" s="24">
        <v>0</v>
      </c>
      <c r="BY430" s="24">
        <v>0</v>
      </c>
      <c r="BZ430" s="24">
        <v>0</v>
      </c>
      <c r="CA430" s="24">
        <v>1</v>
      </c>
      <c r="CB430" s="24">
        <v>0</v>
      </c>
      <c r="CC430" s="24">
        <v>1</v>
      </c>
      <c r="CD430" s="24">
        <v>0</v>
      </c>
      <c r="CE430" s="24">
        <v>0</v>
      </c>
      <c r="CF430" s="24">
        <v>0</v>
      </c>
      <c r="CH430" s="21">
        <v>7.7</v>
      </c>
      <c r="CJ430" t="s">
        <v>743</v>
      </c>
      <c r="CL430" t="s">
        <v>532</v>
      </c>
      <c r="CQ430">
        <v>100</v>
      </c>
      <c r="CR430" s="27">
        <v>0</v>
      </c>
      <c r="CS430" s="25">
        <v>1</v>
      </c>
      <c r="CT430" s="24">
        <v>1</v>
      </c>
      <c r="CU430" s="20">
        <v>43635</v>
      </c>
      <c r="CV430" s="24">
        <v>0</v>
      </c>
      <c r="CX430"/>
      <c r="CY430" s="21"/>
      <c r="CZ430" s="24">
        <v>0</v>
      </c>
      <c r="DC430">
        <v>1</v>
      </c>
      <c r="DD430" s="20">
        <v>44229</v>
      </c>
      <c r="DE430" s="23">
        <f>_xlfn.DAYS(DD430,L430)</f>
        <v>624</v>
      </c>
      <c r="DF430" s="21">
        <v>20.8</v>
      </c>
      <c r="DG430" s="20">
        <v>44546</v>
      </c>
      <c r="DH430" s="21">
        <f t="shared" si="16"/>
        <v>20.8</v>
      </c>
      <c r="DI430">
        <v>0</v>
      </c>
      <c r="DJ430">
        <v>0</v>
      </c>
      <c r="DK430">
        <v>0</v>
      </c>
      <c r="DL430">
        <v>0</v>
      </c>
      <c r="DM430">
        <v>0</v>
      </c>
      <c r="DN430" s="26">
        <v>0</v>
      </c>
      <c r="DO430" s="26">
        <v>0</v>
      </c>
      <c r="DP430" s="26">
        <v>0</v>
      </c>
      <c r="DQ430" s="26">
        <v>0</v>
      </c>
      <c r="DR430" s="26">
        <v>0</v>
      </c>
      <c r="DS430" s="26">
        <v>0</v>
      </c>
      <c r="DT430" s="26">
        <v>0</v>
      </c>
      <c r="DU430" s="26">
        <v>0</v>
      </c>
      <c r="DV430" s="26">
        <v>0</v>
      </c>
      <c r="DW430" s="26">
        <v>0</v>
      </c>
      <c r="DX430" s="26">
        <v>0</v>
      </c>
      <c r="DY430" s="26"/>
      <c r="DZ430" s="25">
        <v>0</v>
      </c>
    </row>
    <row r="431" spans="1:208" x14ac:dyDescent="0.25">
      <c r="A431">
        <v>430</v>
      </c>
      <c r="B431" t="s">
        <v>1184</v>
      </c>
      <c r="C431" s="20">
        <v>41988</v>
      </c>
      <c r="D431" s="20">
        <v>42597</v>
      </c>
      <c r="E431" s="21">
        <v>1.6666666666666667</v>
      </c>
      <c r="F431">
        <v>0</v>
      </c>
      <c r="G431" s="20">
        <v>43388</v>
      </c>
      <c r="H431" s="21">
        <v>26.366666666666667</v>
      </c>
      <c r="K431" s="29">
        <v>43591</v>
      </c>
      <c r="L431" s="29">
        <v>43613</v>
      </c>
      <c r="M431" s="22">
        <f t="shared" si="15"/>
        <v>2.7861111111111105</v>
      </c>
      <c r="N431">
        <v>22</v>
      </c>
      <c r="O431" s="21">
        <v>4.4527777777777775</v>
      </c>
      <c r="P431">
        <v>0</v>
      </c>
      <c r="Q431">
        <v>1</v>
      </c>
      <c r="R431">
        <v>0</v>
      </c>
      <c r="S431" t="s">
        <v>138</v>
      </c>
      <c r="T431" t="s">
        <v>302</v>
      </c>
      <c r="U431" t="s">
        <v>151</v>
      </c>
      <c r="V431" t="s">
        <v>151</v>
      </c>
      <c r="W431">
        <v>1</v>
      </c>
      <c r="X431" t="s">
        <v>135</v>
      </c>
      <c r="AA431">
        <v>2</v>
      </c>
      <c r="AB431">
        <v>0</v>
      </c>
      <c r="AI431">
        <v>1</v>
      </c>
      <c r="AJ431" t="s">
        <v>478</v>
      </c>
      <c r="AK431" t="s">
        <v>499</v>
      </c>
      <c r="AM431" s="24">
        <v>1</v>
      </c>
      <c r="AN431" s="24">
        <v>0</v>
      </c>
      <c r="AO431" s="24">
        <v>0</v>
      </c>
      <c r="AP431" s="24">
        <v>1</v>
      </c>
      <c r="AQ431">
        <v>12</v>
      </c>
      <c r="AR431" s="24">
        <v>0</v>
      </c>
      <c r="AS431">
        <v>0</v>
      </c>
      <c r="AT431" s="24">
        <v>0</v>
      </c>
      <c r="AU431" s="24">
        <v>1</v>
      </c>
      <c r="AV431" s="24">
        <v>0</v>
      </c>
      <c r="AW431" s="24">
        <v>0</v>
      </c>
      <c r="AY431" s="24">
        <v>0</v>
      </c>
      <c r="BA431" s="24">
        <v>0</v>
      </c>
      <c r="BB431" s="27" t="s">
        <v>55</v>
      </c>
      <c r="BC431" s="24">
        <v>0</v>
      </c>
      <c r="BD431" s="24">
        <v>1</v>
      </c>
      <c r="BE431" s="24">
        <v>0</v>
      </c>
      <c r="BF431" s="24">
        <v>0</v>
      </c>
      <c r="BG431" s="24">
        <v>0</v>
      </c>
      <c r="BH431" s="24">
        <v>1</v>
      </c>
      <c r="BI431" s="24">
        <v>0</v>
      </c>
      <c r="BJ431" s="24">
        <v>0</v>
      </c>
      <c r="BK431" s="24">
        <v>1</v>
      </c>
      <c r="BL431" s="24">
        <v>1</v>
      </c>
      <c r="BM431" s="24">
        <v>0</v>
      </c>
      <c r="BN431" s="24">
        <v>0</v>
      </c>
      <c r="BO431" s="24">
        <v>0</v>
      </c>
      <c r="BP431">
        <v>1</v>
      </c>
      <c r="BQ431" s="24">
        <v>1</v>
      </c>
      <c r="BR431" s="24">
        <v>0</v>
      </c>
      <c r="BS431" s="24">
        <v>0</v>
      </c>
      <c r="BT431" s="24">
        <v>0</v>
      </c>
      <c r="BU431" s="24">
        <v>0</v>
      </c>
      <c r="BV431" s="24">
        <v>0</v>
      </c>
      <c r="BW431" s="24">
        <v>0</v>
      </c>
      <c r="BX431" s="24">
        <v>0</v>
      </c>
      <c r="BY431" s="24">
        <v>0</v>
      </c>
      <c r="BZ431" s="24">
        <v>0</v>
      </c>
      <c r="CA431" s="24">
        <v>1</v>
      </c>
      <c r="CB431" s="24">
        <v>0</v>
      </c>
      <c r="CC431" s="24">
        <v>1</v>
      </c>
      <c r="CD431" s="24">
        <v>1</v>
      </c>
      <c r="CE431" s="24">
        <v>0</v>
      </c>
      <c r="CF431" s="24">
        <v>0</v>
      </c>
      <c r="CH431" s="21">
        <v>50</v>
      </c>
      <c r="CL431">
        <v>42</v>
      </c>
      <c r="CQ431">
        <v>100</v>
      </c>
      <c r="CR431" s="27">
        <v>1</v>
      </c>
      <c r="CS431" s="27">
        <v>0</v>
      </c>
      <c r="CT431" s="24">
        <v>0</v>
      </c>
      <c r="CV431" s="24">
        <v>0</v>
      </c>
      <c r="CX431"/>
      <c r="CY431" s="21"/>
      <c r="CZ431" s="24">
        <v>0</v>
      </c>
      <c r="DC431">
        <v>0</v>
      </c>
      <c r="DD431" s="20"/>
      <c r="DG431" s="20">
        <v>44546</v>
      </c>
      <c r="DH431" s="21">
        <f t="shared" si="16"/>
        <v>31.1</v>
      </c>
      <c r="DI431">
        <v>0</v>
      </c>
      <c r="DJ431">
        <v>0</v>
      </c>
      <c r="DK431">
        <v>0</v>
      </c>
      <c r="DL431">
        <v>0</v>
      </c>
      <c r="DM431">
        <v>0</v>
      </c>
      <c r="DN431" s="26">
        <v>0</v>
      </c>
      <c r="DO431" s="26">
        <v>0</v>
      </c>
      <c r="DP431" s="26">
        <v>0</v>
      </c>
      <c r="DQ431" s="26">
        <v>0</v>
      </c>
      <c r="DR431" s="26">
        <v>0</v>
      </c>
      <c r="DS431" s="26">
        <v>0</v>
      </c>
      <c r="DT431" s="26">
        <v>0</v>
      </c>
      <c r="DU431" s="26">
        <v>0</v>
      </c>
      <c r="DV431" s="26">
        <v>0</v>
      </c>
      <c r="DW431" s="26">
        <v>0</v>
      </c>
      <c r="DX431" s="26">
        <v>0</v>
      </c>
      <c r="DY431" s="26"/>
      <c r="DZ431" s="25">
        <v>0</v>
      </c>
    </row>
    <row r="432" spans="1:208" x14ac:dyDescent="0.25">
      <c r="A432">
        <v>431</v>
      </c>
      <c r="B432" t="s">
        <v>1185</v>
      </c>
      <c r="C432" s="20">
        <v>37781</v>
      </c>
      <c r="D432" s="20">
        <v>43013</v>
      </c>
      <c r="E432" s="21">
        <v>14.322222222222223</v>
      </c>
      <c r="F432">
        <v>0</v>
      </c>
      <c r="G432" s="20">
        <v>43301</v>
      </c>
      <c r="H432" s="21">
        <v>9.6</v>
      </c>
      <c r="I432" s="20"/>
      <c r="J432" s="21"/>
      <c r="K432" s="20">
        <v>43621</v>
      </c>
      <c r="L432" s="20">
        <v>43628</v>
      </c>
      <c r="M432" s="22">
        <f t="shared" si="15"/>
        <v>1.68611111111111</v>
      </c>
      <c r="N432">
        <v>7</v>
      </c>
      <c r="O432" s="21">
        <v>16.008333333333333</v>
      </c>
      <c r="P432">
        <v>1</v>
      </c>
      <c r="Q432">
        <v>0</v>
      </c>
      <c r="S432" t="s">
        <v>138</v>
      </c>
      <c r="T432" t="s">
        <v>302</v>
      </c>
      <c r="U432" t="s">
        <v>151</v>
      </c>
      <c r="V432" t="s">
        <v>151</v>
      </c>
      <c r="W432">
        <v>1</v>
      </c>
      <c r="X432" t="s">
        <v>135</v>
      </c>
      <c r="AA432">
        <v>3</v>
      </c>
      <c r="AB432">
        <v>0</v>
      </c>
      <c r="AG432" t="s">
        <v>390</v>
      </c>
      <c r="AI432">
        <v>1</v>
      </c>
      <c r="AJ432" t="s">
        <v>199</v>
      </c>
      <c r="AK432" t="s">
        <v>499</v>
      </c>
      <c r="AL432" s="20">
        <v>44242</v>
      </c>
      <c r="AM432" s="24">
        <v>1</v>
      </c>
      <c r="AN432" s="24">
        <v>0</v>
      </c>
      <c r="AO432" s="24">
        <v>0</v>
      </c>
      <c r="AP432" s="24">
        <v>1</v>
      </c>
      <c r="AQ432">
        <v>12</v>
      </c>
      <c r="AR432" s="24">
        <v>0</v>
      </c>
      <c r="AS432">
        <v>0</v>
      </c>
      <c r="AT432" s="24">
        <v>0</v>
      </c>
      <c r="AU432" s="24">
        <v>1</v>
      </c>
      <c r="AV432" s="24">
        <v>0</v>
      </c>
      <c r="AW432" s="24">
        <v>0</v>
      </c>
      <c r="AY432" s="24">
        <v>0</v>
      </c>
      <c r="BA432" s="24">
        <v>0</v>
      </c>
      <c r="BB432" s="27" t="s">
        <v>55</v>
      </c>
      <c r="BC432" s="24">
        <v>0</v>
      </c>
      <c r="BD432" s="24">
        <v>1</v>
      </c>
      <c r="BE432" s="24">
        <v>0</v>
      </c>
      <c r="BF432" s="24">
        <v>0</v>
      </c>
      <c r="BG432" s="24">
        <v>1</v>
      </c>
      <c r="BH432" s="24">
        <v>0</v>
      </c>
      <c r="BI432" s="24">
        <v>0</v>
      </c>
      <c r="BJ432" s="24">
        <v>0</v>
      </c>
      <c r="BK432" s="24">
        <v>1</v>
      </c>
      <c r="BL432" s="24">
        <v>0</v>
      </c>
      <c r="BM432" s="24">
        <v>1</v>
      </c>
      <c r="BN432" s="24">
        <v>0</v>
      </c>
      <c r="BO432" s="24">
        <v>0</v>
      </c>
      <c r="BP432">
        <v>1</v>
      </c>
      <c r="BQ432" s="24">
        <v>0</v>
      </c>
      <c r="BR432" s="24">
        <v>0</v>
      </c>
      <c r="BS432" s="24">
        <v>0</v>
      </c>
      <c r="BT432" s="24">
        <v>0</v>
      </c>
      <c r="BU432" s="24">
        <v>0</v>
      </c>
      <c r="BV432" s="24">
        <v>0</v>
      </c>
      <c r="BW432" s="24">
        <v>1</v>
      </c>
      <c r="BX432" s="24">
        <v>0</v>
      </c>
      <c r="BY432" s="24">
        <v>0</v>
      </c>
      <c r="BZ432" s="24">
        <v>0</v>
      </c>
      <c r="CA432" s="24">
        <v>0</v>
      </c>
      <c r="CB432" s="24">
        <v>0</v>
      </c>
      <c r="CC432" s="24">
        <v>1</v>
      </c>
      <c r="CD432" s="24">
        <v>1</v>
      </c>
      <c r="CE432" s="24">
        <v>0</v>
      </c>
      <c r="CF432" s="24">
        <v>1</v>
      </c>
      <c r="CG432" t="s">
        <v>1186</v>
      </c>
      <c r="CH432" s="21">
        <v>31</v>
      </c>
      <c r="CQ432">
        <v>100</v>
      </c>
      <c r="CR432" s="27">
        <v>1</v>
      </c>
      <c r="CS432" s="25">
        <v>1</v>
      </c>
      <c r="CT432" s="24">
        <v>0</v>
      </c>
      <c r="CV432" s="24">
        <v>1</v>
      </c>
      <c r="CW432" s="20">
        <v>44242</v>
      </c>
      <c r="CX432" s="23">
        <f>_xlfn.DAYS(CW432,L432)</f>
        <v>614</v>
      </c>
      <c r="CY432" s="21">
        <v>20.466666666666665</v>
      </c>
      <c r="CZ432" s="24">
        <v>4</v>
      </c>
      <c r="DC432">
        <v>0</v>
      </c>
      <c r="DD432" s="20"/>
      <c r="DG432" s="20">
        <v>44546</v>
      </c>
      <c r="DH432" s="21">
        <f t="shared" si="16"/>
        <v>30.6</v>
      </c>
      <c r="DI432">
        <v>1</v>
      </c>
      <c r="DJ432">
        <v>1</v>
      </c>
      <c r="DK432">
        <v>0</v>
      </c>
      <c r="DL432">
        <v>0</v>
      </c>
      <c r="DM432">
        <v>2</v>
      </c>
      <c r="DN432" s="26">
        <v>0</v>
      </c>
      <c r="DO432" s="26">
        <v>0</v>
      </c>
      <c r="DP432" s="26">
        <v>0</v>
      </c>
      <c r="DQ432" s="26">
        <v>0</v>
      </c>
      <c r="DR432" s="26">
        <v>0</v>
      </c>
      <c r="DS432" s="26">
        <v>0</v>
      </c>
      <c r="DT432" s="26">
        <v>0</v>
      </c>
      <c r="DU432" s="26">
        <v>0</v>
      </c>
      <c r="DV432" s="26">
        <v>0</v>
      </c>
      <c r="DW432" s="26">
        <v>0</v>
      </c>
      <c r="DX432" s="26">
        <v>0</v>
      </c>
      <c r="DY432" s="26"/>
      <c r="DZ432" s="25">
        <v>0</v>
      </c>
    </row>
    <row r="433" spans="1:219" x14ac:dyDescent="0.25">
      <c r="A433">
        <v>432</v>
      </c>
      <c r="B433" t="s">
        <v>1187</v>
      </c>
      <c r="C433" s="20">
        <v>40874</v>
      </c>
      <c r="D433" s="20">
        <v>42566</v>
      </c>
      <c r="E433" s="21">
        <v>4.6333333333333337</v>
      </c>
      <c r="F433">
        <v>0</v>
      </c>
      <c r="G433" s="20">
        <v>43455</v>
      </c>
      <c r="H433" s="21">
        <v>29.633333333333333</v>
      </c>
      <c r="K433" s="20">
        <v>43620</v>
      </c>
      <c r="L433" s="20">
        <v>43628</v>
      </c>
      <c r="M433" s="22">
        <f t="shared" si="15"/>
        <v>2.9083333333333332</v>
      </c>
      <c r="N433">
        <v>8</v>
      </c>
      <c r="O433" s="21">
        <v>7.541666666666667</v>
      </c>
      <c r="P433">
        <v>0</v>
      </c>
      <c r="Q433">
        <v>0</v>
      </c>
      <c r="S433" t="s">
        <v>138</v>
      </c>
      <c r="T433" t="s">
        <v>302</v>
      </c>
      <c r="U433" t="s">
        <v>151</v>
      </c>
      <c r="V433" t="s">
        <v>151</v>
      </c>
      <c r="W433">
        <v>1</v>
      </c>
      <c r="X433" t="s">
        <v>135</v>
      </c>
      <c r="AA433">
        <v>2</v>
      </c>
      <c r="AB433">
        <v>0</v>
      </c>
      <c r="AI433">
        <v>1</v>
      </c>
      <c r="AK433" t="s">
        <v>583</v>
      </c>
      <c r="AM433" s="24">
        <v>1</v>
      </c>
      <c r="AN433" s="24">
        <v>0</v>
      </c>
      <c r="AO433" s="24">
        <v>0</v>
      </c>
      <c r="AP433" s="24">
        <v>1</v>
      </c>
      <c r="AQ433">
        <v>12</v>
      </c>
      <c r="AR433" s="24">
        <v>0</v>
      </c>
      <c r="AS433">
        <v>0</v>
      </c>
      <c r="AT433" s="24">
        <v>0</v>
      </c>
      <c r="AU433" s="24">
        <v>1</v>
      </c>
      <c r="AV433" s="24">
        <v>0</v>
      </c>
      <c r="AW433" s="24">
        <v>0</v>
      </c>
      <c r="AY433" s="24">
        <v>0</v>
      </c>
      <c r="BA433" s="24">
        <v>0</v>
      </c>
      <c r="BB433" s="27" t="s">
        <v>56</v>
      </c>
      <c r="BC433" s="24">
        <v>0</v>
      </c>
      <c r="BD433" s="24">
        <v>0</v>
      </c>
      <c r="BE433" s="24">
        <v>1</v>
      </c>
      <c r="BF433" s="24">
        <v>0</v>
      </c>
      <c r="BG433" s="24">
        <v>1</v>
      </c>
      <c r="BH433" s="24">
        <v>0</v>
      </c>
      <c r="BI433" s="24">
        <v>0</v>
      </c>
      <c r="BJ433" s="24">
        <v>0</v>
      </c>
      <c r="BK433" s="24">
        <v>1</v>
      </c>
      <c r="BL433" s="24">
        <v>0</v>
      </c>
      <c r="BM433" s="24">
        <v>1</v>
      </c>
      <c r="BN433" s="24">
        <v>0</v>
      </c>
      <c r="BO433" s="24">
        <v>0</v>
      </c>
      <c r="BP433">
        <v>1</v>
      </c>
      <c r="BQ433" s="24">
        <v>0</v>
      </c>
      <c r="BR433" s="24">
        <v>0</v>
      </c>
      <c r="BS433" s="24">
        <v>0</v>
      </c>
      <c r="BT433" s="24">
        <v>0</v>
      </c>
      <c r="BU433" s="24">
        <v>0</v>
      </c>
      <c r="BV433" s="24">
        <v>1</v>
      </c>
      <c r="BW433" s="24">
        <v>0</v>
      </c>
      <c r="BX433" s="24">
        <v>0</v>
      </c>
      <c r="BY433" s="24">
        <v>0</v>
      </c>
      <c r="BZ433" s="24">
        <v>0</v>
      </c>
      <c r="CA433" s="24">
        <v>1</v>
      </c>
      <c r="CB433" s="24">
        <v>0</v>
      </c>
      <c r="CC433" s="24">
        <v>1</v>
      </c>
      <c r="CD433" s="24">
        <v>0</v>
      </c>
      <c r="CE433" s="24">
        <v>0</v>
      </c>
      <c r="CF433" s="24">
        <v>0</v>
      </c>
      <c r="CH433" s="21">
        <v>30</v>
      </c>
      <c r="CL433" t="s">
        <v>580</v>
      </c>
      <c r="CQ433">
        <v>100</v>
      </c>
      <c r="CR433" s="27">
        <v>0</v>
      </c>
      <c r="CS433" s="25">
        <v>1</v>
      </c>
      <c r="CT433" s="24">
        <v>0</v>
      </c>
      <c r="CV433" s="24">
        <v>0</v>
      </c>
      <c r="CX433"/>
      <c r="CY433" s="21"/>
      <c r="CZ433" s="24">
        <v>0</v>
      </c>
      <c r="DC433">
        <v>0</v>
      </c>
      <c r="DD433" s="20"/>
      <c r="DG433" s="20">
        <v>44546</v>
      </c>
      <c r="DH433" s="21">
        <f t="shared" si="16"/>
        <v>30.6</v>
      </c>
      <c r="DI433">
        <v>1</v>
      </c>
      <c r="DJ433">
        <v>1</v>
      </c>
      <c r="DK433">
        <v>0</v>
      </c>
      <c r="DL433">
        <v>0</v>
      </c>
      <c r="DM433">
        <v>2</v>
      </c>
      <c r="DN433" s="26">
        <v>0</v>
      </c>
      <c r="DO433" s="26">
        <v>0</v>
      </c>
      <c r="DP433" s="26">
        <v>0</v>
      </c>
      <c r="DQ433" s="26">
        <v>0</v>
      </c>
      <c r="DR433" s="26">
        <v>0</v>
      </c>
      <c r="DS433" s="26">
        <v>0</v>
      </c>
      <c r="DT433" s="26">
        <v>0</v>
      </c>
      <c r="DU433" s="26">
        <v>1</v>
      </c>
      <c r="DV433" s="26">
        <v>0</v>
      </c>
      <c r="DW433" s="26">
        <v>0</v>
      </c>
      <c r="DX433" s="26">
        <v>0</v>
      </c>
      <c r="DY433" s="26"/>
      <c r="DZ433" s="27">
        <v>2</v>
      </c>
    </row>
    <row r="434" spans="1:219" x14ac:dyDescent="0.25">
      <c r="A434">
        <v>433</v>
      </c>
      <c r="B434" t="s">
        <v>1188</v>
      </c>
      <c r="C434" s="20">
        <v>43463</v>
      </c>
      <c r="D434" s="20">
        <v>43537</v>
      </c>
      <c r="E434" s="21">
        <v>0.20555555555555555</v>
      </c>
      <c r="F434">
        <v>0</v>
      </c>
      <c r="G434" s="20"/>
      <c r="H434" s="21"/>
      <c r="K434" s="20">
        <v>43636</v>
      </c>
      <c r="L434" s="20">
        <v>43644</v>
      </c>
      <c r="M434" s="22">
        <f t="shared" si="15"/>
        <v>0.29166666666666669</v>
      </c>
      <c r="N434">
        <v>8</v>
      </c>
      <c r="O434" s="21">
        <v>0.49722222222222223</v>
      </c>
      <c r="P434">
        <v>0</v>
      </c>
      <c r="S434" t="s">
        <v>138</v>
      </c>
      <c r="T434" t="s">
        <v>302</v>
      </c>
      <c r="U434" t="s">
        <v>211</v>
      </c>
      <c r="V434" t="s">
        <v>210</v>
      </c>
      <c r="W434">
        <v>0</v>
      </c>
      <c r="X434" t="s">
        <v>135</v>
      </c>
      <c r="AA434">
        <v>-1</v>
      </c>
      <c r="AB434">
        <v>0</v>
      </c>
      <c r="AM434" s="24">
        <v>1</v>
      </c>
      <c r="AN434" s="24">
        <v>1</v>
      </c>
      <c r="AO434" s="24">
        <v>1</v>
      </c>
      <c r="AP434" s="24">
        <v>0</v>
      </c>
      <c r="AQ434">
        <v>0</v>
      </c>
      <c r="AR434" s="24">
        <v>0</v>
      </c>
      <c r="AS434">
        <v>0</v>
      </c>
      <c r="AT434" s="24">
        <v>0</v>
      </c>
      <c r="AU434" s="24">
        <v>0</v>
      </c>
      <c r="AV434" s="24">
        <v>0</v>
      </c>
      <c r="AW434" s="24">
        <v>0</v>
      </c>
      <c r="AY434" s="24">
        <v>0</v>
      </c>
      <c r="BA434" s="24">
        <v>0</v>
      </c>
      <c r="BB434" s="27" t="s">
        <v>55</v>
      </c>
      <c r="BC434" s="24">
        <v>0</v>
      </c>
      <c r="BD434" s="24">
        <v>1</v>
      </c>
      <c r="BE434" s="24">
        <v>0</v>
      </c>
      <c r="BF434" s="24">
        <v>0</v>
      </c>
      <c r="BG434" s="24">
        <v>0</v>
      </c>
      <c r="BH434" s="24">
        <v>0</v>
      </c>
      <c r="BI434" s="24">
        <v>0</v>
      </c>
      <c r="BJ434" s="24">
        <v>0</v>
      </c>
      <c r="BL434" s="24">
        <v>0</v>
      </c>
      <c r="BM434" s="24">
        <v>0</v>
      </c>
      <c r="BN434" s="24">
        <v>0</v>
      </c>
      <c r="BO434" s="24">
        <v>0</v>
      </c>
      <c r="BY434" s="24">
        <v>0</v>
      </c>
      <c r="BZ434" s="24">
        <v>0</v>
      </c>
      <c r="CA434" s="24">
        <v>1</v>
      </c>
      <c r="CB434" s="24">
        <v>0</v>
      </c>
      <c r="CC434" s="24">
        <v>1</v>
      </c>
      <c r="CD434" s="24">
        <v>0</v>
      </c>
      <c r="CE434" s="24">
        <v>0</v>
      </c>
      <c r="CF434" s="24">
        <v>0</v>
      </c>
      <c r="CH434" s="21"/>
      <c r="CR434" s="27"/>
      <c r="CS434" s="27"/>
      <c r="CT434" s="24">
        <v>1</v>
      </c>
      <c r="CU434" s="20">
        <v>43675</v>
      </c>
      <c r="CV434" s="24">
        <v>0</v>
      </c>
      <c r="CX434"/>
      <c r="CY434" s="21"/>
      <c r="CZ434" s="24">
        <v>0</v>
      </c>
      <c r="DC434">
        <v>0</v>
      </c>
      <c r="DD434" s="20"/>
      <c r="DG434" s="20">
        <v>44546</v>
      </c>
      <c r="DH434" s="21">
        <f t="shared" si="16"/>
        <v>30.066666666666666</v>
      </c>
      <c r="DI434">
        <v>0</v>
      </c>
      <c r="DJ434">
        <v>0</v>
      </c>
      <c r="DK434">
        <v>0</v>
      </c>
      <c r="DL434">
        <v>0</v>
      </c>
      <c r="DM434">
        <v>0</v>
      </c>
      <c r="DN434" s="26">
        <v>0</v>
      </c>
      <c r="DO434" s="26">
        <v>0</v>
      </c>
      <c r="DP434" s="26">
        <v>0</v>
      </c>
      <c r="DQ434" s="26">
        <v>0</v>
      </c>
      <c r="DR434" s="26">
        <v>0</v>
      </c>
      <c r="DS434" s="26">
        <v>0</v>
      </c>
      <c r="DT434" s="26">
        <v>0</v>
      </c>
      <c r="DU434" s="26">
        <v>0</v>
      </c>
      <c r="DV434" s="26">
        <v>0</v>
      </c>
      <c r="DW434" s="26">
        <v>0</v>
      </c>
      <c r="DX434" s="26">
        <v>0</v>
      </c>
      <c r="DY434" s="26"/>
      <c r="DZ434" s="27"/>
      <c r="GY434" s="28"/>
    </row>
    <row r="435" spans="1:219" x14ac:dyDescent="0.25">
      <c r="A435">
        <v>434</v>
      </c>
      <c r="B435" t="s">
        <v>1189</v>
      </c>
      <c r="C435" s="20">
        <v>40576</v>
      </c>
      <c r="D435" s="20">
        <v>43388</v>
      </c>
      <c r="E435" s="21">
        <v>7.7027777777777775</v>
      </c>
      <c r="F435">
        <v>0</v>
      </c>
      <c r="G435" s="20"/>
      <c r="H435" s="21"/>
      <c r="K435" s="29">
        <v>43641</v>
      </c>
      <c r="L435" s="29">
        <v>43648</v>
      </c>
      <c r="M435" s="22">
        <f t="shared" si="15"/>
        <v>0.71388888888888857</v>
      </c>
      <c r="N435">
        <v>7</v>
      </c>
      <c r="O435" s="21">
        <v>8.4166666666666661</v>
      </c>
      <c r="P435">
        <v>1</v>
      </c>
      <c r="Q435">
        <v>1</v>
      </c>
      <c r="R435">
        <v>0</v>
      </c>
      <c r="S435" t="s">
        <v>138</v>
      </c>
      <c r="T435" t="s">
        <v>302</v>
      </c>
      <c r="U435" t="s">
        <v>151</v>
      </c>
      <c r="V435" t="s">
        <v>151</v>
      </c>
      <c r="W435">
        <v>1</v>
      </c>
      <c r="X435" t="s">
        <v>135</v>
      </c>
      <c r="AA435">
        <v>1</v>
      </c>
      <c r="AB435">
        <v>0</v>
      </c>
      <c r="AG435" t="s">
        <v>390</v>
      </c>
      <c r="AM435" s="24">
        <v>1</v>
      </c>
      <c r="AN435" s="24">
        <v>0</v>
      </c>
      <c r="AO435" s="24">
        <v>0</v>
      </c>
      <c r="AP435" s="24">
        <v>1</v>
      </c>
      <c r="AQ435">
        <v>12</v>
      </c>
      <c r="AR435" s="24">
        <v>0</v>
      </c>
      <c r="AS435">
        <v>0</v>
      </c>
      <c r="AT435" s="24">
        <v>0</v>
      </c>
      <c r="AU435" s="24">
        <v>1</v>
      </c>
      <c r="AV435" s="24">
        <v>0</v>
      </c>
      <c r="AW435" s="24">
        <v>0</v>
      </c>
      <c r="AY435" s="24">
        <v>0</v>
      </c>
      <c r="BA435" s="24">
        <v>0</v>
      </c>
      <c r="BB435" s="27" t="s">
        <v>56</v>
      </c>
      <c r="BC435" s="24">
        <v>0</v>
      </c>
      <c r="BD435" s="24">
        <v>0</v>
      </c>
      <c r="BE435" s="24">
        <v>1</v>
      </c>
      <c r="BF435" s="24">
        <v>0</v>
      </c>
      <c r="BG435" s="24">
        <v>1</v>
      </c>
      <c r="BH435" s="24">
        <v>0</v>
      </c>
      <c r="BI435" s="24">
        <v>0</v>
      </c>
      <c r="BJ435" s="24">
        <v>0</v>
      </c>
      <c r="BK435" s="24">
        <v>1</v>
      </c>
      <c r="BL435" s="24">
        <v>0</v>
      </c>
      <c r="BM435" s="24">
        <v>1</v>
      </c>
      <c r="BN435" s="24">
        <v>0</v>
      </c>
      <c r="BO435" s="24">
        <v>0</v>
      </c>
      <c r="BP435">
        <v>1</v>
      </c>
      <c r="BQ435" s="24">
        <v>0</v>
      </c>
      <c r="BR435" s="24">
        <v>0</v>
      </c>
      <c r="BS435" s="24">
        <v>0</v>
      </c>
      <c r="BT435" s="24">
        <v>0</v>
      </c>
      <c r="BU435" s="24">
        <v>0</v>
      </c>
      <c r="BV435" s="24">
        <v>1</v>
      </c>
      <c r="BW435" s="24">
        <v>0</v>
      </c>
      <c r="BX435" s="24">
        <v>0</v>
      </c>
      <c r="BY435" s="24">
        <v>0</v>
      </c>
      <c r="BZ435" s="24">
        <v>0</v>
      </c>
      <c r="CA435" s="24">
        <v>1</v>
      </c>
      <c r="CB435" s="24">
        <v>0</v>
      </c>
      <c r="CC435" s="24">
        <v>1</v>
      </c>
      <c r="CD435" s="24">
        <v>0</v>
      </c>
      <c r="CE435" s="24">
        <v>0</v>
      </c>
      <c r="CF435" s="24">
        <v>0</v>
      </c>
      <c r="CH435" s="21">
        <v>3.05</v>
      </c>
      <c r="CL435">
        <v>1.25</v>
      </c>
      <c r="CQ435">
        <v>100</v>
      </c>
      <c r="CR435" s="27">
        <v>0</v>
      </c>
      <c r="CS435" s="25">
        <v>1</v>
      </c>
      <c r="CT435" s="24">
        <v>0</v>
      </c>
      <c r="CV435" s="24">
        <v>1</v>
      </c>
      <c r="CW435" s="20">
        <v>43862</v>
      </c>
      <c r="CX435" s="23">
        <f>_xlfn.DAYS(CW435,L435)</f>
        <v>214</v>
      </c>
      <c r="CY435" s="21">
        <v>7.1333333333333337</v>
      </c>
      <c r="CZ435" s="24">
        <v>3</v>
      </c>
      <c r="DC435">
        <v>1</v>
      </c>
      <c r="DD435" s="20">
        <v>43966</v>
      </c>
      <c r="DE435" s="23">
        <f>_xlfn.DAYS(DD435,L435)</f>
        <v>318</v>
      </c>
      <c r="DF435" s="21">
        <v>10.6</v>
      </c>
      <c r="DG435" s="20">
        <v>44546</v>
      </c>
      <c r="DH435" s="21">
        <f t="shared" si="16"/>
        <v>10.6</v>
      </c>
      <c r="DI435">
        <v>0</v>
      </c>
      <c r="DJ435">
        <v>0</v>
      </c>
      <c r="DK435">
        <v>0</v>
      </c>
      <c r="DL435">
        <v>0</v>
      </c>
      <c r="DM435">
        <v>0</v>
      </c>
      <c r="DN435" s="26">
        <v>0</v>
      </c>
      <c r="DO435" s="26">
        <v>0</v>
      </c>
      <c r="DP435" s="26">
        <v>0</v>
      </c>
      <c r="DQ435" s="26">
        <v>0</v>
      </c>
      <c r="DR435" s="26">
        <v>0</v>
      </c>
      <c r="DS435" s="26">
        <v>0</v>
      </c>
      <c r="DT435" s="26">
        <v>0</v>
      </c>
      <c r="DU435" s="26">
        <v>0</v>
      </c>
      <c r="DV435" s="26">
        <v>0</v>
      </c>
      <c r="DW435" s="26">
        <v>0</v>
      </c>
      <c r="DX435" s="26">
        <v>0</v>
      </c>
      <c r="DY435" s="26"/>
      <c r="DZ435" s="25">
        <v>0</v>
      </c>
    </row>
    <row r="436" spans="1:219" x14ac:dyDescent="0.25">
      <c r="A436">
        <v>435</v>
      </c>
      <c r="B436" t="s">
        <v>1190</v>
      </c>
      <c r="C436" s="20">
        <v>41522</v>
      </c>
      <c r="D436" s="20">
        <v>43323</v>
      </c>
      <c r="E436" s="21">
        <v>4.9333333333333336</v>
      </c>
      <c r="F436">
        <v>0</v>
      </c>
      <c r="G436" s="20"/>
      <c r="H436" s="21"/>
      <c r="K436" s="20">
        <v>43648</v>
      </c>
      <c r="L436" s="20">
        <v>43655</v>
      </c>
      <c r="M436" s="22">
        <f t="shared" si="15"/>
        <v>0.91111111111111054</v>
      </c>
      <c r="N436">
        <v>7</v>
      </c>
      <c r="O436" s="21">
        <v>5.8444444444444441</v>
      </c>
      <c r="P436">
        <v>0</v>
      </c>
      <c r="Q436">
        <v>0</v>
      </c>
      <c r="S436" t="s">
        <v>138</v>
      </c>
      <c r="T436" t="s">
        <v>156</v>
      </c>
      <c r="U436" t="s">
        <v>151</v>
      </c>
      <c r="V436" t="s">
        <v>151</v>
      </c>
      <c r="W436">
        <v>1</v>
      </c>
      <c r="X436" t="s">
        <v>135</v>
      </c>
      <c r="AA436">
        <v>1</v>
      </c>
      <c r="AB436">
        <v>0</v>
      </c>
      <c r="AG436" t="s">
        <v>390</v>
      </c>
      <c r="AM436" s="24">
        <v>0</v>
      </c>
      <c r="AN436" s="24">
        <v>0</v>
      </c>
      <c r="AO436" s="24">
        <v>0</v>
      </c>
      <c r="AP436" s="24">
        <v>1</v>
      </c>
      <c r="AQ436">
        <v>12</v>
      </c>
      <c r="AR436" s="24">
        <v>0</v>
      </c>
      <c r="AS436">
        <v>0</v>
      </c>
      <c r="AT436" s="24">
        <v>0</v>
      </c>
      <c r="AU436" s="24">
        <v>1</v>
      </c>
      <c r="AV436" s="24">
        <v>0</v>
      </c>
      <c r="AW436" s="24">
        <v>1</v>
      </c>
      <c r="AY436" s="24">
        <v>0</v>
      </c>
      <c r="BA436" s="24">
        <v>0</v>
      </c>
      <c r="BB436" s="27" t="s">
        <v>57</v>
      </c>
      <c r="BC436" s="24">
        <v>0</v>
      </c>
      <c r="BD436" s="24">
        <v>0</v>
      </c>
      <c r="BE436" s="24">
        <v>0</v>
      </c>
      <c r="BF436" s="24">
        <v>1</v>
      </c>
      <c r="BG436" s="24">
        <v>0</v>
      </c>
      <c r="BH436" s="24">
        <v>1</v>
      </c>
      <c r="BI436" s="24">
        <v>0</v>
      </c>
      <c r="BJ436" s="24">
        <v>0</v>
      </c>
      <c r="BK436" s="24">
        <v>1</v>
      </c>
      <c r="BL436" s="24">
        <v>0</v>
      </c>
      <c r="BM436" s="24">
        <v>1</v>
      </c>
      <c r="BN436" s="24">
        <v>0</v>
      </c>
      <c r="BO436" s="24">
        <v>0</v>
      </c>
      <c r="BP436">
        <v>0</v>
      </c>
      <c r="BY436" s="24">
        <v>0</v>
      </c>
      <c r="BZ436" s="24">
        <v>0</v>
      </c>
      <c r="CA436" s="24">
        <v>1</v>
      </c>
      <c r="CB436" s="24">
        <v>0</v>
      </c>
      <c r="CC436" s="24">
        <v>0</v>
      </c>
      <c r="CD436" s="24">
        <v>0</v>
      </c>
      <c r="CE436" s="24">
        <v>0</v>
      </c>
      <c r="CF436" s="24">
        <v>0</v>
      </c>
      <c r="CH436" s="21"/>
      <c r="CL436">
        <v>104</v>
      </c>
      <c r="CQ436">
        <v>100</v>
      </c>
      <c r="CR436" s="27">
        <v>1</v>
      </c>
      <c r="CS436" s="25">
        <v>1</v>
      </c>
      <c r="CT436" s="24">
        <v>0</v>
      </c>
      <c r="CV436" s="24">
        <v>0</v>
      </c>
      <c r="CX436"/>
      <c r="CY436" s="21"/>
      <c r="CZ436" s="24">
        <v>0</v>
      </c>
      <c r="DC436">
        <v>0</v>
      </c>
      <c r="DD436" s="20"/>
      <c r="DG436" s="20">
        <v>44546</v>
      </c>
      <c r="DH436" s="21">
        <f t="shared" si="16"/>
        <v>29.7</v>
      </c>
      <c r="DI436">
        <v>1</v>
      </c>
      <c r="DJ436">
        <v>1</v>
      </c>
      <c r="DK436">
        <v>0</v>
      </c>
      <c r="DL436">
        <v>1</v>
      </c>
      <c r="DM436">
        <v>3</v>
      </c>
      <c r="DN436" s="26">
        <v>0</v>
      </c>
      <c r="DO436" s="26">
        <v>0</v>
      </c>
      <c r="DP436" s="26">
        <v>1</v>
      </c>
      <c r="DQ436" s="26">
        <v>0</v>
      </c>
      <c r="DR436" s="26">
        <v>0</v>
      </c>
      <c r="DS436" s="26">
        <v>0</v>
      </c>
      <c r="DT436" s="26">
        <v>0</v>
      </c>
      <c r="DU436" s="26">
        <v>1</v>
      </c>
      <c r="DV436" s="26">
        <v>0</v>
      </c>
      <c r="DW436" s="26">
        <v>0</v>
      </c>
      <c r="DX436" s="26">
        <v>0</v>
      </c>
      <c r="DY436" s="26"/>
      <c r="DZ436" s="27">
        <v>2</v>
      </c>
    </row>
    <row r="437" spans="1:219" x14ac:dyDescent="0.25">
      <c r="A437">
        <v>436</v>
      </c>
      <c r="B437" t="s">
        <v>1191</v>
      </c>
      <c r="C437" s="20">
        <v>37800</v>
      </c>
      <c r="D437" s="20">
        <v>43171</v>
      </c>
      <c r="E437" s="21">
        <v>14.705555555555556</v>
      </c>
      <c r="F437">
        <v>0</v>
      </c>
      <c r="G437" s="20"/>
      <c r="H437" s="21"/>
      <c r="K437" s="20">
        <v>43648</v>
      </c>
      <c r="L437" s="20">
        <v>43656</v>
      </c>
      <c r="M437" s="22">
        <f t="shared" si="15"/>
        <v>1.3277777777777793</v>
      </c>
      <c r="N437">
        <v>8</v>
      </c>
      <c r="O437" s="21">
        <v>16.033333333333335</v>
      </c>
      <c r="P437">
        <v>1</v>
      </c>
      <c r="Q437">
        <v>0</v>
      </c>
      <c r="R437">
        <v>0</v>
      </c>
      <c r="S437" t="s">
        <v>138</v>
      </c>
      <c r="T437" t="s">
        <v>139</v>
      </c>
      <c r="U437" t="s">
        <v>207</v>
      </c>
      <c r="V437" t="s">
        <v>134</v>
      </c>
      <c r="W437">
        <v>1</v>
      </c>
      <c r="X437" t="s">
        <v>135</v>
      </c>
      <c r="AA437">
        <v>1</v>
      </c>
      <c r="AB437">
        <v>0</v>
      </c>
      <c r="AD437">
        <v>5</v>
      </c>
      <c r="AM437" s="24">
        <v>0</v>
      </c>
      <c r="AN437" s="24">
        <v>1</v>
      </c>
      <c r="AO437" s="24">
        <v>0</v>
      </c>
      <c r="AP437" s="24">
        <v>0</v>
      </c>
      <c r="AQ437">
        <v>0</v>
      </c>
      <c r="AR437" s="24">
        <v>0</v>
      </c>
      <c r="AS437">
        <v>0</v>
      </c>
      <c r="AT437" s="24">
        <v>0</v>
      </c>
      <c r="AU437" s="24">
        <v>0</v>
      </c>
      <c r="AV437" s="24">
        <v>0</v>
      </c>
      <c r="AW437" s="24">
        <v>1</v>
      </c>
      <c r="AY437" s="24">
        <v>0</v>
      </c>
      <c r="BA437" s="24">
        <v>0</v>
      </c>
      <c r="BB437" s="27" t="s">
        <v>55</v>
      </c>
      <c r="BC437" s="24">
        <v>0</v>
      </c>
      <c r="BD437" s="24">
        <v>1</v>
      </c>
      <c r="BE437" s="24">
        <v>0</v>
      </c>
      <c r="BF437" s="24">
        <v>0</v>
      </c>
      <c r="BG437" s="24">
        <v>1</v>
      </c>
      <c r="BH437" s="24">
        <v>0</v>
      </c>
      <c r="BI437" s="24">
        <v>0</v>
      </c>
      <c r="BJ437" s="24">
        <v>0</v>
      </c>
      <c r="BK437" s="24">
        <v>1</v>
      </c>
      <c r="BL437" s="24">
        <v>1</v>
      </c>
      <c r="BM437" s="24">
        <v>0</v>
      </c>
      <c r="BN437" s="24">
        <v>0</v>
      </c>
      <c r="BO437" s="24">
        <v>0</v>
      </c>
      <c r="BP437">
        <v>1</v>
      </c>
      <c r="BY437" s="24">
        <v>0</v>
      </c>
      <c r="BZ437" s="24">
        <v>0</v>
      </c>
      <c r="CA437" s="24">
        <v>1</v>
      </c>
      <c r="CB437" s="24">
        <v>0</v>
      </c>
      <c r="CC437" s="24">
        <v>0</v>
      </c>
      <c r="CD437" s="24">
        <v>0</v>
      </c>
      <c r="CE437" s="24">
        <v>0</v>
      </c>
      <c r="CF437" s="24">
        <v>0</v>
      </c>
      <c r="CH437" s="21">
        <v>29.5</v>
      </c>
      <c r="CL437">
        <v>4.3899999999999997</v>
      </c>
      <c r="CQ437">
        <v>100</v>
      </c>
      <c r="CR437" s="27">
        <v>1</v>
      </c>
      <c r="CS437" s="25">
        <v>1</v>
      </c>
      <c r="CT437" s="24">
        <v>0</v>
      </c>
      <c r="CV437" s="24">
        <v>1</v>
      </c>
      <c r="CW437" s="20">
        <v>44392</v>
      </c>
      <c r="CX437" s="23">
        <f>_xlfn.DAYS(CW437,L437)</f>
        <v>736</v>
      </c>
      <c r="CY437" s="21">
        <v>24.533333333333335</v>
      </c>
      <c r="CZ437" s="24">
        <v>5</v>
      </c>
      <c r="DC437">
        <v>1</v>
      </c>
      <c r="DD437" s="20"/>
      <c r="DG437" s="20">
        <v>44546</v>
      </c>
      <c r="DH437" s="21">
        <f t="shared" si="16"/>
        <v>29.666666666666668</v>
      </c>
      <c r="DI437">
        <v>0</v>
      </c>
      <c r="DJ437">
        <v>0</v>
      </c>
      <c r="DK437">
        <v>0</v>
      </c>
      <c r="DL437">
        <v>0</v>
      </c>
      <c r="DM437">
        <v>0</v>
      </c>
      <c r="DN437" s="26">
        <v>0</v>
      </c>
      <c r="DO437" s="26">
        <v>0</v>
      </c>
      <c r="DP437" s="26">
        <v>0</v>
      </c>
      <c r="DQ437" s="26">
        <v>0</v>
      </c>
      <c r="DR437" s="26">
        <v>0</v>
      </c>
      <c r="DS437" s="26">
        <v>0</v>
      </c>
      <c r="DT437" s="26">
        <v>0</v>
      </c>
      <c r="DU437" s="26">
        <v>0</v>
      </c>
      <c r="DV437" s="26">
        <v>0</v>
      </c>
      <c r="DW437" s="26">
        <v>0</v>
      </c>
      <c r="DX437" s="26">
        <v>0</v>
      </c>
      <c r="DY437" s="26"/>
      <c r="DZ437" s="25">
        <v>0</v>
      </c>
    </row>
    <row r="438" spans="1:219" x14ac:dyDescent="0.25">
      <c r="A438">
        <v>437</v>
      </c>
      <c r="B438" t="s">
        <v>1192</v>
      </c>
      <c r="C438" s="20">
        <v>40849</v>
      </c>
      <c r="D438" s="20">
        <v>41440</v>
      </c>
      <c r="E438" s="21">
        <v>1.6194444444444445</v>
      </c>
      <c r="F438">
        <v>0</v>
      </c>
      <c r="G438" s="20">
        <v>43158</v>
      </c>
      <c r="H438" s="21">
        <v>57.266666666666666</v>
      </c>
      <c r="K438" s="20">
        <v>43654</v>
      </c>
      <c r="L438" s="20">
        <v>43663</v>
      </c>
      <c r="M438" s="22">
        <f t="shared" si="15"/>
        <v>6.0888888888888886</v>
      </c>
      <c r="N438">
        <v>9</v>
      </c>
      <c r="O438" s="21">
        <v>7.708333333333333</v>
      </c>
      <c r="P438">
        <v>1</v>
      </c>
      <c r="Q438">
        <v>0</v>
      </c>
      <c r="S438" t="s">
        <v>138</v>
      </c>
      <c r="T438" t="s">
        <v>302</v>
      </c>
      <c r="U438" t="s">
        <v>151</v>
      </c>
      <c r="V438" t="s">
        <v>151</v>
      </c>
      <c r="W438">
        <v>1</v>
      </c>
      <c r="X438" t="s">
        <v>135</v>
      </c>
      <c r="AA438">
        <v>2</v>
      </c>
      <c r="AB438">
        <v>0</v>
      </c>
      <c r="AC438">
        <v>1</v>
      </c>
      <c r="AI438">
        <v>1</v>
      </c>
      <c r="AJ438" t="s">
        <v>184</v>
      </c>
      <c r="AK438" t="s">
        <v>499</v>
      </c>
      <c r="AM438" s="24">
        <v>1</v>
      </c>
      <c r="AN438" s="24">
        <v>0</v>
      </c>
      <c r="AO438" s="24">
        <v>0</v>
      </c>
      <c r="AP438" s="24">
        <v>1</v>
      </c>
      <c r="AQ438">
        <v>12</v>
      </c>
      <c r="AR438" s="24">
        <v>0</v>
      </c>
      <c r="AS438">
        <v>0</v>
      </c>
      <c r="AT438" s="24">
        <v>0</v>
      </c>
      <c r="AU438" s="24">
        <v>1</v>
      </c>
      <c r="AV438" s="24">
        <v>0</v>
      </c>
      <c r="AW438" s="24">
        <v>0</v>
      </c>
      <c r="AY438" s="24">
        <v>0</v>
      </c>
      <c r="BA438" s="24">
        <v>0</v>
      </c>
      <c r="BB438" s="27" t="s">
        <v>56</v>
      </c>
      <c r="BC438" s="24">
        <v>0</v>
      </c>
      <c r="BD438" s="24">
        <v>0</v>
      </c>
      <c r="BE438" s="24">
        <v>1</v>
      </c>
      <c r="BF438" s="24">
        <v>0</v>
      </c>
      <c r="BG438" s="24">
        <v>0</v>
      </c>
      <c r="BH438" s="24">
        <v>0</v>
      </c>
      <c r="BI438" s="24">
        <v>1</v>
      </c>
      <c r="BJ438" s="24">
        <v>0</v>
      </c>
      <c r="BK438" s="24">
        <v>1</v>
      </c>
      <c r="BL438" s="24">
        <v>1</v>
      </c>
      <c r="BM438" s="24">
        <v>0</v>
      </c>
      <c r="BN438" s="24">
        <v>0</v>
      </c>
      <c r="BO438" s="24">
        <v>0</v>
      </c>
      <c r="BP438">
        <v>1</v>
      </c>
      <c r="BQ438" s="24">
        <v>0</v>
      </c>
      <c r="BR438" s="24">
        <v>0</v>
      </c>
      <c r="BS438" s="24">
        <v>0</v>
      </c>
      <c r="BT438" s="24">
        <v>0</v>
      </c>
      <c r="BU438" s="24">
        <v>0</v>
      </c>
      <c r="BV438" s="24">
        <v>1</v>
      </c>
      <c r="BW438" s="24">
        <v>0</v>
      </c>
      <c r="BX438" s="24">
        <v>0</v>
      </c>
      <c r="BY438" s="24">
        <v>0</v>
      </c>
      <c r="BZ438" s="24">
        <v>0</v>
      </c>
      <c r="CA438" s="24">
        <v>1</v>
      </c>
      <c r="CB438" s="24">
        <v>0</v>
      </c>
      <c r="CC438" s="24">
        <v>1</v>
      </c>
      <c r="CD438" s="24">
        <v>0</v>
      </c>
      <c r="CE438" s="24">
        <v>0</v>
      </c>
      <c r="CF438" s="24">
        <v>0</v>
      </c>
      <c r="CH438" s="21">
        <v>6.2</v>
      </c>
      <c r="CL438">
        <v>0.89</v>
      </c>
      <c r="CQ438">
        <v>100</v>
      </c>
      <c r="CR438" s="27">
        <v>0</v>
      </c>
      <c r="CS438" s="27">
        <v>0</v>
      </c>
      <c r="CT438" s="24">
        <v>0</v>
      </c>
      <c r="CV438" s="24">
        <v>0</v>
      </c>
      <c r="CX438"/>
      <c r="CY438" s="21"/>
      <c r="CZ438" s="24">
        <v>0</v>
      </c>
      <c r="DC438">
        <v>0</v>
      </c>
      <c r="DD438" s="20"/>
      <c r="DG438" s="20">
        <v>44546</v>
      </c>
      <c r="DH438" s="21">
        <f t="shared" si="16"/>
        <v>29.433333333333334</v>
      </c>
      <c r="DI438">
        <v>1</v>
      </c>
      <c r="DJ438">
        <v>1</v>
      </c>
      <c r="DK438">
        <v>0</v>
      </c>
      <c r="DL438">
        <v>0</v>
      </c>
      <c r="DM438">
        <v>2</v>
      </c>
      <c r="DN438" s="26">
        <v>0</v>
      </c>
      <c r="DO438" s="26">
        <v>0</v>
      </c>
      <c r="DP438" s="26">
        <v>0</v>
      </c>
      <c r="DQ438" s="26">
        <v>0</v>
      </c>
      <c r="DR438" s="26">
        <v>0</v>
      </c>
      <c r="DS438" s="26">
        <v>0</v>
      </c>
      <c r="DT438" s="26">
        <v>0</v>
      </c>
      <c r="DU438" s="26">
        <v>1</v>
      </c>
      <c r="DV438" s="26">
        <v>0</v>
      </c>
      <c r="DW438" s="26">
        <v>0</v>
      </c>
      <c r="DX438" s="26">
        <v>0</v>
      </c>
      <c r="DY438" s="26"/>
      <c r="DZ438" s="27">
        <v>2</v>
      </c>
    </row>
    <row r="439" spans="1:219" x14ac:dyDescent="0.25">
      <c r="A439">
        <v>438</v>
      </c>
      <c r="B439" t="s">
        <v>1193</v>
      </c>
      <c r="C439" s="20">
        <v>39685</v>
      </c>
      <c r="D439" s="20">
        <v>43231</v>
      </c>
      <c r="E439" s="21">
        <v>9.7111111111111104</v>
      </c>
      <c r="F439">
        <v>0</v>
      </c>
      <c r="G439" s="20"/>
      <c r="H439" s="21"/>
      <c r="K439" s="20">
        <v>43660</v>
      </c>
      <c r="L439" s="20">
        <v>43670</v>
      </c>
      <c r="M439" s="22">
        <f t="shared" si="15"/>
        <v>1.2027777777777793</v>
      </c>
      <c r="N439">
        <v>10</v>
      </c>
      <c r="O439" s="21">
        <v>10.91388888888889</v>
      </c>
      <c r="P439">
        <v>1</v>
      </c>
      <c r="Q439">
        <v>1</v>
      </c>
      <c r="R439">
        <v>0</v>
      </c>
      <c r="S439" t="s">
        <v>138</v>
      </c>
      <c r="T439" t="s">
        <v>302</v>
      </c>
      <c r="U439" t="s">
        <v>151</v>
      </c>
      <c r="V439" t="s">
        <v>151</v>
      </c>
      <c r="W439">
        <v>1</v>
      </c>
      <c r="X439" t="s">
        <v>135</v>
      </c>
      <c r="AA439">
        <v>1</v>
      </c>
      <c r="AB439">
        <v>0</v>
      </c>
      <c r="AC439">
        <v>1</v>
      </c>
      <c r="AM439" s="24">
        <v>1</v>
      </c>
      <c r="AN439" s="24">
        <v>0</v>
      </c>
      <c r="AO439" s="24">
        <v>0</v>
      </c>
      <c r="AP439" s="24">
        <v>1</v>
      </c>
      <c r="AQ439">
        <v>12</v>
      </c>
      <c r="AR439" s="24">
        <v>0</v>
      </c>
      <c r="AS439">
        <v>0</v>
      </c>
      <c r="AT439" s="24">
        <v>0</v>
      </c>
      <c r="AU439" s="24">
        <v>1</v>
      </c>
      <c r="AV439" s="24">
        <v>0</v>
      </c>
      <c r="AW439" s="24">
        <v>0</v>
      </c>
      <c r="AY439" s="24">
        <v>0</v>
      </c>
      <c r="BA439" s="24">
        <v>0</v>
      </c>
      <c r="BB439" s="27" t="s">
        <v>55</v>
      </c>
      <c r="BC439" s="24">
        <v>0</v>
      </c>
      <c r="BD439" s="24">
        <v>1</v>
      </c>
      <c r="BE439" s="24">
        <v>0</v>
      </c>
      <c r="BF439" s="24">
        <v>0</v>
      </c>
      <c r="BG439" s="24">
        <v>0</v>
      </c>
      <c r="BH439" s="24">
        <v>1</v>
      </c>
      <c r="BI439" s="24">
        <v>0</v>
      </c>
      <c r="BJ439" s="24">
        <v>0</v>
      </c>
      <c r="BK439" s="24">
        <v>1</v>
      </c>
      <c r="BL439" s="24">
        <v>1</v>
      </c>
      <c r="BM439" s="24">
        <v>0</v>
      </c>
      <c r="BN439" s="24">
        <v>0</v>
      </c>
      <c r="BO439" s="24">
        <v>0</v>
      </c>
      <c r="BP439">
        <v>1</v>
      </c>
      <c r="BQ439" s="24">
        <v>1</v>
      </c>
      <c r="BR439" s="24">
        <v>0</v>
      </c>
      <c r="BS439" s="24">
        <v>0</v>
      </c>
      <c r="BT439" s="24">
        <v>0</v>
      </c>
      <c r="BU439" s="24">
        <v>0</v>
      </c>
      <c r="BV439" s="24">
        <v>0</v>
      </c>
      <c r="BW439" s="24">
        <v>0</v>
      </c>
      <c r="BX439" s="24">
        <v>0</v>
      </c>
      <c r="BY439" s="24">
        <v>0</v>
      </c>
      <c r="BZ439" s="24">
        <v>0</v>
      </c>
      <c r="CA439" s="24">
        <v>1</v>
      </c>
      <c r="CB439" s="24">
        <v>0</v>
      </c>
      <c r="CC439" s="24">
        <v>1</v>
      </c>
      <c r="CD439" s="24">
        <v>1</v>
      </c>
      <c r="CE439" s="24">
        <v>0</v>
      </c>
      <c r="CF439" s="24">
        <v>0</v>
      </c>
      <c r="CH439" s="21">
        <v>40</v>
      </c>
      <c r="CL439">
        <v>25</v>
      </c>
      <c r="CQ439">
        <v>100</v>
      </c>
      <c r="CR439" s="27">
        <v>1</v>
      </c>
      <c r="CS439" s="25">
        <v>1</v>
      </c>
      <c r="CT439" s="24">
        <v>0</v>
      </c>
      <c r="CV439" s="24">
        <v>0</v>
      </c>
      <c r="CX439"/>
      <c r="CY439" s="21"/>
      <c r="CZ439" s="24">
        <v>0</v>
      </c>
      <c r="DC439">
        <v>0</v>
      </c>
      <c r="DD439" s="20"/>
      <c r="DG439" s="20">
        <v>44546</v>
      </c>
      <c r="DH439" s="21">
        <f t="shared" si="16"/>
        <v>29.2</v>
      </c>
      <c r="DI439">
        <v>1</v>
      </c>
      <c r="DJ439">
        <v>1</v>
      </c>
      <c r="DK439">
        <v>0</v>
      </c>
      <c r="DL439">
        <v>0</v>
      </c>
      <c r="DM439">
        <v>3</v>
      </c>
      <c r="DN439" s="26">
        <v>0</v>
      </c>
      <c r="DO439" s="26">
        <v>0</v>
      </c>
      <c r="DP439" s="26">
        <v>0</v>
      </c>
      <c r="DQ439" s="26">
        <v>0</v>
      </c>
      <c r="DR439" s="26">
        <v>0</v>
      </c>
      <c r="DS439" s="26">
        <v>0</v>
      </c>
      <c r="DT439" s="26">
        <v>0</v>
      </c>
      <c r="DU439" s="26">
        <v>1</v>
      </c>
      <c r="DV439" s="26">
        <v>0</v>
      </c>
      <c r="DW439" s="26">
        <v>0</v>
      </c>
      <c r="DX439" s="26">
        <v>0</v>
      </c>
      <c r="DY439" s="26"/>
      <c r="DZ439" s="27">
        <v>2</v>
      </c>
    </row>
    <row r="440" spans="1:219" x14ac:dyDescent="0.25">
      <c r="A440">
        <v>439</v>
      </c>
      <c r="B440" t="s">
        <v>1194</v>
      </c>
      <c r="C440" s="20">
        <v>39387</v>
      </c>
      <c r="D440" s="20">
        <v>43419</v>
      </c>
      <c r="E440" s="21">
        <v>11.03888888888889</v>
      </c>
      <c r="F440">
        <v>0</v>
      </c>
      <c r="G440" s="20"/>
      <c r="H440" s="21"/>
      <c r="K440" s="20">
        <v>43668</v>
      </c>
      <c r="L440" s="20">
        <v>43675</v>
      </c>
      <c r="M440" s="22">
        <f t="shared" si="15"/>
        <v>0.70555555555555394</v>
      </c>
      <c r="N440">
        <v>7</v>
      </c>
      <c r="O440" s="21">
        <v>11.744444444444444</v>
      </c>
      <c r="P440">
        <v>1</v>
      </c>
      <c r="Q440">
        <v>0</v>
      </c>
      <c r="R440">
        <v>0</v>
      </c>
      <c r="S440" t="s">
        <v>138</v>
      </c>
      <c r="T440" t="s">
        <v>156</v>
      </c>
      <c r="U440" t="s">
        <v>151</v>
      </c>
      <c r="V440" t="s">
        <v>151</v>
      </c>
      <c r="W440">
        <v>1</v>
      </c>
      <c r="X440" t="s">
        <v>135</v>
      </c>
      <c r="AA440">
        <v>1</v>
      </c>
      <c r="AB440">
        <v>0</v>
      </c>
      <c r="AG440" t="s">
        <v>390</v>
      </c>
      <c r="AM440" s="24">
        <v>0</v>
      </c>
      <c r="AN440" s="24">
        <v>0</v>
      </c>
      <c r="AO440" s="24">
        <v>0</v>
      </c>
      <c r="AP440" s="24">
        <v>1</v>
      </c>
      <c r="AQ440">
        <v>12</v>
      </c>
      <c r="AR440" s="24">
        <v>0</v>
      </c>
      <c r="AS440">
        <v>0</v>
      </c>
      <c r="AT440" s="24">
        <v>0</v>
      </c>
      <c r="AU440" s="24">
        <v>1</v>
      </c>
      <c r="AV440" s="24">
        <v>0</v>
      </c>
      <c r="AW440" s="24">
        <v>0</v>
      </c>
      <c r="AY440" s="24">
        <v>1</v>
      </c>
      <c r="AZ440" t="s">
        <v>1195</v>
      </c>
      <c r="BA440" s="24">
        <v>0</v>
      </c>
      <c r="BB440" s="27" t="s">
        <v>55</v>
      </c>
      <c r="BC440" s="24">
        <v>0</v>
      </c>
      <c r="BD440" s="24">
        <v>1</v>
      </c>
      <c r="BE440" s="24">
        <v>0</v>
      </c>
      <c r="BF440" s="24">
        <v>0</v>
      </c>
      <c r="BG440" s="24">
        <v>1</v>
      </c>
      <c r="BH440" s="24">
        <v>0</v>
      </c>
      <c r="BI440" s="24">
        <v>0</v>
      </c>
      <c r="BJ440" s="24">
        <v>0</v>
      </c>
      <c r="BK440" s="24">
        <v>1</v>
      </c>
      <c r="BL440" s="24">
        <v>1</v>
      </c>
      <c r="BM440" s="24">
        <v>0</v>
      </c>
      <c r="BN440" s="24">
        <v>0</v>
      </c>
      <c r="BO440" s="24">
        <v>0</v>
      </c>
      <c r="BP440">
        <v>1</v>
      </c>
      <c r="BY440" s="24">
        <v>0</v>
      </c>
      <c r="BZ440" s="24">
        <v>0</v>
      </c>
      <c r="CA440" s="24">
        <v>1</v>
      </c>
      <c r="CB440" s="24">
        <v>0</v>
      </c>
      <c r="CC440" s="24">
        <v>0</v>
      </c>
      <c r="CD440" s="24">
        <v>0</v>
      </c>
      <c r="CE440" s="24">
        <v>0</v>
      </c>
      <c r="CF440" s="24">
        <v>0</v>
      </c>
      <c r="CH440" s="21">
        <v>27.4</v>
      </c>
      <c r="CL440">
        <v>20.7</v>
      </c>
      <c r="CQ440">
        <v>100</v>
      </c>
      <c r="CR440" s="27">
        <v>1</v>
      </c>
      <c r="CS440" s="25">
        <v>1</v>
      </c>
      <c r="CT440" s="24">
        <v>0</v>
      </c>
      <c r="CV440" s="24">
        <v>0</v>
      </c>
      <c r="CX440"/>
      <c r="CY440" s="21"/>
      <c r="CZ440" s="24">
        <v>0</v>
      </c>
      <c r="DC440">
        <v>1</v>
      </c>
      <c r="DD440" s="20">
        <v>43752</v>
      </c>
      <c r="DE440" s="23">
        <f>_xlfn.DAYS(DD440,L440)</f>
        <v>77</v>
      </c>
      <c r="DF440" s="21">
        <v>2.5666666666666669</v>
      </c>
      <c r="DG440" s="20">
        <v>44546</v>
      </c>
      <c r="DH440" s="21">
        <f t="shared" si="16"/>
        <v>2.5666666666666669</v>
      </c>
      <c r="DI440">
        <v>0</v>
      </c>
      <c r="DJ440">
        <v>0</v>
      </c>
      <c r="DK440">
        <v>0</v>
      </c>
      <c r="DL440">
        <v>0</v>
      </c>
      <c r="DM440">
        <v>0</v>
      </c>
      <c r="DN440" s="26">
        <v>0</v>
      </c>
      <c r="DO440" s="26">
        <v>0</v>
      </c>
      <c r="DP440" s="26">
        <v>0</v>
      </c>
      <c r="DQ440" s="26">
        <v>0</v>
      </c>
      <c r="DR440" s="26">
        <v>0</v>
      </c>
      <c r="DS440" s="26">
        <v>0</v>
      </c>
      <c r="DT440" s="26">
        <v>0</v>
      </c>
      <c r="DU440" s="26">
        <v>0</v>
      </c>
      <c r="DV440" s="26">
        <v>0</v>
      </c>
      <c r="DW440" s="26">
        <v>0</v>
      </c>
      <c r="DX440" s="26">
        <v>0</v>
      </c>
      <c r="DY440" s="26"/>
      <c r="DZ440" s="25">
        <v>0</v>
      </c>
      <c r="GY440" s="28"/>
      <c r="GZ440" s="28"/>
      <c r="HI440" s="30"/>
      <c r="HJ440" s="34"/>
      <c r="HK440" s="30"/>
    </row>
    <row r="441" spans="1:219" x14ac:dyDescent="0.25">
      <c r="A441">
        <v>440</v>
      </c>
      <c r="B441" t="s">
        <v>1196</v>
      </c>
      <c r="C441" s="20">
        <v>38293</v>
      </c>
      <c r="D441" s="20">
        <v>42250</v>
      </c>
      <c r="E441" s="21">
        <v>10.83611111111111</v>
      </c>
      <c r="F441">
        <v>0</v>
      </c>
      <c r="G441" s="20">
        <v>43472</v>
      </c>
      <c r="H441" s="21">
        <v>40.733333333333334</v>
      </c>
      <c r="K441" s="20">
        <v>43593</v>
      </c>
      <c r="L441" s="20">
        <v>43691</v>
      </c>
      <c r="M441" s="22">
        <f t="shared" si="15"/>
        <v>3.9472222222222229</v>
      </c>
      <c r="N441">
        <v>98</v>
      </c>
      <c r="O441" s="21">
        <v>14.783333333333333</v>
      </c>
      <c r="P441">
        <v>1</v>
      </c>
      <c r="Q441">
        <v>1</v>
      </c>
      <c r="R441">
        <v>0</v>
      </c>
      <c r="S441" t="s">
        <v>138</v>
      </c>
      <c r="T441" t="s">
        <v>302</v>
      </c>
      <c r="U441" t="s">
        <v>151</v>
      </c>
      <c r="V441" t="s">
        <v>151</v>
      </c>
      <c r="W441">
        <v>1</v>
      </c>
      <c r="X441" t="s">
        <v>135</v>
      </c>
      <c r="AA441">
        <v>2</v>
      </c>
      <c r="AB441">
        <v>0</v>
      </c>
      <c r="AI441">
        <v>1</v>
      </c>
      <c r="AJ441" s="30" t="s">
        <v>184</v>
      </c>
      <c r="AK441" s="30" t="s">
        <v>499</v>
      </c>
      <c r="AM441" s="24">
        <v>1</v>
      </c>
      <c r="AN441" s="24">
        <v>0</v>
      </c>
      <c r="AO441" s="24">
        <v>0</v>
      </c>
      <c r="AP441" s="24">
        <v>1</v>
      </c>
      <c r="AQ441">
        <v>12</v>
      </c>
      <c r="AR441" s="24">
        <v>0</v>
      </c>
      <c r="AS441">
        <v>0</v>
      </c>
      <c r="AT441" s="24">
        <v>0</v>
      </c>
      <c r="AU441" s="24">
        <v>1</v>
      </c>
      <c r="AV441" s="24">
        <v>0</v>
      </c>
      <c r="AW441" s="24">
        <v>0</v>
      </c>
      <c r="AY441" s="24">
        <v>0</v>
      </c>
      <c r="BA441" s="24">
        <v>0</v>
      </c>
      <c r="BB441" s="27" t="s">
        <v>57</v>
      </c>
      <c r="BC441" s="24">
        <v>0</v>
      </c>
      <c r="BD441" s="24">
        <v>0</v>
      </c>
      <c r="BE441" s="24">
        <v>0</v>
      </c>
      <c r="BF441" s="24">
        <v>1</v>
      </c>
      <c r="BG441" s="24">
        <v>0</v>
      </c>
      <c r="BH441" s="24">
        <v>0</v>
      </c>
      <c r="BI441" s="24">
        <v>0</v>
      </c>
      <c r="BJ441" s="24">
        <v>0</v>
      </c>
      <c r="BL441" s="24">
        <v>0</v>
      </c>
      <c r="BM441" s="24">
        <v>0</v>
      </c>
      <c r="BN441" s="24">
        <v>0</v>
      </c>
      <c r="BO441" s="24">
        <v>0</v>
      </c>
      <c r="BY441" s="24">
        <v>0</v>
      </c>
      <c r="BZ441" s="24">
        <v>0</v>
      </c>
      <c r="CA441" s="24">
        <v>1</v>
      </c>
      <c r="CB441" s="24">
        <v>0</v>
      </c>
      <c r="CC441" s="24">
        <v>1</v>
      </c>
      <c r="CD441" s="24">
        <v>0</v>
      </c>
      <c r="CE441" s="24">
        <v>0</v>
      </c>
      <c r="CF441" s="24">
        <v>0</v>
      </c>
      <c r="CH441" s="21">
        <v>0.6</v>
      </c>
      <c r="CL441">
        <v>49.3</v>
      </c>
      <c r="CQ441">
        <v>100</v>
      </c>
      <c r="CR441" s="27"/>
      <c r="CS441" s="25">
        <v>1</v>
      </c>
      <c r="CT441" s="24">
        <v>0</v>
      </c>
      <c r="CV441" s="24">
        <v>0</v>
      </c>
      <c r="CX441"/>
      <c r="CY441" s="21"/>
      <c r="CZ441" s="24">
        <v>0</v>
      </c>
      <c r="DC441">
        <v>0</v>
      </c>
      <c r="DD441" s="20"/>
      <c r="DG441" s="20">
        <v>44546</v>
      </c>
      <c r="DH441" s="21">
        <f t="shared" si="16"/>
        <v>28.5</v>
      </c>
      <c r="DI441">
        <v>1</v>
      </c>
      <c r="DJ441">
        <v>1</v>
      </c>
      <c r="DK441">
        <v>0</v>
      </c>
      <c r="DL441">
        <v>0</v>
      </c>
      <c r="DM441">
        <v>2</v>
      </c>
      <c r="DN441" s="26">
        <v>0</v>
      </c>
      <c r="DO441" s="26">
        <v>0</v>
      </c>
      <c r="DP441" s="26">
        <v>0</v>
      </c>
      <c r="DQ441" s="26">
        <v>0</v>
      </c>
      <c r="DR441" s="26">
        <v>0</v>
      </c>
      <c r="DS441" s="26">
        <v>0</v>
      </c>
      <c r="DT441" s="26">
        <v>0</v>
      </c>
      <c r="DU441" s="26">
        <v>1</v>
      </c>
      <c r="DV441" s="26">
        <v>0</v>
      </c>
      <c r="DW441" s="26">
        <v>0</v>
      </c>
      <c r="DX441" s="26">
        <v>0</v>
      </c>
      <c r="DY441" s="26"/>
      <c r="DZ441" s="27">
        <v>2</v>
      </c>
      <c r="GY441" s="28"/>
      <c r="GZ441" s="28"/>
    </row>
    <row r="442" spans="1:219" x14ac:dyDescent="0.25">
      <c r="A442">
        <v>441</v>
      </c>
      <c r="B442" t="s">
        <v>1197</v>
      </c>
      <c r="C442" s="20">
        <v>42834</v>
      </c>
      <c r="D442" s="20">
        <v>43557</v>
      </c>
      <c r="E442" s="21">
        <v>1.9805555555555556</v>
      </c>
      <c r="F442">
        <v>0</v>
      </c>
      <c r="G442" s="20"/>
      <c r="H442" s="21"/>
      <c r="K442" s="20">
        <v>43689</v>
      </c>
      <c r="L442" s="20">
        <v>43698</v>
      </c>
      <c r="M442" s="22">
        <f t="shared" si="15"/>
        <v>0.38611111111111107</v>
      </c>
      <c r="N442">
        <v>9</v>
      </c>
      <c r="O442" s="21">
        <v>2.3666666666666667</v>
      </c>
      <c r="P442">
        <v>0</v>
      </c>
      <c r="Q442">
        <v>1</v>
      </c>
      <c r="R442">
        <v>0</v>
      </c>
      <c r="S442" t="s">
        <v>138</v>
      </c>
      <c r="T442" t="s">
        <v>302</v>
      </c>
      <c r="U442" t="s">
        <v>207</v>
      </c>
      <c r="V442" t="s">
        <v>134</v>
      </c>
      <c r="W442">
        <v>1</v>
      </c>
      <c r="X442" t="s">
        <v>141</v>
      </c>
      <c r="Y442" t="s">
        <v>616</v>
      </c>
      <c r="AA442">
        <v>1</v>
      </c>
      <c r="AB442">
        <v>0</v>
      </c>
      <c r="AD442">
        <v>5</v>
      </c>
      <c r="AH442" t="s">
        <v>1198</v>
      </c>
      <c r="AM442" s="24">
        <v>1</v>
      </c>
      <c r="AN442" s="24">
        <v>1</v>
      </c>
      <c r="AO442" s="24">
        <v>0</v>
      </c>
      <c r="AP442" s="24">
        <v>0</v>
      </c>
      <c r="AQ442">
        <v>0</v>
      </c>
      <c r="AR442" s="24">
        <v>0</v>
      </c>
      <c r="AS442">
        <v>0</v>
      </c>
      <c r="AT442" s="24">
        <v>1</v>
      </c>
      <c r="AU442" s="24">
        <v>0</v>
      </c>
      <c r="AV442" s="24">
        <v>0</v>
      </c>
      <c r="AW442" s="24">
        <v>1</v>
      </c>
      <c r="AY442" s="24">
        <v>0</v>
      </c>
      <c r="BA442" s="24">
        <v>0</v>
      </c>
      <c r="BB442" s="27" t="s">
        <v>56</v>
      </c>
      <c r="BC442" s="24">
        <v>0</v>
      </c>
      <c r="BD442" s="24">
        <v>0</v>
      </c>
      <c r="BE442" s="24">
        <v>1</v>
      </c>
      <c r="BF442" s="24">
        <v>0</v>
      </c>
      <c r="BG442" s="24">
        <v>0</v>
      </c>
      <c r="BH442" s="24">
        <v>1</v>
      </c>
      <c r="BI442" s="24">
        <v>0</v>
      </c>
      <c r="BJ442" s="24">
        <v>0</v>
      </c>
      <c r="BK442" s="24">
        <v>1</v>
      </c>
      <c r="BL442" s="24">
        <v>1</v>
      </c>
      <c r="BM442" s="24">
        <v>0</v>
      </c>
      <c r="BN442" s="24">
        <v>0</v>
      </c>
      <c r="BO442" s="24">
        <v>0</v>
      </c>
      <c r="BP442">
        <v>0</v>
      </c>
      <c r="BQ442" s="24">
        <v>0</v>
      </c>
      <c r="BR442" s="24">
        <v>0</v>
      </c>
      <c r="BS442" s="24">
        <v>0</v>
      </c>
      <c r="BT442" s="24">
        <v>0</v>
      </c>
      <c r="BU442" s="24">
        <v>0</v>
      </c>
      <c r="BV442" s="24">
        <v>1</v>
      </c>
      <c r="BW442" s="24">
        <v>0</v>
      </c>
      <c r="BX442" s="24">
        <v>0</v>
      </c>
      <c r="BY442" s="24">
        <v>0</v>
      </c>
      <c r="BZ442" s="24">
        <v>0</v>
      </c>
      <c r="CA442" s="24">
        <v>1</v>
      </c>
      <c r="CB442" s="24">
        <v>0</v>
      </c>
      <c r="CC442" s="24">
        <v>1</v>
      </c>
      <c r="CD442" s="24">
        <v>0</v>
      </c>
      <c r="CE442" s="24">
        <v>0</v>
      </c>
      <c r="CF442" s="24">
        <v>0</v>
      </c>
      <c r="CH442" s="21">
        <v>8.1</v>
      </c>
      <c r="CL442">
        <v>2</v>
      </c>
      <c r="CQ442">
        <v>100</v>
      </c>
      <c r="CR442" s="27">
        <v>0</v>
      </c>
      <c r="CS442" s="25">
        <v>1</v>
      </c>
      <c r="CT442" s="24">
        <v>0</v>
      </c>
      <c r="CV442" s="24">
        <v>0</v>
      </c>
      <c r="CX442"/>
      <c r="CY442" s="21"/>
      <c r="CZ442" s="24">
        <v>0</v>
      </c>
      <c r="DC442">
        <v>0</v>
      </c>
      <c r="DD442" s="20"/>
      <c r="DG442" s="20">
        <v>44546</v>
      </c>
      <c r="DH442" s="21">
        <f t="shared" si="16"/>
        <v>28.266666666666666</v>
      </c>
      <c r="DI442">
        <v>1</v>
      </c>
      <c r="DJ442">
        <v>1</v>
      </c>
      <c r="DK442">
        <v>0</v>
      </c>
      <c r="DL442">
        <v>0</v>
      </c>
      <c r="DM442">
        <v>3</v>
      </c>
      <c r="DN442" s="26">
        <v>0</v>
      </c>
      <c r="DO442" s="26">
        <v>0</v>
      </c>
      <c r="DP442" s="26">
        <v>1</v>
      </c>
      <c r="DQ442" s="26">
        <v>1</v>
      </c>
      <c r="DR442" s="26">
        <v>0</v>
      </c>
      <c r="DS442" s="26">
        <v>0</v>
      </c>
      <c r="DT442" s="26">
        <v>0</v>
      </c>
      <c r="DU442" s="26">
        <v>1</v>
      </c>
      <c r="DV442" s="26">
        <v>0</v>
      </c>
      <c r="DW442" s="26">
        <v>0</v>
      </c>
      <c r="DX442" s="26">
        <v>0</v>
      </c>
      <c r="DY442" s="26"/>
      <c r="DZ442" s="27">
        <v>2</v>
      </c>
    </row>
    <row r="443" spans="1:219" x14ac:dyDescent="0.25">
      <c r="A443">
        <v>442</v>
      </c>
      <c r="B443" t="s">
        <v>1199</v>
      </c>
      <c r="C443" s="20">
        <v>39476</v>
      </c>
      <c r="D443" s="20"/>
      <c r="E443" s="21"/>
      <c r="F443">
        <v>0</v>
      </c>
      <c r="G443" s="20"/>
      <c r="H443" s="21"/>
      <c r="K443" s="20">
        <v>43696</v>
      </c>
      <c r="L443" s="20">
        <v>43705</v>
      </c>
      <c r="M443" s="22">
        <f t="shared" si="15"/>
        <v>11.580555555555556</v>
      </c>
      <c r="N443">
        <v>9</v>
      </c>
      <c r="O443" s="21">
        <v>11.580555555555556</v>
      </c>
      <c r="P443">
        <v>1</v>
      </c>
      <c r="Q443">
        <v>0</v>
      </c>
      <c r="R443">
        <v>0</v>
      </c>
      <c r="S443" t="s">
        <v>138</v>
      </c>
      <c r="T443" t="s">
        <v>139</v>
      </c>
      <c r="U443" t="s">
        <v>163</v>
      </c>
      <c r="V443" t="s">
        <v>134</v>
      </c>
      <c r="W443">
        <v>1</v>
      </c>
      <c r="X443" t="s">
        <v>135</v>
      </c>
      <c r="AA443">
        <v>1</v>
      </c>
      <c r="AB443">
        <v>0</v>
      </c>
      <c r="AD443">
        <v>4</v>
      </c>
      <c r="AM443" s="24">
        <v>0</v>
      </c>
      <c r="AN443" s="24">
        <v>1</v>
      </c>
      <c r="AO443" s="24">
        <v>0</v>
      </c>
      <c r="AP443" s="24">
        <v>0</v>
      </c>
      <c r="AQ443">
        <v>0</v>
      </c>
      <c r="AR443" s="24">
        <v>0</v>
      </c>
      <c r="AS443">
        <v>0</v>
      </c>
      <c r="AT443" s="24">
        <v>1</v>
      </c>
      <c r="AU443" s="24">
        <v>0</v>
      </c>
      <c r="AV443" s="24">
        <v>0</v>
      </c>
      <c r="AW443" s="24">
        <v>1</v>
      </c>
      <c r="AY443" s="24">
        <v>0</v>
      </c>
      <c r="BA443" s="24">
        <v>0</v>
      </c>
      <c r="BB443" s="27" t="s">
        <v>55</v>
      </c>
      <c r="BC443" s="24">
        <v>0</v>
      </c>
      <c r="BD443" s="24">
        <v>1</v>
      </c>
      <c r="BE443" s="24">
        <v>0</v>
      </c>
      <c r="BF443" s="24">
        <v>0</v>
      </c>
      <c r="BG443" s="24">
        <v>1</v>
      </c>
      <c r="BH443" s="24">
        <v>0</v>
      </c>
      <c r="BI443" s="24">
        <v>0</v>
      </c>
      <c r="BJ443" s="24">
        <v>0</v>
      </c>
      <c r="BK443" s="24">
        <v>1</v>
      </c>
      <c r="BL443" s="24">
        <v>0</v>
      </c>
      <c r="BM443" s="24">
        <v>1</v>
      </c>
      <c r="BN443" s="24">
        <v>0</v>
      </c>
      <c r="BO443" s="24">
        <v>0</v>
      </c>
      <c r="BP443">
        <v>1</v>
      </c>
      <c r="BY443" s="24">
        <v>0</v>
      </c>
      <c r="BZ443" s="24">
        <v>0</v>
      </c>
      <c r="CA443" s="24">
        <v>1</v>
      </c>
      <c r="CB443" s="24">
        <v>0</v>
      </c>
      <c r="CC443" s="24">
        <v>0</v>
      </c>
      <c r="CD443" s="24">
        <v>0</v>
      </c>
      <c r="CE443" s="24">
        <v>0</v>
      </c>
      <c r="CF443" s="24">
        <v>0</v>
      </c>
      <c r="CH443" s="21"/>
      <c r="CR443" s="27"/>
      <c r="CS443" s="27"/>
      <c r="CT443" s="24">
        <v>0</v>
      </c>
      <c r="CV443" s="24">
        <v>0</v>
      </c>
      <c r="CX443"/>
      <c r="CY443" s="21"/>
      <c r="CZ443" s="24">
        <v>0</v>
      </c>
      <c r="DC443">
        <v>0</v>
      </c>
      <c r="DD443" s="20"/>
      <c r="DG443" s="20">
        <v>44546</v>
      </c>
      <c r="DH443" s="21">
        <f t="shared" si="16"/>
        <v>28.033333333333335</v>
      </c>
      <c r="DI443">
        <v>1</v>
      </c>
      <c r="DJ443">
        <v>1</v>
      </c>
      <c r="DK443">
        <v>0</v>
      </c>
      <c r="DL443">
        <v>0</v>
      </c>
      <c r="DM443">
        <v>3</v>
      </c>
      <c r="DN443" s="26">
        <v>0</v>
      </c>
      <c r="DO443" s="26">
        <v>0</v>
      </c>
      <c r="DP443" s="26">
        <v>0</v>
      </c>
      <c r="DQ443" s="26">
        <v>0</v>
      </c>
      <c r="DR443" s="26">
        <v>0</v>
      </c>
      <c r="DS443" s="26">
        <v>0</v>
      </c>
      <c r="DT443" s="26">
        <v>0</v>
      </c>
      <c r="DU443" s="26">
        <v>1</v>
      </c>
      <c r="DV443" s="26">
        <v>0</v>
      </c>
      <c r="DW443" s="26">
        <v>0</v>
      </c>
      <c r="DX443" s="26">
        <v>0</v>
      </c>
      <c r="DY443" s="26"/>
      <c r="DZ443" s="27">
        <v>2</v>
      </c>
    </row>
    <row r="444" spans="1:219" x14ac:dyDescent="0.25">
      <c r="A444">
        <v>443</v>
      </c>
      <c r="B444" t="s">
        <v>1200</v>
      </c>
      <c r="C444" s="20">
        <v>41321</v>
      </c>
      <c r="D444" s="20">
        <v>43150</v>
      </c>
      <c r="E444" s="21">
        <v>5.0083333333333337</v>
      </c>
      <c r="F444">
        <v>0</v>
      </c>
      <c r="G444" s="20">
        <v>43564</v>
      </c>
      <c r="H444" s="21">
        <v>13.8</v>
      </c>
      <c r="K444" s="20">
        <v>43710</v>
      </c>
      <c r="L444" s="20">
        <v>43718</v>
      </c>
      <c r="M444" s="22">
        <f t="shared" si="15"/>
        <v>1.5583333333333327</v>
      </c>
      <c r="N444">
        <v>8</v>
      </c>
      <c r="O444" s="21">
        <v>6.5666666666666664</v>
      </c>
      <c r="P444">
        <v>1</v>
      </c>
      <c r="Q444">
        <v>0</v>
      </c>
      <c r="R444">
        <v>0</v>
      </c>
      <c r="S444" t="s">
        <v>138</v>
      </c>
      <c r="T444" t="s">
        <v>139</v>
      </c>
      <c r="U444" t="s">
        <v>151</v>
      </c>
      <c r="V444" t="s">
        <v>151</v>
      </c>
      <c r="W444">
        <v>1</v>
      </c>
      <c r="X444" t="s">
        <v>135</v>
      </c>
      <c r="AA444">
        <v>2</v>
      </c>
      <c r="AB444">
        <v>0</v>
      </c>
      <c r="AI444">
        <v>1</v>
      </c>
      <c r="AJ444" s="30" t="s">
        <v>199</v>
      </c>
      <c r="AK444" s="30" t="s">
        <v>499</v>
      </c>
      <c r="AM444" s="24">
        <v>0</v>
      </c>
      <c r="AN444" s="24">
        <v>0</v>
      </c>
      <c r="AO444" s="24">
        <v>0</v>
      </c>
      <c r="AP444" s="24">
        <v>1</v>
      </c>
      <c r="AQ444">
        <v>12</v>
      </c>
      <c r="AR444" s="24">
        <v>0</v>
      </c>
      <c r="AS444">
        <v>0</v>
      </c>
      <c r="AT444" s="24">
        <v>0</v>
      </c>
      <c r="AU444" s="24">
        <v>1</v>
      </c>
      <c r="AV444" s="24">
        <v>0</v>
      </c>
      <c r="AW444" s="24">
        <v>0</v>
      </c>
      <c r="AY444" s="24">
        <v>0</v>
      </c>
      <c r="BA444" s="24">
        <v>0</v>
      </c>
      <c r="BB444" s="27" t="s">
        <v>55</v>
      </c>
      <c r="BC444" s="24">
        <v>0</v>
      </c>
      <c r="BD444" s="24">
        <v>1</v>
      </c>
      <c r="BE444" s="24">
        <v>0</v>
      </c>
      <c r="BF444" s="24">
        <v>0</v>
      </c>
      <c r="BG444" s="24">
        <v>0</v>
      </c>
      <c r="BH444" s="24">
        <v>1</v>
      </c>
      <c r="BI444" s="24">
        <v>0</v>
      </c>
      <c r="BJ444" s="24">
        <v>0</v>
      </c>
      <c r="BK444" s="24">
        <v>1</v>
      </c>
      <c r="BL444" s="24">
        <v>0</v>
      </c>
      <c r="BM444" s="24">
        <v>1</v>
      </c>
      <c r="BN444" s="24">
        <v>0</v>
      </c>
      <c r="BO444" s="24">
        <v>0</v>
      </c>
      <c r="BP444">
        <v>1</v>
      </c>
      <c r="BY444" s="24">
        <v>0</v>
      </c>
      <c r="BZ444" s="24">
        <v>0</v>
      </c>
      <c r="CA444" s="24">
        <v>1</v>
      </c>
      <c r="CB444" s="24">
        <v>0</v>
      </c>
      <c r="CC444" s="24">
        <v>0</v>
      </c>
      <c r="CD444" s="24">
        <v>0</v>
      </c>
      <c r="CE444" s="24">
        <v>0</v>
      </c>
      <c r="CF444" s="24">
        <v>0</v>
      </c>
      <c r="CH444" s="21">
        <v>60</v>
      </c>
      <c r="CL444">
        <v>134</v>
      </c>
      <c r="CQ444">
        <v>100</v>
      </c>
      <c r="CR444" s="27">
        <v>0</v>
      </c>
      <c r="CS444" s="25">
        <v>1</v>
      </c>
      <c r="CT444" s="24">
        <v>0</v>
      </c>
      <c r="CV444" s="24">
        <v>1</v>
      </c>
      <c r="CW444" s="20">
        <v>43859</v>
      </c>
      <c r="CX444" s="23">
        <f>_xlfn.DAYS(CW444,L444)</f>
        <v>141</v>
      </c>
      <c r="CY444" s="21">
        <v>4.7</v>
      </c>
      <c r="CZ444" s="24">
        <v>2</v>
      </c>
      <c r="DC444">
        <v>1</v>
      </c>
      <c r="DD444" s="20">
        <v>44079</v>
      </c>
      <c r="DE444" s="23">
        <f>_xlfn.DAYS(DD444,L444)</f>
        <v>361</v>
      </c>
      <c r="DF444" s="21">
        <v>12.033333333333333</v>
      </c>
      <c r="DG444" s="20">
        <v>44546</v>
      </c>
      <c r="DH444" s="21">
        <f t="shared" si="16"/>
        <v>12.033333333333333</v>
      </c>
      <c r="DI444">
        <v>1</v>
      </c>
      <c r="DJ444">
        <v>1</v>
      </c>
      <c r="DK444">
        <v>0</v>
      </c>
      <c r="DL444">
        <v>0</v>
      </c>
      <c r="DM444">
        <v>3</v>
      </c>
      <c r="DN444" s="26">
        <v>0</v>
      </c>
      <c r="DO444" s="26">
        <v>0</v>
      </c>
      <c r="DP444" s="26">
        <v>0</v>
      </c>
      <c r="DQ444" s="26">
        <v>0</v>
      </c>
      <c r="DR444" s="26">
        <v>0</v>
      </c>
      <c r="DS444" s="26">
        <v>0</v>
      </c>
      <c r="DT444" s="26">
        <v>0</v>
      </c>
      <c r="DU444" s="26">
        <v>1</v>
      </c>
      <c r="DV444" s="26">
        <v>0</v>
      </c>
      <c r="DW444" s="26">
        <v>0</v>
      </c>
      <c r="DX444" s="26">
        <v>0</v>
      </c>
      <c r="DY444" s="26"/>
      <c r="DZ444" s="27">
        <v>2</v>
      </c>
    </row>
    <row r="445" spans="1:219" x14ac:dyDescent="0.25">
      <c r="A445">
        <v>444</v>
      </c>
      <c r="B445" t="s">
        <v>1201</v>
      </c>
      <c r="C445" s="20">
        <v>41431</v>
      </c>
      <c r="D445" s="20">
        <v>42870</v>
      </c>
      <c r="E445" s="21">
        <v>3.9416666666666669</v>
      </c>
      <c r="F445">
        <v>0</v>
      </c>
      <c r="G445" s="20">
        <v>43485</v>
      </c>
      <c r="H445" s="21">
        <v>20.5</v>
      </c>
      <c r="K445" s="20">
        <v>43714</v>
      </c>
      <c r="L445" s="20">
        <v>43724</v>
      </c>
      <c r="M445" s="22">
        <f t="shared" si="15"/>
        <v>2.3361111111111108</v>
      </c>
      <c r="N445">
        <v>10</v>
      </c>
      <c r="O445" s="21">
        <v>6.2777777777777777</v>
      </c>
      <c r="P445">
        <v>1</v>
      </c>
      <c r="Q445">
        <v>0</v>
      </c>
      <c r="R445">
        <v>0</v>
      </c>
      <c r="S445" t="s">
        <v>138</v>
      </c>
      <c r="T445" t="s">
        <v>302</v>
      </c>
      <c r="U445" t="s">
        <v>151</v>
      </c>
      <c r="V445" t="s">
        <v>151</v>
      </c>
      <c r="W445">
        <v>1</v>
      </c>
      <c r="X445" t="s">
        <v>135</v>
      </c>
      <c r="AA445">
        <v>2</v>
      </c>
      <c r="AB445">
        <v>0</v>
      </c>
      <c r="AI445">
        <v>1</v>
      </c>
      <c r="AK445" t="s">
        <v>597</v>
      </c>
      <c r="AM445" s="24">
        <v>1</v>
      </c>
      <c r="AN445" s="24">
        <v>0</v>
      </c>
      <c r="AO445" s="24">
        <v>0</v>
      </c>
      <c r="AP445" s="24">
        <v>1</v>
      </c>
      <c r="AQ445">
        <v>12</v>
      </c>
      <c r="AR445" s="24">
        <v>0</v>
      </c>
      <c r="AS445">
        <v>0</v>
      </c>
      <c r="AT445" s="24">
        <v>0</v>
      </c>
      <c r="AU445" s="24">
        <v>1</v>
      </c>
      <c r="AV445" s="24">
        <v>0</v>
      </c>
      <c r="AW445" s="24">
        <v>0</v>
      </c>
      <c r="AY445" s="24">
        <v>0</v>
      </c>
      <c r="BA445" s="24">
        <v>0</v>
      </c>
      <c r="BB445" s="27" t="s">
        <v>57</v>
      </c>
      <c r="BC445" s="24">
        <v>0</v>
      </c>
      <c r="BD445" s="24">
        <v>0</v>
      </c>
      <c r="BE445" s="24">
        <v>0</v>
      </c>
      <c r="BF445" s="24">
        <v>1</v>
      </c>
      <c r="BG445" s="24">
        <v>1</v>
      </c>
      <c r="BH445" s="24">
        <v>0</v>
      </c>
      <c r="BI445" s="24">
        <v>0</v>
      </c>
      <c r="BJ445" s="24">
        <v>0</v>
      </c>
      <c r="BK445" s="24">
        <v>1</v>
      </c>
      <c r="BL445" s="24">
        <v>0</v>
      </c>
      <c r="BM445" s="24">
        <v>1</v>
      </c>
      <c r="BN445" s="24">
        <v>0</v>
      </c>
      <c r="BO445" s="24">
        <v>0</v>
      </c>
      <c r="BP445">
        <v>1</v>
      </c>
      <c r="BY445" s="24">
        <v>0</v>
      </c>
      <c r="BZ445" s="24">
        <v>0</v>
      </c>
      <c r="CA445" s="24">
        <v>1</v>
      </c>
      <c r="CB445" s="24">
        <v>0</v>
      </c>
      <c r="CC445" s="24">
        <v>1</v>
      </c>
      <c r="CD445" s="24">
        <v>1</v>
      </c>
      <c r="CE445" s="24">
        <v>0</v>
      </c>
      <c r="CF445" s="24">
        <v>0</v>
      </c>
      <c r="CH445" s="21">
        <v>6.5</v>
      </c>
      <c r="CL445" t="s">
        <v>839</v>
      </c>
      <c r="CQ445">
        <v>100</v>
      </c>
      <c r="CR445" s="27">
        <v>1</v>
      </c>
      <c r="CS445" s="25">
        <v>1</v>
      </c>
      <c r="CT445" s="24">
        <v>0</v>
      </c>
      <c r="CV445" s="24">
        <v>0</v>
      </c>
      <c r="CX445"/>
      <c r="CY445" s="21"/>
      <c r="CZ445" s="24">
        <v>0</v>
      </c>
      <c r="DC445">
        <v>0</v>
      </c>
      <c r="DD445" s="20"/>
      <c r="DG445" s="20">
        <v>44546</v>
      </c>
      <c r="DH445" s="21">
        <f t="shared" si="16"/>
        <v>27.4</v>
      </c>
      <c r="DI445">
        <v>0</v>
      </c>
      <c r="DJ445">
        <v>0</v>
      </c>
      <c r="DK445">
        <v>0</v>
      </c>
      <c r="DL445">
        <v>0</v>
      </c>
      <c r="DM445">
        <v>0</v>
      </c>
      <c r="DN445" s="26">
        <v>0</v>
      </c>
      <c r="DO445" s="26">
        <v>0</v>
      </c>
      <c r="DP445" s="26">
        <v>0</v>
      </c>
      <c r="DQ445" s="26">
        <v>0</v>
      </c>
      <c r="DR445" s="26">
        <v>0</v>
      </c>
      <c r="DS445" s="26">
        <v>0</v>
      </c>
      <c r="DT445" s="26">
        <v>0</v>
      </c>
      <c r="DU445" s="26">
        <v>0</v>
      </c>
      <c r="DV445" s="26">
        <v>0</v>
      </c>
      <c r="DW445" s="26">
        <v>0</v>
      </c>
      <c r="DX445" s="26">
        <v>0</v>
      </c>
      <c r="DY445" s="26"/>
      <c r="DZ445" s="25">
        <v>0</v>
      </c>
    </row>
    <row r="446" spans="1:219" x14ac:dyDescent="0.25">
      <c r="A446">
        <v>445</v>
      </c>
      <c r="B446" t="s">
        <v>1202</v>
      </c>
      <c r="C446" s="20">
        <v>40988</v>
      </c>
      <c r="D446" s="20">
        <v>43106</v>
      </c>
      <c r="E446" s="21">
        <v>5.7944444444444443</v>
      </c>
      <c r="F446">
        <v>0</v>
      </c>
      <c r="G446" s="20"/>
      <c r="H446" s="21"/>
      <c r="K446" s="20">
        <v>43718</v>
      </c>
      <c r="L446" s="20">
        <v>43725</v>
      </c>
      <c r="M446" s="22">
        <f t="shared" si="15"/>
        <v>1.697222222222222</v>
      </c>
      <c r="N446">
        <v>7</v>
      </c>
      <c r="O446" s="21">
        <v>7.4916666666666663</v>
      </c>
      <c r="P446">
        <v>1</v>
      </c>
      <c r="Q446">
        <v>0</v>
      </c>
      <c r="R446">
        <v>0</v>
      </c>
      <c r="S446" t="s">
        <v>138</v>
      </c>
      <c r="T446" t="s">
        <v>302</v>
      </c>
      <c r="U446" t="s">
        <v>151</v>
      </c>
      <c r="V446" t="s">
        <v>151</v>
      </c>
      <c r="W446">
        <v>1</v>
      </c>
      <c r="X446" t="s">
        <v>135</v>
      </c>
      <c r="AA446">
        <v>1</v>
      </c>
      <c r="AB446">
        <v>0</v>
      </c>
      <c r="AE446">
        <v>1</v>
      </c>
      <c r="AM446" s="24">
        <v>1</v>
      </c>
      <c r="AN446" s="24">
        <v>0</v>
      </c>
      <c r="AO446" s="24">
        <v>0</v>
      </c>
      <c r="AP446" s="24">
        <v>1</v>
      </c>
      <c r="AQ446">
        <v>12</v>
      </c>
      <c r="AR446" s="24">
        <v>0</v>
      </c>
      <c r="AS446">
        <v>0</v>
      </c>
      <c r="AT446" s="24">
        <v>0</v>
      </c>
      <c r="AU446" s="24">
        <v>1</v>
      </c>
      <c r="AV446" s="24">
        <v>0</v>
      </c>
      <c r="AW446" s="24">
        <v>0</v>
      </c>
      <c r="AY446" s="24">
        <v>0</v>
      </c>
      <c r="BA446" s="24">
        <v>0</v>
      </c>
      <c r="BB446" s="27" t="s">
        <v>57</v>
      </c>
      <c r="BC446" s="24">
        <v>0</v>
      </c>
      <c r="BD446" s="24">
        <v>0</v>
      </c>
      <c r="BE446" s="24">
        <v>0</v>
      </c>
      <c r="BF446" s="24">
        <v>1</v>
      </c>
      <c r="BG446" s="24">
        <v>1</v>
      </c>
      <c r="BH446" s="24">
        <v>0</v>
      </c>
      <c r="BI446" s="24">
        <v>0</v>
      </c>
      <c r="BJ446" s="24">
        <v>0</v>
      </c>
      <c r="BK446" s="24">
        <v>1</v>
      </c>
      <c r="BL446" s="24">
        <v>0</v>
      </c>
      <c r="BM446" s="24">
        <v>1</v>
      </c>
      <c r="BN446" s="24">
        <v>0</v>
      </c>
      <c r="BO446" s="24">
        <v>0</v>
      </c>
      <c r="BP446">
        <v>1</v>
      </c>
      <c r="BQ446" s="24">
        <v>0</v>
      </c>
      <c r="BR446" s="24">
        <v>0</v>
      </c>
      <c r="BS446" s="24">
        <v>0</v>
      </c>
      <c r="BT446" s="24">
        <v>0</v>
      </c>
      <c r="BU446" s="24">
        <v>0</v>
      </c>
      <c r="BV446" s="24">
        <v>0</v>
      </c>
      <c r="BW446" s="24">
        <v>1</v>
      </c>
      <c r="BX446" s="24">
        <v>0</v>
      </c>
      <c r="BY446" s="24">
        <v>0</v>
      </c>
      <c r="BZ446" s="24">
        <v>0</v>
      </c>
      <c r="CA446" s="24">
        <v>1</v>
      </c>
      <c r="CB446" s="24">
        <v>0</v>
      </c>
      <c r="CC446" s="24">
        <v>1</v>
      </c>
      <c r="CD446" s="24">
        <v>1</v>
      </c>
      <c r="CE446" s="24">
        <v>0</v>
      </c>
      <c r="CF446" s="24">
        <v>0</v>
      </c>
      <c r="CH446" s="21">
        <v>140</v>
      </c>
      <c r="CL446">
        <v>72</v>
      </c>
      <c r="CQ446">
        <v>100</v>
      </c>
      <c r="CR446" s="27">
        <v>1</v>
      </c>
      <c r="CS446" s="25">
        <v>1</v>
      </c>
      <c r="CT446" s="24">
        <v>0</v>
      </c>
      <c r="CV446" s="24">
        <v>0</v>
      </c>
      <c r="CX446"/>
      <c r="CY446" s="21"/>
      <c r="CZ446" s="24">
        <v>0</v>
      </c>
      <c r="DC446">
        <v>1</v>
      </c>
      <c r="DD446" s="20">
        <v>44024</v>
      </c>
      <c r="DE446" s="23">
        <f>_xlfn.DAYS(DD446,L446)</f>
        <v>299</v>
      </c>
      <c r="DF446" s="21">
        <v>9.9666666666666668</v>
      </c>
      <c r="DG446" s="20">
        <v>44546</v>
      </c>
      <c r="DH446" s="21">
        <f t="shared" si="16"/>
        <v>9.9666666666666668</v>
      </c>
      <c r="DI446">
        <v>1</v>
      </c>
      <c r="DJ446">
        <v>1</v>
      </c>
      <c r="DK446">
        <v>0</v>
      </c>
      <c r="DL446">
        <v>0</v>
      </c>
      <c r="DM446">
        <v>3</v>
      </c>
      <c r="DN446" s="26">
        <v>0</v>
      </c>
      <c r="DO446" s="26">
        <v>0</v>
      </c>
      <c r="DP446" s="26">
        <v>0</v>
      </c>
      <c r="DQ446" s="26">
        <v>0</v>
      </c>
      <c r="DR446" s="26">
        <v>0</v>
      </c>
      <c r="DS446" s="26">
        <v>0</v>
      </c>
      <c r="DT446" s="26">
        <v>0</v>
      </c>
      <c r="DU446" s="26">
        <v>1</v>
      </c>
      <c r="DV446" s="26">
        <v>0</v>
      </c>
      <c r="DW446" s="26">
        <v>0</v>
      </c>
      <c r="DX446" s="26">
        <v>0</v>
      </c>
      <c r="DY446" s="26"/>
      <c r="DZ446" s="27">
        <v>2</v>
      </c>
    </row>
    <row r="447" spans="1:219" x14ac:dyDescent="0.25">
      <c r="A447">
        <v>446</v>
      </c>
      <c r="B447" t="s">
        <v>1203</v>
      </c>
      <c r="C447" s="20">
        <v>42558</v>
      </c>
      <c r="D447" s="20">
        <v>43524</v>
      </c>
      <c r="E447" s="21">
        <v>2.6416666666666666</v>
      </c>
      <c r="F447">
        <v>0</v>
      </c>
      <c r="G447" s="20"/>
      <c r="H447" s="21"/>
      <c r="K447" s="20">
        <v>43731</v>
      </c>
      <c r="L447" s="20">
        <v>43741</v>
      </c>
      <c r="M447" s="22">
        <f t="shared" si="15"/>
        <v>0.59722222222222232</v>
      </c>
      <c r="N447">
        <v>10</v>
      </c>
      <c r="O447" s="21">
        <v>3.2388888888888889</v>
      </c>
      <c r="P447">
        <v>0</v>
      </c>
      <c r="Q447">
        <v>1</v>
      </c>
      <c r="R447">
        <v>0</v>
      </c>
      <c r="S447" t="s">
        <v>138</v>
      </c>
      <c r="T447" t="s">
        <v>302</v>
      </c>
      <c r="U447" t="s">
        <v>151</v>
      </c>
      <c r="V447" t="s">
        <v>151</v>
      </c>
      <c r="W447">
        <v>1</v>
      </c>
      <c r="X447" t="s">
        <v>135</v>
      </c>
      <c r="AA447">
        <v>1</v>
      </c>
      <c r="AB447">
        <v>0</v>
      </c>
      <c r="AE447">
        <v>1</v>
      </c>
      <c r="AG447" t="s">
        <v>390</v>
      </c>
      <c r="AM447" s="24">
        <v>1</v>
      </c>
      <c r="AN447" s="24">
        <v>1</v>
      </c>
      <c r="AO447" s="24">
        <v>0</v>
      </c>
      <c r="AP447" s="24">
        <v>0</v>
      </c>
      <c r="AQ447">
        <v>0</v>
      </c>
      <c r="AR447" s="24">
        <v>0</v>
      </c>
      <c r="AS447">
        <v>0</v>
      </c>
      <c r="AT447" s="24">
        <v>0</v>
      </c>
      <c r="AU447" s="24">
        <v>1</v>
      </c>
      <c r="AV447" s="24">
        <v>0</v>
      </c>
      <c r="AW447" s="24">
        <v>1</v>
      </c>
      <c r="AY447" s="24">
        <v>0</v>
      </c>
      <c r="BA447" s="24">
        <v>0</v>
      </c>
      <c r="BB447" s="27" t="s">
        <v>55</v>
      </c>
      <c r="BC447" s="24">
        <v>0</v>
      </c>
      <c r="BD447" s="24">
        <v>1</v>
      </c>
      <c r="BE447" s="24">
        <v>0</v>
      </c>
      <c r="BF447" s="24">
        <v>0</v>
      </c>
      <c r="BG447" s="24">
        <v>0</v>
      </c>
      <c r="BH447" s="24">
        <v>1</v>
      </c>
      <c r="BI447" s="24">
        <v>0</v>
      </c>
      <c r="BJ447" s="24">
        <v>0</v>
      </c>
      <c r="BK447" s="24">
        <v>0</v>
      </c>
      <c r="BL447" s="24">
        <v>1</v>
      </c>
      <c r="BM447" s="24">
        <v>0</v>
      </c>
      <c r="BN447" s="24">
        <v>0</v>
      </c>
      <c r="BO447" s="24">
        <v>0</v>
      </c>
      <c r="BP447">
        <v>1</v>
      </c>
      <c r="BQ447" s="24">
        <v>1</v>
      </c>
      <c r="BR447" s="24">
        <v>0</v>
      </c>
      <c r="BS447" s="24">
        <v>0</v>
      </c>
      <c r="BT447" s="24">
        <v>0</v>
      </c>
      <c r="BU447" s="24">
        <v>0</v>
      </c>
      <c r="BV447" s="24">
        <v>0</v>
      </c>
      <c r="BW447" s="24">
        <v>0</v>
      </c>
      <c r="BX447" s="24">
        <v>0</v>
      </c>
      <c r="BY447" s="24">
        <v>0</v>
      </c>
      <c r="BZ447" s="24">
        <v>0</v>
      </c>
      <c r="CA447" s="24">
        <v>1</v>
      </c>
      <c r="CB447" s="24">
        <v>0</v>
      </c>
      <c r="CC447" s="24">
        <v>1</v>
      </c>
      <c r="CD447" s="24">
        <v>1</v>
      </c>
      <c r="CE447" s="24">
        <v>0</v>
      </c>
      <c r="CF447" s="24">
        <v>0</v>
      </c>
      <c r="CH447" s="21">
        <v>47.6</v>
      </c>
      <c r="CL447">
        <v>43.4</v>
      </c>
      <c r="CQ447">
        <v>100</v>
      </c>
      <c r="CR447" s="27">
        <v>1</v>
      </c>
      <c r="CS447" s="25">
        <v>1</v>
      </c>
      <c r="CT447" s="24">
        <v>0</v>
      </c>
      <c r="CV447" s="24">
        <v>0</v>
      </c>
      <c r="CX447"/>
      <c r="CY447" s="21"/>
      <c r="CZ447" s="24">
        <v>0</v>
      </c>
      <c r="DC447">
        <v>0</v>
      </c>
      <c r="DD447" s="20"/>
      <c r="DG447" s="20">
        <v>44546</v>
      </c>
      <c r="DH447" s="21">
        <f t="shared" si="16"/>
        <v>26.833333333333332</v>
      </c>
      <c r="DI447">
        <v>0</v>
      </c>
      <c r="DJ447">
        <v>0</v>
      </c>
      <c r="DK447">
        <v>0</v>
      </c>
      <c r="DL447">
        <v>0</v>
      </c>
      <c r="DM447">
        <v>0</v>
      </c>
      <c r="DN447" s="26">
        <v>0</v>
      </c>
      <c r="DO447" s="26">
        <v>0</v>
      </c>
      <c r="DP447" s="26">
        <v>0</v>
      </c>
      <c r="DQ447" s="26">
        <v>0</v>
      </c>
      <c r="DR447" s="26">
        <v>0</v>
      </c>
      <c r="DS447" s="26">
        <v>0</v>
      </c>
      <c r="DT447" s="26">
        <v>0</v>
      </c>
      <c r="DU447" s="26">
        <v>0</v>
      </c>
      <c r="DV447" s="26">
        <v>0</v>
      </c>
      <c r="DW447" s="26">
        <v>0</v>
      </c>
      <c r="DX447" s="26">
        <v>0</v>
      </c>
      <c r="DY447" s="26"/>
      <c r="DZ447" s="25">
        <v>0</v>
      </c>
    </row>
    <row r="448" spans="1:219" x14ac:dyDescent="0.25">
      <c r="A448">
        <v>447</v>
      </c>
      <c r="B448" t="s">
        <v>1204</v>
      </c>
      <c r="C448" s="20">
        <v>40137</v>
      </c>
      <c r="D448" s="20">
        <v>42334</v>
      </c>
      <c r="E448" s="21">
        <v>6.0166666666666666</v>
      </c>
      <c r="F448">
        <v>0</v>
      </c>
      <c r="G448" s="20">
        <v>43514</v>
      </c>
      <c r="H448" s="21">
        <v>39.333333333333336</v>
      </c>
      <c r="K448" s="20">
        <v>43745</v>
      </c>
      <c r="L448" s="20">
        <v>43753</v>
      </c>
      <c r="M448" s="22">
        <f t="shared" si="15"/>
        <v>3.886111111111112</v>
      </c>
      <c r="N448">
        <v>8</v>
      </c>
      <c r="O448" s="21">
        <v>9.9027777777777786</v>
      </c>
      <c r="P448">
        <v>1</v>
      </c>
      <c r="Q448">
        <v>1</v>
      </c>
      <c r="R448">
        <v>0</v>
      </c>
      <c r="S448" t="s">
        <v>138</v>
      </c>
      <c r="T448" t="s">
        <v>302</v>
      </c>
      <c r="U448" t="s">
        <v>151</v>
      </c>
      <c r="V448" t="s">
        <v>151</v>
      </c>
      <c r="W448">
        <v>1</v>
      </c>
      <c r="X448" t="s">
        <v>135</v>
      </c>
      <c r="AA448">
        <v>2</v>
      </c>
      <c r="AB448">
        <v>0</v>
      </c>
      <c r="AC448">
        <v>1</v>
      </c>
      <c r="AI448">
        <v>1</v>
      </c>
      <c r="AJ448" t="s">
        <v>184</v>
      </c>
      <c r="AK448" t="s">
        <v>499</v>
      </c>
      <c r="AM448" s="24">
        <v>1</v>
      </c>
      <c r="AN448" s="24">
        <v>0</v>
      </c>
      <c r="AO448" s="24">
        <v>0</v>
      </c>
      <c r="AP448" s="24">
        <v>1</v>
      </c>
      <c r="AQ448">
        <v>12</v>
      </c>
      <c r="AR448" s="24">
        <v>0</v>
      </c>
      <c r="AS448">
        <v>0</v>
      </c>
      <c r="AT448" s="24">
        <v>0</v>
      </c>
      <c r="AU448" s="24">
        <v>1</v>
      </c>
      <c r="AV448" s="24">
        <v>0</v>
      </c>
      <c r="AW448" s="24">
        <v>0</v>
      </c>
      <c r="AY448" s="24">
        <v>0</v>
      </c>
      <c r="BA448" s="24">
        <v>0</v>
      </c>
      <c r="BB448" s="27" t="s">
        <v>56</v>
      </c>
      <c r="BC448" s="24">
        <v>0</v>
      </c>
      <c r="BD448" s="24">
        <v>0</v>
      </c>
      <c r="BE448" s="24">
        <v>1</v>
      </c>
      <c r="BF448" s="24">
        <v>0</v>
      </c>
      <c r="BG448" s="24">
        <v>0</v>
      </c>
      <c r="BH448" s="24">
        <v>0</v>
      </c>
      <c r="BI448" s="24">
        <v>1</v>
      </c>
      <c r="BJ448" s="24">
        <v>0</v>
      </c>
      <c r="BK448" s="24">
        <v>1</v>
      </c>
      <c r="BL448" s="24">
        <v>1</v>
      </c>
      <c r="BM448" s="24">
        <v>0</v>
      </c>
      <c r="BN448" s="24">
        <v>0</v>
      </c>
      <c r="BO448" s="24">
        <v>0</v>
      </c>
      <c r="BP448">
        <v>1</v>
      </c>
      <c r="BQ448" s="24">
        <v>0</v>
      </c>
      <c r="BR448" s="24">
        <v>0</v>
      </c>
      <c r="BS448" s="24">
        <v>0</v>
      </c>
      <c r="BT448" s="24">
        <v>0</v>
      </c>
      <c r="BU448" s="24">
        <v>0</v>
      </c>
      <c r="BV448" s="24">
        <v>1</v>
      </c>
      <c r="BW448" s="24">
        <v>0</v>
      </c>
      <c r="BX448" s="24">
        <v>0</v>
      </c>
      <c r="BY448" s="24">
        <v>0</v>
      </c>
      <c r="BZ448" s="24">
        <v>0</v>
      </c>
      <c r="CA448" s="24">
        <v>1</v>
      </c>
      <c r="CB448" s="24">
        <v>0</v>
      </c>
      <c r="CC448" s="24">
        <v>1</v>
      </c>
      <c r="CD448" s="24">
        <v>0</v>
      </c>
      <c r="CE448" s="24">
        <v>0</v>
      </c>
      <c r="CF448" s="24">
        <v>1</v>
      </c>
      <c r="CG448" t="s">
        <v>910</v>
      </c>
      <c r="CH448" s="21">
        <v>5</v>
      </c>
      <c r="CL448">
        <v>2</v>
      </c>
      <c r="CQ448">
        <v>100</v>
      </c>
      <c r="CR448" s="27">
        <v>0</v>
      </c>
      <c r="CS448" s="25">
        <v>1</v>
      </c>
      <c r="CT448" s="24">
        <v>0</v>
      </c>
      <c r="CV448" s="24">
        <v>0</v>
      </c>
      <c r="CX448"/>
      <c r="CY448" s="21"/>
      <c r="CZ448" s="24">
        <v>0</v>
      </c>
      <c r="DC448">
        <v>0</v>
      </c>
      <c r="DD448" s="20"/>
      <c r="DG448" s="20">
        <v>44546</v>
      </c>
      <c r="DH448" s="21">
        <f t="shared" si="16"/>
        <v>26.433333333333334</v>
      </c>
      <c r="DI448">
        <v>0</v>
      </c>
      <c r="DJ448">
        <v>1</v>
      </c>
      <c r="DK448">
        <v>0</v>
      </c>
      <c r="DL448">
        <v>0</v>
      </c>
      <c r="DM448">
        <v>1</v>
      </c>
      <c r="DN448" s="26">
        <v>0</v>
      </c>
      <c r="DO448" s="26">
        <v>0</v>
      </c>
      <c r="DP448" s="26">
        <v>0</v>
      </c>
      <c r="DQ448" s="26">
        <v>0</v>
      </c>
      <c r="DR448" s="26">
        <v>0</v>
      </c>
      <c r="DS448" s="26">
        <v>0</v>
      </c>
      <c r="DT448" s="26">
        <v>0</v>
      </c>
      <c r="DU448" s="26">
        <v>0</v>
      </c>
      <c r="DV448" s="26">
        <v>0</v>
      </c>
      <c r="DW448" s="26">
        <v>0</v>
      </c>
      <c r="DX448" s="26">
        <v>0</v>
      </c>
      <c r="DY448" s="26"/>
      <c r="DZ448" s="25">
        <v>0</v>
      </c>
    </row>
    <row r="449" spans="1:219" x14ac:dyDescent="0.25">
      <c r="A449">
        <v>448</v>
      </c>
      <c r="B449" t="s">
        <v>1205</v>
      </c>
      <c r="C449" s="20">
        <v>43556</v>
      </c>
      <c r="D449" s="20">
        <v>43570</v>
      </c>
      <c r="E449" s="21">
        <v>3.888888888888889E-2</v>
      </c>
      <c r="F449">
        <v>0</v>
      </c>
      <c r="G449" s="20"/>
      <c r="H449" s="21"/>
      <c r="K449" s="20">
        <v>43747</v>
      </c>
      <c r="L449" s="20">
        <v>43754</v>
      </c>
      <c r="M449" s="22">
        <f t="shared" si="15"/>
        <v>0.50277777777777777</v>
      </c>
      <c r="N449">
        <v>7</v>
      </c>
      <c r="O449" s="21">
        <v>0.54166666666666663</v>
      </c>
      <c r="P449">
        <v>0</v>
      </c>
      <c r="Q449">
        <v>0</v>
      </c>
      <c r="R449">
        <v>0</v>
      </c>
      <c r="S449" t="s">
        <v>138</v>
      </c>
      <c r="T449" t="s">
        <v>302</v>
      </c>
      <c r="U449" t="s">
        <v>207</v>
      </c>
      <c r="V449" t="s">
        <v>134</v>
      </c>
      <c r="W449">
        <v>1</v>
      </c>
      <c r="X449" t="s">
        <v>135</v>
      </c>
      <c r="AA449">
        <v>1</v>
      </c>
      <c r="AB449">
        <v>0</v>
      </c>
      <c r="AD449">
        <v>5</v>
      </c>
      <c r="AM449" s="24">
        <v>1</v>
      </c>
      <c r="AN449" s="24">
        <v>1</v>
      </c>
      <c r="AO449" s="24">
        <v>0</v>
      </c>
      <c r="AP449" s="24">
        <v>0</v>
      </c>
      <c r="AQ449">
        <v>0</v>
      </c>
      <c r="AR449" s="24">
        <v>0</v>
      </c>
      <c r="AS449">
        <v>0</v>
      </c>
      <c r="AT449" s="24">
        <v>1</v>
      </c>
      <c r="AU449" s="24">
        <v>0</v>
      </c>
      <c r="AV449" s="24">
        <v>0</v>
      </c>
      <c r="AW449" s="24">
        <v>1</v>
      </c>
      <c r="AY449" s="24">
        <v>0</v>
      </c>
      <c r="BA449" s="24">
        <v>0</v>
      </c>
      <c r="BB449" s="27" t="s">
        <v>57</v>
      </c>
      <c r="BC449" s="24">
        <v>0</v>
      </c>
      <c r="BD449" s="24">
        <v>0</v>
      </c>
      <c r="BE449" s="24">
        <v>0</v>
      </c>
      <c r="BF449" s="24">
        <v>1</v>
      </c>
      <c r="BG449" s="24">
        <v>1</v>
      </c>
      <c r="BH449" s="24">
        <v>0</v>
      </c>
      <c r="BI449" s="24">
        <v>0</v>
      </c>
      <c r="BJ449" s="24">
        <v>0</v>
      </c>
      <c r="BK449" s="24">
        <v>0</v>
      </c>
      <c r="BL449" s="24">
        <v>0</v>
      </c>
      <c r="BM449" s="24">
        <v>1</v>
      </c>
      <c r="BN449" s="24">
        <v>0</v>
      </c>
      <c r="BO449" s="24">
        <v>0</v>
      </c>
      <c r="BP449">
        <v>1</v>
      </c>
      <c r="BY449" s="24">
        <v>1</v>
      </c>
      <c r="BZ449" s="24">
        <v>0</v>
      </c>
      <c r="CA449" s="24">
        <v>0</v>
      </c>
      <c r="CB449" s="24">
        <v>0</v>
      </c>
      <c r="CC449" s="24">
        <v>0</v>
      </c>
      <c r="CD449" s="24">
        <v>0</v>
      </c>
      <c r="CE449" s="24">
        <v>0</v>
      </c>
      <c r="CF449" s="24">
        <v>0</v>
      </c>
      <c r="CH449" s="21"/>
      <c r="CQ449">
        <v>100</v>
      </c>
      <c r="CR449" s="27">
        <v>1</v>
      </c>
      <c r="CS449" s="25">
        <v>1</v>
      </c>
      <c r="CT449" s="24">
        <v>0</v>
      </c>
      <c r="CV449" s="24">
        <v>0</v>
      </c>
      <c r="CX449"/>
      <c r="CY449" s="21"/>
      <c r="CZ449" s="24">
        <v>0</v>
      </c>
      <c r="DC449">
        <v>1</v>
      </c>
      <c r="DD449" s="20">
        <v>43783</v>
      </c>
      <c r="DE449" s="23">
        <f>_xlfn.DAYS(DD449,L449)</f>
        <v>29</v>
      </c>
      <c r="DF449" s="21">
        <v>0.96666666666666667</v>
      </c>
      <c r="DG449" s="20">
        <v>44546</v>
      </c>
      <c r="DH449" s="21">
        <f t="shared" si="16"/>
        <v>0.96666666666666667</v>
      </c>
      <c r="DI449">
        <v>0</v>
      </c>
      <c r="DJ449">
        <v>0</v>
      </c>
      <c r="DK449">
        <v>0</v>
      </c>
      <c r="DL449">
        <v>0</v>
      </c>
      <c r="DM449">
        <v>0</v>
      </c>
      <c r="DN449" s="26">
        <v>0</v>
      </c>
      <c r="DO449" s="26">
        <v>0</v>
      </c>
      <c r="DP449" s="26">
        <v>0</v>
      </c>
      <c r="DQ449" s="26">
        <v>0</v>
      </c>
      <c r="DR449" s="26">
        <v>0</v>
      </c>
      <c r="DS449" s="26">
        <v>0</v>
      </c>
      <c r="DT449" s="26">
        <v>0</v>
      </c>
      <c r="DU449" s="26">
        <v>0</v>
      </c>
      <c r="DV449" s="26">
        <v>0</v>
      </c>
      <c r="DW449" s="26">
        <v>0</v>
      </c>
      <c r="DX449" s="26">
        <v>0</v>
      </c>
      <c r="DY449" s="26"/>
      <c r="DZ449" s="25">
        <v>0</v>
      </c>
    </row>
    <row r="450" spans="1:219" x14ac:dyDescent="0.25">
      <c r="A450">
        <v>449</v>
      </c>
      <c r="B450" t="s">
        <v>1206</v>
      </c>
      <c r="C450" s="20">
        <v>41590</v>
      </c>
      <c r="D450" s="20">
        <v>43539</v>
      </c>
      <c r="E450" s="21">
        <v>5.3416666666666668</v>
      </c>
      <c r="F450">
        <v>0</v>
      </c>
      <c r="G450" s="20"/>
      <c r="H450" s="21"/>
      <c r="K450" s="20">
        <v>43759</v>
      </c>
      <c r="L450" s="20">
        <v>43768</v>
      </c>
      <c r="M450" s="22">
        <f t="shared" si="15"/>
        <v>0.625</v>
      </c>
      <c r="N450">
        <v>9</v>
      </c>
      <c r="O450" s="21">
        <v>5.9666666666666668</v>
      </c>
      <c r="P450">
        <v>1</v>
      </c>
      <c r="Q450">
        <v>1</v>
      </c>
      <c r="R450">
        <v>0</v>
      </c>
      <c r="S450" t="s">
        <v>138</v>
      </c>
      <c r="T450" t="s">
        <v>302</v>
      </c>
      <c r="U450" t="s">
        <v>197</v>
      </c>
      <c r="V450" t="s">
        <v>134</v>
      </c>
      <c r="W450">
        <v>1</v>
      </c>
      <c r="X450" t="s">
        <v>135</v>
      </c>
      <c r="AA450">
        <v>1</v>
      </c>
      <c r="AB450">
        <v>0</v>
      </c>
      <c r="AM450" s="24">
        <v>1</v>
      </c>
      <c r="AN450" s="24">
        <v>1</v>
      </c>
      <c r="AO450" s="24">
        <v>0</v>
      </c>
      <c r="AP450" s="24">
        <v>0</v>
      </c>
      <c r="AQ450">
        <v>0</v>
      </c>
      <c r="AR450" s="24">
        <v>0</v>
      </c>
      <c r="AS450">
        <v>0</v>
      </c>
      <c r="AT450" s="24">
        <v>1</v>
      </c>
      <c r="AU450" s="24">
        <v>0</v>
      </c>
      <c r="AV450" s="24">
        <v>0</v>
      </c>
      <c r="AW450" s="24">
        <v>1</v>
      </c>
      <c r="AY450" s="24">
        <v>0</v>
      </c>
      <c r="BA450" s="24">
        <v>0</v>
      </c>
      <c r="BB450" s="27" t="s">
        <v>57</v>
      </c>
      <c r="BC450" s="24">
        <v>0</v>
      </c>
      <c r="BD450" s="24">
        <v>0</v>
      </c>
      <c r="BE450" s="24">
        <v>0</v>
      </c>
      <c r="BF450" s="24">
        <v>1</v>
      </c>
      <c r="BG450" s="24">
        <v>1</v>
      </c>
      <c r="BH450" s="24">
        <v>0</v>
      </c>
      <c r="BI450" s="24">
        <v>0</v>
      </c>
      <c r="BJ450" s="24">
        <v>0</v>
      </c>
      <c r="BK450" s="24">
        <v>0</v>
      </c>
      <c r="BL450" s="24">
        <v>1</v>
      </c>
      <c r="BM450" s="24">
        <v>0</v>
      </c>
      <c r="BN450" s="24">
        <v>0</v>
      </c>
      <c r="BO450" s="24">
        <v>0</v>
      </c>
      <c r="BP450">
        <v>0</v>
      </c>
      <c r="BY450" s="24">
        <v>0</v>
      </c>
      <c r="BZ450" s="24">
        <v>0</v>
      </c>
      <c r="CA450" s="24">
        <v>1</v>
      </c>
      <c r="CB450" s="24">
        <v>0</v>
      </c>
      <c r="CC450" s="24">
        <v>0</v>
      </c>
      <c r="CD450" s="24">
        <v>1</v>
      </c>
      <c r="CE450" s="24">
        <v>0</v>
      </c>
      <c r="CF450" s="24">
        <v>0</v>
      </c>
      <c r="CH450" s="21">
        <v>0.6</v>
      </c>
      <c r="CQ450">
        <v>100</v>
      </c>
      <c r="CR450" s="27">
        <v>1</v>
      </c>
      <c r="CS450" s="27">
        <v>0</v>
      </c>
      <c r="CT450" s="24">
        <v>0</v>
      </c>
      <c r="CV450" s="24">
        <v>0</v>
      </c>
      <c r="CX450"/>
      <c r="CY450" s="21"/>
      <c r="CZ450" s="24">
        <v>0</v>
      </c>
      <c r="DC450">
        <v>1</v>
      </c>
      <c r="DD450" s="20">
        <v>43865</v>
      </c>
      <c r="DE450" s="23">
        <f>_xlfn.DAYS(DD450,L450)</f>
        <v>97</v>
      </c>
      <c r="DF450" s="21">
        <v>3.2333333333333334</v>
      </c>
      <c r="DG450" s="20">
        <v>44546</v>
      </c>
      <c r="DH450" s="21">
        <f t="shared" si="16"/>
        <v>3.2333333333333334</v>
      </c>
      <c r="DI450">
        <v>1</v>
      </c>
      <c r="DJ450">
        <v>0</v>
      </c>
      <c r="DK450">
        <v>1</v>
      </c>
      <c r="DL450">
        <v>0</v>
      </c>
      <c r="DM450">
        <v>2</v>
      </c>
      <c r="DN450" s="26">
        <v>0</v>
      </c>
      <c r="DO450" s="26">
        <v>0</v>
      </c>
      <c r="DP450" s="26">
        <v>0</v>
      </c>
      <c r="DQ450" s="26">
        <v>0</v>
      </c>
      <c r="DR450" s="26">
        <v>0</v>
      </c>
      <c r="DS450" s="26">
        <v>0</v>
      </c>
      <c r="DT450" s="26">
        <v>0</v>
      </c>
      <c r="DU450" s="26">
        <v>1</v>
      </c>
      <c r="DV450" s="26">
        <v>0</v>
      </c>
      <c r="DW450" s="26">
        <v>0</v>
      </c>
      <c r="DX450" s="26">
        <v>0</v>
      </c>
      <c r="DY450" s="26"/>
      <c r="DZ450" s="27">
        <v>2</v>
      </c>
    </row>
    <row r="451" spans="1:219" x14ac:dyDescent="0.25">
      <c r="A451">
        <v>450</v>
      </c>
      <c r="B451" t="s">
        <v>1207</v>
      </c>
      <c r="C451" s="20">
        <v>40567</v>
      </c>
      <c r="D451" s="20">
        <v>40616</v>
      </c>
      <c r="E451" s="21">
        <v>0.1388888888888889</v>
      </c>
      <c r="F451">
        <v>0</v>
      </c>
      <c r="G451" s="20"/>
      <c r="H451" s="21"/>
      <c r="K451" s="20">
        <v>43766</v>
      </c>
      <c r="L451" s="20">
        <v>43775</v>
      </c>
      <c r="M451" s="22">
        <f t="shared" ref="M451:M514" si="17">O451-E451</f>
        <v>8.6444444444444439</v>
      </c>
      <c r="N451">
        <v>9</v>
      </c>
      <c r="O451" s="21">
        <v>8.7833333333333332</v>
      </c>
      <c r="P451">
        <v>1</v>
      </c>
      <c r="Q451">
        <v>1</v>
      </c>
      <c r="R451">
        <v>0</v>
      </c>
      <c r="S451" t="s">
        <v>138</v>
      </c>
      <c r="T451" t="s">
        <v>302</v>
      </c>
      <c r="U451" t="s">
        <v>262</v>
      </c>
      <c r="V451" t="s">
        <v>158</v>
      </c>
      <c r="W451">
        <v>0</v>
      </c>
      <c r="X451" t="s">
        <v>135</v>
      </c>
      <c r="AA451">
        <v>-1</v>
      </c>
      <c r="AB451">
        <v>0</v>
      </c>
      <c r="AM451" s="24">
        <v>1</v>
      </c>
      <c r="AN451" s="24">
        <v>1</v>
      </c>
      <c r="AO451" s="24">
        <v>0</v>
      </c>
      <c r="AP451" s="24">
        <v>0</v>
      </c>
      <c r="AQ451">
        <v>0</v>
      </c>
      <c r="AR451" s="24">
        <v>0</v>
      </c>
      <c r="AS451">
        <v>0</v>
      </c>
      <c r="AT451" s="24">
        <v>0</v>
      </c>
      <c r="AU451" s="24">
        <v>0</v>
      </c>
      <c r="AV451" s="24">
        <v>0</v>
      </c>
      <c r="AW451" s="24">
        <v>1</v>
      </c>
      <c r="AY451" s="24">
        <v>0</v>
      </c>
      <c r="BA451" s="24">
        <v>0</v>
      </c>
      <c r="BB451" s="27" t="s">
        <v>55</v>
      </c>
      <c r="BC451" s="24">
        <v>0</v>
      </c>
      <c r="BD451" s="24">
        <v>1</v>
      </c>
      <c r="BE451" s="24">
        <v>0</v>
      </c>
      <c r="BF451" s="24">
        <v>0</v>
      </c>
      <c r="BG451" s="24">
        <v>1</v>
      </c>
      <c r="BH451" s="24">
        <v>0</v>
      </c>
      <c r="BI451" s="24">
        <v>0</v>
      </c>
      <c r="BJ451" s="24">
        <v>0</v>
      </c>
      <c r="BK451" s="24">
        <v>1</v>
      </c>
      <c r="BL451" s="24">
        <v>0</v>
      </c>
      <c r="BM451" s="24">
        <v>1</v>
      </c>
      <c r="BN451" s="24">
        <v>0</v>
      </c>
      <c r="BO451" s="24">
        <v>0</v>
      </c>
      <c r="BP451">
        <v>1</v>
      </c>
      <c r="BY451" s="24">
        <v>0</v>
      </c>
      <c r="BZ451" s="24">
        <v>0</v>
      </c>
      <c r="CA451" s="24">
        <v>1</v>
      </c>
      <c r="CB451" s="24">
        <v>0</v>
      </c>
      <c r="CC451" s="24">
        <v>0</v>
      </c>
      <c r="CD451" s="24">
        <v>1</v>
      </c>
      <c r="CE451" s="24">
        <v>0</v>
      </c>
      <c r="CF451" s="24">
        <v>1</v>
      </c>
      <c r="CG451" t="s">
        <v>910</v>
      </c>
      <c r="CH451" s="21">
        <v>49</v>
      </c>
      <c r="CL451">
        <v>4.04</v>
      </c>
      <c r="CQ451">
        <v>100</v>
      </c>
      <c r="CR451" s="27">
        <v>1</v>
      </c>
      <c r="CS451" s="25">
        <v>1</v>
      </c>
      <c r="CT451" s="24">
        <v>0</v>
      </c>
      <c r="CV451" s="24">
        <v>0</v>
      </c>
      <c r="CX451"/>
      <c r="CY451" s="21"/>
      <c r="CZ451" s="24">
        <v>0</v>
      </c>
      <c r="DC451">
        <v>0</v>
      </c>
      <c r="DD451" s="20"/>
      <c r="DG451" s="20">
        <v>44546</v>
      </c>
      <c r="DH451" s="21">
        <f t="shared" si="16"/>
        <v>25.7</v>
      </c>
      <c r="DI451">
        <v>1</v>
      </c>
      <c r="DJ451">
        <v>1</v>
      </c>
      <c r="DK451">
        <v>0</v>
      </c>
      <c r="DL451">
        <v>0</v>
      </c>
      <c r="DM451">
        <v>1</v>
      </c>
      <c r="DN451" s="26">
        <v>0</v>
      </c>
      <c r="DO451" s="26">
        <v>0</v>
      </c>
      <c r="DP451" s="26">
        <v>0</v>
      </c>
      <c r="DQ451" s="26">
        <v>0</v>
      </c>
      <c r="DR451" s="26">
        <v>0</v>
      </c>
      <c r="DS451" s="26">
        <v>0</v>
      </c>
      <c r="DT451" s="26">
        <v>0</v>
      </c>
      <c r="DU451" s="26">
        <v>1</v>
      </c>
      <c r="DV451" s="26">
        <v>0</v>
      </c>
      <c r="DW451" s="26">
        <v>0</v>
      </c>
      <c r="DX451" s="26">
        <v>0</v>
      </c>
      <c r="DY451" s="26"/>
      <c r="DZ451" s="27">
        <v>2</v>
      </c>
      <c r="GZ451" s="28"/>
    </row>
    <row r="452" spans="1:219" x14ac:dyDescent="0.25">
      <c r="A452">
        <v>451</v>
      </c>
      <c r="B452" t="s">
        <v>1208</v>
      </c>
      <c r="C452" s="20">
        <v>37902</v>
      </c>
      <c r="D452" s="20">
        <v>43238</v>
      </c>
      <c r="E452" s="21">
        <v>14.611111111111111</v>
      </c>
      <c r="F452">
        <v>0</v>
      </c>
      <c r="G452" s="20">
        <v>43556</v>
      </c>
      <c r="H452" s="21">
        <v>10.6</v>
      </c>
      <c r="K452" s="20">
        <v>43773</v>
      </c>
      <c r="L452" s="20">
        <v>43781</v>
      </c>
      <c r="M452" s="22">
        <f t="shared" si="17"/>
        <v>1.4833333333333343</v>
      </c>
      <c r="N452">
        <v>8</v>
      </c>
      <c r="O452" s="21">
        <v>16.094444444444445</v>
      </c>
      <c r="P452">
        <v>1</v>
      </c>
      <c r="Q452">
        <v>1</v>
      </c>
      <c r="R452">
        <v>0</v>
      </c>
      <c r="S452" t="s">
        <v>131</v>
      </c>
      <c r="T452" t="s">
        <v>132</v>
      </c>
      <c r="U452" t="s">
        <v>172</v>
      </c>
      <c r="V452" t="s">
        <v>173</v>
      </c>
      <c r="W452">
        <v>1</v>
      </c>
      <c r="X452" t="s">
        <v>135</v>
      </c>
      <c r="AB452">
        <v>0</v>
      </c>
      <c r="AF452">
        <v>4</v>
      </c>
      <c r="AJ452" s="30"/>
      <c r="AK452" s="30"/>
      <c r="AM452" s="24">
        <v>0</v>
      </c>
      <c r="AN452" s="24">
        <v>0</v>
      </c>
      <c r="AO452" s="24">
        <v>0</v>
      </c>
      <c r="AP452" s="24">
        <v>0</v>
      </c>
      <c r="AQ452">
        <v>0</v>
      </c>
      <c r="AR452" s="24">
        <v>0</v>
      </c>
      <c r="AS452">
        <v>0</v>
      </c>
      <c r="AT452" s="24">
        <v>1</v>
      </c>
      <c r="AU452" s="24">
        <v>1</v>
      </c>
      <c r="AV452" s="24">
        <v>0</v>
      </c>
      <c r="AW452" s="24">
        <v>0</v>
      </c>
      <c r="AY452" s="24">
        <v>1</v>
      </c>
      <c r="AZ452" t="s">
        <v>174</v>
      </c>
      <c r="BA452" s="24">
        <v>0</v>
      </c>
      <c r="BB452" s="27" t="s">
        <v>57</v>
      </c>
      <c r="BC452" s="24">
        <v>0</v>
      </c>
      <c r="BD452" s="24">
        <v>0</v>
      </c>
      <c r="BE452" s="24">
        <v>0</v>
      </c>
      <c r="BF452" s="24">
        <v>1</v>
      </c>
      <c r="BG452" s="24">
        <v>0</v>
      </c>
      <c r="BH452" s="24">
        <v>1</v>
      </c>
      <c r="BI452" s="24">
        <v>0</v>
      </c>
      <c r="BJ452" s="24">
        <v>0</v>
      </c>
      <c r="BK452" s="24">
        <v>1</v>
      </c>
      <c r="BL452" s="24">
        <v>0</v>
      </c>
      <c r="BM452" s="24">
        <v>1</v>
      </c>
      <c r="BN452" s="24">
        <v>0</v>
      </c>
      <c r="BO452" s="24">
        <v>0</v>
      </c>
      <c r="BP452">
        <v>1</v>
      </c>
      <c r="BY452" s="24">
        <v>1</v>
      </c>
      <c r="BZ452" s="24">
        <v>0</v>
      </c>
      <c r="CA452" s="24">
        <v>0</v>
      </c>
      <c r="CB452" s="24">
        <v>0</v>
      </c>
      <c r="CC452" s="24">
        <v>0</v>
      </c>
      <c r="CD452" s="24">
        <v>0</v>
      </c>
      <c r="CE452" s="24">
        <v>0</v>
      </c>
      <c r="CF452" s="24">
        <v>0</v>
      </c>
      <c r="CH452" s="21"/>
      <c r="CJ452">
        <v>63.3</v>
      </c>
      <c r="CL452">
        <v>30.1</v>
      </c>
      <c r="CQ452">
        <v>100</v>
      </c>
      <c r="CR452" s="27">
        <v>1</v>
      </c>
      <c r="CS452" s="25">
        <v>1</v>
      </c>
      <c r="CT452" s="24">
        <v>0</v>
      </c>
      <c r="CV452" s="24">
        <v>1</v>
      </c>
      <c r="CW452" s="20">
        <v>43923</v>
      </c>
      <c r="CX452" s="23">
        <f>_xlfn.DAYS(CW452,L452)</f>
        <v>142</v>
      </c>
      <c r="CY452" s="21">
        <v>4.7333333333333334</v>
      </c>
      <c r="CZ452" s="24">
        <v>2</v>
      </c>
      <c r="DC452">
        <v>0</v>
      </c>
      <c r="DD452" s="20"/>
      <c r="DG452" s="20">
        <v>44546</v>
      </c>
      <c r="DH452" s="21">
        <f t="shared" si="16"/>
        <v>25.5</v>
      </c>
      <c r="DI452">
        <v>0</v>
      </c>
      <c r="DJ452">
        <v>0</v>
      </c>
      <c r="DK452">
        <v>0</v>
      </c>
      <c r="DL452">
        <v>0</v>
      </c>
      <c r="DM452">
        <v>0</v>
      </c>
      <c r="DN452" s="26">
        <v>0</v>
      </c>
      <c r="DO452" s="26">
        <v>0</v>
      </c>
      <c r="DP452" s="26">
        <v>0</v>
      </c>
      <c r="DQ452" s="26">
        <v>0</v>
      </c>
      <c r="DR452" s="26">
        <v>0</v>
      </c>
      <c r="DS452" s="26">
        <v>0</v>
      </c>
      <c r="DT452" s="26">
        <v>0</v>
      </c>
      <c r="DU452" s="26">
        <v>0</v>
      </c>
      <c r="DV452" s="26">
        <v>0</v>
      </c>
      <c r="DW452" s="26">
        <v>0</v>
      </c>
      <c r="DX452" s="26">
        <v>0</v>
      </c>
      <c r="DY452" s="26"/>
      <c r="DZ452" s="25">
        <v>0</v>
      </c>
      <c r="GZ452" s="28"/>
    </row>
    <row r="453" spans="1:219" x14ac:dyDescent="0.25">
      <c r="A453">
        <v>452</v>
      </c>
      <c r="B453" t="s">
        <v>1209</v>
      </c>
      <c r="C453" s="20">
        <v>38301</v>
      </c>
      <c r="D453" s="20">
        <v>43483</v>
      </c>
      <c r="E453" s="21">
        <v>14.188888888888888</v>
      </c>
      <c r="F453">
        <v>0</v>
      </c>
      <c r="G453" s="20"/>
      <c r="H453" s="21"/>
      <c r="K453" s="20">
        <v>43773</v>
      </c>
      <c r="L453" s="20">
        <v>43782</v>
      </c>
      <c r="M453" s="22">
        <f t="shared" si="17"/>
        <v>0.81944444444444464</v>
      </c>
      <c r="N453">
        <v>9</v>
      </c>
      <c r="O453" s="21">
        <v>15.008333333333333</v>
      </c>
      <c r="P453">
        <v>0</v>
      </c>
      <c r="Q453">
        <v>1</v>
      </c>
      <c r="R453">
        <v>0</v>
      </c>
      <c r="S453" t="s">
        <v>138</v>
      </c>
      <c r="T453" t="s">
        <v>302</v>
      </c>
      <c r="U453" t="s">
        <v>151</v>
      </c>
      <c r="V453" t="s">
        <v>151</v>
      </c>
      <c r="W453">
        <v>1</v>
      </c>
      <c r="X453" t="s">
        <v>135</v>
      </c>
      <c r="AA453">
        <v>1</v>
      </c>
      <c r="AB453">
        <v>0</v>
      </c>
      <c r="AM453" s="24">
        <v>1</v>
      </c>
      <c r="AN453" s="24">
        <v>0</v>
      </c>
      <c r="AO453" s="24">
        <v>0</v>
      </c>
      <c r="AP453" s="24">
        <v>1</v>
      </c>
      <c r="AQ453">
        <v>12</v>
      </c>
      <c r="AR453" s="24">
        <v>0</v>
      </c>
      <c r="AS453">
        <v>0</v>
      </c>
      <c r="AT453" s="24">
        <v>0</v>
      </c>
      <c r="AU453" s="24">
        <v>1</v>
      </c>
      <c r="AV453" s="24">
        <v>0</v>
      </c>
      <c r="AW453" s="24">
        <v>0</v>
      </c>
      <c r="AY453" s="24">
        <v>0</v>
      </c>
      <c r="BA453" s="24">
        <v>0</v>
      </c>
      <c r="BB453" s="27" t="s">
        <v>55</v>
      </c>
      <c r="BC453" s="24">
        <v>0</v>
      </c>
      <c r="BD453" s="24">
        <v>1</v>
      </c>
      <c r="BE453" s="24">
        <v>0</v>
      </c>
      <c r="BF453" s="24">
        <v>0</v>
      </c>
      <c r="BG453" s="24">
        <v>0</v>
      </c>
      <c r="BH453" s="24">
        <v>1</v>
      </c>
      <c r="BI453" s="24">
        <v>0</v>
      </c>
      <c r="BJ453" s="24">
        <v>0</v>
      </c>
      <c r="BK453" s="24">
        <v>0</v>
      </c>
      <c r="BL453" s="24">
        <v>1</v>
      </c>
      <c r="BM453" s="24">
        <v>0</v>
      </c>
      <c r="BN453" s="24">
        <v>0</v>
      </c>
      <c r="BO453" s="24">
        <v>0</v>
      </c>
      <c r="BP453">
        <v>1</v>
      </c>
      <c r="BQ453" s="24">
        <v>1</v>
      </c>
      <c r="BR453" s="24">
        <v>0</v>
      </c>
      <c r="BS453" s="24">
        <v>0</v>
      </c>
      <c r="BT453" s="24">
        <v>0</v>
      </c>
      <c r="BU453" s="24">
        <v>0</v>
      </c>
      <c r="BV453" s="24">
        <v>0</v>
      </c>
      <c r="BW453" s="24">
        <v>0</v>
      </c>
      <c r="BX453" s="24">
        <v>0</v>
      </c>
      <c r="BY453" s="24">
        <v>0</v>
      </c>
      <c r="BZ453" s="24">
        <v>0</v>
      </c>
      <c r="CA453" s="24">
        <v>0</v>
      </c>
      <c r="CB453" s="24">
        <v>0</v>
      </c>
      <c r="CC453" s="24">
        <v>1</v>
      </c>
      <c r="CD453" s="24">
        <v>1</v>
      </c>
      <c r="CE453" s="24">
        <v>0</v>
      </c>
      <c r="CF453" s="24">
        <v>1</v>
      </c>
      <c r="CG453" t="s">
        <v>1210</v>
      </c>
      <c r="CH453" s="21">
        <v>19.600000000000001</v>
      </c>
      <c r="CL453">
        <v>14.6</v>
      </c>
      <c r="CQ453">
        <v>100</v>
      </c>
      <c r="CR453" s="27">
        <v>1</v>
      </c>
      <c r="CS453" s="25">
        <v>1</v>
      </c>
      <c r="CT453" s="24">
        <v>0</v>
      </c>
      <c r="CV453" s="24">
        <v>0</v>
      </c>
      <c r="CX453"/>
      <c r="CY453" s="21"/>
      <c r="CZ453" s="24">
        <v>0</v>
      </c>
      <c r="DC453">
        <v>0</v>
      </c>
      <c r="DD453" s="20"/>
      <c r="DG453" s="20">
        <v>44546</v>
      </c>
      <c r="DH453" s="21">
        <f t="shared" si="16"/>
        <v>25.466666666666665</v>
      </c>
      <c r="DI453">
        <v>1</v>
      </c>
      <c r="DJ453">
        <v>1</v>
      </c>
      <c r="DK453">
        <v>0</v>
      </c>
      <c r="DL453">
        <v>0</v>
      </c>
      <c r="DM453">
        <v>1</v>
      </c>
      <c r="DN453" s="26">
        <v>0</v>
      </c>
      <c r="DO453" s="26">
        <v>0</v>
      </c>
      <c r="DP453" s="26">
        <v>0</v>
      </c>
      <c r="DQ453" s="26">
        <v>0</v>
      </c>
      <c r="DR453" s="26">
        <v>0</v>
      </c>
      <c r="DS453" s="26">
        <v>0</v>
      </c>
      <c r="DT453" s="26">
        <v>0</v>
      </c>
      <c r="DU453" s="26">
        <v>0</v>
      </c>
      <c r="DV453" s="26">
        <v>0</v>
      </c>
      <c r="DW453" s="26">
        <v>0</v>
      </c>
      <c r="DX453" s="26">
        <v>0</v>
      </c>
      <c r="DY453" s="26"/>
      <c r="DZ453" s="25">
        <v>0</v>
      </c>
    </row>
    <row r="454" spans="1:219" x14ac:dyDescent="0.25">
      <c r="A454">
        <v>453</v>
      </c>
      <c r="B454" t="s">
        <v>1211</v>
      </c>
      <c r="C454" s="20">
        <v>42887</v>
      </c>
      <c r="D454" s="20">
        <v>43681</v>
      </c>
      <c r="E454" s="21">
        <v>2.1749999999999998</v>
      </c>
      <c r="F454">
        <v>0</v>
      </c>
      <c r="G454" s="20"/>
      <c r="H454" s="21"/>
      <c r="K454" s="20">
        <v>43787</v>
      </c>
      <c r="L454" s="20">
        <v>43795</v>
      </c>
      <c r="M454" s="22">
        <f t="shared" si="17"/>
        <v>0.31111111111111134</v>
      </c>
      <c r="N454">
        <v>8</v>
      </c>
      <c r="O454" s="21">
        <v>2.4861111111111112</v>
      </c>
      <c r="P454">
        <v>1</v>
      </c>
      <c r="Q454">
        <v>0</v>
      </c>
      <c r="S454" t="s">
        <v>138</v>
      </c>
      <c r="T454" t="s">
        <v>302</v>
      </c>
      <c r="U454" t="s">
        <v>151</v>
      </c>
      <c r="V454" t="s">
        <v>151</v>
      </c>
      <c r="W454">
        <v>1</v>
      </c>
      <c r="X454" t="s">
        <v>135</v>
      </c>
      <c r="AA454">
        <v>1</v>
      </c>
      <c r="AB454">
        <v>0</v>
      </c>
      <c r="AG454" t="s">
        <v>390</v>
      </c>
      <c r="AM454" s="24">
        <v>1</v>
      </c>
      <c r="AN454" s="24">
        <v>1</v>
      </c>
      <c r="AO454" s="24">
        <v>0</v>
      </c>
      <c r="AP454" s="24">
        <v>0</v>
      </c>
      <c r="AQ454">
        <v>0</v>
      </c>
      <c r="AR454" s="24">
        <v>0</v>
      </c>
      <c r="AS454">
        <v>0</v>
      </c>
      <c r="AT454" s="24">
        <v>0</v>
      </c>
      <c r="AU454" s="24">
        <v>1</v>
      </c>
      <c r="AV454" s="24">
        <v>0</v>
      </c>
      <c r="AW454" s="24">
        <v>1</v>
      </c>
      <c r="AY454" s="24">
        <v>0</v>
      </c>
      <c r="BA454" s="24">
        <v>0</v>
      </c>
      <c r="BB454" s="27" t="s">
        <v>57</v>
      </c>
      <c r="BC454" s="24">
        <v>0</v>
      </c>
      <c r="BD454" s="24">
        <v>0</v>
      </c>
      <c r="BE454" s="24">
        <v>0</v>
      </c>
      <c r="BF454" s="24">
        <v>1</v>
      </c>
      <c r="BG454" s="24">
        <v>1</v>
      </c>
      <c r="BH454" s="24">
        <v>0</v>
      </c>
      <c r="BI454" s="24">
        <v>0</v>
      </c>
      <c r="BJ454" s="24">
        <v>0</v>
      </c>
      <c r="BK454" s="24">
        <v>1</v>
      </c>
      <c r="BL454" s="24">
        <v>1</v>
      </c>
      <c r="BM454" s="24">
        <v>0</v>
      </c>
      <c r="BN454" s="24">
        <v>0</v>
      </c>
      <c r="BO454" s="24">
        <v>0</v>
      </c>
      <c r="BP454">
        <v>1</v>
      </c>
      <c r="BY454" s="24">
        <v>0</v>
      </c>
      <c r="BZ454" s="24">
        <v>0</v>
      </c>
      <c r="CA454" s="24">
        <v>1</v>
      </c>
      <c r="CB454" s="24">
        <v>0</v>
      </c>
      <c r="CC454" s="24">
        <v>1</v>
      </c>
      <c r="CD454" s="24">
        <v>1</v>
      </c>
      <c r="CE454" s="24">
        <v>0</v>
      </c>
      <c r="CF454" s="24">
        <v>0</v>
      </c>
      <c r="CH454" s="21"/>
      <c r="CL454">
        <v>97.4</v>
      </c>
      <c r="CQ454">
        <v>100</v>
      </c>
      <c r="CR454" s="27">
        <v>1</v>
      </c>
      <c r="CS454" s="25">
        <v>1</v>
      </c>
      <c r="CT454" s="24">
        <v>0</v>
      </c>
      <c r="CV454" s="24">
        <v>0</v>
      </c>
      <c r="CX454"/>
      <c r="CY454" s="21"/>
      <c r="CZ454" s="24">
        <v>0</v>
      </c>
      <c r="DC454">
        <v>0</v>
      </c>
      <c r="DD454" s="20"/>
      <c r="DG454" s="20">
        <v>44546</v>
      </c>
      <c r="DH454" s="21">
        <f t="shared" si="16"/>
        <v>25.033333333333335</v>
      </c>
      <c r="DI454">
        <v>1</v>
      </c>
      <c r="DJ454">
        <v>0</v>
      </c>
      <c r="DK454">
        <v>1</v>
      </c>
      <c r="DL454">
        <v>0</v>
      </c>
      <c r="DM454">
        <v>4</v>
      </c>
      <c r="DN454" s="26">
        <v>0</v>
      </c>
      <c r="DO454" s="26">
        <v>0</v>
      </c>
      <c r="DP454" s="26">
        <v>1</v>
      </c>
      <c r="DQ454" s="26">
        <v>0</v>
      </c>
      <c r="DR454" s="26">
        <v>0</v>
      </c>
      <c r="DS454" s="26">
        <v>0</v>
      </c>
      <c r="DT454" s="26">
        <v>0</v>
      </c>
      <c r="DU454" s="26">
        <v>1</v>
      </c>
      <c r="DV454" s="26">
        <v>0</v>
      </c>
      <c r="DW454" s="26">
        <v>0</v>
      </c>
      <c r="DX454" s="26">
        <v>0</v>
      </c>
      <c r="DY454" s="26"/>
      <c r="DZ454" s="27">
        <v>2</v>
      </c>
    </row>
    <row r="455" spans="1:219" x14ac:dyDescent="0.25">
      <c r="A455">
        <v>454</v>
      </c>
      <c r="B455" t="s">
        <v>1212</v>
      </c>
      <c r="C455" s="20">
        <v>40470</v>
      </c>
      <c r="D455" s="20">
        <v>43449</v>
      </c>
      <c r="E455" s="21">
        <v>8.155555555555555</v>
      </c>
      <c r="F455">
        <v>0</v>
      </c>
      <c r="G455" s="20">
        <v>43570</v>
      </c>
      <c r="H455" s="21">
        <v>4.0333333333333332</v>
      </c>
      <c r="K455" s="20">
        <v>43787</v>
      </c>
      <c r="L455" s="20">
        <v>43801</v>
      </c>
      <c r="M455" s="22">
        <f t="shared" si="17"/>
        <v>0.96388888888888857</v>
      </c>
      <c r="N455">
        <v>14</v>
      </c>
      <c r="O455" s="21">
        <v>9.1194444444444436</v>
      </c>
      <c r="P455">
        <v>1</v>
      </c>
      <c r="Q455">
        <v>1</v>
      </c>
      <c r="R455">
        <v>0</v>
      </c>
      <c r="S455" t="s">
        <v>138</v>
      </c>
      <c r="T455" t="s">
        <v>156</v>
      </c>
      <c r="U455" t="s">
        <v>151</v>
      </c>
      <c r="V455" t="s">
        <v>151</v>
      </c>
      <c r="W455">
        <v>1</v>
      </c>
      <c r="X455" t="s">
        <v>135</v>
      </c>
      <c r="AA455">
        <v>2</v>
      </c>
      <c r="AB455">
        <v>0</v>
      </c>
      <c r="AM455" s="24">
        <v>0</v>
      </c>
      <c r="AN455" s="24">
        <v>0</v>
      </c>
      <c r="AO455" s="24">
        <v>0</v>
      </c>
      <c r="AP455" s="24">
        <v>1</v>
      </c>
      <c r="AQ455">
        <v>12</v>
      </c>
      <c r="AR455" s="24">
        <v>0</v>
      </c>
      <c r="AS455">
        <v>0</v>
      </c>
      <c r="AT455" s="24">
        <v>0</v>
      </c>
      <c r="AU455" s="24">
        <v>1</v>
      </c>
      <c r="AV455" s="24">
        <v>0</v>
      </c>
      <c r="AW455" s="24">
        <v>1</v>
      </c>
      <c r="AX455">
        <v>50</v>
      </c>
      <c r="AY455" s="24">
        <v>0</v>
      </c>
      <c r="BA455" s="24">
        <v>0</v>
      </c>
      <c r="BB455" s="27" t="s">
        <v>57</v>
      </c>
      <c r="BC455" s="24">
        <v>0</v>
      </c>
      <c r="BD455" s="24">
        <v>0</v>
      </c>
      <c r="BE455" s="24">
        <v>0</v>
      </c>
      <c r="BF455" s="24">
        <v>1</v>
      </c>
      <c r="BG455" s="24">
        <v>1</v>
      </c>
      <c r="BH455" s="24">
        <v>0</v>
      </c>
      <c r="BI455" s="24">
        <v>0</v>
      </c>
      <c r="BJ455" s="24">
        <v>0</v>
      </c>
      <c r="BK455" s="24">
        <v>1</v>
      </c>
      <c r="BL455" s="24">
        <v>1</v>
      </c>
      <c r="BM455" s="24">
        <v>0</v>
      </c>
      <c r="BN455" s="24">
        <v>0</v>
      </c>
      <c r="BO455" s="24">
        <v>0</v>
      </c>
      <c r="BP455">
        <v>1</v>
      </c>
      <c r="BY455" s="24">
        <v>0</v>
      </c>
      <c r="BZ455" s="24">
        <v>0</v>
      </c>
      <c r="CA455" s="24">
        <v>1</v>
      </c>
      <c r="CB455" s="24">
        <v>0</v>
      </c>
      <c r="CC455" s="24">
        <v>0</v>
      </c>
      <c r="CD455" s="24">
        <v>0</v>
      </c>
      <c r="CE455" s="24">
        <v>0</v>
      </c>
      <c r="CF455" s="24">
        <v>1</v>
      </c>
      <c r="CG455" t="s">
        <v>1213</v>
      </c>
      <c r="CH455" s="21"/>
      <c r="CL455">
        <v>76.7</v>
      </c>
      <c r="CQ455">
        <v>100</v>
      </c>
      <c r="CR455" s="27">
        <v>1</v>
      </c>
      <c r="CS455" s="25">
        <v>1</v>
      </c>
      <c r="CT455" s="24">
        <v>0</v>
      </c>
      <c r="CV455" s="24">
        <v>0</v>
      </c>
      <c r="CX455"/>
      <c r="CY455" s="21"/>
      <c r="CZ455" s="24">
        <v>0</v>
      </c>
      <c r="DC455">
        <v>1</v>
      </c>
      <c r="DD455" s="20">
        <v>43858</v>
      </c>
      <c r="DE455" s="23">
        <f>_xlfn.DAYS(DD455,L455)</f>
        <v>57</v>
      </c>
      <c r="DF455" s="21">
        <v>1.9</v>
      </c>
      <c r="DG455" s="20">
        <v>44546</v>
      </c>
      <c r="DH455" s="21">
        <f t="shared" si="16"/>
        <v>1.9</v>
      </c>
      <c r="DI455">
        <v>0</v>
      </c>
      <c r="DJ455">
        <v>0</v>
      </c>
      <c r="DK455">
        <v>0</v>
      </c>
      <c r="DL455">
        <v>0</v>
      </c>
      <c r="DM455">
        <v>0</v>
      </c>
      <c r="DN455" s="26">
        <v>0</v>
      </c>
      <c r="DO455" s="26">
        <v>0</v>
      </c>
      <c r="DP455" s="26">
        <v>0</v>
      </c>
      <c r="DQ455" s="26">
        <v>0</v>
      </c>
      <c r="DR455" s="26">
        <v>0</v>
      </c>
      <c r="DS455" s="26">
        <v>0</v>
      </c>
      <c r="DT455" s="26">
        <v>0</v>
      </c>
      <c r="DU455" s="26">
        <v>0</v>
      </c>
      <c r="DV455" s="26">
        <v>0</v>
      </c>
      <c r="DW455" s="26">
        <v>0</v>
      </c>
      <c r="DX455" s="26">
        <v>0</v>
      </c>
      <c r="DY455" s="26"/>
      <c r="DZ455" s="25">
        <v>0</v>
      </c>
    </row>
    <row r="456" spans="1:219" x14ac:dyDescent="0.25">
      <c r="A456">
        <v>455</v>
      </c>
      <c r="B456" t="s">
        <v>1214</v>
      </c>
      <c r="C456" s="20">
        <v>39842</v>
      </c>
      <c r="D456" s="20">
        <v>43770</v>
      </c>
      <c r="E456" s="21">
        <v>10.755555555555556</v>
      </c>
      <c r="F456">
        <v>0</v>
      </c>
      <c r="G456" s="20"/>
      <c r="H456" s="21"/>
      <c r="K456" s="20">
        <v>43787</v>
      </c>
      <c r="L456" s="20">
        <v>43795</v>
      </c>
      <c r="M456" s="22">
        <f t="shared" si="17"/>
        <v>6.9444444444442865E-2</v>
      </c>
      <c r="N456">
        <v>8</v>
      </c>
      <c r="O456" s="21">
        <v>10.824999999999999</v>
      </c>
      <c r="P456">
        <v>1</v>
      </c>
      <c r="Q456">
        <v>1</v>
      </c>
      <c r="R456">
        <v>0</v>
      </c>
      <c r="S456" t="s">
        <v>138</v>
      </c>
      <c r="T456" t="s">
        <v>156</v>
      </c>
      <c r="U456" t="s">
        <v>151</v>
      </c>
      <c r="V456" t="s">
        <v>151</v>
      </c>
      <c r="W456">
        <v>1</v>
      </c>
      <c r="X456" t="s">
        <v>135</v>
      </c>
      <c r="AA456">
        <v>1</v>
      </c>
      <c r="AB456">
        <v>0</v>
      </c>
      <c r="AM456" s="24">
        <v>0</v>
      </c>
      <c r="AN456" s="24">
        <v>0</v>
      </c>
      <c r="AO456" s="24">
        <v>0</v>
      </c>
      <c r="AP456" s="24">
        <v>1</v>
      </c>
      <c r="AQ456">
        <v>12</v>
      </c>
      <c r="AR456" s="24">
        <v>0</v>
      </c>
      <c r="AS456">
        <v>0</v>
      </c>
      <c r="AT456" s="24">
        <v>0</v>
      </c>
      <c r="AU456" s="24">
        <v>1</v>
      </c>
      <c r="AV456" s="24">
        <v>0</v>
      </c>
      <c r="AW456" s="24">
        <v>1</v>
      </c>
      <c r="AX456">
        <v>50</v>
      </c>
      <c r="AY456" s="24">
        <v>0</v>
      </c>
      <c r="BA456" s="24">
        <v>0</v>
      </c>
      <c r="BB456" s="27" t="s">
        <v>57</v>
      </c>
      <c r="BC456" s="24">
        <v>0</v>
      </c>
      <c r="BD456" s="24">
        <v>0</v>
      </c>
      <c r="BE456" s="24">
        <v>0</v>
      </c>
      <c r="BF456" s="24">
        <v>1</v>
      </c>
      <c r="BG456" s="24">
        <v>0</v>
      </c>
      <c r="BH456" s="24">
        <v>1</v>
      </c>
      <c r="BI456" s="24">
        <v>0</v>
      </c>
      <c r="BJ456" s="24">
        <v>0</v>
      </c>
      <c r="BK456" s="24">
        <v>1</v>
      </c>
      <c r="BL456" s="24">
        <v>0</v>
      </c>
      <c r="BM456" s="24">
        <v>1</v>
      </c>
      <c r="BN456" s="24">
        <v>0</v>
      </c>
      <c r="BO456" s="24">
        <v>0</v>
      </c>
      <c r="BP456">
        <v>1</v>
      </c>
      <c r="BY456" s="24">
        <v>0</v>
      </c>
      <c r="BZ456" s="24">
        <v>0</v>
      </c>
      <c r="CA456" s="24">
        <v>1</v>
      </c>
      <c r="CB456" s="24">
        <v>0</v>
      </c>
      <c r="CC456" s="24">
        <v>0</v>
      </c>
      <c r="CD456" s="24">
        <v>0</v>
      </c>
      <c r="CE456" s="24">
        <v>1</v>
      </c>
      <c r="CF456" s="24">
        <v>1</v>
      </c>
      <c r="CG456" t="s">
        <v>1213</v>
      </c>
      <c r="CH456" s="21"/>
      <c r="CL456">
        <v>8.5500000000000007</v>
      </c>
      <c r="CQ456">
        <v>100</v>
      </c>
      <c r="CR456" s="27">
        <v>1</v>
      </c>
      <c r="CS456" s="27">
        <v>0</v>
      </c>
      <c r="CT456" s="24">
        <v>0</v>
      </c>
      <c r="CV456" s="24">
        <v>0</v>
      </c>
      <c r="CX456"/>
      <c r="CY456" s="21"/>
      <c r="CZ456" s="24">
        <v>0</v>
      </c>
      <c r="DC456">
        <v>0</v>
      </c>
      <c r="DD456" s="20"/>
      <c r="DG456" s="20">
        <v>44546</v>
      </c>
      <c r="DH456" s="21">
        <f t="shared" si="16"/>
        <v>25.033333333333335</v>
      </c>
      <c r="DI456">
        <v>1</v>
      </c>
      <c r="DJ456">
        <v>1</v>
      </c>
      <c r="DK456">
        <v>0</v>
      </c>
      <c r="DL456">
        <v>0</v>
      </c>
      <c r="DM456">
        <v>3</v>
      </c>
      <c r="DN456" s="26">
        <v>0</v>
      </c>
      <c r="DO456" s="26">
        <v>0</v>
      </c>
      <c r="DP456" s="26">
        <v>1</v>
      </c>
      <c r="DQ456" s="26">
        <v>0</v>
      </c>
      <c r="DR456" s="26">
        <v>0</v>
      </c>
      <c r="DS456" s="26">
        <v>0</v>
      </c>
      <c r="DT456" s="26">
        <v>0</v>
      </c>
      <c r="DU456" s="26">
        <v>1</v>
      </c>
      <c r="DV456" s="26">
        <v>0</v>
      </c>
      <c r="DW456" s="26">
        <v>0</v>
      </c>
      <c r="DX456" s="26">
        <v>0</v>
      </c>
      <c r="DY456" s="26"/>
      <c r="DZ456" s="27">
        <v>2</v>
      </c>
    </row>
    <row r="457" spans="1:219" x14ac:dyDescent="0.25">
      <c r="A457">
        <v>456</v>
      </c>
      <c r="B457" t="s">
        <v>1215</v>
      </c>
      <c r="C457" s="20">
        <v>42000</v>
      </c>
      <c r="D457" s="20">
        <v>43570</v>
      </c>
      <c r="E457" s="21">
        <v>4.3</v>
      </c>
      <c r="F457">
        <v>0</v>
      </c>
      <c r="G457" s="20"/>
      <c r="H457" s="21"/>
      <c r="K457" s="20">
        <v>43811</v>
      </c>
      <c r="L457" s="20">
        <v>43816</v>
      </c>
      <c r="M457" s="22">
        <f t="shared" si="17"/>
        <v>0.6722222222222225</v>
      </c>
      <c r="N457">
        <v>5</v>
      </c>
      <c r="O457" s="21">
        <v>4.9722222222222223</v>
      </c>
      <c r="P457">
        <v>0</v>
      </c>
      <c r="Q457">
        <v>1</v>
      </c>
      <c r="R457">
        <v>0</v>
      </c>
      <c r="S457" t="s">
        <v>138</v>
      </c>
      <c r="T457" t="s">
        <v>302</v>
      </c>
      <c r="U457" t="s">
        <v>197</v>
      </c>
      <c r="V457" t="s">
        <v>134</v>
      </c>
      <c r="W457">
        <v>1</v>
      </c>
      <c r="X457" t="s">
        <v>135</v>
      </c>
      <c r="AA457">
        <v>1</v>
      </c>
      <c r="AB457">
        <v>0</v>
      </c>
      <c r="AM457" s="24">
        <v>0</v>
      </c>
      <c r="AN457" s="24">
        <v>1</v>
      </c>
      <c r="AO457" s="24">
        <v>0</v>
      </c>
      <c r="AP457" s="24">
        <v>0</v>
      </c>
      <c r="AQ457">
        <v>0</v>
      </c>
      <c r="AR457" s="24">
        <v>0</v>
      </c>
      <c r="AS457">
        <v>0</v>
      </c>
      <c r="AT457" s="24">
        <v>1</v>
      </c>
      <c r="AU457" s="24">
        <v>0</v>
      </c>
      <c r="AV457" s="24">
        <v>0</v>
      </c>
      <c r="AW457" s="24">
        <v>1</v>
      </c>
      <c r="AY457" s="24">
        <v>0</v>
      </c>
      <c r="BA457" s="24">
        <v>0</v>
      </c>
      <c r="BB457" s="27" t="s">
        <v>56</v>
      </c>
      <c r="BC457" s="24">
        <v>0</v>
      </c>
      <c r="BD457" s="24">
        <v>0</v>
      </c>
      <c r="BE457" s="24">
        <v>1</v>
      </c>
      <c r="BF457" s="24">
        <v>0</v>
      </c>
      <c r="BG457" s="24">
        <v>1</v>
      </c>
      <c r="BH457" s="24">
        <v>0</v>
      </c>
      <c r="BI457" s="24">
        <v>0</v>
      </c>
      <c r="BJ457" s="24">
        <v>0</v>
      </c>
      <c r="BK457" s="24">
        <v>1</v>
      </c>
      <c r="BL457" s="24">
        <v>1</v>
      </c>
      <c r="BM457" s="24">
        <v>0</v>
      </c>
      <c r="BN457" s="24">
        <v>0</v>
      </c>
      <c r="BO457" s="24">
        <v>0</v>
      </c>
      <c r="BP457">
        <v>1</v>
      </c>
      <c r="BY457" s="24">
        <v>0</v>
      </c>
      <c r="BZ457" s="24">
        <v>0</v>
      </c>
      <c r="CA457" s="24">
        <v>1</v>
      </c>
      <c r="CB457" s="24">
        <v>0</v>
      </c>
      <c r="CC457" s="24">
        <v>0</v>
      </c>
      <c r="CD457" s="24">
        <v>0</v>
      </c>
      <c r="CE457" s="24">
        <v>0</v>
      </c>
      <c r="CF457" s="24">
        <v>0</v>
      </c>
      <c r="CH457" s="21"/>
      <c r="CQ457">
        <v>100</v>
      </c>
      <c r="CR457" s="27">
        <v>0</v>
      </c>
      <c r="CS457" s="25">
        <v>1</v>
      </c>
      <c r="CT457" s="24">
        <v>0</v>
      </c>
      <c r="CV457" s="24">
        <v>0</v>
      </c>
      <c r="CX457"/>
      <c r="CY457" s="21"/>
      <c r="CZ457" s="24">
        <v>0</v>
      </c>
      <c r="DC457">
        <v>1</v>
      </c>
      <c r="DD457" s="20"/>
      <c r="DG457" s="20">
        <v>44546</v>
      </c>
      <c r="DH457" s="21">
        <f t="shared" si="16"/>
        <v>24.333333333333332</v>
      </c>
      <c r="DI457">
        <v>0</v>
      </c>
      <c r="DJ457">
        <v>0</v>
      </c>
      <c r="DK457">
        <v>0</v>
      </c>
      <c r="DL457">
        <v>0</v>
      </c>
      <c r="DM457">
        <v>0</v>
      </c>
      <c r="DN457" s="26">
        <v>0</v>
      </c>
      <c r="DO457" s="26">
        <v>0</v>
      </c>
      <c r="DP457" s="26">
        <v>0</v>
      </c>
      <c r="DQ457" s="26">
        <v>0</v>
      </c>
      <c r="DR457" s="26">
        <v>0</v>
      </c>
      <c r="DS457" s="26">
        <v>0</v>
      </c>
      <c r="DT457" s="26">
        <v>0</v>
      </c>
      <c r="DU457" s="26">
        <v>0</v>
      </c>
      <c r="DV457" s="26">
        <v>0</v>
      </c>
      <c r="DW457" s="26">
        <v>0</v>
      </c>
      <c r="DX457" s="26">
        <v>0</v>
      </c>
      <c r="DY457" s="26"/>
      <c r="DZ457" s="25">
        <v>0</v>
      </c>
      <c r="GZ457" s="28"/>
    </row>
    <row r="458" spans="1:219" x14ac:dyDescent="0.25">
      <c r="A458">
        <v>457</v>
      </c>
      <c r="B458" t="s">
        <v>1216</v>
      </c>
      <c r="C458" s="20">
        <v>40014</v>
      </c>
      <c r="D458" s="20">
        <v>42415</v>
      </c>
      <c r="E458" s="21">
        <v>6.5694444444444446</v>
      </c>
      <c r="F458">
        <v>0</v>
      </c>
      <c r="G458" s="20">
        <v>43570</v>
      </c>
      <c r="H458" s="21">
        <v>38.5</v>
      </c>
      <c r="K458" s="20">
        <v>43816</v>
      </c>
      <c r="L458" s="20">
        <v>43823</v>
      </c>
      <c r="M458" s="22">
        <f t="shared" si="17"/>
        <v>3.8583333333333325</v>
      </c>
      <c r="N458">
        <v>7</v>
      </c>
      <c r="O458" s="21">
        <v>10.427777777777777</v>
      </c>
      <c r="P458">
        <v>0</v>
      </c>
      <c r="Q458">
        <v>0</v>
      </c>
      <c r="R458">
        <v>0</v>
      </c>
      <c r="S458" t="s">
        <v>138</v>
      </c>
      <c r="T458" t="s">
        <v>139</v>
      </c>
      <c r="U458" t="s">
        <v>151</v>
      </c>
      <c r="V458" t="s">
        <v>151</v>
      </c>
      <c r="W458">
        <v>1</v>
      </c>
      <c r="X458" t="s">
        <v>135</v>
      </c>
      <c r="AA458">
        <v>2</v>
      </c>
      <c r="AB458">
        <v>0</v>
      </c>
      <c r="AI458">
        <v>1</v>
      </c>
      <c r="AJ458" s="30" t="s">
        <v>184</v>
      </c>
      <c r="AK458" s="30" t="s">
        <v>499</v>
      </c>
      <c r="AM458" s="24">
        <v>0</v>
      </c>
      <c r="AN458" s="24">
        <v>0</v>
      </c>
      <c r="AO458" s="24">
        <v>0</v>
      </c>
      <c r="AP458" s="24">
        <v>1</v>
      </c>
      <c r="AQ458">
        <v>12</v>
      </c>
      <c r="AR458" s="24">
        <v>0</v>
      </c>
      <c r="AS458">
        <v>0</v>
      </c>
      <c r="AT458" s="24">
        <v>0</v>
      </c>
      <c r="AU458" s="24">
        <v>1</v>
      </c>
      <c r="AV458" s="24">
        <v>0</v>
      </c>
      <c r="AW458" s="24">
        <v>0</v>
      </c>
      <c r="AY458" s="24">
        <v>0</v>
      </c>
      <c r="BA458" s="24">
        <v>0</v>
      </c>
      <c r="BB458" s="27" t="s">
        <v>57</v>
      </c>
      <c r="BC458" s="24">
        <v>0</v>
      </c>
      <c r="BD458" s="24">
        <v>0</v>
      </c>
      <c r="BE458" s="24">
        <v>0</v>
      </c>
      <c r="BF458" s="24">
        <v>1</v>
      </c>
      <c r="BG458" s="24">
        <v>1</v>
      </c>
      <c r="BH458" s="24">
        <v>0</v>
      </c>
      <c r="BI458" s="24">
        <v>0</v>
      </c>
      <c r="BJ458" s="24">
        <v>0</v>
      </c>
      <c r="BK458" s="24">
        <v>1</v>
      </c>
      <c r="BL458" s="24">
        <v>1</v>
      </c>
      <c r="BM458" s="24">
        <v>0</v>
      </c>
      <c r="BN458" s="24">
        <v>0</v>
      </c>
      <c r="BO458" s="24">
        <v>0</v>
      </c>
      <c r="BP458">
        <v>1</v>
      </c>
      <c r="BY458" s="24">
        <v>0</v>
      </c>
      <c r="BZ458" s="24">
        <v>0</v>
      </c>
      <c r="CA458" s="24">
        <v>1</v>
      </c>
      <c r="CB458" s="24">
        <v>0</v>
      </c>
      <c r="CC458" s="24">
        <v>0</v>
      </c>
      <c r="CD458" s="24">
        <v>1</v>
      </c>
      <c r="CE458" s="24">
        <v>0</v>
      </c>
      <c r="CF458" s="24">
        <v>0</v>
      </c>
      <c r="CH458" s="21"/>
      <c r="CL458">
        <v>53.2</v>
      </c>
      <c r="CQ458">
        <v>100</v>
      </c>
      <c r="CR458" s="27">
        <v>1</v>
      </c>
      <c r="CS458" s="25">
        <v>1</v>
      </c>
      <c r="CT458" s="24">
        <v>0</v>
      </c>
      <c r="CV458" s="24">
        <v>0</v>
      </c>
      <c r="CX458"/>
      <c r="CY458" s="21"/>
      <c r="CZ458" s="24">
        <v>0</v>
      </c>
      <c r="DC458">
        <v>0</v>
      </c>
      <c r="DD458" s="20"/>
      <c r="DG458" s="20">
        <v>44546</v>
      </c>
      <c r="DH458" s="21">
        <f t="shared" si="16"/>
        <v>24.1</v>
      </c>
      <c r="DI458">
        <v>1</v>
      </c>
      <c r="DJ458">
        <v>1</v>
      </c>
      <c r="DK458">
        <v>0</v>
      </c>
      <c r="DL458">
        <v>0</v>
      </c>
      <c r="DM458">
        <v>1</v>
      </c>
      <c r="DN458" s="26">
        <v>0</v>
      </c>
      <c r="DO458" s="26">
        <v>0</v>
      </c>
      <c r="DP458" s="26">
        <v>0</v>
      </c>
      <c r="DQ458" s="26">
        <v>0</v>
      </c>
      <c r="DR458" s="26">
        <v>0</v>
      </c>
      <c r="DS458" s="26">
        <v>0</v>
      </c>
      <c r="DT458" s="26">
        <v>0</v>
      </c>
      <c r="DU458" s="26">
        <v>0</v>
      </c>
      <c r="DV458" s="26">
        <v>0</v>
      </c>
      <c r="DW458" s="26">
        <v>0</v>
      </c>
      <c r="DX458" s="26">
        <v>0</v>
      </c>
      <c r="DY458" s="26"/>
      <c r="DZ458" s="25">
        <v>0</v>
      </c>
      <c r="GZ458" s="28"/>
    </row>
    <row r="459" spans="1:219" x14ac:dyDescent="0.25">
      <c r="A459">
        <v>458</v>
      </c>
      <c r="B459" t="s">
        <v>1217</v>
      </c>
      <c r="C459" s="20">
        <v>39150</v>
      </c>
      <c r="D459" s="20">
        <v>43640</v>
      </c>
      <c r="E459" s="21">
        <v>12.291666666666666</v>
      </c>
      <c r="F459">
        <v>0</v>
      </c>
      <c r="G459" s="20"/>
      <c r="H459" s="21"/>
      <c r="K459" s="20">
        <v>43817</v>
      </c>
      <c r="L459" s="20">
        <v>43829</v>
      </c>
      <c r="M459" s="22">
        <f t="shared" si="17"/>
        <v>0.5166666666666675</v>
      </c>
      <c r="N459">
        <v>12</v>
      </c>
      <c r="O459" s="21">
        <v>12.808333333333334</v>
      </c>
      <c r="P459">
        <v>0</v>
      </c>
      <c r="Q459">
        <v>0</v>
      </c>
      <c r="S459" t="s">
        <v>138</v>
      </c>
      <c r="T459" t="s">
        <v>302</v>
      </c>
      <c r="U459" t="s">
        <v>207</v>
      </c>
      <c r="V459" t="s">
        <v>134</v>
      </c>
      <c r="W459">
        <v>1</v>
      </c>
      <c r="X459" t="s">
        <v>135</v>
      </c>
      <c r="AA459">
        <v>1</v>
      </c>
      <c r="AB459">
        <v>0</v>
      </c>
      <c r="AD459">
        <v>5</v>
      </c>
      <c r="AM459" s="24">
        <v>1</v>
      </c>
      <c r="AN459" s="24">
        <v>1</v>
      </c>
      <c r="AO459" s="24">
        <v>0</v>
      </c>
      <c r="AP459" s="24">
        <v>0</v>
      </c>
      <c r="AQ459">
        <v>0</v>
      </c>
      <c r="AR459" s="24">
        <v>0</v>
      </c>
      <c r="AS459">
        <v>0</v>
      </c>
      <c r="AT459" s="24">
        <v>1</v>
      </c>
      <c r="AU459" s="24">
        <v>0</v>
      </c>
      <c r="AV459" s="24">
        <v>0</v>
      </c>
      <c r="AW459" s="24">
        <v>1</v>
      </c>
      <c r="AY459" s="24">
        <v>0</v>
      </c>
      <c r="BA459" s="24">
        <v>0</v>
      </c>
      <c r="BB459" s="27" t="s">
        <v>56</v>
      </c>
      <c r="BC459" s="24">
        <v>0</v>
      </c>
      <c r="BD459" s="24">
        <v>0</v>
      </c>
      <c r="BE459" s="24">
        <v>1</v>
      </c>
      <c r="BF459" s="24">
        <v>0</v>
      </c>
      <c r="BG459" s="24">
        <v>0</v>
      </c>
      <c r="BH459" s="24">
        <v>1</v>
      </c>
      <c r="BI459" s="24">
        <v>0</v>
      </c>
      <c r="BJ459" s="24">
        <v>0</v>
      </c>
      <c r="BK459" s="24">
        <v>1</v>
      </c>
      <c r="BL459" s="24">
        <v>1</v>
      </c>
      <c r="BM459" s="24">
        <v>0</v>
      </c>
      <c r="BN459" s="24">
        <v>0</v>
      </c>
      <c r="BO459" s="24">
        <v>0</v>
      </c>
      <c r="BP459">
        <v>1</v>
      </c>
      <c r="BQ459" s="24">
        <v>0</v>
      </c>
      <c r="BR459" s="24">
        <v>0</v>
      </c>
      <c r="BS459" s="24">
        <v>0</v>
      </c>
      <c r="BT459" s="24">
        <v>0</v>
      </c>
      <c r="BU459" s="24">
        <v>0</v>
      </c>
      <c r="BV459" s="24">
        <v>1</v>
      </c>
      <c r="BW459" s="24">
        <v>0</v>
      </c>
      <c r="BX459" s="24">
        <v>0</v>
      </c>
      <c r="BY459" s="24">
        <v>0</v>
      </c>
      <c r="BZ459" s="24">
        <v>0</v>
      </c>
      <c r="CA459" s="24">
        <v>1</v>
      </c>
      <c r="CB459" s="24">
        <v>0</v>
      </c>
      <c r="CC459" s="24">
        <v>0</v>
      </c>
      <c r="CD459" s="24">
        <v>0</v>
      </c>
      <c r="CE459" s="24">
        <v>0</v>
      </c>
      <c r="CF459" s="24">
        <v>0</v>
      </c>
      <c r="CH459" s="21" t="s">
        <v>643</v>
      </c>
      <c r="CL459" t="s">
        <v>1218</v>
      </c>
      <c r="CQ459">
        <v>100</v>
      </c>
      <c r="CR459" s="27">
        <v>0</v>
      </c>
      <c r="CS459" s="25">
        <v>1</v>
      </c>
      <c r="CT459" s="24">
        <v>0</v>
      </c>
      <c r="CV459" s="24">
        <v>0</v>
      </c>
      <c r="CX459"/>
      <c r="CY459" s="21"/>
      <c r="CZ459" s="24">
        <v>0</v>
      </c>
      <c r="DC459">
        <v>0</v>
      </c>
      <c r="DD459" s="20"/>
      <c r="DG459" s="20">
        <v>44546</v>
      </c>
      <c r="DH459" s="21">
        <f t="shared" si="16"/>
        <v>23.9</v>
      </c>
      <c r="DI459">
        <v>0</v>
      </c>
      <c r="DJ459">
        <v>0</v>
      </c>
      <c r="DK459">
        <v>0</v>
      </c>
      <c r="DL459">
        <v>0</v>
      </c>
      <c r="DM459">
        <v>0</v>
      </c>
      <c r="DN459" s="26">
        <v>0</v>
      </c>
      <c r="DO459" s="26">
        <v>0</v>
      </c>
      <c r="DP459" s="26">
        <v>0</v>
      </c>
      <c r="DQ459" s="26">
        <v>0</v>
      </c>
      <c r="DR459" s="26">
        <v>0</v>
      </c>
      <c r="DS459" s="26">
        <v>0</v>
      </c>
      <c r="DT459" s="26">
        <v>0</v>
      </c>
      <c r="DU459" s="26">
        <v>0</v>
      </c>
      <c r="DV459" s="26">
        <v>0</v>
      </c>
      <c r="DW459" s="26">
        <v>0</v>
      </c>
      <c r="DX459" s="26">
        <v>0</v>
      </c>
      <c r="DY459" s="26"/>
      <c r="DZ459" s="25">
        <v>0</v>
      </c>
    </row>
    <row r="460" spans="1:219" x14ac:dyDescent="0.25">
      <c r="A460">
        <v>459</v>
      </c>
      <c r="B460" t="s">
        <v>1219</v>
      </c>
      <c r="C460" s="20">
        <v>41446</v>
      </c>
      <c r="D460" s="20">
        <v>43322</v>
      </c>
      <c r="E460" s="21">
        <v>5.1361111111111111</v>
      </c>
      <c r="F460">
        <v>0</v>
      </c>
      <c r="G460" s="20"/>
      <c r="H460" s="21"/>
      <c r="K460" s="20">
        <v>43817</v>
      </c>
      <c r="L460" s="20">
        <v>43829</v>
      </c>
      <c r="M460" s="22">
        <f t="shared" si="17"/>
        <v>1.3888888888888893</v>
      </c>
      <c r="N460">
        <v>12</v>
      </c>
      <c r="O460" s="21">
        <v>6.5250000000000004</v>
      </c>
      <c r="P460">
        <v>0</v>
      </c>
      <c r="Q460">
        <v>1</v>
      </c>
      <c r="R460">
        <v>0</v>
      </c>
      <c r="S460" t="s">
        <v>138</v>
      </c>
      <c r="T460" t="s">
        <v>302</v>
      </c>
      <c r="U460" t="s">
        <v>148</v>
      </c>
      <c r="V460" t="s">
        <v>148</v>
      </c>
      <c r="W460">
        <v>0</v>
      </c>
      <c r="X460" t="s">
        <v>135</v>
      </c>
      <c r="AA460">
        <v>-1</v>
      </c>
      <c r="AB460">
        <v>0</v>
      </c>
      <c r="AM460" s="24">
        <v>1</v>
      </c>
      <c r="AN460" s="24">
        <v>0</v>
      </c>
      <c r="AO460" s="24">
        <v>1</v>
      </c>
      <c r="AP460" s="24">
        <v>0</v>
      </c>
      <c r="AQ460">
        <v>0</v>
      </c>
      <c r="AR460" s="24">
        <v>0</v>
      </c>
      <c r="AS460">
        <v>0</v>
      </c>
      <c r="AT460" s="24">
        <v>0</v>
      </c>
      <c r="AU460" s="24">
        <v>0</v>
      </c>
      <c r="AV460" s="24">
        <v>0</v>
      </c>
      <c r="AW460" s="24">
        <v>1</v>
      </c>
      <c r="AY460" s="24">
        <v>0</v>
      </c>
      <c r="BA460" s="24">
        <v>0</v>
      </c>
      <c r="BB460" s="27" t="s">
        <v>57</v>
      </c>
      <c r="BC460" s="24">
        <v>0</v>
      </c>
      <c r="BD460" s="24">
        <v>0</v>
      </c>
      <c r="BE460" s="24">
        <v>0</v>
      </c>
      <c r="BF460" s="24">
        <v>1</v>
      </c>
      <c r="BG460" s="24">
        <v>0</v>
      </c>
      <c r="BH460" s="24">
        <v>1</v>
      </c>
      <c r="BI460" s="24">
        <v>0</v>
      </c>
      <c r="BJ460" s="24">
        <v>0</v>
      </c>
      <c r="BK460" s="24">
        <v>1</v>
      </c>
      <c r="BL460" s="24">
        <v>0</v>
      </c>
      <c r="BM460" s="24">
        <v>1</v>
      </c>
      <c r="BN460" s="24">
        <v>0</v>
      </c>
      <c r="BO460" s="24">
        <v>0</v>
      </c>
      <c r="BP460">
        <v>0</v>
      </c>
      <c r="BY460" s="24">
        <v>0</v>
      </c>
      <c r="BZ460" s="24">
        <v>0</v>
      </c>
      <c r="CA460" s="24">
        <v>1</v>
      </c>
      <c r="CB460" s="24">
        <v>0</v>
      </c>
      <c r="CC460" s="24">
        <v>0</v>
      </c>
      <c r="CD460" s="24">
        <v>0</v>
      </c>
      <c r="CE460" s="24">
        <v>0</v>
      </c>
      <c r="CF460" s="24">
        <v>0</v>
      </c>
      <c r="CH460" s="21" t="s">
        <v>1220</v>
      </c>
      <c r="CL460">
        <v>4</v>
      </c>
      <c r="CQ460">
        <v>100</v>
      </c>
      <c r="CR460" s="27">
        <v>1</v>
      </c>
      <c r="CS460" s="25">
        <v>1</v>
      </c>
      <c r="CT460" s="24">
        <v>0</v>
      </c>
      <c r="CV460" s="24">
        <v>0</v>
      </c>
      <c r="CX460"/>
      <c r="CY460" s="21"/>
      <c r="CZ460" s="24">
        <v>0</v>
      </c>
      <c r="DC460">
        <v>0</v>
      </c>
      <c r="DD460" s="20"/>
      <c r="DG460" s="20">
        <v>44546</v>
      </c>
      <c r="DH460" s="21">
        <f t="shared" si="16"/>
        <v>23.9</v>
      </c>
      <c r="DI460">
        <v>1</v>
      </c>
      <c r="DJ460">
        <v>0</v>
      </c>
      <c r="DK460">
        <v>0</v>
      </c>
      <c r="DL460">
        <v>1</v>
      </c>
      <c r="DM460">
        <v>1</v>
      </c>
      <c r="DN460" s="26">
        <v>0</v>
      </c>
      <c r="DO460" s="26">
        <v>0</v>
      </c>
      <c r="DP460" s="26">
        <v>0</v>
      </c>
      <c r="DQ460" s="26">
        <v>0</v>
      </c>
      <c r="DR460" s="26">
        <v>0</v>
      </c>
      <c r="DS460" s="26">
        <v>0</v>
      </c>
      <c r="DT460" s="26">
        <v>0</v>
      </c>
      <c r="DU460" s="26">
        <v>0</v>
      </c>
      <c r="DV460" s="26">
        <v>0</v>
      </c>
      <c r="DW460" s="26">
        <v>0</v>
      </c>
      <c r="DX460" s="26">
        <v>1</v>
      </c>
      <c r="DY460" s="26" t="s">
        <v>818</v>
      </c>
      <c r="DZ460" s="25">
        <v>0</v>
      </c>
    </row>
    <row r="461" spans="1:219" x14ac:dyDescent="0.25">
      <c r="A461">
        <v>460</v>
      </c>
      <c r="B461" t="s">
        <v>1221</v>
      </c>
      <c r="C461" s="20">
        <v>43252</v>
      </c>
      <c r="D461" s="20">
        <v>43771</v>
      </c>
      <c r="E461" s="21">
        <v>1.4194444444444445</v>
      </c>
      <c r="F461">
        <v>0</v>
      </c>
      <c r="G461" s="20"/>
      <c r="H461" s="21"/>
      <c r="K461" s="20">
        <v>43821</v>
      </c>
      <c r="L461" s="20">
        <v>43829</v>
      </c>
      <c r="M461" s="22">
        <f t="shared" si="17"/>
        <v>0.16111111111111098</v>
      </c>
      <c r="N461">
        <v>8</v>
      </c>
      <c r="O461" s="21">
        <v>1.5805555555555555</v>
      </c>
      <c r="P461">
        <v>1</v>
      </c>
      <c r="Q461">
        <v>1</v>
      </c>
      <c r="R461">
        <v>0</v>
      </c>
      <c r="S461" t="s">
        <v>138</v>
      </c>
      <c r="T461" t="s">
        <v>302</v>
      </c>
      <c r="U461" t="s">
        <v>474</v>
      </c>
      <c r="V461" t="s">
        <v>134</v>
      </c>
      <c r="W461">
        <v>1</v>
      </c>
      <c r="X461" t="s">
        <v>135</v>
      </c>
      <c r="AA461">
        <v>1</v>
      </c>
      <c r="AB461">
        <v>0</v>
      </c>
      <c r="AD461">
        <v>7</v>
      </c>
      <c r="AE461">
        <v>1</v>
      </c>
      <c r="AM461" s="24">
        <v>1</v>
      </c>
      <c r="AN461" s="24">
        <v>1</v>
      </c>
      <c r="AO461" s="24">
        <v>0</v>
      </c>
      <c r="AP461" s="24">
        <v>0</v>
      </c>
      <c r="AQ461">
        <v>0</v>
      </c>
      <c r="AR461" s="24">
        <v>0</v>
      </c>
      <c r="AS461">
        <v>0</v>
      </c>
      <c r="AT461" s="24">
        <v>1</v>
      </c>
      <c r="AU461" s="24">
        <v>0</v>
      </c>
      <c r="AV461" s="24">
        <v>0</v>
      </c>
      <c r="AW461" s="24">
        <v>1</v>
      </c>
      <c r="AY461" s="24">
        <v>0</v>
      </c>
      <c r="BA461" s="24">
        <v>0</v>
      </c>
      <c r="BB461" s="27" t="s">
        <v>57</v>
      </c>
      <c r="BC461" s="24">
        <v>0</v>
      </c>
      <c r="BD461" s="24">
        <v>0</v>
      </c>
      <c r="BE461" s="24">
        <v>0</v>
      </c>
      <c r="BF461" s="24">
        <v>1</v>
      </c>
      <c r="BG461" s="24">
        <v>0</v>
      </c>
      <c r="BH461" s="24">
        <v>0</v>
      </c>
      <c r="BI461" s="24">
        <v>0</v>
      </c>
      <c r="BJ461" s="24">
        <v>0</v>
      </c>
      <c r="BL461" s="24">
        <v>0</v>
      </c>
      <c r="BM461" s="24">
        <v>0</v>
      </c>
      <c r="BN461" s="24">
        <v>0</v>
      </c>
      <c r="BO461" s="24">
        <v>0</v>
      </c>
      <c r="BY461" s="24">
        <v>0</v>
      </c>
      <c r="BZ461" s="24">
        <v>0</v>
      </c>
      <c r="CA461" s="24">
        <v>1</v>
      </c>
      <c r="CB461" s="24">
        <v>0</v>
      </c>
      <c r="CC461" s="24">
        <v>0</v>
      </c>
      <c r="CD461" s="24">
        <v>0</v>
      </c>
      <c r="CE461" s="24">
        <v>0</v>
      </c>
      <c r="CF461" s="24">
        <v>0</v>
      </c>
      <c r="CH461" s="21"/>
      <c r="CQ461">
        <v>100</v>
      </c>
      <c r="CR461" s="27">
        <v>1</v>
      </c>
      <c r="CS461" s="25">
        <v>1</v>
      </c>
      <c r="CT461" s="24">
        <v>0</v>
      </c>
      <c r="CV461" s="24">
        <v>0</v>
      </c>
      <c r="CX461"/>
      <c r="CY461" s="21"/>
      <c r="CZ461" s="24">
        <v>0</v>
      </c>
      <c r="DC461">
        <v>0</v>
      </c>
      <c r="DD461" s="20"/>
      <c r="DG461" s="20">
        <v>44546</v>
      </c>
      <c r="DH461" s="21">
        <f t="shared" si="16"/>
        <v>23.9</v>
      </c>
      <c r="DI461">
        <v>1</v>
      </c>
      <c r="DJ461">
        <v>1</v>
      </c>
      <c r="DK461">
        <v>0</v>
      </c>
      <c r="DL461">
        <v>0</v>
      </c>
      <c r="DM461">
        <v>2</v>
      </c>
      <c r="DN461" s="26">
        <v>0</v>
      </c>
      <c r="DO461" s="26">
        <v>0</v>
      </c>
      <c r="DP461" s="26">
        <v>1</v>
      </c>
      <c r="DQ461" s="26">
        <v>0</v>
      </c>
      <c r="DR461" s="26">
        <v>0</v>
      </c>
      <c r="DS461" s="26">
        <v>0</v>
      </c>
      <c r="DT461" s="26">
        <v>0</v>
      </c>
      <c r="DU461" s="26">
        <v>1</v>
      </c>
      <c r="DV461" s="26">
        <v>0</v>
      </c>
      <c r="DW461" s="26">
        <v>0</v>
      </c>
      <c r="DX461" s="26">
        <v>0</v>
      </c>
      <c r="DY461" s="26"/>
      <c r="DZ461" s="27">
        <v>15</v>
      </c>
      <c r="GZ461" s="28"/>
      <c r="HI461" s="30"/>
      <c r="HJ461" s="34"/>
      <c r="HK461" s="30"/>
    </row>
    <row r="462" spans="1:219" x14ac:dyDescent="0.25">
      <c r="A462">
        <v>461</v>
      </c>
      <c r="B462" t="s">
        <v>1222</v>
      </c>
      <c r="C462" s="20">
        <v>43619</v>
      </c>
      <c r="D462" s="20">
        <v>43661</v>
      </c>
      <c r="E462" s="21">
        <v>0.11666666666666667</v>
      </c>
      <c r="F462">
        <v>0</v>
      </c>
      <c r="G462" s="20"/>
      <c r="H462" s="21"/>
      <c r="K462" s="29">
        <v>43900</v>
      </c>
      <c r="L462" s="29">
        <v>44044</v>
      </c>
      <c r="M462" s="22">
        <f t="shared" si="17"/>
        <v>1.0444444444444445</v>
      </c>
      <c r="N462">
        <v>144</v>
      </c>
      <c r="O462" s="21">
        <v>1.1611111111111112</v>
      </c>
      <c r="P462">
        <v>1</v>
      </c>
      <c r="Q462">
        <v>1</v>
      </c>
      <c r="R462">
        <v>0</v>
      </c>
      <c r="S462" t="s">
        <v>138</v>
      </c>
      <c r="T462" t="s">
        <v>302</v>
      </c>
      <c r="U462" t="s">
        <v>211</v>
      </c>
      <c r="V462" t="s">
        <v>210</v>
      </c>
      <c r="W462">
        <v>0</v>
      </c>
      <c r="X462" t="s">
        <v>135</v>
      </c>
      <c r="AA462">
        <v>-1</v>
      </c>
      <c r="AB462">
        <v>0</v>
      </c>
      <c r="AM462" s="24">
        <v>0</v>
      </c>
      <c r="AN462" s="24">
        <v>0</v>
      </c>
      <c r="AO462" s="24">
        <v>0</v>
      </c>
      <c r="AP462" s="24">
        <v>0</v>
      </c>
      <c r="AQ462">
        <v>0</v>
      </c>
      <c r="AR462" s="24">
        <v>0</v>
      </c>
      <c r="AS462">
        <v>0</v>
      </c>
      <c r="AT462" s="24">
        <v>0</v>
      </c>
      <c r="AU462" s="24">
        <v>0</v>
      </c>
      <c r="AV462" s="24">
        <v>0</v>
      </c>
      <c r="AW462" s="24">
        <v>0</v>
      </c>
      <c r="AY462" s="24">
        <v>0</v>
      </c>
      <c r="BA462" s="24">
        <v>0</v>
      </c>
      <c r="BB462" s="27" t="s">
        <v>57</v>
      </c>
      <c r="BC462" s="24">
        <v>0</v>
      </c>
      <c r="BD462" s="24">
        <v>0</v>
      </c>
      <c r="BE462" s="24">
        <v>0</v>
      </c>
      <c r="BF462" s="24">
        <v>1</v>
      </c>
      <c r="BG462" s="24">
        <v>0</v>
      </c>
      <c r="BH462" s="24">
        <v>0</v>
      </c>
      <c r="BI462" s="24">
        <v>0</v>
      </c>
      <c r="BJ462" s="24">
        <v>0</v>
      </c>
      <c r="BL462" s="24">
        <v>0</v>
      </c>
      <c r="BM462" s="24">
        <v>0</v>
      </c>
      <c r="BN462" s="24">
        <v>0</v>
      </c>
      <c r="BO462" s="24">
        <v>0</v>
      </c>
      <c r="BY462" s="24">
        <v>1</v>
      </c>
      <c r="BZ462" s="24">
        <v>0</v>
      </c>
      <c r="CA462" s="24">
        <v>0</v>
      </c>
      <c r="CB462" s="24">
        <v>0</v>
      </c>
      <c r="CC462" s="24">
        <v>0</v>
      </c>
      <c r="CD462" s="24">
        <v>0</v>
      </c>
      <c r="CE462" s="24">
        <v>0</v>
      </c>
      <c r="CF462" s="24">
        <v>0</v>
      </c>
      <c r="CH462" s="21"/>
      <c r="CR462" s="27">
        <v>1</v>
      </c>
      <c r="CS462" s="25">
        <v>1</v>
      </c>
      <c r="CT462" s="24">
        <v>1</v>
      </c>
      <c r="CV462" s="24">
        <v>0</v>
      </c>
      <c r="CW462" s="20"/>
      <c r="CX462" s="20"/>
      <c r="CY462" s="21"/>
      <c r="CZ462" s="24">
        <v>0</v>
      </c>
      <c r="DC462">
        <v>0</v>
      </c>
      <c r="DD462" s="20"/>
      <c r="DG462" s="20">
        <v>44546</v>
      </c>
      <c r="DH462" s="21">
        <f t="shared" si="16"/>
        <v>16.733333333333334</v>
      </c>
      <c r="DI462">
        <v>0</v>
      </c>
      <c r="DJ462">
        <v>0</v>
      </c>
      <c r="DK462">
        <v>0</v>
      </c>
      <c r="DL462">
        <v>0</v>
      </c>
      <c r="DM462">
        <v>0</v>
      </c>
      <c r="DN462" s="26">
        <v>0</v>
      </c>
      <c r="DO462" s="26">
        <v>0</v>
      </c>
      <c r="DP462" s="26">
        <v>0</v>
      </c>
      <c r="DQ462" s="26">
        <v>0</v>
      </c>
      <c r="DR462" s="26">
        <v>0</v>
      </c>
      <c r="DS462" s="26">
        <v>0</v>
      </c>
      <c r="DT462" s="26">
        <v>0</v>
      </c>
      <c r="DU462" s="26">
        <v>0</v>
      </c>
      <c r="DV462" s="26">
        <v>0</v>
      </c>
      <c r="DW462" s="26">
        <v>0</v>
      </c>
      <c r="DX462" s="26">
        <v>0</v>
      </c>
      <c r="DY462" s="26"/>
      <c r="DZ462" s="25">
        <v>0</v>
      </c>
      <c r="GZ462" s="28"/>
    </row>
    <row r="463" spans="1:219" x14ac:dyDescent="0.25">
      <c r="A463">
        <v>462</v>
      </c>
      <c r="B463" t="s">
        <v>1223</v>
      </c>
      <c r="C463" s="20">
        <v>40335</v>
      </c>
      <c r="D463" s="20">
        <v>42313</v>
      </c>
      <c r="E463" s="21">
        <v>5.4138888888888888</v>
      </c>
      <c r="F463">
        <v>0</v>
      </c>
      <c r="G463" s="20">
        <v>43628</v>
      </c>
      <c r="H463" s="21">
        <v>43.833333333333336</v>
      </c>
      <c r="I463" s="30"/>
      <c r="J463" s="30"/>
      <c r="K463" s="20">
        <v>43836</v>
      </c>
      <c r="L463" s="20">
        <v>43844</v>
      </c>
      <c r="M463" s="22">
        <f t="shared" si="17"/>
        <v>4.1916666666666673</v>
      </c>
      <c r="N463">
        <v>8</v>
      </c>
      <c r="O463" s="21">
        <v>9.6055555555555561</v>
      </c>
      <c r="P463">
        <v>1</v>
      </c>
      <c r="Q463">
        <v>0</v>
      </c>
      <c r="S463" t="s">
        <v>138</v>
      </c>
      <c r="T463" t="s">
        <v>302</v>
      </c>
      <c r="U463" t="s">
        <v>151</v>
      </c>
      <c r="V463" t="s">
        <v>151</v>
      </c>
      <c r="W463">
        <v>1</v>
      </c>
      <c r="X463" t="s">
        <v>135</v>
      </c>
      <c r="AA463">
        <v>2</v>
      </c>
      <c r="AB463">
        <v>0</v>
      </c>
      <c r="AI463">
        <v>1</v>
      </c>
      <c r="AJ463" s="30" t="s">
        <v>184</v>
      </c>
      <c r="AK463" s="30" t="s">
        <v>499</v>
      </c>
      <c r="AL463" s="30"/>
      <c r="AM463" s="24">
        <v>1</v>
      </c>
      <c r="AN463" s="24">
        <v>0</v>
      </c>
      <c r="AO463" s="24">
        <v>0</v>
      </c>
      <c r="AP463" s="24">
        <v>1</v>
      </c>
      <c r="AQ463">
        <v>12</v>
      </c>
      <c r="AR463" s="24">
        <v>0</v>
      </c>
      <c r="AS463">
        <v>0</v>
      </c>
      <c r="AT463" s="24">
        <v>0</v>
      </c>
      <c r="AU463" s="24">
        <v>1</v>
      </c>
      <c r="AV463" s="24">
        <v>0</v>
      </c>
      <c r="AW463" s="24">
        <v>0</v>
      </c>
      <c r="AY463" s="24">
        <v>0</v>
      </c>
      <c r="BA463" s="24">
        <v>0</v>
      </c>
      <c r="BB463" s="27" t="s">
        <v>56</v>
      </c>
      <c r="BC463" s="24">
        <v>0</v>
      </c>
      <c r="BD463" s="24">
        <v>0</v>
      </c>
      <c r="BE463" s="24">
        <v>1</v>
      </c>
      <c r="BF463" s="24">
        <v>0</v>
      </c>
      <c r="BG463" s="24">
        <v>1</v>
      </c>
      <c r="BH463" s="24">
        <v>0</v>
      </c>
      <c r="BI463" s="24">
        <v>0</v>
      </c>
      <c r="BJ463" s="24">
        <v>0</v>
      </c>
      <c r="BK463" s="24">
        <v>1</v>
      </c>
      <c r="BL463" s="24">
        <v>0</v>
      </c>
      <c r="BM463" s="24">
        <v>1</v>
      </c>
      <c r="BN463" s="24">
        <v>0</v>
      </c>
      <c r="BO463" s="24">
        <v>0</v>
      </c>
      <c r="BP463">
        <v>1</v>
      </c>
      <c r="BQ463" s="24">
        <v>0</v>
      </c>
      <c r="BR463" s="24">
        <v>0</v>
      </c>
      <c r="BS463" s="24">
        <v>0</v>
      </c>
      <c r="BT463" s="24">
        <v>0</v>
      </c>
      <c r="BU463" s="24">
        <v>0</v>
      </c>
      <c r="BV463" s="24">
        <v>1</v>
      </c>
      <c r="BW463" s="24">
        <v>0</v>
      </c>
      <c r="BX463" s="24">
        <v>0</v>
      </c>
      <c r="BY463" s="24">
        <v>0</v>
      </c>
      <c r="BZ463" s="24">
        <v>0</v>
      </c>
      <c r="CA463" s="24">
        <v>1</v>
      </c>
      <c r="CB463" s="24">
        <v>0</v>
      </c>
      <c r="CC463" s="24">
        <v>1</v>
      </c>
      <c r="CD463" s="24">
        <v>0</v>
      </c>
      <c r="CE463" s="24">
        <v>0</v>
      </c>
      <c r="CF463" s="24">
        <v>0</v>
      </c>
      <c r="CH463" s="21" t="s">
        <v>1224</v>
      </c>
      <c r="CL463" t="s">
        <v>1225</v>
      </c>
      <c r="CQ463">
        <v>100</v>
      </c>
      <c r="CR463" s="27">
        <v>0</v>
      </c>
      <c r="CS463" s="25">
        <v>1</v>
      </c>
      <c r="CT463" s="24">
        <v>1</v>
      </c>
      <c r="CU463" s="20">
        <v>43874</v>
      </c>
      <c r="CV463" s="24">
        <v>1</v>
      </c>
      <c r="CW463" s="20">
        <v>44075</v>
      </c>
      <c r="CX463" s="23">
        <f>_xlfn.DAYS(CW463,L463)</f>
        <v>231</v>
      </c>
      <c r="CY463" s="21">
        <f>_xlfn.DAYS(CW463,L463)/30</f>
        <v>7.7</v>
      </c>
      <c r="CZ463" s="24">
        <v>3</v>
      </c>
      <c r="DC463">
        <v>1</v>
      </c>
      <c r="DD463" s="20">
        <v>44260</v>
      </c>
      <c r="DE463" s="23">
        <f>_xlfn.DAYS(DD463,L463)</f>
        <v>416</v>
      </c>
      <c r="DF463" s="21">
        <v>13.866666666666667</v>
      </c>
      <c r="DG463" s="20">
        <v>44546</v>
      </c>
      <c r="DH463" s="21">
        <f t="shared" si="16"/>
        <v>13.866666666666667</v>
      </c>
      <c r="DI463">
        <v>0</v>
      </c>
      <c r="DJ463">
        <v>0</v>
      </c>
      <c r="DK463">
        <v>0</v>
      </c>
      <c r="DL463">
        <v>0</v>
      </c>
      <c r="DM463">
        <v>0</v>
      </c>
      <c r="DN463" s="26">
        <v>0</v>
      </c>
      <c r="DO463" s="26">
        <v>0</v>
      </c>
      <c r="DP463" s="26">
        <v>0</v>
      </c>
      <c r="DQ463" s="26">
        <v>0</v>
      </c>
      <c r="DR463" s="26">
        <v>0</v>
      </c>
      <c r="DS463" s="26">
        <v>0</v>
      </c>
      <c r="DT463" s="26">
        <v>0</v>
      </c>
      <c r="DU463" s="26">
        <v>0</v>
      </c>
      <c r="DV463" s="26">
        <v>0</v>
      </c>
      <c r="DW463" s="26">
        <v>0</v>
      </c>
      <c r="DX463" s="26">
        <v>0</v>
      </c>
      <c r="DY463" s="26"/>
      <c r="DZ463" s="25">
        <v>0</v>
      </c>
      <c r="GZ463" s="28"/>
    </row>
    <row r="464" spans="1:219" x14ac:dyDescent="0.25">
      <c r="A464">
        <v>463</v>
      </c>
      <c r="B464" t="s">
        <v>1226</v>
      </c>
      <c r="C464" s="20">
        <v>39203</v>
      </c>
      <c r="D464" s="20">
        <v>43480</v>
      </c>
      <c r="E464" s="21">
        <v>11.705555555555556</v>
      </c>
      <c r="F464">
        <v>0</v>
      </c>
      <c r="G464" s="20"/>
      <c r="H464" s="21"/>
      <c r="K464" s="20">
        <v>43828</v>
      </c>
      <c r="L464" s="20">
        <v>43846</v>
      </c>
      <c r="M464" s="22">
        <f t="shared" si="17"/>
        <v>1.0027777777777782</v>
      </c>
      <c r="N464">
        <v>18</v>
      </c>
      <c r="O464" s="21">
        <v>12.708333333333334</v>
      </c>
      <c r="P464">
        <v>1</v>
      </c>
      <c r="Q464">
        <v>1</v>
      </c>
      <c r="R464">
        <v>0</v>
      </c>
      <c r="S464" t="s">
        <v>138</v>
      </c>
      <c r="T464" t="s">
        <v>302</v>
      </c>
      <c r="U464" t="s">
        <v>1227</v>
      </c>
      <c r="V464" t="s">
        <v>268</v>
      </c>
      <c r="W464">
        <v>0</v>
      </c>
      <c r="X464" t="s">
        <v>135</v>
      </c>
      <c r="Z464" t="s">
        <v>1228</v>
      </c>
      <c r="AA464">
        <v>-1</v>
      </c>
      <c r="AB464">
        <v>0</v>
      </c>
      <c r="AM464" s="24">
        <v>1</v>
      </c>
      <c r="AN464" s="24">
        <v>0</v>
      </c>
      <c r="AO464" s="24">
        <v>1</v>
      </c>
      <c r="AP464" s="24">
        <v>0</v>
      </c>
      <c r="AQ464">
        <v>0</v>
      </c>
      <c r="AR464" s="24">
        <v>1</v>
      </c>
      <c r="AT464" s="24">
        <v>1</v>
      </c>
      <c r="AU464" s="24">
        <v>0</v>
      </c>
      <c r="AV464" s="24">
        <v>0</v>
      </c>
      <c r="AW464" s="24">
        <v>0</v>
      </c>
      <c r="AY464" s="24">
        <v>0</v>
      </c>
      <c r="BA464" s="24">
        <v>0</v>
      </c>
      <c r="BB464" s="27" t="s">
        <v>57</v>
      </c>
      <c r="BC464" s="24">
        <v>0</v>
      </c>
      <c r="BD464" s="24">
        <v>0</v>
      </c>
      <c r="BE464" s="24">
        <v>0</v>
      </c>
      <c r="BF464" s="24">
        <v>1</v>
      </c>
      <c r="BG464" s="24">
        <v>1</v>
      </c>
      <c r="BH464" s="24">
        <v>0</v>
      </c>
      <c r="BI464" s="24">
        <v>0</v>
      </c>
      <c r="BJ464" s="24">
        <v>0</v>
      </c>
      <c r="BK464" s="24">
        <v>1</v>
      </c>
      <c r="BL464" s="24">
        <v>0</v>
      </c>
      <c r="BM464" s="24">
        <v>1</v>
      </c>
      <c r="BN464" s="24">
        <v>0</v>
      </c>
      <c r="BO464" s="24">
        <v>0</v>
      </c>
      <c r="BP464">
        <v>1</v>
      </c>
      <c r="BY464" s="24">
        <v>0</v>
      </c>
      <c r="BZ464" s="24">
        <v>0</v>
      </c>
      <c r="CA464" s="24">
        <v>1</v>
      </c>
      <c r="CB464" s="24">
        <v>0</v>
      </c>
      <c r="CC464" s="24">
        <v>1</v>
      </c>
      <c r="CD464" s="24">
        <v>0</v>
      </c>
      <c r="CE464" s="24">
        <v>0</v>
      </c>
      <c r="CF464" s="24">
        <v>0</v>
      </c>
      <c r="CH464" s="21"/>
      <c r="CQ464">
        <v>100</v>
      </c>
      <c r="CR464" s="27"/>
      <c r="CS464" s="25">
        <v>1</v>
      </c>
      <c r="CT464" s="24">
        <v>0</v>
      </c>
      <c r="CV464" s="24">
        <v>0</v>
      </c>
      <c r="CX464"/>
      <c r="CY464" s="21"/>
      <c r="CZ464" s="24">
        <v>0</v>
      </c>
      <c r="DC464">
        <v>1</v>
      </c>
      <c r="DD464" s="20">
        <v>44017</v>
      </c>
      <c r="DE464" s="23">
        <f>_xlfn.DAYS(DD464,L464)</f>
        <v>171</v>
      </c>
      <c r="DF464" s="21">
        <v>5.7</v>
      </c>
      <c r="DG464" s="20">
        <v>44546</v>
      </c>
      <c r="DH464" s="21">
        <f t="shared" si="16"/>
        <v>5.7</v>
      </c>
      <c r="DI464">
        <v>1</v>
      </c>
      <c r="DJ464">
        <v>0</v>
      </c>
      <c r="DK464">
        <v>1</v>
      </c>
      <c r="DL464">
        <v>0</v>
      </c>
      <c r="DM464">
        <v>4</v>
      </c>
      <c r="DN464" s="26">
        <v>0</v>
      </c>
      <c r="DO464" s="26">
        <v>0</v>
      </c>
      <c r="DP464" s="26">
        <v>1</v>
      </c>
      <c r="DQ464" s="26">
        <v>0</v>
      </c>
      <c r="DR464" s="26">
        <v>0</v>
      </c>
      <c r="DS464" s="26">
        <v>0</v>
      </c>
      <c r="DT464" s="26">
        <v>1</v>
      </c>
      <c r="DU464" s="26">
        <v>1</v>
      </c>
      <c r="DV464" s="26">
        <v>0</v>
      </c>
      <c r="DW464" s="26">
        <v>0</v>
      </c>
      <c r="DX464" s="26">
        <v>0</v>
      </c>
      <c r="DY464" s="26"/>
      <c r="DZ464" s="27">
        <v>2</v>
      </c>
    </row>
    <row r="465" spans="1:208" x14ac:dyDescent="0.25">
      <c r="A465">
        <v>464</v>
      </c>
      <c r="B465" t="s">
        <v>1188</v>
      </c>
      <c r="C465" s="20">
        <v>43463</v>
      </c>
      <c r="D465" s="20">
        <v>43537</v>
      </c>
      <c r="E465" s="21">
        <v>0.20555555555555555</v>
      </c>
      <c r="F465">
        <v>1</v>
      </c>
      <c r="G465" s="20"/>
      <c r="H465" s="21"/>
      <c r="K465" s="20">
        <v>43636</v>
      </c>
      <c r="L465" s="20">
        <v>43852</v>
      </c>
      <c r="M465" s="22">
        <f t="shared" si="17"/>
        <v>0.85833333333333339</v>
      </c>
      <c r="N465">
        <v>216</v>
      </c>
      <c r="O465" s="21">
        <v>1.0638888888888889</v>
      </c>
      <c r="S465" t="s">
        <v>138</v>
      </c>
      <c r="T465" t="s">
        <v>302</v>
      </c>
      <c r="U465" t="s">
        <v>211</v>
      </c>
      <c r="V465" t="s">
        <v>210</v>
      </c>
      <c r="W465">
        <v>0</v>
      </c>
      <c r="X465" t="s">
        <v>158</v>
      </c>
      <c r="Y465" t="s">
        <v>159</v>
      </c>
      <c r="AA465">
        <v>-1</v>
      </c>
      <c r="AB465">
        <v>0</v>
      </c>
      <c r="AM465" s="24">
        <v>1</v>
      </c>
      <c r="AN465" s="24">
        <v>0</v>
      </c>
      <c r="AO465" s="24">
        <v>1</v>
      </c>
      <c r="AP465" s="24">
        <v>0</v>
      </c>
      <c r="AQ465">
        <v>0</v>
      </c>
      <c r="AR465" s="24">
        <v>0</v>
      </c>
      <c r="AS465">
        <v>0</v>
      </c>
      <c r="AT465" s="24">
        <v>0</v>
      </c>
      <c r="AU465" s="24">
        <v>0</v>
      </c>
      <c r="AV465" s="24">
        <v>0</v>
      </c>
      <c r="AW465" s="24">
        <v>0</v>
      </c>
      <c r="AY465" s="24">
        <v>1</v>
      </c>
      <c r="AZ465" t="s">
        <v>1229</v>
      </c>
      <c r="BA465" s="24">
        <v>0</v>
      </c>
      <c r="BB465" s="27" t="s">
        <v>55</v>
      </c>
      <c r="BC465" s="24">
        <v>0</v>
      </c>
      <c r="BD465" s="24">
        <v>1</v>
      </c>
      <c r="BE465" s="24">
        <v>0</v>
      </c>
      <c r="BF465" s="24">
        <v>0</v>
      </c>
      <c r="BG465" s="24">
        <v>0</v>
      </c>
      <c r="BH465" s="24">
        <v>0</v>
      </c>
      <c r="BI465" s="24">
        <v>0</v>
      </c>
      <c r="BJ465" s="24">
        <v>0</v>
      </c>
      <c r="BL465" s="24">
        <v>0</v>
      </c>
      <c r="BM465" s="24">
        <v>0</v>
      </c>
      <c r="BN465" s="24">
        <v>0</v>
      </c>
      <c r="BO465" s="24">
        <v>0</v>
      </c>
      <c r="BY465" s="24">
        <v>0</v>
      </c>
      <c r="BZ465" s="24">
        <v>0</v>
      </c>
      <c r="CA465" s="24">
        <v>1</v>
      </c>
      <c r="CB465" s="24">
        <v>0</v>
      </c>
      <c r="CC465" s="24">
        <v>1</v>
      </c>
      <c r="CD465" s="24">
        <v>0</v>
      </c>
      <c r="CE465" s="24">
        <v>0</v>
      </c>
      <c r="CF465" s="24">
        <v>0</v>
      </c>
      <c r="CH465" s="21"/>
      <c r="CR465" s="27"/>
      <c r="CS465" s="27"/>
      <c r="CT465" s="24">
        <v>0</v>
      </c>
      <c r="CV465" s="24">
        <v>0</v>
      </c>
      <c r="CX465"/>
      <c r="CY465" s="21"/>
      <c r="CZ465" s="24">
        <v>0</v>
      </c>
      <c r="DC465">
        <v>0</v>
      </c>
      <c r="DD465" s="20"/>
      <c r="DG465" s="20">
        <v>44546</v>
      </c>
      <c r="DH465" s="21">
        <f t="shared" si="16"/>
        <v>23.133333333333333</v>
      </c>
      <c r="DI465">
        <v>0</v>
      </c>
      <c r="DJ465">
        <v>0</v>
      </c>
      <c r="DK465">
        <v>0</v>
      </c>
      <c r="DL465">
        <v>0</v>
      </c>
      <c r="DM465">
        <v>0</v>
      </c>
      <c r="DN465" s="26">
        <v>0</v>
      </c>
      <c r="DO465" s="26">
        <v>0</v>
      </c>
      <c r="DP465" s="26">
        <v>0</v>
      </c>
      <c r="DQ465" s="26">
        <v>0</v>
      </c>
      <c r="DR465" s="26">
        <v>0</v>
      </c>
      <c r="DS465" s="26">
        <v>0</v>
      </c>
      <c r="DT465" s="26">
        <v>0</v>
      </c>
      <c r="DU465" s="26">
        <v>0</v>
      </c>
      <c r="DV465" s="26">
        <v>0</v>
      </c>
      <c r="DW465" s="26">
        <v>0</v>
      </c>
      <c r="DX465" s="26">
        <v>0</v>
      </c>
      <c r="DY465" s="26"/>
      <c r="DZ465" s="25">
        <v>0</v>
      </c>
      <c r="GZ465" s="28"/>
    </row>
    <row r="466" spans="1:208" x14ac:dyDescent="0.25">
      <c r="A466">
        <v>465</v>
      </c>
      <c r="B466" t="s">
        <v>1230</v>
      </c>
      <c r="C466" s="20">
        <v>38759</v>
      </c>
      <c r="D466" s="20">
        <v>43709</v>
      </c>
      <c r="E466" s="21">
        <v>13.555555555555555</v>
      </c>
      <c r="F466">
        <v>0</v>
      </c>
      <c r="G466" s="20"/>
      <c r="H466" s="21"/>
      <c r="K466" s="20">
        <v>43857</v>
      </c>
      <c r="L466" s="20">
        <v>43865</v>
      </c>
      <c r="M466" s="22">
        <f t="shared" si="17"/>
        <v>0.42500000000000071</v>
      </c>
      <c r="N466">
        <v>8</v>
      </c>
      <c r="O466" s="21">
        <v>13.980555555555556</v>
      </c>
      <c r="P466">
        <v>1</v>
      </c>
      <c r="Q466">
        <v>1</v>
      </c>
      <c r="R466">
        <v>0</v>
      </c>
      <c r="S466" t="s">
        <v>138</v>
      </c>
      <c r="T466" t="s">
        <v>302</v>
      </c>
      <c r="U466" t="s">
        <v>151</v>
      </c>
      <c r="V466" t="s">
        <v>151</v>
      </c>
      <c r="W466">
        <v>1</v>
      </c>
      <c r="X466" t="s">
        <v>135</v>
      </c>
      <c r="AA466">
        <v>1</v>
      </c>
      <c r="AB466">
        <v>1</v>
      </c>
      <c r="AM466" s="24">
        <v>1</v>
      </c>
      <c r="AN466" s="24">
        <v>0</v>
      </c>
      <c r="AO466" s="24">
        <v>0</v>
      </c>
      <c r="AP466" s="24">
        <v>1</v>
      </c>
      <c r="AQ466">
        <v>12</v>
      </c>
      <c r="AR466" s="24">
        <v>0</v>
      </c>
      <c r="AS466">
        <v>0</v>
      </c>
      <c r="AT466" s="24">
        <v>0</v>
      </c>
      <c r="AU466" s="24">
        <v>1</v>
      </c>
      <c r="AV466" s="24">
        <v>0</v>
      </c>
      <c r="AW466" s="24">
        <v>0</v>
      </c>
      <c r="AY466" s="24">
        <v>0</v>
      </c>
      <c r="BA466" s="24">
        <v>0</v>
      </c>
      <c r="BB466" s="27" t="s">
        <v>56</v>
      </c>
      <c r="BC466" s="24">
        <v>0</v>
      </c>
      <c r="BD466" s="24">
        <v>0</v>
      </c>
      <c r="BE466" s="24">
        <v>1</v>
      </c>
      <c r="BF466" s="24">
        <v>0</v>
      </c>
      <c r="BG466" s="24">
        <v>1</v>
      </c>
      <c r="BH466" s="24">
        <v>0</v>
      </c>
      <c r="BI466" s="24">
        <v>0</v>
      </c>
      <c r="BJ466" s="24">
        <v>0</v>
      </c>
      <c r="BK466" s="24">
        <v>1</v>
      </c>
      <c r="BL466" s="24">
        <v>0</v>
      </c>
      <c r="BM466" s="24">
        <v>0</v>
      </c>
      <c r="BN466" s="24">
        <v>0</v>
      </c>
      <c r="BO466" s="24">
        <v>0</v>
      </c>
      <c r="BP466" s="24">
        <v>1</v>
      </c>
      <c r="BQ466" s="24">
        <v>0</v>
      </c>
      <c r="BR466" s="24">
        <v>0</v>
      </c>
      <c r="BS466" s="24">
        <v>0</v>
      </c>
      <c r="BT466" s="24">
        <v>0</v>
      </c>
      <c r="BU466" s="24">
        <v>0</v>
      </c>
      <c r="BV466" s="24">
        <v>1</v>
      </c>
      <c r="BW466" s="24">
        <v>0</v>
      </c>
      <c r="BX466" s="24">
        <v>0</v>
      </c>
      <c r="BY466" s="24">
        <v>0</v>
      </c>
      <c r="BZ466" s="24">
        <v>0</v>
      </c>
      <c r="CA466" s="24">
        <v>1</v>
      </c>
      <c r="CB466" s="24">
        <v>0</v>
      </c>
      <c r="CC466" s="24">
        <v>1</v>
      </c>
      <c r="CD466" s="24">
        <v>0</v>
      </c>
      <c r="CE466" s="24">
        <v>0</v>
      </c>
      <c r="CF466" s="24">
        <v>0</v>
      </c>
      <c r="CH466" s="21" t="s">
        <v>348</v>
      </c>
      <c r="CL466" t="s">
        <v>576</v>
      </c>
      <c r="CQ466">
        <v>100</v>
      </c>
      <c r="CR466" s="27">
        <v>0</v>
      </c>
      <c r="CS466" s="25">
        <v>1</v>
      </c>
      <c r="CT466" s="24">
        <v>0</v>
      </c>
      <c r="CV466" s="24">
        <v>0</v>
      </c>
      <c r="CX466"/>
      <c r="CY466" s="21"/>
      <c r="CZ466" s="24">
        <v>0</v>
      </c>
      <c r="DC466">
        <v>1</v>
      </c>
      <c r="DD466" s="20">
        <v>44195</v>
      </c>
      <c r="DE466" s="23">
        <f>_xlfn.DAYS(DD466,L466)</f>
        <v>330</v>
      </c>
      <c r="DF466" s="21">
        <v>11</v>
      </c>
      <c r="DG466" s="20">
        <v>44546</v>
      </c>
      <c r="DH466" s="21">
        <f t="shared" si="16"/>
        <v>11</v>
      </c>
      <c r="DI466">
        <v>1</v>
      </c>
      <c r="DJ466">
        <v>1</v>
      </c>
      <c r="DK466">
        <v>0</v>
      </c>
      <c r="DL466">
        <v>0</v>
      </c>
      <c r="DM466">
        <v>1</v>
      </c>
      <c r="DN466" s="26">
        <v>0</v>
      </c>
      <c r="DO466" s="26">
        <v>0</v>
      </c>
      <c r="DP466" s="26">
        <v>0</v>
      </c>
      <c r="DQ466" s="26">
        <v>0</v>
      </c>
      <c r="DR466" s="26">
        <v>0</v>
      </c>
      <c r="DS466" s="26">
        <v>0</v>
      </c>
      <c r="DT466" s="26">
        <v>0</v>
      </c>
      <c r="DU466" s="26">
        <v>0</v>
      </c>
      <c r="DV466" s="26">
        <v>0</v>
      </c>
      <c r="DW466" s="26">
        <v>0</v>
      </c>
      <c r="DX466" s="26">
        <v>0</v>
      </c>
      <c r="DY466" s="26"/>
      <c r="DZ466" s="25">
        <v>0</v>
      </c>
    </row>
    <row r="467" spans="1:208" x14ac:dyDescent="0.25">
      <c r="A467">
        <v>466</v>
      </c>
      <c r="B467" t="s">
        <v>1183</v>
      </c>
      <c r="C467" s="20">
        <v>42946</v>
      </c>
      <c r="D467" s="20">
        <v>43315</v>
      </c>
      <c r="E467" s="21">
        <v>1.0083333333333333</v>
      </c>
      <c r="F467">
        <v>1</v>
      </c>
      <c r="G467" s="20"/>
      <c r="H467" s="21"/>
      <c r="K467" s="20">
        <v>43864</v>
      </c>
      <c r="L467" s="20">
        <v>43866</v>
      </c>
      <c r="M467" s="22">
        <f t="shared" si="17"/>
        <v>1.5055555555555555</v>
      </c>
      <c r="N467">
        <v>2</v>
      </c>
      <c r="O467" s="21">
        <v>2.5138888888888888</v>
      </c>
      <c r="P467">
        <v>1</v>
      </c>
      <c r="Q467">
        <v>0</v>
      </c>
      <c r="R467">
        <v>1</v>
      </c>
      <c r="S467" t="s">
        <v>138</v>
      </c>
      <c r="T467" t="s">
        <v>156</v>
      </c>
      <c r="U467" t="s">
        <v>616</v>
      </c>
      <c r="V467" t="s">
        <v>141</v>
      </c>
      <c r="W467">
        <v>1</v>
      </c>
      <c r="X467" t="s">
        <v>135</v>
      </c>
      <c r="AA467">
        <v>2</v>
      </c>
      <c r="AB467">
        <v>0</v>
      </c>
      <c r="AM467" s="24">
        <v>1</v>
      </c>
      <c r="AN467" s="24">
        <v>0</v>
      </c>
      <c r="AO467" s="24">
        <v>1</v>
      </c>
      <c r="AP467" s="24">
        <v>0</v>
      </c>
      <c r="AQ467">
        <v>0</v>
      </c>
      <c r="AR467" s="24">
        <v>1</v>
      </c>
      <c r="AS467">
        <v>3</v>
      </c>
      <c r="AT467" s="24">
        <v>1</v>
      </c>
      <c r="AU467" s="24">
        <v>0</v>
      </c>
      <c r="AV467" s="24">
        <v>1</v>
      </c>
      <c r="AW467" s="24">
        <v>0</v>
      </c>
      <c r="AY467" s="24">
        <v>0</v>
      </c>
      <c r="BA467" s="24">
        <v>0</v>
      </c>
      <c r="BB467" s="27" t="s">
        <v>57</v>
      </c>
      <c r="BC467" s="24">
        <v>0</v>
      </c>
      <c r="BD467" s="24">
        <v>0</v>
      </c>
      <c r="BE467" s="24">
        <v>0</v>
      </c>
      <c r="BF467" s="24">
        <v>1</v>
      </c>
      <c r="BG467" s="24">
        <v>1</v>
      </c>
      <c r="BH467" s="24">
        <v>0</v>
      </c>
      <c r="BI467" s="24">
        <v>0</v>
      </c>
      <c r="BJ467" s="24">
        <v>0</v>
      </c>
      <c r="BK467" s="24">
        <v>1</v>
      </c>
      <c r="BL467" s="24">
        <v>1</v>
      </c>
      <c r="BM467" s="24">
        <v>0</v>
      </c>
      <c r="BN467" s="24">
        <v>0</v>
      </c>
      <c r="BO467" s="24">
        <v>0</v>
      </c>
      <c r="BP467">
        <v>1</v>
      </c>
      <c r="BY467" s="24">
        <v>0</v>
      </c>
      <c r="BZ467" s="24">
        <v>0</v>
      </c>
      <c r="CA467" s="24">
        <v>1</v>
      </c>
      <c r="CB467" s="24">
        <v>0</v>
      </c>
      <c r="CC467" s="24">
        <v>0</v>
      </c>
      <c r="CD467" s="24">
        <v>0</v>
      </c>
      <c r="CE467" s="24">
        <v>0</v>
      </c>
      <c r="CF467" s="24">
        <v>1</v>
      </c>
      <c r="CG467" t="s">
        <v>1213</v>
      </c>
      <c r="CH467" s="21"/>
      <c r="CL467">
        <v>83.1</v>
      </c>
      <c r="CQ467">
        <v>100</v>
      </c>
      <c r="CR467" s="27">
        <v>1</v>
      </c>
      <c r="CS467" s="25">
        <v>1</v>
      </c>
      <c r="CT467" s="24">
        <v>0</v>
      </c>
      <c r="CV467" s="24">
        <v>0</v>
      </c>
      <c r="CX467"/>
      <c r="CY467" s="21"/>
      <c r="CZ467" s="24">
        <v>0</v>
      </c>
      <c r="DC467">
        <v>1</v>
      </c>
      <c r="DD467" s="20">
        <v>44229</v>
      </c>
      <c r="DE467" s="23">
        <f>_xlfn.DAYS(DD467,L467)</f>
        <v>363</v>
      </c>
      <c r="DF467" s="21">
        <v>12.1</v>
      </c>
      <c r="DG467" s="20">
        <v>44546</v>
      </c>
      <c r="DH467" s="21">
        <f t="shared" si="16"/>
        <v>12.1</v>
      </c>
      <c r="DI467">
        <v>1</v>
      </c>
      <c r="DJ467">
        <v>0</v>
      </c>
      <c r="DK467">
        <v>0</v>
      </c>
      <c r="DL467">
        <v>0</v>
      </c>
      <c r="DM467">
        <v>0</v>
      </c>
      <c r="DN467" s="26">
        <v>0</v>
      </c>
      <c r="DO467" s="26">
        <v>0</v>
      </c>
      <c r="DP467" s="26">
        <v>0</v>
      </c>
      <c r="DQ467" s="26">
        <v>0</v>
      </c>
      <c r="DR467" s="26">
        <v>0</v>
      </c>
      <c r="DS467" s="26">
        <v>0</v>
      </c>
      <c r="DT467" s="26">
        <v>0</v>
      </c>
      <c r="DU467" s="26">
        <v>0</v>
      </c>
      <c r="DV467" s="26">
        <v>0</v>
      </c>
      <c r="DW467" s="26">
        <v>0</v>
      </c>
      <c r="DX467" s="26">
        <v>0</v>
      </c>
      <c r="DY467" s="26"/>
      <c r="DZ467" s="25">
        <v>0</v>
      </c>
    </row>
    <row r="468" spans="1:208" x14ac:dyDescent="0.25">
      <c r="A468">
        <v>467</v>
      </c>
      <c r="B468" t="s">
        <v>1231</v>
      </c>
      <c r="C468" s="20">
        <v>40079</v>
      </c>
      <c r="D468" s="20">
        <v>42026</v>
      </c>
      <c r="E468" s="21">
        <v>5.3305555555555557</v>
      </c>
      <c r="F468">
        <v>0</v>
      </c>
      <c r="G468" s="20"/>
      <c r="H468" s="21"/>
      <c r="K468" s="29">
        <v>43864</v>
      </c>
      <c r="L468" s="29">
        <v>43874</v>
      </c>
      <c r="M468" s="22">
        <f t="shared" si="17"/>
        <v>5.0583333333333336</v>
      </c>
      <c r="N468">
        <v>10</v>
      </c>
      <c r="O468" s="21">
        <v>10.388888888888889</v>
      </c>
      <c r="P468">
        <v>0</v>
      </c>
      <c r="Q468">
        <v>0</v>
      </c>
      <c r="R468">
        <v>0</v>
      </c>
      <c r="S468" t="s">
        <v>138</v>
      </c>
      <c r="T468" t="s">
        <v>302</v>
      </c>
      <c r="U468" t="s">
        <v>151</v>
      </c>
      <c r="V468" t="s">
        <v>151</v>
      </c>
      <c r="W468">
        <v>1</v>
      </c>
      <c r="X468" t="s">
        <v>135</v>
      </c>
      <c r="AA468">
        <v>1</v>
      </c>
      <c r="AB468">
        <v>1</v>
      </c>
      <c r="AM468" s="24">
        <v>1</v>
      </c>
      <c r="AN468" s="24">
        <v>0</v>
      </c>
      <c r="AO468" s="24">
        <v>0</v>
      </c>
      <c r="AP468" s="24">
        <v>1</v>
      </c>
      <c r="AQ468">
        <v>12</v>
      </c>
      <c r="AR468" s="24">
        <v>0</v>
      </c>
      <c r="AS468">
        <v>0</v>
      </c>
      <c r="AT468" s="24">
        <v>0</v>
      </c>
      <c r="AU468" s="24">
        <v>1</v>
      </c>
      <c r="AV468" s="24">
        <v>0</v>
      </c>
      <c r="AW468" s="24">
        <v>0</v>
      </c>
      <c r="AY468" s="24">
        <v>0</v>
      </c>
      <c r="BA468" s="24">
        <v>0</v>
      </c>
      <c r="BB468" s="27" t="s">
        <v>57</v>
      </c>
      <c r="BC468" s="24">
        <v>0</v>
      </c>
      <c r="BD468" s="24">
        <v>0</v>
      </c>
      <c r="BE468" s="24">
        <v>0</v>
      </c>
      <c r="BF468" s="24">
        <v>1</v>
      </c>
      <c r="BG468" s="24">
        <v>0</v>
      </c>
      <c r="BH468" s="24">
        <v>0</v>
      </c>
      <c r="BI468" s="24">
        <v>1</v>
      </c>
      <c r="BJ468" s="24">
        <v>0</v>
      </c>
      <c r="BK468" s="24">
        <v>1</v>
      </c>
      <c r="BL468" s="24">
        <v>0</v>
      </c>
      <c r="BM468" s="24">
        <v>0</v>
      </c>
      <c r="BN468" s="24">
        <v>1</v>
      </c>
      <c r="BO468" s="24">
        <v>0</v>
      </c>
      <c r="BP468">
        <v>1</v>
      </c>
      <c r="BY468" s="24">
        <v>0</v>
      </c>
      <c r="BZ468" s="24">
        <v>0</v>
      </c>
      <c r="CA468" s="24">
        <v>1</v>
      </c>
      <c r="CB468" s="24">
        <v>0</v>
      </c>
      <c r="CC468" s="24">
        <v>1</v>
      </c>
      <c r="CD468" s="24">
        <v>0</v>
      </c>
      <c r="CE468" s="24">
        <v>0</v>
      </c>
      <c r="CF468" s="24">
        <v>0</v>
      </c>
      <c r="CH468" s="21">
        <v>69.7</v>
      </c>
      <c r="CL468">
        <v>51.2</v>
      </c>
      <c r="CQ468">
        <v>100</v>
      </c>
      <c r="CR468" s="27">
        <v>1</v>
      </c>
      <c r="CS468" s="25">
        <v>1</v>
      </c>
      <c r="CT468" s="24">
        <v>0</v>
      </c>
      <c r="CV468" s="24">
        <v>0</v>
      </c>
      <c r="CX468"/>
      <c r="CY468" s="21"/>
      <c r="CZ468" s="24">
        <v>0</v>
      </c>
      <c r="DC468">
        <v>0</v>
      </c>
      <c r="DD468" s="20"/>
      <c r="DG468" s="20">
        <v>44546</v>
      </c>
      <c r="DH468" s="21">
        <f t="shared" si="16"/>
        <v>22.4</v>
      </c>
      <c r="DI468">
        <v>1</v>
      </c>
      <c r="DJ468">
        <v>1</v>
      </c>
      <c r="DK468">
        <v>0</v>
      </c>
      <c r="DL468">
        <v>0</v>
      </c>
      <c r="DM468">
        <v>1</v>
      </c>
      <c r="DN468" s="26">
        <v>0</v>
      </c>
      <c r="DO468" s="26">
        <v>0</v>
      </c>
      <c r="DP468" s="26">
        <v>0</v>
      </c>
      <c r="DQ468" s="26">
        <v>0</v>
      </c>
      <c r="DR468" s="26">
        <v>0</v>
      </c>
      <c r="DS468" s="26">
        <v>0</v>
      </c>
      <c r="DT468" s="26">
        <v>0</v>
      </c>
      <c r="DU468" s="26">
        <v>0</v>
      </c>
      <c r="DV468" s="26">
        <v>0</v>
      </c>
      <c r="DW468" s="26">
        <v>0</v>
      </c>
      <c r="DX468" s="26">
        <v>0</v>
      </c>
      <c r="DY468" s="26"/>
      <c r="DZ468" s="25">
        <v>0</v>
      </c>
    </row>
    <row r="469" spans="1:208" x14ac:dyDescent="0.25">
      <c r="A469">
        <v>468</v>
      </c>
      <c r="B469" t="s">
        <v>1232</v>
      </c>
      <c r="C469" s="20">
        <v>41354</v>
      </c>
      <c r="D469" s="20">
        <v>43039</v>
      </c>
      <c r="E469" s="21">
        <v>4.6111111111111107</v>
      </c>
      <c r="F469">
        <v>0</v>
      </c>
      <c r="G469" s="20">
        <v>43683</v>
      </c>
      <c r="H469" s="21">
        <v>21.466666666666665</v>
      </c>
      <c r="K469" s="20">
        <v>43871</v>
      </c>
      <c r="L469" s="20">
        <v>43879</v>
      </c>
      <c r="M469" s="22">
        <f t="shared" si="17"/>
        <v>2.2972222222222225</v>
      </c>
      <c r="N469">
        <v>8</v>
      </c>
      <c r="O469" s="21">
        <v>6.9083333333333332</v>
      </c>
      <c r="P469">
        <v>0</v>
      </c>
      <c r="S469" t="s">
        <v>138</v>
      </c>
      <c r="T469" t="s">
        <v>302</v>
      </c>
      <c r="U469" t="s">
        <v>151</v>
      </c>
      <c r="V469" t="s">
        <v>151</v>
      </c>
      <c r="W469">
        <v>1</v>
      </c>
      <c r="X469" t="s">
        <v>135</v>
      </c>
      <c r="AA469">
        <v>2</v>
      </c>
      <c r="AB469">
        <v>0</v>
      </c>
      <c r="AI469">
        <v>1</v>
      </c>
      <c r="AJ469" s="30" t="s">
        <v>478</v>
      </c>
      <c r="AK469" s="30" t="s">
        <v>360</v>
      </c>
      <c r="AM469" s="24">
        <v>1</v>
      </c>
      <c r="AN469" s="24">
        <v>0</v>
      </c>
      <c r="AO469" s="24">
        <v>0</v>
      </c>
      <c r="AP469" s="24">
        <v>1</v>
      </c>
      <c r="AQ469">
        <v>12</v>
      </c>
      <c r="AR469" s="24">
        <v>0</v>
      </c>
      <c r="AS469">
        <v>0</v>
      </c>
      <c r="AT469" s="24">
        <v>0</v>
      </c>
      <c r="AU469" s="24">
        <v>1</v>
      </c>
      <c r="AV469" s="24">
        <v>0</v>
      </c>
      <c r="AW469" s="24">
        <v>0</v>
      </c>
      <c r="AY469" s="24">
        <v>0</v>
      </c>
      <c r="BA469" s="24">
        <v>0</v>
      </c>
      <c r="BB469" s="27" t="s">
        <v>56</v>
      </c>
      <c r="BC469" s="24">
        <v>0</v>
      </c>
      <c r="BD469" s="24">
        <v>0</v>
      </c>
      <c r="BE469" s="24">
        <v>1</v>
      </c>
      <c r="BF469" s="24">
        <v>0</v>
      </c>
      <c r="BG469" s="24">
        <v>0</v>
      </c>
      <c r="BH469" s="24">
        <v>0</v>
      </c>
      <c r="BI469" s="24">
        <v>0</v>
      </c>
      <c r="BJ469" s="24">
        <v>0</v>
      </c>
      <c r="BL469" s="24">
        <v>0</v>
      </c>
      <c r="BM469" s="24">
        <v>0</v>
      </c>
      <c r="BN469" s="24">
        <v>0</v>
      </c>
      <c r="BO469" s="24">
        <v>0</v>
      </c>
      <c r="BQ469" s="24">
        <v>0</v>
      </c>
      <c r="BR469" s="24">
        <v>0</v>
      </c>
      <c r="BS469" s="24">
        <v>0</v>
      </c>
      <c r="BT469" s="24">
        <v>0</v>
      </c>
      <c r="BU469" s="24">
        <v>0</v>
      </c>
      <c r="BV469" s="24">
        <v>1</v>
      </c>
      <c r="BW469" s="24">
        <v>0</v>
      </c>
      <c r="BX469" s="24">
        <v>0</v>
      </c>
      <c r="BY469" s="24">
        <v>0</v>
      </c>
      <c r="BZ469" s="24">
        <v>0</v>
      </c>
      <c r="CA469" s="24">
        <v>1</v>
      </c>
      <c r="CB469" s="24">
        <v>0</v>
      </c>
      <c r="CC469" s="24">
        <v>1</v>
      </c>
      <c r="CD469" s="24">
        <v>0</v>
      </c>
      <c r="CE469" s="24">
        <v>0</v>
      </c>
      <c r="CF469" s="24">
        <v>0</v>
      </c>
      <c r="CH469" s="21" t="s">
        <v>1233</v>
      </c>
      <c r="CQ469">
        <v>100</v>
      </c>
      <c r="CR469" s="27"/>
      <c r="CS469" s="27"/>
      <c r="CT469" s="24">
        <v>0</v>
      </c>
      <c r="CV469" s="24">
        <v>1</v>
      </c>
      <c r="CW469" s="20">
        <v>44119</v>
      </c>
      <c r="CX469" s="23">
        <f>_xlfn.DAYS(CW469,L469)</f>
        <v>240</v>
      </c>
      <c r="CY469" s="21">
        <v>8</v>
      </c>
      <c r="CZ469" s="24">
        <v>3</v>
      </c>
      <c r="DC469">
        <v>1</v>
      </c>
      <c r="DD469" s="20">
        <v>44265</v>
      </c>
      <c r="DE469" s="23">
        <f>_xlfn.DAYS(DD469,L469)</f>
        <v>386</v>
      </c>
      <c r="DF469" s="21">
        <v>12.866666666666667</v>
      </c>
      <c r="DG469" s="20">
        <v>44546</v>
      </c>
      <c r="DH469" s="21">
        <f t="shared" si="16"/>
        <v>12.866666666666667</v>
      </c>
      <c r="DI469">
        <v>0</v>
      </c>
      <c r="DJ469">
        <v>0</v>
      </c>
      <c r="DK469">
        <v>0</v>
      </c>
      <c r="DL469">
        <v>0</v>
      </c>
      <c r="DM469">
        <v>0</v>
      </c>
      <c r="DN469" s="26">
        <v>0</v>
      </c>
      <c r="DO469" s="26">
        <v>0</v>
      </c>
      <c r="DP469" s="26">
        <v>0</v>
      </c>
      <c r="DQ469" s="26">
        <v>0</v>
      </c>
      <c r="DR469" s="26">
        <v>0</v>
      </c>
      <c r="DS469" s="26">
        <v>0</v>
      </c>
      <c r="DT469" s="26">
        <v>0</v>
      </c>
      <c r="DU469" s="26">
        <v>0</v>
      </c>
      <c r="DV469" s="26">
        <v>0</v>
      </c>
      <c r="DW469" s="26">
        <v>0</v>
      </c>
      <c r="DX469" s="26">
        <v>0</v>
      </c>
      <c r="DY469" s="26"/>
      <c r="DZ469" s="25">
        <v>0</v>
      </c>
    </row>
    <row r="470" spans="1:208" x14ac:dyDescent="0.25">
      <c r="A470">
        <v>469</v>
      </c>
      <c r="B470" t="s">
        <v>1234</v>
      </c>
      <c r="C470" s="20">
        <v>39568</v>
      </c>
      <c r="D470" s="20">
        <v>43629</v>
      </c>
      <c r="E470" s="21">
        <v>11.119444444444444</v>
      </c>
      <c r="F470">
        <v>0</v>
      </c>
      <c r="G470" s="20"/>
      <c r="H470" s="21"/>
      <c r="K470" s="20">
        <v>43893</v>
      </c>
      <c r="L470" s="20">
        <v>43906</v>
      </c>
      <c r="M470" s="22">
        <f t="shared" si="17"/>
        <v>0.75833333333333464</v>
      </c>
      <c r="N470">
        <v>13</v>
      </c>
      <c r="O470" s="21">
        <v>11.877777777777778</v>
      </c>
      <c r="P470">
        <v>0</v>
      </c>
      <c r="Q470">
        <v>1</v>
      </c>
      <c r="R470">
        <v>0</v>
      </c>
      <c r="S470" t="s">
        <v>138</v>
      </c>
      <c r="T470" t="s">
        <v>302</v>
      </c>
      <c r="U470" t="s">
        <v>1235</v>
      </c>
      <c r="V470" t="s">
        <v>210</v>
      </c>
      <c r="W470">
        <v>0</v>
      </c>
      <c r="X470" t="s">
        <v>135</v>
      </c>
      <c r="AA470">
        <v>-1</v>
      </c>
      <c r="AB470">
        <v>0</v>
      </c>
      <c r="AM470" s="24">
        <v>1</v>
      </c>
      <c r="AN470" s="24">
        <v>1</v>
      </c>
      <c r="AO470" s="24">
        <v>1</v>
      </c>
      <c r="AP470" s="24">
        <v>0</v>
      </c>
      <c r="AQ470">
        <v>0</v>
      </c>
      <c r="AR470" s="24">
        <v>0</v>
      </c>
      <c r="AS470">
        <v>0</v>
      </c>
      <c r="AT470" s="24">
        <v>0</v>
      </c>
      <c r="AU470" s="24">
        <v>0</v>
      </c>
      <c r="AV470" s="24">
        <v>0</v>
      </c>
      <c r="AW470" s="24">
        <v>0</v>
      </c>
      <c r="AY470" s="24">
        <v>0</v>
      </c>
      <c r="BA470" s="24">
        <v>0</v>
      </c>
      <c r="BB470" s="27" t="s">
        <v>57</v>
      </c>
      <c r="BC470" s="24">
        <v>0</v>
      </c>
      <c r="BD470" s="24">
        <v>0</v>
      </c>
      <c r="BE470" s="24">
        <v>0</v>
      </c>
      <c r="BF470" s="24">
        <v>1</v>
      </c>
      <c r="BG470" s="24">
        <v>1</v>
      </c>
      <c r="BH470" s="24">
        <v>0</v>
      </c>
      <c r="BI470" s="24">
        <v>0</v>
      </c>
      <c r="BJ470" s="24">
        <v>0</v>
      </c>
      <c r="BK470" s="24">
        <v>1</v>
      </c>
      <c r="BL470" s="24">
        <v>1</v>
      </c>
      <c r="BM470" s="24">
        <v>0</v>
      </c>
      <c r="BN470" s="24">
        <v>0</v>
      </c>
      <c r="BO470" s="24">
        <v>0</v>
      </c>
      <c r="BP470">
        <v>1</v>
      </c>
      <c r="BY470" s="24">
        <v>0</v>
      </c>
      <c r="BZ470" s="24">
        <v>0</v>
      </c>
      <c r="CA470" s="24">
        <v>1</v>
      </c>
      <c r="CB470" s="24">
        <v>0</v>
      </c>
      <c r="CC470" s="24">
        <v>1</v>
      </c>
      <c r="CD470" s="24">
        <v>1</v>
      </c>
      <c r="CE470" s="24">
        <v>0</v>
      </c>
      <c r="CF470" s="24">
        <v>0</v>
      </c>
      <c r="CH470" s="21">
        <v>26</v>
      </c>
      <c r="CL470">
        <v>29.8</v>
      </c>
      <c r="CQ470">
        <v>100</v>
      </c>
      <c r="CR470" s="27">
        <v>1</v>
      </c>
      <c r="CS470" s="25">
        <v>1</v>
      </c>
      <c r="CT470" s="24">
        <v>0</v>
      </c>
      <c r="CV470" s="24">
        <v>0</v>
      </c>
      <c r="CX470"/>
      <c r="CY470" s="21"/>
      <c r="CZ470" s="24">
        <v>0</v>
      </c>
      <c r="DC470">
        <v>0</v>
      </c>
      <c r="DD470" s="20"/>
      <c r="DG470" s="20">
        <v>44546</v>
      </c>
      <c r="DH470" s="21">
        <f t="shared" si="16"/>
        <v>21.333333333333332</v>
      </c>
      <c r="DI470">
        <v>0</v>
      </c>
      <c r="DJ470">
        <v>0</v>
      </c>
      <c r="DK470">
        <v>0</v>
      </c>
      <c r="DL470">
        <v>0</v>
      </c>
      <c r="DM470">
        <v>0</v>
      </c>
      <c r="DN470" s="26">
        <v>0</v>
      </c>
      <c r="DO470" s="26">
        <v>0</v>
      </c>
      <c r="DP470" s="26">
        <v>0</v>
      </c>
      <c r="DQ470" s="26">
        <v>0</v>
      </c>
      <c r="DR470" s="26">
        <v>0</v>
      </c>
      <c r="DS470" s="26">
        <v>0</v>
      </c>
      <c r="DT470" s="26">
        <v>0</v>
      </c>
      <c r="DU470" s="26">
        <v>0</v>
      </c>
      <c r="DV470" s="26">
        <v>0</v>
      </c>
      <c r="DW470" s="26">
        <v>0</v>
      </c>
      <c r="DX470" s="26">
        <v>0</v>
      </c>
      <c r="DY470" s="26"/>
      <c r="DZ470" s="25">
        <v>0</v>
      </c>
    </row>
    <row r="471" spans="1:208" x14ac:dyDescent="0.25">
      <c r="A471">
        <v>470</v>
      </c>
      <c r="B471" t="s">
        <v>1236</v>
      </c>
      <c r="C471" s="20">
        <v>37978</v>
      </c>
      <c r="D471" s="20">
        <v>43419</v>
      </c>
      <c r="E471" s="21">
        <v>14.894444444444444</v>
      </c>
      <c r="F471">
        <v>0</v>
      </c>
      <c r="G471" s="20"/>
      <c r="H471" s="21"/>
      <c r="K471" s="20">
        <v>43900</v>
      </c>
      <c r="L471" s="20">
        <v>43908</v>
      </c>
      <c r="M471" s="22">
        <f t="shared" si="17"/>
        <v>1.3416666666666668</v>
      </c>
      <c r="N471">
        <v>8</v>
      </c>
      <c r="O471" s="21">
        <v>16.236111111111111</v>
      </c>
      <c r="P471">
        <v>0</v>
      </c>
      <c r="Q471">
        <v>0</v>
      </c>
      <c r="R471" s="23">
        <v>0</v>
      </c>
      <c r="S471" t="s">
        <v>131</v>
      </c>
      <c r="T471" t="s">
        <v>132</v>
      </c>
      <c r="U471" t="s">
        <v>172</v>
      </c>
      <c r="V471" t="s">
        <v>173</v>
      </c>
      <c r="W471">
        <v>1</v>
      </c>
      <c r="X471" t="s">
        <v>135</v>
      </c>
      <c r="AB471">
        <v>0</v>
      </c>
      <c r="AF471">
        <v>4</v>
      </c>
      <c r="AM471" s="24">
        <v>0</v>
      </c>
      <c r="AN471" s="24">
        <v>0</v>
      </c>
      <c r="AO471" s="24">
        <v>0</v>
      </c>
      <c r="AP471" s="24">
        <v>0</v>
      </c>
      <c r="AQ471">
        <v>0</v>
      </c>
      <c r="AR471" s="24">
        <v>0</v>
      </c>
      <c r="AS471">
        <v>0</v>
      </c>
      <c r="AT471" s="24">
        <v>1</v>
      </c>
      <c r="AU471" s="24">
        <v>1</v>
      </c>
      <c r="AV471" s="24">
        <v>0</v>
      </c>
      <c r="AW471" s="24">
        <v>0</v>
      </c>
      <c r="AY471" s="24">
        <v>1</v>
      </c>
      <c r="AZ471" t="s">
        <v>174</v>
      </c>
      <c r="BA471" s="24">
        <v>0</v>
      </c>
      <c r="BB471" s="27" t="s">
        <v>57</v>
      </c>
      <c r="BC471" s="24">
        <v>0</v>
      </c>
      <c r="BD471" s="24">
        <v>0</v>
      </c>
      <c r="BE471" s="24">
        <v>0</v>
      </c>
      <c r="BF471" s="24">
        <v>1</v>
      </c>
      <c r="BG471" s="24">
        <v>0</v>
      </c>
      <c r="BH471" s="24">
        <v>0</v>
      </c>
      <c r="BI471" s="24">
        <v>1</v>
      </c>
      <c r="BJ471" s="24">
        <v>0</v>
      </c>
      <c r="BK471" s="24">
        <v>1</v>
      </c>
      <c r="BL471" s="24">
        <v>0</v>
      </c>
      <c r="BM471" s="24">
        <v>0</v>
      </c>
      <c r="BN471" s="24">
        <v>1</v>
      </c>
      <c r="BO471" s="24">
        <v>0</v>
      </c>
      <c r="BP471">
        <v>1</v>
      </c>
      <c r="BY471" s="24">
        <v>1</v>
      </c>
      <c r="BZ471" s="24">
        <v>0</v>
      </c>
      <c r="CA471" s="24">
        <v>0</v>
      </c>
      <c r="CB471" s="24">
        <v>0</v>
      </c>
      <c r="CC471" s="24">
        <v>0</v>
      </c>
      <c r="CD471" s="24">
        <v>0</v>
      </c>
      <c r="CE471" s="24">
        <v>0</v>
      </c>
      <c r="CF471" s="24">
        <v>0</v>
      </c>
      <c r="CH471" s="21"/>
      <c r="CL471">
        <v>27.4</v>
      </c>
      <c r="CQ471">
        <v>100</v>
      </c>
      <c r="CR471" s="27">
        <v>1</v>
      </c>
      <c r="CS471" s="25">
        <v>1</v>
      </c>
      <c r="CT471" s="24">
        <v>0</v>
      </c>
      <c r="CV471" s="24">
        <v>1</v>
      </c>
      <c r="CW471" s="20">
        <v>44099</v>
      </c>
      <c r="CX471" s="23">
        <f>_xlfn.DAYS(CW471,L471)</f>
        <v>191</v>
      </c>
      <c r="CY471" s="21">
        <v>6.3666666666666663</v>
      </c>
      <c r="CZ471" s="24">
        <v>3</v>
      </c>
      <c r="DC471">
        <v>1</v>
      </c>
      <c r="DD471" s="20"/>
      <c r="DG471" s="20">
        <v>44546</v>
      </c>
      <c r="DH471" s="21">
        <f t="shared" si="16"/>
        <v>21.266666666666666</v>
      </c>
      <c r="DI471">
        <v>0</v>
      </c>
      <c r="DJ471">
        <v>0</v>
      </c>
      <c r="DK471">
        <v>0</v>
      </c>
      <c r="DL471">
        <v>0</v>
      </c>
      <c r="DM471">
        <v>0</v>
      </c>
      <c r="DN471" s="26">
        <v>0</v>
      </c>
      <c r="DO471" s="26">
        <v>0</v>
      </c>
      <c r="DP471" s="26">
        <v>0</v>
      </c>
      <c r="DQ471" s="26">
        <v>0</v>
      </c>
      <c r="DR471" s="26">
        <v>0</v>
      </c>
      <c r="DS471" s="26">
        <v>0</v>
      </c>
      <c r="DT471" s="26">
        <v>0</v>
      </c>
      <c r="DU471" s="26">
        <v>0</v>
      </c>
      <c r="DV471" s="26">
        <v>0</v>
      </c>
      <c r="DW471" s="26">
        <v>0</v>
      </c>
      <c r="DX471" s="26">
        <v>0</v>
      </c>
      <c r="DY471" s="26"/>
      <c r="DZ471" s="25">
        <v>0</v>
      </c>
    </row>
    <row r="472" spans="1:208" x14ac:dyDescent="0.25">
      <c r="A472">
        <v>471</v>
      </c>
      <c r="B472" t="s">
        <v>1237</v>
      </c>
      <c r="C472" s="20">
        <v>42212</v>
      </c>
      <c r="D472" s="20">
        <v>43419</v>
      </c>
      <c r="E472" s="21">
        <v>3.3</v>
      </c>
      <c r="F472">
        <v>0</v>
      </c>
      <c r="G472" s="20">
        <v>43784</v>
      </c>
      <c r="H472" s="21">
        <v>12.166666666666666</v>
      </c>
      <c r="K472" s="20">
        <v>43903</v>
      </c>
      <c r="L472" s="20">
        <v>43913</v>
      </c>
      <c r="M472" s="22">
        <f t="shared" si="17"/>
        <v>1.3555555555555561</v>
      </c>
      <c r="N472">
        <v>10</v>
      </c>
      <c r="O472" s="21">
        <v>4.6555555555555559</v>
      </c>
      <c r="P472">
        <v>1</v>
      </c>
      <c r="Q472">
        <v>1</v>
      </c>
      <c r="R472">
        <v>0</v>
      </c>
      <c r="S472" t="s">
        <v>131</v>
      </c>
      <c r="T472" t="s">
        <v>132</v>
      </c>
      <c r="U472" t="s">
        <v>172</v>
      </c>
      <c r="V472" t="s">
        <v>173</v>
      </c>
      <c r="W472">
        <v>1</v>
      </c>
      <c r="X472" t="s">
        <v>135</v>
      </c>
      <c r="AB472">
        <v>0</v>
      </c>
      <c r="AI472">
        <v>1</v>
      </c>
      <c r="AJ472" t="s">
        <v>199</v>
      </c>
      <c r="AM472" s="24">
        <v>0</v>
      </c>
      <c r="AN472" s="24">
        <v>0</v>
      </c>
      <c r="AO472" s="24">
        <v>0</v>
      </c>
      <c r="AP472" s="24">
        <v>0</v>
      </c>
      <c r="AQ472">
        <v>0</v>
      </c>
      <c r="AR472" s="24">
        <v>0</v>
      </c>
      <c r="AS472">
        <v>0</v>
      </c>
      <c r="AT472" s="24">
        <v>1</v>
      </c>
      <c r="AU472" s="24">
        <v>1</v>
      </c>
      <c r="AV472" s="24">
        <v>0</v>
      </c>
      <c r="AW472" s="24">
        <v>0</v>
      </c>
      <c r="AY472" s="24">
        <v>1</v>
      </c>
      <c r="AZ472" t="s">
        <v>174</v>
      </c>
      <c r="BA472" s="24">
        <v>0</v>
      </c>
      <c r="BB472" s="27" t="s">
        <v>57</v>
      </c>
      <c r="BC472" s="24">
        <v>0</v>
      </c>
      <c r="BD472" s="24">
        <v>0</v>
      </c>
      <c r="BE472" s="24">
        <v>0</v>
      </c>
      <c r="BF472" s="24">
        <v>1</v>
      </c>
      <c r="BG472" s="24">
        <v>1</v>
      </c>
      <c r="BH472" s="24">
        <v>0</v>
      </c>
      <c r="BI472" s="24">
        <v>0</v>
      </c>
      <c r="BJ472" s="24">
        <v>0</v>
      </c>
      <c r="BK472" s="24">
        <v>1</v>
      </c>
      <c r="BL472" s="24">
        <v>1</v>
      </c>
      <c r="BM472" s="24">
        <v>0</v>
      </c>
      <c r="BN472" s="24">
        <v>0</v>
      </c>
      <c r="BO472" s="24">
        <v>0</v>
      </c>
      <c r="BP472">
        <v>1</v>
      </c>
      <c r="BY472" s="24">
        <v>1</v>
      </c>
      <c r="BZ472" s="24">
        <v>0</v>
      </c>
      <c r="CA472" s="24">
        <v>0</v>
      </c>
      <c r="CB472" s="24">
        <v>0</v>
      </c>
      <c r="CC472" s="24">
        <v>0</v>
      </c>
      <c r="CD472" s="24">
        <v>0</v>
      </c>
      <c r="CE472" s="24">
        <v>0</v>
      </c>
      <c r="CF472" s="24">
        <v>0</v>
      </c>
      <c r="CH472" s="21"/>
      <c r="CL472">
        <v>46.2</v>
      </c>
      <c r="CQ472">
        <v>100</v>
      </c>
      <c r="CR472" s="27">
        <v>0</v>
      </c>
      <c r="CS472" s="27">
        <v>0</v>
      </c>
      <c r="CT472" s="24">
        <v>0</v>
      </c>
      <c r="CV472" s="24">
        <v>0</v>
      </c>
      <c r="CX472"/>
      <c r="CY472" s="21"/>
      <c r="CZ472" s="24">
        <v>0</v>
      </c>
      <c r="DC472">
        <v>0</v>
      </c>
      <c r="DD472" s="20"/>
      <c r="DG472" s="20">
        <v>44546</v>
      </c>
      <c r="DH472" s="21">
        <f t="shared" si="16"/>
        <v>21.1</v>
      </c>
      <c r="DI472">
        <v>0</v>
      </c>
      <c r="DJ472">
        <v>0</v>
      </c>
      <c r="DK472">
        <v>0</v>
      </c>
      <c r="DL472">
        <v>0</v>
      </c>
      <c r="DM472">
        <v>0</v>
      </c>
      <c r="DN472" s="26">
        <v>0</v>
      </c>
      <c r="DO472" s="26">
        <v>0</v>
      </c>
      <c r="DP472" s="26">
        <v>0</v>
      </c>
      <c r="DQ472" s="26">
        <v>0</v>
      </c>
      <c r="DR472" s="26">
        <v>0</v>
      </c>
      <c r="DS472" s="26">
        <v>0</v>
      </c>
      <c r="DT472" s="26">
        <v>0</v>
      </c>
      <c r="DU472" s="26">
        <v>0</v>
      </c>
      <c r="DV472" s="26">
        <v>0</v>
      </c>
      <c r="DW472" s="26">
        <v>0</v>
      </c>
      <c r="DX472" s="26">
        <v>0</v>
      </c>
      <c r="DY472" s="26"/>
      <c r="DZ472" s="25">
        <v>0</v>
      </c>
    </row>
    <row r="473" spans="1:208" x14ac:dyDescent="0.25">
      <c r="A473">
        <v>472</v>
      </c>
      <c r="B473" t="s">
        <v>1238</v>
      </c>
      <c r="C473" s="20">
        <v>41919</v>
      </c>
      <c r="D473" s="20">
        <v>43570</v>
      </c>
      <c r="E473" s="21">
        <v>4.5222222222222221</v>
      </c>
      <c r="F473">
        <v>0</v>
      </c>
      <c r="G473" s="20"/>
      <c r="H473" s="21"/>
      <c r="K473" s="20">
        <v>43921</v>
      </c>
      <c r="L473" s="20">
        <v>43929</v>
      </c>
      <c r="M473" s="22">
        <f t="shared" si="17"/>
        <v>0.98055555555555607</v>
      </c>
      <c r="N473">
        <v>8</v>
      </c>
      <c r="O473" s="21">
        <v>5.5027777777777782</v>
      </c>
      <c r="P473">
        <v>0</v>
      </c>
      <c r="Q473">
        <v>0</v>
      </c>
      <c r="R473" s="23">
        <v>0</v>
      </c>
      <c r="S473" t="s">
        <v>131</v>
      </c>
      <c r="T473" t="s">
        <v>132</v>
      </c>
      <c r="U473" t="s">
        <v>167</v>
      </c>
      <c r="V473" t="s">
        <v>167</v>
      </c>
      <c r="W473">
        <v>1</v>
      </c>
      <c r="X473" t="s">
        <v>158</v>
      </c>
      <c r="Y473" t="s">
        <v>1239</v>
      </c>
      <c r="AB473">
        <v>0</v>
      </c>
      <c r="AF473">
        <v>4</v>
      </c>
      <c r="AM473" s="24">
        <v>0</v>
      </c>
      <c r="AN473" s="24">
        <v>1</v>
      </c>
      <c r="AO473" s="24">
        <v>0</v>
      </c>
      <c r="AP473" s="24">
        <v>0</v>
      </c>
      <c r="AQ473">
        <v>0</v>
      </c>
      <c r="AR473" s="24">
        <v>0</v>
      </c>
      <c r="AS473">
        <v>0</v>
      </c>
      <c r="AT473" s="24">
        <v>1</v>
      </c>
      <c r="AU473" s="24">
        <v>0</v>
      </c>
      <c r="AV473" s="24">
        <v>0</v>
      </c>
      <c r="AW473" s="24">
        <v>0</v>
      </c>
      <c r="AY473" s="24">
        <v>0</v>
      </c>
      <c r="BA473" s="24">
        <v>0</v>
      </c>
      <c r="BB473" s="27" t="s">
        <v>57</v>
      </c>
      <c r="BC473" s="24">
        <v>0</v>
      </c>
      <c r="BD473" s="24">
        <v>0</v>
      </c>
      <c r="BE473" s="24">
        <v>0</v>
      </c>
      <c r="BF473" s="24">
        <v>1</v>
      </c>
      <c r="BG473" s="24">
        <v>1</v>
      </c>
      <c r="BH473" s="24">
        <v>0</v>
      </c>
      <c r="BI473" s="24">
        <v>0</v>
      </c>
      <c r="BJ473" s="24">
        <v>0</v>
      </c>
      <c r="BK473" s="24">
        <v>1</v>
      </c>
      <c r="BL473" s="24">
        <v>1</v>
      </c>
      <c r="BM473" s="24">
        <v>0</v>
      </c>
      <c r="BN473" s="24">
        <v>0</v>
      </c>
      <c r="BO473" s="24">
        <v>0</v>
      </c>
      <c r="BP473">
        <v>1</v>
      </c>
      <c r="BY473" s="24">
        <v>1</v>
      </c>
      <c r="BZ473" s="24">
        <v>0</v>
      </c>
      <c r="CA473" s="24">
        <v>0</v>
      </c>
      <c r="CB473" s="24">
        <v>0</v>
      </c>
      <c r="CC473" s="24">
        <v>0</v>
      </c>
      <c r="CD473" s="24">
        <v>0</v>
      </c>
      <c r="CE473" s="24">
        <v>0</v>
      </c>
      <c r="CF473" s="24">
        <v>0</v>
      </c>
      <c r="CH473" s="21"/>
      <c r="CL473">
        <v>49.8</v>
      </c>
      <c r="CQ473">
        <v>100</v>
      </c>
      <c r="CR473" s="27">
        <v>1</v>
      </c>
      <c r="CS473" s="25">
        <v>1</v>
      </c>
      <c r="CT473" s="24">
        <v>0</v>
      </c>
      <c r="CV473" s="24">
        <v>0</v>
      </c>
      <c r="CX473"/>
      <c r="CY473" s="21"/>
      <c r="CZ473" s="24">
        <v>0</v>
      </c>
      <c r="DC473">
        <v>0</v>
      </c>
      <c r="DD473" s="20"/>
      <c r="DG473" s="20">
        <v>44546</v>
      </c>
      <c r="DH473" s="21">
        <f t="shared" si="16"/>
        <v>20.566666666666666</v>
      </c>
      <c r="DI473">
        <v>0</v>
      </c>
      <c r="DJ473">
        <v>0</v>
      </c>
      <c r="DK473">
        <v>0</v>
      </c>
      <c r="DL473">
        <v>0</v>
      </c>
      <c r="DM473">
        <v>0</v>
      </c>
      <c r="DN473" s="26">
        <v>0</v>
      </c>
      <c r="DO473" s="26">
        <v>0</v>
      </c>
      <c r="DP473" s="26">
        <v>0</v>
      </c>
      <c r="DQ473" s="26">
        <v>0</v>
      </c>
      <c r="DR473" s="26">
        <v>0</v>
      </c>
      <c r="DS473" s="26">
        <v>0</v>
      </c>
      <c r="DT473" s="26">
        <v>0</v>
      </c>
      <c r="DU473" s="26">
        <v>0</v>
      </c>
      <c r="DV473" s="26">
        <v>0</v>
      </c>
      <c r="DW473" s="26">
        <v>0</v>
      </c>
      <c r="DX473" s="26">
        <v>0</v>
      </c>
      <c r="DY473" s="26"/>
      <c r="DZ473" s="25">
        <v>0</v>
      </c>
    </row>
    <row r="474" spans="1:208" x14ac:dyDescent="0.25">
      <c r="A474">
        <v>473</v>
      </c>
      <c r="B474" t="s">
        <v>1240</v>
      </c>
      <c r="C474" s="20">
        <v>39204</v>
      </c>
      <c r="D474" s="20">
        <v>42174</v>
      </c>
      <c r="E474" s="21">
        <v>8.1305555555555564</v>
      </c>
      <c r="F474">
        <v>0</v>
      </c>
      <c r="G474" s="20">
        <v>43784</v>
      </c>
      <c r="H474" s="21">
        <v>53.666666666666664</v>
      </c>
      <c r="K474" s="20">
        <v>43926</v>
      </c>
      <c r="L474" s="20">
        <v>43934</v>
      </c>
      <c r="M474" s="22">
        <f t="shared" si="17"/>
        <v>4.8166666666666664</v>
      </c>
      <c r="N474">
        <v>8</v>
      </c>
      <c r="O474" s="21">
        <v>12.947222222222223</v>
      </c>
      <c r="P474">
        <v>1</v>
      </c>
      <c r="Q474">
        <v>0</v>
      </c>
      <c r="R474">
        <v>0</v>
      </c>
      <c r="S474" t="s">
        <v>138</v>
      </c>
      <c r="T474" t="s">
        <v>139</v>
      </c>
      <c r="U474" t="s">
        <v>151</v>
      </c>
      <c r="V474" t="s">
        <v>151</v>
      </c>
      <c r="W474">
        <v>1</v>
      </c>
      <c r="X474" t="s">
        <v>135</v>
      </c>
      <c r="AA474">
        <v>2</v>
      </c>
      <c r="AB474">
        <v>1</v>
      </c>
      <c r="AC474">
        <v>1</v>
      </c>
      <c r="AI474">
        <v>1</v>
      </c>
      <c r="AK474" t="s">
        <v>499</v>
      </c>
      <c r="AM474" s="24">
        <v>0</v>
      </c>
      <c r="AN474" s="24">
        <v>0</v>
      </c>
      <c r="AO474" s="24">
        <v>0</v>
      </c>
      <c r="AP474" s="24">
        <v>1</v>
      </c>
      <c r="AR474" s="24">
        <v>0</v>
      </c>
      <c r="AS474">
        <v>0</v>
      </c>
      <c r="AT474" s="24">
        <v>0</v>
      </c>
      <c r="AU474" s="24">
        <v>1</v>
      </c>
      <c r="AV474" s="24">
        <v>0</v>
      </c>
      <c r="AW474" s="24">
        <v>0</v>
      </c>
      <c r="AY474" s="24">
        <v>0</v>
      </c>
      <c r="BA474" s="24">
        <v>0</v>
      </c>
      <c r="BB474" s="27" t="s">
        <v>55</v>
      </c>
      <c r="BC474" s="24">
        <v>0</v>
      </c>
      <c r="BD474" s="24">
        <v>1</v>
      </c>
      <c r="BE474" s="24">
        <v>0</v>
      </c>
      <c r="BF474" s="24">
        <v>0</v>
      </c>
      <c r="BG474" s="24">
        <v>1</v>
      </c>
      <c r="BH474" s="24">
        <v>0</v>
      </c>
      <c r="BI474" s="24">
        <v>0</v>
      </c>
      <c r="BJ474" s="24">
        <v>0</v>
      </c>
      <c r="BK474" s="24">
        <v>1</v>
      </c>
      <c r="BL474" s="24">
        <v>1</v>
      </c>
      <c r="BM474" s="24">
        <v>0</v>
      </c>
      <c r="BN474" s="24">
        <v>0</v>
      </c>
      <c r="BO474" s="24">
        <v>0</v>
      </c>
      <c r="BP474">
        <v>1</v>
      </c>
      <c r="BQ474" s="24">
        <v>1</v>
      </c>
      <c r="BR474" s="24">
        <v>0</v>
      </c>
      <c r="BS474" s="24">
        <v>0</v>
      </c>
      <c r="BT474" s="24">
        <v>0</v>
      </c>
      <c r="BU474" s="24">
        <v>0</v>
      </c>
      <c r="BV474" s="24">
        <v>0</v>
      </c>
      <c r="BW474" s="24">
        <v>0</v>
      </c>
      <c r="BX474" s="24">
        <v>0</v>
      </c>
      <c r="BY474" s="24">
        <v>0</v>
      </c>
      <c r="BZ474" s="24">
        <v>0</v>
      </c>
      <c r="CA474" s="24">
        <v>1</v>
      </c>
      <c r="CB474" s="24">
        <v>0</v>
      </c>
      <c r="CC474" s="24">
        <v>0</v>
      </c>
      <c r="CD474" s="24">
        <v>0</v>
      </c>
      <c r="CE474" s="24">
        <v>0</v>
      </c>
      <c r="CF474" s="24">
        <v>0</v>
      </c>
      <c r="CH474" s="21"/>
      <c r="CL474">
        <v>16.399999999999999</v>
      </c>
      <c r="CQ474">
        <v>100</v>
      </c>
      <c r="CR474" s="27">
        <v>1</v>
      </c>
      <c r="CS474" s="25">
        <v>1</v>
      </c>
      <c r="CT474" s="24">
        <v>0</v>
      </c>
      <c r="CV474" s="24">
        <v>0</v>
      </c>
      <c r="CX474"/>
      <c r="CY474" s="21"/>
      <c r="CZ474" s="24">
        <v>0</v>
      </c>
      <c r="DC474">
        <v>1</v>
      </c>
      <c r="DD474" s="20">
        <v>44022</v>
      </c>
      <c r="DE474" s="23">
        <f>_xlfn.DAYS(DD474,L474)</f>
        <v>88</v>
      </c>
      <c r="DF474" s="21">
        <v>2.9333333333333331</v>
      </c>
      <c r="DG474" s="20">
        <v>44546</v>
      </c>
      <c r="DH474" s="21">
        <f t="shared" si="16"/>
        <v>2.9333333333333331</v>
      </c>
      <c r="DI474">
        <v>0</v>
      </c>
      <c r="DJ474">
        <v>0</v>
      </c>
      <c r="DK474">
        <v>0</v>
      </c>
      <c r="DL474">
        <v>0</v>
      </c>
      <c r="DM474">
        <v>0</v>
      </c>
      <c r="DN474" s="26">
        <v>0</v>
      </c>
      <c r="DO474" s="26">
        <v>0</v>
      </c>
      <c r="DP474" s="26">
        <v>0</v>
      </c>
      <c r="DQ474" s="26">
        <v>0</v>
      </c>
      <c r="DR474" s="26">
        <v>0</v>
      </c>
      <c r="DS474" s="26">
        <v>0</v>
      </c>
      <c r="DT474" s="26">
        <v>0</v>
      </c>
      <c r="DU474" s="26">
        <v>0</v>
      </c>
      <c r="DV474" s="26">
        <v>0</v>
      </c>
      <c r="DW474" s="26">
        <v>0</v>
      </c>
      <c r="DX474" s="26">
        <v>0</v>
      </c>
      <c r="DY474" s="26"/>
      <c r="DZ474" s="25">
        <v>0</v>
      </c>
    </row>
    <row r="475" spans="1:208" x14ac:dyDescent="0.25">
      <c r="A475">
        <v>474</v>
      </c>
      <c r="B475" t="s">
        <v>1241</v>
      </c>
      <c r="C475" s="20">
        <v>39717</v>
      </c>
      <c r="D475" s="20">
        <v>41963</v>
      </c>
      <c r="E475" s="21">
        <v>6.15</v>
      </c>
      <c r="F475">
        <v>0</v>
      </c>
      <c r="G475" s="20">
        <v>43710</v>
      </c>
      <c r="H475" s="21">
        <v>58.233333333333334</v>
      </c>
      <c r="K475" s="20">
        <v>43942</v>
      </c>
      <c r="L475" s="20">
        <v>43949</v>
      </c>
      <c r="M475" s="22">
        <f t="shared" si="17"/>
        <v>5.4388888888888882</v>
      </c>
      <c r="N475">
        <v>7</v>
      </c>
      <c r="O475" s="21">
        <v>11.588888888888889</v>
      </c>
      <c r="P475">
        <v>1</v>
      </c>
      <c r="Q475">
        <v>0</v>
      </c>
      <c r="R475">
        <v>0</v>
      </c>
      <c r="S475" t="s">
        <v>138</v>
      </c>
      <c r="T475" t="s">
        <v>139</v>
      </c>
      <c r="U475" t="s">
        <v>151</v>
      </c>
      <c r="V475" t="s">
        <v>151</v>
      </c>
      <c r="W475">
        <v>1</v>
      </c>
      <c r="X475" t="s">
        <v>135</v>
      </c>
      <c r="AA475">
        <v>2</v>
      </c>
      <c r="AB475">
        <v>0</v>
      </c>
      <c r="AC475">
        <v>1</v>
      </c>
      <c r="AI475">
        <v>1</v>
      </c>
      <c r="AJ475" s="30"/>
      <c r="AK475" s="30" t="s">
        <v>499</v>
      </c>
      <c r="AM475" s="24">
        <v>0</v>
      </c>
      <c r="AN475" s="24">
        <v>0</v>
      </c>
      <c r="AO475" s="24">
        <v>0</v>
      </c>
      <c r="AP475" s="24">
        <v>1</v>
      </c>
      <c r="AR475" s="24">
        <v>0</v>
      </c>
      <c r="AS475">
        <v>0</v>
      </c>
      <c r="AT475" s="24">
        <v>0</v>
      </c>
      <c r="AU475" s="24">
        <v>1</v>
      </c>
      <c r="AV475" s="24">
        <v>0</v>
      </c>
      <c r="AW475" s="24">
        <v>0</v>
      </c>
      <c r="AY475" s="24">
        <v>0</v>
      </c>
      <c r="BA475" s="24">
        <v>0</v>
      </c>
      <c r="BB475" s="27" t="s">
        <v>55</v>
      </c>
      <c r="BC475" s="24">
        <v>0</v>
      </c>
      <c r="BD475" s="24">
        <v>1</v>
      </c>
      <c r="BE475" s="24">
        <v>0</v>
      </c>
      <c r="BF475" s="24">
        <v>0</v>
      </c>
      <c r="BG475" s="24">
        <v>1</v>
      </c>
      <c r="BH475" s="24">
        <v>0</v>
      </c>
      <c r="BI475" s="24">
        <v>0</v>
      </c>
      <c r="BJ475" s="24">
        <v>0</v>
      </c>
      <c r="BK475" s="24">
        <v>1</v>
      </c>
      <c r="BL475" s="24">
        <v>0</v>
      </c>
      <c r="BM475" s="24">
        <v>1</v>
      </c>
      <c r="BN475" s="24">
        <v>0</v>
      </c>
      <c r="BO475" s="24">
        <v>0</v>
      </c>
      <c r="BP475">
        <v>1</v>
      </c>
      <c r="BY475" s="24">
        <v>0</v>
      </c>
      <c r="BZ475" s="24">
        <v>0</v>
      </c>
      <c r="CA475" s="24">
        <v>1</v>
      </c>
      <c r="CB475" s="24">
        <v>0</v>
      </c>
      <c r="CC475" s="24">
        <v>0</v>
      </c>
      <c r="CD475" s="24">
        <v>0</v>
      </c>
      <c r="CE475" s="24">
        <v>0</v>
      </c>
      <c r="CF475" s="24">
        <v>0</v>
      </c>
      <c r="CH475" s="21">
        <v>23.6</v>
      </c>
      <c r="CL475">
        <v>32.5</v>
      </c>
      <c r="CQ475">
        <v>100</v>
      </c>
      <c r="CR475" s="27">
        <v>1</v>
      </c>
      <c r="CS475" s="25">
        <v>1</v>
      </c>
      <c r="CT475" s="24">
        <v>0</v>
      </c>
      <c r="CV475" s="24">
        <v>0</v>
      </c>
      <c r="CX475"/>
      <c r="CY475" s="21"/>
      <c r="CZ475" s="24">
        <v>0</v>
      </c>
      <c r="DC475">
        <v>0</v>
      </c>
      <c r="DD475" s="20"/>
      <c r="DG475" s="20">
        <v>44546</v>
      </c>
      <c r="DH475" s="21">
        <f t="shared" si="16"/>
        <v>19.899999999999999</v>
      </c>
      <c r="DI475">
        <v>1</v>
      </c>
      <c r="DJ475">
        <v>1</v>
      </c>
      <c r="DK475">
        <v>0</v>
      </c>
      <c r="DL475">
        <v>0</v>
      </c>
      <c r="DM475">
        <v>3</v>
      </c>
      <c r="DN475" s="26">
        <v>0</v>
      </c>
      <c r="DO475" s="26">
        <v>0</v>
      </c>
      <c r="DP475" s="26">
        <v>0</v>
      </c>
      <c r="DQ475" s="26">
        <v>0</v>
      </c>
      <c r="DR475" s="26">
        <v>0</v>
      </c>
      <c r="DS475" s="26">
        <v>0</v>
      </c>
      <c r="DT475" s="26">
        <v>0</v>
      </c>
      <c r="DU475" s="26">
        <v>1</v>
      </c>
      <c r="DV475" s="26">
        <v>0</v>
      </c>
      <c r="DW475" s="26">
        <v>0</v>
      </c>
      <c r="DX475" s="26">
        <v>0</v>
      </c>
      <c r="DY475" s="26"/>
      <c r="DZ475" s="27">
        <v>2</v>
      </c>
    </row>
    <row r="476" spans="1:208" x14ac:dyDescent="0.25">
      <c r="A476">
        <v>475</v>
      </c>
      <c r="B476" t="s">
        <v>1242</v>
      </c>
      <c r="C476" s="20">
        <v>38147</v>
      </c>
      <c r="D476" s="20">
        <v>43631</v>
      </c>
      <c r="E476" s="21">
        <v>15.016666666666667</v>
      </c>
      <c r="F476">
        <v>0</v>
      </c>
      <c r="G476" s="20"/>
      <c r="H476" s="21"/>
      <c r="K476" s="20">
        <v>43973</v>
      </c>
      <c r="L476" s="20">
        <v>43983</v>
      </c>
      <c r="M476" s="22">
        <f t="shared" si="17"/>
        <v>0.96111111111111036</v>
      </c>
      <c r="N476">
        <v>10</v>
      </c>
      <c r="O476" s="21">
        <v>15.977777777777778</v>
      </c>
      <c r="P476">
        <v>0</v>
      </c>
      <c r="Q476">
        <v>1</v>
      </c>
      <c r="R476">
        <v>0</v>
      </c>
      <c r="S476" t="s">
        <v>138</v>
      </c>
      <c r="T476" t="s">
        <v>302</v>
      </c>
      <c r="U476" t="s">
        <v>151</v>
      </c>
      <c r="V476" t="s">
        <v>151</v>
      </c>
      <c r="W476">
        <v>1</v>
      </c>
      <c r="X476" t="s">
        <v>135</v>
      </c>
      <c r="AA476">
        <v>1</v>
      </c>
      <c r="AB476">
        <v>0</v>
      </c>
      <c r="AM476" s="24">
        <v>1</v>
      </c>
      <c r="AN476" s="24">
        <v>0</v>
      </c>
      <c r="AO476" s="24">
        <v>0</v>
      </c>
      <c r="AP476" s="24">
        <v>1</v>
      </c>
      <c r="AR476" s="24">
        <v>0</v>
      </c>
      <c r="AS476">
        <v>0</v>
      </c>
      <c r="AT476" s="24">
        <v>0</v>
      </c>
      <c r="AU476" s="24">
        <v>1</v>
      </c>
      <c r="AV476" s="24">
        <v>0</v>
      </c>
      <c r="AW476" s="24">
        <v>0</v>
      </c>
      <c r="AY476" s="24">
        <v>0</v>
      </c>
      <c r="BA476" s="24">
        <v>0</v>
      </c>
      <c r="BB476" s="27" t="s">
        <v>54</v>
      </c>
      <c r="BC476" s="24">
        <v>1</v>
      </c>
      <c r="BD476" s="24">
        <v>0</v>
      </c>
      <c r="BE476" s="24">
        <v>1</v>
      </c>
      <c r="BF476" s="24">
        <v>0</v>
      </c>
      <c r="BG476" s="24">
        <v>0</v>
      </c>
      <c r="BH476" s="24">
        <v>0</v>
      </c>
      <c r="BI476" s="24">
        <v>0</v>
      </c>
      <c r="BJ476" s="24">
        <v>1</v>
      </c>
      <c r="BK476" s="24">
        <v>0</v>
      </c>
      <c r="BL476" s="24">
        <v>1</v>
      </c>
      <c r="BM476" s="24">
        <v>0</v>
      </c>
      <c r="BN476" s="24">
        <v>0</v>
      </c>
      <c r="BO476" s="24">
        <v>0</v>
      </c>
      <c r="BP476">
        <v>1</v>
      </c>
      <c r="BQ476" s="24">
        <v>0</v>
      </c>
      <c r="BR476" s="24">
        <v>0</v>
      </c>
      <c r="BS476" s="24">
        <v>0</v>
      </c>
      <c r="BT476" s="24">
        <v>0</v>
      </c>
      <c r="BU476" s="24">
        <v>0</v>
      </c>
      <c r="BV476" s="24">
        <v>1</v>
      </c>
      <c r="BW476" s="24">
        <v>0</v>
      </c>
      <c r="BX476" s="24">
        <v>0</v>
      </c>
      <c r="BY476" s="24">
        <v>0</v>
      </c>
      <c r="BZ476" s="24">
        <v>0</v>
      </c>
      <c r="CA476" s="24">
        <v>1</v>
      </c>
      <c r="CB476" s="24">
        <v>0</v>
      </c>
      <c r="CC476" s="24">
        <v>0</v>
      </c>
      <c r="CD476" s="24">
        <v>0</v>
      </c>
      <c r="CE476" s="24">
        <v>0</v>
      </c>
      <c r="CF476" s="24">
        <v>1</v>
      </c>
      <c r="CG476" t="s">
        <v>910</v>
      </c>
      <c r="CH476" s="21">
        <v>2.54</v>
      </c>
      <c r="CI476">
        <v>1.62</v>
      </c>
      <c r="CL476">
        <v>0.96</v>
      </c>
      <c r="CM476">
        <v>0.81</v>
      </c>
      <c r="CQ476">
        <v>100</v>
      </c>
      <c r="CR476" s="27">
        <v>0</v>
      </c>
      <c r="CS476" s="25">
        <v>1</v>
      </c>
      <c r="CT476" s="24">
        <v>0</v>
      </c>
      <c r="CV476" s="24">
        <v>0</v>
      </c>
      <c r="CX476"/>
      <c r="CY476" s="21"/>
      <c r="CZ476" s="24">
        <v>0</v>
      </c>
      <c r="DC476">
        <v>1</v>
      </c>
      <c r="DD476" s="20">
        <v>44400</v>
      </c>
      <c r="DE476" s="23">
        <f>_xlfn.DAYS(DD476,L476)</f>
        <v>417</v>
      </c>
      <c r="DF476" s="21">
        <v>13.9</v>
      </c>
      <c r="DG476" s="20">
        <v>44546</v>
      </c>
      <c r="DH476" s="21">
        <f t="shared" si="16"/>
        <v>13.9</v>
      </c>
      <c r="DI476">
        <v>1</v>
      </c>
      <c r="DJ476">
        <v>1</v>
      </c>
      <c r="DK476">
        <v>0</v>
      </c>
      <c r="DL476">
        <v>0</v>
      </c>
      <c r="DM476">
        <v>1</v>
      </c>
      <c r="DN476" s="26">
        <v>0</v>
      </c>
      <c r="DO476" s="26">
        <v>0</v>
      </c>
      <c r="DP476" s="26">
        <v>0</v>
      </c>
      <c r="DQ476" s="26">
        <v>0</v>
      </c>
      <c r="DR476" s="26">
        <v>0</v>
      </c>
      <c r="DS476" s="26">
        <v>0</v>
      </c>
      <c r="DT476" s="26">
        <v>0</v>
      </c>
      <c r="DU476" s="26">
        <v>0</v>
      </c>
      <c r="DV476" s="26">
        <v>0</v>
      </c>
      <c r="DW476" s="26">
        <v>0</v>
      </c>
      <c r="DX476" s="26">
        <v>0</v>
      </c>
      <c r="DY476" s="26"/>
      <c r="DZ476" s="25">
        <v>0</v>
      </c>
    </row>
    <row r="477" spans="1:208" x14ac:dyDescent="0.25">
      <c r="A477">
        <v>476</v>
      </c>
      <c r="B477" t="s">
        <v>1243</v>
      </c>
      <c r="C477" s="20">
        <v>41435</v>
      </c>
      <c r="D477" s="20">
        <v>42750</v>
      </c>
      <c r="E477" s="21">
        <v>3.5972222222222223</v>
      </c>
      <c r="F477">
        <v>0</v>
      </c>
      <c r="G477" s="20">
        <v>43766</v>
      </c>
      <c r="H477" s="21">
        <v>33.866666666666667</v>
      </c>
      <c r="K477" s="20">
        <v>43976</v>
      </c>
      <c r="L477" s="20">
        <v>43984</v>
      </c>
      <c r="M477" s="22">
        <f t="shared" si="17"/>
        <v>3.3805555555555555</v>
      </c>
      <c r="N477">
        <v>8</v>
      </c>
      <c r="O477" s="21">
        <v>6.9777777777777779</v>
      </c>
      <c r="P477">
        <v>0</v>
      </c>
      <c r="Q477">
        <v>0</v>
      </c>
      <c r="S477" t="s">
        <v>138</v>
      </c>
      <c r="T477" t="s">
        <v>302</v>
      </c>
      <c r="U477" t="s">
        <v>151</v>
      </c>
      <c r="V477" t="s">
        <v>151</v>
      </c>
      <c r="W477">
        <v>1</v>
      </c>
      <c r="X477" t="s">
        <v>135</v>
      </c>
      <c r="AA477">
        <v>2</v>
      </c>
      <c r="AB477">
        <v>0</v>
      </c>
      <c r="AC477">
        <v>1</v>
      </c>
      <c r="AI477">
        <v>1</v>
      </c>
      <c r="AK477" t="s">
        <v>499</v>
      </c>
      <c r="AM477" s="24">
        <v>1</v>
      </c>
      <c r="AN477" s="24">
        <v>0</v>
      </c>
      <c r="AO477" s="24">
        <v>0</v>
      </c>
      <c r="AP477" s="24">
        <v>1</v>
      </c>
      <c r="AR477" s="24">
        <v>0</v>
      </c>
      <c r="AS477">
        <v>0</v>
      </c>
      <c r="AT477" s="24">
        <v>0</v>
      </c>
      <c r="AU477" s="24">
        <v>1</v>
      </c>
      <c r="AV477" s="24">
        <v>0</v>
      </c>
      <c r="AW477" s="24">
        <v>0</v>
      </c>
      <c r="AY477" s="24">
        <v>0</v>
      </c>
      <c r="BA477" s="24">
        <v>0</v>
      </c>
      <c r="BB477" s="27" t="s">
        <v>56</v>
      </c>
      <c r="BC477" s="24">
        <v>0</v>
      </c>
      <c r="BD477" s="24">
        <v>0</v>
      </c>
      <c r="BE477" s="24">
        <v>1</v>
      </c>
      <c r="BF477" s="24">
        <v>0</v>
      </c>
      <c r="BG477" s="24">
        <v>1</v>
      </c>
      <c r="BH477" s="24">
        <v>0</v>
      </c>
      <c r="BI477" s="24">
        <v>0</v>
      </c>
      <c r="BJ477" s="24">
        <v>0</v>
      </c>
      <c r="BK477" s="24">
        <v>1</v>
      </c>
      <c r="BL477" s="24">
        <v>0</v>
      </c>
      <c r="BM477" s="24">
        <v>1</v>
      </c>
      <c r="BN477" s="24">
        <v>0</v>
      </c>
      <c r="BO477" s="24">
        <v>0</v>
      </c>
      <c r="BP477">
        <v>1</v>
      </c>
      <c r="BQ477" s="24">
        <v>0</v>
      </c>
      <c r="BR477" s="24">
        <v>0</v>
      </c>
      <c r="BS477" s="24">
        <v>0</v>
      </c>
      <c r="BT477" s="24">
        <v>0</v>
      </c>
      <c r="BU477" s="24">
        <v>0</v>
      </c>
      <c r="BV477" s="24">
        <v>1</v>
      </c>
      <c r="BW477" s="24">
        <v>0</v>
      </c>
      <c r="BX477" s="24">
        <v>0</v>
      </c>
      <c r="BY477" s="24">
        <v>0</v>
      </c>
      <c r="BZ477" s="24">
        <v>0</v>
      </c>
      <c r="CA477" s="24">
        <v>1</v>
      </c>
      <c r="CB477" s="24">
        <v>0</v>
      </c>
      <c r="CC477" s="24">
        <v>0</v>
      </c>
      <c r="CD477" s="24">
        <v>0</v>
      </c>
      <c r="CE477" s="24">
        <v>0</v>
      </c>
      <c r="CF477" s="24">
        <v>0</v>
      </c>
      <c r="CH477" s="21">
        <v>9.9</v>
      </c>
      <c r="CL477">
        <v>2.9</v>
      </c>
      <c r="CQ477">
        <v>100</v>
      </c>
      <c r="CR477" s="27">
        <v>0</v>
      </c>
      <c r="CS477" s="27">
        <v>0</v>
      </c>
      <c r="CT477" s="24">
        <v>0</v>
      </c>
      <c r="CV477" s="24">
        <v>0</v>
      </c>
      <c r="CX477"/>
      <c r="CY477" s="21"/>
      <c r="CZ477" s="24">
        <v>0</v>
      </c>
      <c r="DC477">
        <v>0</v>
      </c>
      <c r="DD477" s="20"/>
      <c r="DG477" s="20">
        <v>44546</v>
      </c>
      <c r="DH477" s="21">
        <f t="shared" si="16"/>
        <v>18.733333333333334</v>
      </c>
      <c r="DI477">
        <v>1</v>
      </c>
      <c r="DJ477">
        <v>1</v>
      </c>
      <c r="DK477">
        <v>0</v>
      </c>
      <c r="DL477">
        <v>0</v>
      </c>
      <c r="DM477">
        <v>3</v>
      </c>
      <c r="DN477" s="26">
        <v>0</v>
      </c>
      <c r="DO477" s="26">
        <v>0</v>
      </c>
      <c r="DP477" s="26">
        <v>0</v>
      </c>
      <c r="DQ477" s="26">
        <v>0</v>
      </c>
      <c r="DR477" s="26">
        <v>0</v>
      </c>
      <c r="DS477" s="26">
        <v>0</v>
      </c>
      <c r="DT477" s="26">
        <v>0</v>
      </c>
      <c r="DU477" s="26">
        <v>1</v>
      </c>
      <c r="DV477" s="26">
        <v>0</v>
      </c>
      <c r="DW477" s="26">
        <v>0</v>
      </c>
      <c r="DX477" s="26">
        <v>0</v>
      </c>
      <c r="DY477" s="26"/>
      <c r="DZ477" s="27">
        <v>2</v>
      </c>
    </row>
    <row r="478" spans="1:208" x14ac:dyDescent="0.25">
      <c r="A478">
        <v>477</v>
      </c>
      <c r="B478" t="s">
        <v>1244</v>
      </c>
      <c r="C478" s="20">
        <v>39175</v>
      </c>
      <c r="D478" s="20">
        <v>43808</v>
      </c>
      <c r="E478" s="21">
        <v>12.683333333333334</v>
      </c>
      <c r="F478">
        <v>0</v>
      </c>
      <c r="G478" s="20"/>
      <c r="H478" s="21"/>
      <c r="K478" s="20">
        <v>43991</v>
      </c>
      <c r="L478" s="20">
        <v>43998</v>
      </c>
      <c r="M478" s="22">
        <f t="shared" si="17"/>
        <v>0.51944444444444393</v>
      </c>
      <c r="N478">
        <v>7</v>
      </c>
      <c r="O478" s="21">
        <v>13.202777777777778</v>
      </c>
      <c r="P478">
        <v>1</v>
      </c>
      <c r="Q478">
        <v>1</v>
      </c>
      <c r="R478">
        <v>0</v>
      </c>
      <c r="S478" t="s">
        <v>131</v>
      </c>
      <c r="T478" t="s">
        <v>132</v>
      </c>
      <c r="U478" t="s">
        <v>1245</v>
      </c>
      <c r="V478" t="s">
        <v>158</v>
      </c>
      <c r="W478">
        <v>1</v>
      </c>
      <c r="X478" t="s">
        <v>135</v>
      </c>
      <c r="AB478">
        <v>0</v>
      </c>
      <c r="AM478" s="24">
        <v>0</v>
      </c>
      <c r="AN478" s="24">
        <v>0</v>
      </c>
      <c r="AO478" s="24">
        <v>0</v>
      </c>
      <c r="AP478" s="24">
        <v>0</v>
      </c>
      <c r="AQ478">
        <v>0</v>
      </c>
      <c r="AR478" s="24">
        <v>0</v>
      </c>
      <c r="AS478">
        <v>0</v>
      </c>
      <c r="AT478" s="24">
        <v>0</v>
      </c>
      <c r="AU478" s="24">
        <v>1</v>
      </c>
      <c r="AV478" s="24">
        <v>0</v>
      </c>
      <c r="AW478" s="24">
        <v>0</v>
      </c>
      <c r="AY478" s="24">
        <v>1</v>
      </c>
      <c r="AZ478" t="s">
        <v>1246</v>
      </c>
      <c r="BA478" s="24">
        <v>0</v>
      </c>
      <c r="BB478" s="27" t="s">
        <v>57</v>
      </c>
      <c r="BC478" s="24">
        <v>0</v>
      </c>
      <c r="BD478" s="24">
        <v>0</v>
      </c>
      <c r="BE478" s="24">
        <v>0</v>
      </c>
      <c r="BF478" s="24">
        <v>1</v>
      </c>
      <c r="BG478" s="24">
        <v>1</v>
      </c>
      <c r="BH478" s="24">
        <v>0</v>
      </c>
      <c r="BI478" s="24">
        <v>0</v>
      </c>
      <c r="BJ478" s="24">
        <v>0</v>
      </c>
      <c r="BK478" s="24">
        <v>1</v>
      </c>
      <c r="BL478" s="24">
        <v>1</v>
      </c>
      <c r="BM478" s="24">
        <v>0</v>
      </c>
      <c r="BN478" s="24">
        <v>0</v>
      </c>
      <c r="BO478" s="24">
        <v>0</v>
      </c>
      <c r="BP478">
        <v>1</v>
      </c>
      <c r="BY478" s="24">
        <v>1</v>
      </c>
      <c r="BZ478" s="24">
        <v>0</v>
      </c>
      <c r="CA478" s="24">
        <v>0</v>
      </c>
      <c r="CB478" s="24">
        <v>0</v>
      </c>
      <c r="CC478" s="24">
        <v>0</v>
      </c>
      <c r="CD478" s="24">
        <v>0</v>
      </c>
      <c r="CE478" s="24">
        <v>0</v>
      </c>
      <c r="CF478" s="24">
        <v>0</v>
      </c>
      <c r="CH478" s="21"/>
      <c r="CL478">
        <v>2.91</v>
      </c>
      <c r="CQ478">
        <v>100</v>
      </c>
      <c r="CR478" s="27">
        <v>0</v>
      </c>
      <c r="CS478" s="27">
        <v>0</v>
      </c>
      <c r="CT478" s="24">
        <v>0</v>
      </c>
      <c r="CV478" s="24">
        <v>0</v>
      </c>
      <c r="CX478"/>
      <c r="CY478" s="21"/>
      <c r="CZ478" s="24">
        <v>0</v>
      </c>
      <c r="DC478">
        <v>0</v>
      </c>
      <c r="DD478" s="20"/>
      <c r="DG478" s="20">
        <v>44546</v>
      </c>
      <c r="DH478" s="21">
        <f t="shared" si="16"/>
        <v>18.266666666666666</v>
      </c>
      <c r="DI478">
        <v>0</v>
      </c>
      <c r="DJ478">
        <v>0</v>
      </c>
      <c r="DK478">
        <v>0</v>
      </c>
      <c r="DL478">
        <v>0</v>
      </c>
      <c r="DM478">
        <v>0</v>
      </c>
      <c r="DN478" s="26">
        <v>0</v>
      </c>
      <c r="DO478" s="26">
        <v>0</v>
      </c>
      <c r="DP478" s="26">
        <v>0</v>
      </c>
      <c r="DQ478" s="26">
        <v>0</v>
      </c>
      <c r="DR478" s="26">
        <v>0</v>
      </c>
      <c r="DS478" s="26">
        <v>0</v>
      </c>
      <c r="DT478" s="26">
        <v>0</v>
      </c>
      <c r="DU478" s="26">
        <v>0</v>
      </c>
      <c r="DV478" s="26">
        <v>0</v>
      </c>
      <c r="DW478" s="26">
        <v>0</v>
      </c>
      <c r="DX478" s="26">
        <v>0</v>
      </c>
      <c r="DY478" s="26"/>
      <c r="DZ478" s="25">
        <v>0</v>
      </c>
    </row>
    <row r="479" spans="1:208" x14ac:dyDescent="0.25">
      <c r="A479">
        <v>478</v>
      </c>
      <c r="B479" t="s">
        <v>1247</v>
      </c>
      <c r="C479" s="20">
        <v>41195</v>
      </c>
      <c r="D479" s="20">
        <v>42910</v>
      </c>
      <c r="E479" s="21">
        <v>4.697222222222222</v>
      </c>
      <c r="F479">
        <v>0</v>
      </c>
      <c r="G479" s="20">
        <v>43669</v>
      </c>
      <c r="H479" s="21">
        <v>25.3</v>
      </c>
      <c r="K479" s="20">
        <v>43967</v>
      </c>
      <c r="L479" s="20">
        <v>44005</v>
      </c>
      <c r="M479" s="22">
        <f t="shared" si="17"/>
        <v>2.9972222222222227</v>
      </c>
      <c r="N479">
        <v>38</v>
      </c>
      <c r="O479" s="21">
        <v>7.6944444444444446</v>
      </c>
      <c r="P479">
        <v>1</v>
      </c>
      <c r="Q479">
        <v>1</v>
      </c>
      <c r="R479">
        <v>0</v>
      </c>
      <c r="S479" t="s">
        <v>138</v>
      </c>
      <c r="T479" t="s">
        <v>302</v>
      </c>
      <c r="U479" t="s">
        <v>151</v>
      </c>
      <c r="V479" t="s">
        <v>151</v>
      </c>
      <c r="W479">
        <v>1</v>
      </c>
      <c r="X479" t="s">
        <v>135</v>
      </c>
      <c r="AA479">
        <v>2</v>
      </c>
      <c r="AB479">
        <v>0</v>
      </c>
      <c r="AC479">
        <v>1</v>
      </c>
      <c r="AI479">
        <v>1</v>
      </c>
      <c r="AK479" t="s">
        <v>499</v>
      </c>
      <c r="AM479" s="24">
        <v>1</v>
      </c>
      <c r="AN479" s="24">
        <v>0</v>
      </c>
      <c r="AO479" s="24">
        <v>0</v>
      </c>
      <c r="AP479" s="24">
        <v>1</v>
      </c>
      <c r="AR479" s="24">
        <v>0</v>
      </c>
      <c r="AS479">
        <v>0</v>
      </c>
      <c r="AT479" s="24">
        <v>0</v>
      </c>
      <c r="AU479" s="24">
        <v>1</v>
      </c>
      <c r="AV479" s="24">
        <v>0</v>
      </c>
      <c r="AW479" s="24">
        <v>0</v>
      </c>
      <c r="AY479" s="24">
        <v>0</v>
      </c>
      <c r="BA479" s="24">
        <v>0</v>
      </c>
      <c r="BB479" s="27" t="s">
        <v>54</v>
      </c>
      <c r="BC479" s="24">
        <v>1</v>
      </c>
      <c r="BD479" s="24">
        <v>0</v>
      </c>
      <c r="BE479" s="24">
        <v>1</v>
      </c>
      <c r="BF479" s="24">
        <v>0</v>
      </c>
      <c r="BG479" s="24">
        <v>1</v>
      </c>
      <c r="BH479" s="24">
        <v>0</v>
      </c>
      <c r="BI479" s="24">
        <v>0</v>
      </c>
      <c r="BJ479" s="24">
        <v>0</v>
      </c>
      <c r="BK479" s="24">
        <v>1</v>
      </c>
      <c r="BL479" s="24">
        <v>0</v>
      </c>
      <c r="BM479" s="24">
        <v>0</v>
      </c>
      <c r="BN479" s="24">
        <v>0</v>
      </c>
      <c r="BO479" s="24">
        <v>1</v>
      </c>
      <c r="BP479">
        <v>1</v>
      </c>
      <c r="BQ479" s="24">
        <v>0</v>
      </c>
      <c r="BR479" s="24">
        <v>0</v>
      </c>
      <c r="BS479" s="24">
        <v>0</v>
      </c>
      <c r="BT479" s="24">
        <v>0</v>
      </c>
      <c r="BU479" s="24">
        <v>0</v>
      </c>
      <c r="BV479" s="24">
        <v>1</v>
      </c>
      <c r="BW479" s="24">
        <v>0</v>
      </c>
      <c r="BX479" s="24">
        <v>0</v>
      </c>
      <c r="BY479" s="24">
        <v>0</v>
      </c>
      <c r="BZ479" s="24">
        <v>0</v>
      </c>
      <c r="CA479" s="24">
        <v>1</v>
      </c>
      <c r="CB479" s="24">
        <v>0</v>
      </c>
      <c r="CC479" s="24">
        <v>0</v>
      </c>
      <c r="CD479" s="24">
        <v>0</v>
      </c>
      <c r="CE479" s="24">
        <v>0</v>
      </c>
      <c r="CF479" s="24">
        <v>0</v>
      </c>
      <c r="CH479" s="21">
        <v>2.89</v>
      </c>
      <c r="CL479">
        <v>1.9</v>
      </c>
      <c r="CM479">
        <v>2.4</v>
      </c>
      <c r="CQ479">
        <v>100</v>
      </c>
      <c r="CR479" s="27">
        <v>0</v>
      </c>
      <c r="CS479" s="25">
        <v>1</v>
      </c>
      <c r="CT479" s="24">
        <v>0</v>
      </c>
      <c r="CV479" s="24">
        <v>1</v>
      </c>
      <c r="CW479" s="20">
        <v>44118</v>
      </c>
      <c r="CX479" s="23">
        <f>_xlfn.DAYS(CW479,L479)</f>
        <v>113</v>
      </c>
      <c r="CY479" s="21">
        <v>3.7666666666666666</v>
      </c>
      <c r="CZ479" s="24">
        <v>2</v>
      </c>
      <c r="DC479">
        <v>0</v>
      </c>
      <c r="DD479" s="20"/>
      <c r="DG479" s="20">
        <v>44546</v>
      </c>
      <c r="DH479" s="21">
        <f t="shared" ref="DH479:DH521" si="18">MIN(_xlfn.DAYS(DG479,L479)/30,DF479)</f>
        <v>18.033333333333335</v>
      </c>
      <c r="DI479">
        <v>0</v>
      </c>
      <c r="DJ479">
        <v>0</v>
      </c>
      <c r="DK479">
        <v>0</v>
      </c>
      <c r="DL479">
        <v>0</v>
      </c>
      <c r="DM479">
        <v>0</v>
      </c>
      <c r="DN479" s="26">
        <v>0</v>
      </c>
      <c r="DO479" s="26">
        <v>0</v>
      </c>
      <c r="DP479" s="26">
        <v>0</v>
      </c>
      <c r="DQ479" s="26">
        <v>0</v>
      </c>
      <c r="DR479" s="26">
        <v>0</v>
      </c>
      <c r="DS479" s="26">
        <v>0</v>
      </c>
      <c r="DT479" s="26">
        <v>0</v>
      </c>
      <c r="DU479" s="26">
        <v>0</v>
      </c>
      <c r="DV479" s="26">
        <v>0</v>
      </c>
      <c r="DW479" s="26">
        <v>0</v>
      </c>
      <c r="DX479" s="26">
        <v>0</v>
      </c>
      <c r="DY479" s="26"/>
      <c r="DZ479" s="27">
        <v>0</v>
      </c>
    </row>
    <row r="480" spans="1:208" x14ac:dyDescent="0.25">
      <c r="A480">
        <v>479</v>
      </c>
      <c r="B480" t="s">
        <v>1248</v>
      </c>
      <c r="C480" s="20">
        <v>42457</v>
      </c>
      <c r="D480" s="20">
        <v>43115</v>
      </c>
      <c r="E480" s="21">
        <v>1.7972222222222223</v>
      </c>
      <c r="F480">
        <v>0</v>
      </c>
      <c r="G480" s="20"/>
      <c r="H480" s="21"/>
      <c r="K480" s="20">
        <v>44004</v>
      </c>
      <c r="L480" s="20">
        <v>44008</v>
      </c>
      <c r="M480" s="22">
        <f t="shared" si="17"/>
        <v>2.447222222222222</v>
      </c>
      <c r="N480">
        <v>4</v>
      </c>
      <c r="O480" s="21">
        <v>4.2444444444444445</v>
      </c>
      <c r="P480">
        <v>0</v>
      </c>
      <c r="Q480">
        <v>0</v>
      </c>
      <c r="R480" s="23">
        <v>0</v>
      </c>
      <c r="S480" t="s">
        <v>131</v>
      </c>
      <c r="T480" t="s">
        <v>132</v>
      </c>
      <c r="U480" t="s">
        <v>824</v>
      </c>
      <c r="V480" t="s">
        <v>158</v>
      </c>
      <c r="W480">
        <v>1</v>
      </c>
      <c r="X480" t="s">
        <v>135</v>
      </c>
      <c r="AB480">
        <v>0</v>
      </c>
      <c r="AI480">
        <v>1</v>
      </c>
      <c r="AM480" s="24">
        <v>0</v>
      </c>
      <c r="AN480" s="24">
        <v>0</v>
      </c>
      <c r="AO480" s="24">
        <v>0</v>
      </c>
      <c r="AP480" s="24">
        <v>0</v>
      </c>
      <c r="AQ480">
        <v>0</v>
      </c>
      <c r="AR480" s="24">
        <v>0</v>
      </c>
      <c r="AS480">
        <v>0</v>
      </c>
      <c r="AT480" s="24">
        <v>1</v>
      </c>
      <c r="AU480" s="24">
        <v>0</v>
      </c>
      <c r="AV480" s="24">
        <v>0</v>
      </c>
      <c r="AW480" s="24">
        <v>0</v>
      </c>
      <c r="AY480" s="24">
        <v>0</v>
      </c>
      <c r="BA480" s="24">
        <v>0</v>
      </c>
      <c r="BB480" s="27" t="s">
        <v>57</v>
      </c>
      <c r="BC480" s="24">
        <v>0</v>
      </c>
      <c r="BD480" s="24">
        <v>0</v>
      </c>
      <c r="BE480" s="24">
        <v>0</v>
      </c>
      <c r="BF480" s="24">
        <v>1</v>
      </c>
      <c r="BG480" s="24">
        <v>1</v>
      </c>
      <c r="BH480" s="24">
        <v>0</v>
      </c>
      <c r="BI480" s="24">
        <v>0</v>
      </c>
      <c r="BJ480" s="24">
        <v>0</v>
      </c>
      <c r="BK480" s="24">
        <v>1</v>
      </c>
      <c r="BL480" s="24">
        <v>1</v>
      </c>
      <c r="BM480" s="24">
        <v>0</v>
      </c>
      <c r="BN480" s="24">
        <v>0</v>
      </c>
      <c r="BO480" s="24">
        <v>0</v>
      </c>
      <c r="BP480">
        <v>1</v>
      </c>
      <c r="BY480" s="24">
        <v>1</v>
      </c>
      <c r="BZ480" s="24">
        <v>0</v>
      </c>
      <c r="CA480" s="24">
        <v>0</v>
      </c>
      <c r="CB480" s="24">
        <v>0</v>
      </c>
      <c r="CC480" s="24">
        <v>0</v>
      </c>
      <c r="CD480" s="24">
        <v>0</v>
      </c>
      <c r="CE480" s="24">
        <v>0</v>
      </c>
      <c r="CF480" s="24">
        <v>0</v>
      </c>
      <c r="CH480" s="21"/>
      <c r="CL480">
        <v>67</v>
      </c>
      <c r="CQ480">
        <v>100</v>
      </c>
      <c r="CR480" s="27">
        <v>0</v>
      </c>
      <c r="CS480" s="27">
        <v>0</v>
      </c>
      <c r="CT480" s="24">
        <v>0</v>
      </c>
      <c r="CV480" s="24">
        <v>0</v>
      </c>
      <c r="CX480"/>
      <c r="CY480" s="21"/>
      <c r="CZ480" s="24">
        <v>0</v>
      </c>
      <c r="DC480">
        <v>0</v>
      </c>
      <c r="DD480" s="20"/>
      <c r="DG480" s="20">
        <v>44546</v>
      </c>
      <c r="DH480" s="21">
        <f t="shared" si="18"/>
        <v>17.933333333333334</v>
      </c>
      <c r="DI480">
        <v>0</v>
      </c>
      <c r="DJ480">
        <v>0</v>
      </c>
      <c r="DK480">
        <v>0</v>
      </c>
      <c r="DL480">
        <v>0</v>
      </c>
      <c r="DM480">
        <v>0</v>
      </c>
      <c r="DN480" s="26">
        <v>0</v>
      </c>
      <c r="DO480" s="26">
        <v>0</v>
      </c>
      <c r="DP480" s="26">
        <v>0</v>
      </c>
      <c r="DQ480" s="26">
        <v>0</v>
      </c>
      <c r="DR480" s="26">
        <v>0</v>
      </c>
      <c r="DS480" s="26">
        <v>0</v>
      </c>
      <c r="DT480" s="26">
        <v>0</v>
      </c>
      <c r="DU480" s="26">
        <v>0</v>
      </c>
      <c r="DV480" s="26">
        <v>0</v>
      </c>
      <c r="DW480" s="26">
        <v>0</v>
      </c>
      <c r="DX480" s="26">
        <v>0</v>
      </c>
      <c r="DY480" s="26"/>
      <c r="DZ480" s="25">
        <v>0</v>
      </c>
    </row>
    <row r="481" spans="1:219" x14ac:dyDescent="0.25">
      <c r="A481">
        <v>480</v>
      </c>
      <c r="B481" t="s">
        <v>1249</v>
      </c>
      <c r="C481" s="20">
        <v>40827</v>
      </c>
      <c r="D481" s="20">
        <v>43289</v>
      </c>
      <c r="E481" s="21">
        <v>6.7416666666666663</v>
      </c>
      <c r="F481">
        <v>0</v>
      </c>
      <c r="G481" s="20">
        <v>43731</v>
      </c>
      <c r="H481" s="21">
        <v>14.733333333333333</v>
      </c>
      <c r="K481" s="20">
        <v>44001</v>
      </c>
      <c r="L481" s="20">
        <v>44012</v>
      </c>
      <c r="M481" s="22">
        <f t="shared" si="17"/>
        <v>1.9777777777777787</v>
      </c>
      <c r="N481">
        <v>11</v>
      </c>
      <c r="O481" s="21">
        <v>8.719444444444445</v>
      </c>
      <c r="P481">
        <v>1</v>
      </c>
      <c r="Q481">
        <v>0</v>
      </c>
      <c r="S481" t="s">
        <v>138</v>
      </c>
      <c r="T481" t="s">
        <v>302</v>
      </c>
      <c r="U481" t="s">
        <v>151</v>
      </c>
      <c r="V481" t="s">
        <v>151</v>
      </c>
      <c r="W481">
        <v>1</v>
      </c>
      <c r="X481" t="s">
        <v>135</v>
      </c>
      <c r="AA481">
        <v>2</v>
      </c>
      <c r="AB481">
        <v>0</v>
      </c>
      <c r="AI481">
        <v>1</v>
      </c>
      <c r="AJ481" t="s">
        <v>199</v>
      </c>
      <c r="AK481" t="s">
        <v>177</v>
      </c>
      <c r="AM481" s="24">
        <v>1</v>
      </c>
      <c r="AN481" s="24">
        <v>0</v>
      </c>
      <c r="AO481" s="24">
        <v>0</v>
      </c>
      <c r="AP481" s="24">
        <v>1</v>
      </c>
      <c r="AR481" s="24">
        <v>0</v>
      </c>
      <c r="AS481">
        <v>0</v>
      </c>
      <c r="AT481" s="24">
        <v>0</v>
      </c>
      <c r="AU481" s="24">
        <v>1</v>
      </c>
      <c r="AV481" s="24">
        <v>0</v>
      </c>
      <c r="AW481" s="24">
        <v>0</v>
      </c>
      <c r="AY481" s="24">
        <v>0</v>
      </c>
      <c r="BA481" s="24">
        <v>0</v>
      </c>
      <c r="BB481" s="27" t="s">
        <v>56</v>
      </c>
      <c r="BC481" s="24">
        <v>0</v>
      </c>
      <c r="BD481" s="24">
        <v>0</v>
      </c>
      <c r="BE481" s="24">
        <v>1</v>
      </c>
      <c r="BF481" s="24">
        <v>0</v>
      </c>
      <c r="BG481" s="24">
        <v>0</v>
      </c>
      <c r="BH481" s="24">
        <v>1</v>
      </c>
      <c r="BI481" s="24">
        <v>0</v>
      </c>
      <c r="BJ481" s="24">
        <v>0</v>
      </c>
      <c r="BK481" s="24">
        <v>1</v>
      </c>
      <c r="BL481" s="24">
        <v>0</v>
      </c>
      <c r="BM481" s="24">
        <v>0</v>
      </c>
      <c r="BN481" s="24">
        <v>0</v>
      </c>
      <c r="BO481" s="24">
        <v>0</v>
      </c>
      <c r="BP481" s="24">
        <v>1</v>
      </c>
      <c r="BQ481" s="24">
        <v>0</v>
      </c>
      <c r="BR481" s="24">
        <v>0</v>
      </c>
      <c r="BS481" s="24">
        <v>0</v>
      </c>
      <c r="BT481" s="24">
        <v>0</v>
      </c>
      <c r="BU481" s="24">
        <v>0</v>
      </c>
      <c r="BV481" s="24">
        <v>1</v>
      </c>
      <c r="BW481" s="24">
        <v>0</v>
      </c>
      <c r="BX481" s="24">
        <v>0</v>
      </c>
      <c r="BY481" s="24">
        <v>0</v>
      </c>
      <c r="BZ481" s="24">
        <v>0</v>
      </c>
      <c r="CA481" s="24">
        <v>1</v>
      </c>
      <c r="CB481" s="24">
        <v>0</v>
      </c>
      <c r="CC481" s="24">
        <v>0</v>
      </c>
      <c r="CD481" s="24">
        <v>0</v>
      </c>
      <c r="CE481" s="24">
        <v>0</v>
      </c>
      <c r="CF481" s="24">
        <v>0</v>
      </c>
      <c r="CH481" s="21">
        <v>4.3</v>
      </c>
      <c r="CL481">
        <v>2.1</v>
      </c>
      <c r="CQ481">
        <v>100</v>
      </c>
      <c r="CR481" s="27">
        <v>0</v>
      </c>
      <c r="CS481" s="25">
        <v>1</v>
      </c>
      <c r="CT481" s="24">
        <v>0</v>
      </c>
      <c r="CV481" s="24">
        <v>0</v>
      </c>
      <c r="CX481"/>
      <c r="CY481" s="21"/>
      <c r="CZ481" s="24">
        <v>0</v>
      </c>
      <c r="DC481">
        <v>0</v>
      </c>
      <c r="DD481" s="20"/>
      <c r="DG481" s="20">
        <v>44546</v>
      </c>
      <c r="DH481" s="21">
        <f t="shared" si="18"/>
        <v>17.8</v>
      </c>
      <c r="DI481">
        <v>1</v>
      </c>
      <c r="DJ481">
        <v>1</v>
      </c>
      <c r="DK481">
        <v>0</v>
      </c>
      <c r="DL481">
        <v>0</v>
      </c>
      <c r="DM481">
        <v>2</v>
      </c>
      <c r="DN481" s="26">
        <v>0</v>
      </c>
      <c r="DO481" s="26">
        <v>0</v>
      </c>
      <c r="DP481" s="26">
        <v>1</v>
      </c>
      <c r="DQ481" s="26">
        <v>0</v>
      </c>
      <c r="DR481" s="26">
        <v>0</v>
      </c>
      <c r="DS481" s="26">
        <v>0</v>
      </c>
      <c r="DT481" s="26">
        <v>0</v>
      </c>
      <c r="DU481" s="26">
        <v>0</v>
      </c>
      <c r="DV481" s="26">
        <v>1</v>
      </c>
      <c r="DW481" s="26">
        <v>0</v>
      </c>
      <c r="DX481" s="26">
        <v>0</v>
      </c>
      <c r="DY481" s="26"/>
      <c r="DZ481" s="27">
        <v>2</v>
      </c>
    </row>
    <row r="482" spans="1:219" x14ac:dyDescent="0.25">
      <c r="A482">
        <v>481</v>
      </c>
      <c r="B482" t="s">
        <v>1250</v>
      </c>
      <c r="C482" s="20">
        <v>42426</v>
      </c>
      <c r="D482" s="20">
        <v>43600</v>
      </c>
      <c r="E482" s="21">
        <v>3.2194444444444446</v>
      </c>
      <c r="F482">
        <v>0</v>
      </c>
      <c r="G482" s="20"/>
      <c r="H482" s="21"/>
      <c r="K482" s="20">
        <v>44014</v>
      </c>
      <c r="L482" s="20">
        <v>44022</v>
      </c>
      <c r="M482" s="22">
        <f t="shared" si="17"/>
        <v>1.1527777777777772</v>
      </c>
      <c r="N482">
        <v>8</v>
      </c>
      <c r="O482" s="21">
        <v>4.3722222222222218</v>
      </c>
      <c r="P482">
        <v>1</v>
      </c>
      <c r="Q482">
        <v>1</v>
      </c>
      <c r="R482">
        <v>0</v>
      </c>
      <c r="S482" t="s">
        <v>131</v>
      </c>
      <c r="T482" t="s">
        <v>132</v>
      </c>
      <c r="U482" t="s">
        <v>167</v>
      </c>
      <c r="V482" t="s">
        <v>167</v>
      </c>
      <c r="W482">
        <v>1</v>
      </c>
      <c r="X482" t="s">
        <v>135</v>
      </c>
      <c r="AB482">
        <v>0</v>
      </c>
      <c r="AF482">
        <v>4</v>
      </c>
      <c r="AM482" s="24">
        <v>0</v>
      </c>
      <c r="AN482" s="24">
        <v>1</v>
      </c>
      <c r="AO482" s="24">
        <v>0</v>
      </c>
      <c r="AP482" s="24">
        <v>0</v>
      </c>
      <c r="AQ482">
        <v>0</v>
      </c>
      <c r="AR482" s="24">
        <v>0</v>
      </c>
      <c r="AS482">
        <v>0</v>
      </c>
      <c r="AT482" s="24">
        <v>1</v>
      </c>
      <c r="AU482" s="24">
        <v>0</v>
      </c>
      <c r="AV482" s="24">
        <v>0</v>
      </c>
      <c r="AW482" s="24">
        <v>0</v>
      </c>
      <c r="AY482" s="24">
        <v>0</v>
      </c>
      <c r="BA482" s="24">
        <v>0</v>
      </c>
      <c r="BB482" s="35" t="s">
        <v>57</v>
      </c>
      <c r="BC482" s="24">
        <v>0</v>
      </c>
      <c r="BD482" s="24">
        <v>0</v>
      </c>
      <c r="BE482" s="24">
        <v>0</v>
      </c>
      <c r="BF482" s="24">
        <v>1</v>
      </c>
      <c r="BG482" s="24">
        <v>0</v>
      </c>
      <c r="BH482" s="24">
        <v>1</v>
      </c>
      <c r="BI482" s="24">
        <v>0</v>
      </c>
      <c r="BJ482" s="24">
        <v>0</v>
      </c>
      <c r="BK482" s="24">
        <v>1</v>
      </c>
      <c r="BL482" s="24">
        <v>0</v>
      </c>
      <c r="BM482" s="24">
        <v>1</v>
      </c>
      <c r="BN482" s="24">
        <v>0</v>
      </c>
      <c r="BO482" s="24">
        <v>0</v>
      </c>
      <c r="BP482">
        <v>1</v>
      </c>
      <c r="BY482" s="24">
        <v>1</v>
      </c>
      <c r="BZ482" s="24">
        <v>0</v>
      </c>
      <c r="CA482" s="24">
        <v>0</v>
      </c>
      <c r="CB482" s="24">
        <v>0</v>
      </c>
      <c r="CC482" s="24">
        <v>0</v>
      </c>
      <c r="CD482" s="24">
        <v>0</v>
      </c>
      <c r="CE482" s="24">
        <v>0</v>
      </c>
      <c r="CF482" s="24">
        <v>0</v>
      </c>
      <c r="CH482" s="21"/>
      <c r="CL482">
        <v>41.6</v>
      </c>
      <c r="CQ482">
        <v>100</v>
      </c>
      <c r="CR482" s="35">
        <v>0</v>
      </c>
      <c r="CS482" s="27">
        <v>0</v>
      </c>
      <c r="CT482" s="24">
        <v>0</v>
      </c>
      <c r="CV482" s="24">
        <v>1</v>
      </c>
      <c r="CW482" s="20">
        <v>44292</v>
      </c>
      <c r="CX482" s="23">
        <f>_xlfn.DAYS(CW482,L482)</f>
        <v>270</v>
      </c>
      <c r="CY482" s="21">
        <v>9</v>
      </c>
      <c r="CZ482" s="24">
        <v>3</v>
      </c>
      <c r="DC482">
        <v>1</v>
      </c>
      <c r="DD482" s="20">
        <v>44424</v>
      </c>
      <c r="DE482" s="23">
        <f>_xlfn.DAYS(DD482,L482)</f>
        <v>402</v>
      </c>
      <c r="DF482" s="21">
        <v>13.4</v>
      </c>
      <c r="DG482" s="20">
        <v>44546</v>
      </c>
      <c r="DH482" s="21">
        <f t="shared" si="18"/>
        <v>13.4</v>
      </c>
      <c r="DI482">
        <v>0</v>
      </c>
      <c r="DJ482">
        <v>0</v>
      </c>
      <c r="DK482">
        <v>0</v>
      </c>
      <c r="DL482">
        <v>0</v>
      </c>
      <c r="DM482">
        <v>0</v>
      </c>
      <c r="DN482" s="26">
        <v>0</v>
      </c>
      <c r="DO482" s="26">
        <v>0</v>
      </c>
      <c r="DP482" s="26">
        <v>0</v>
      </c>
      <c r="DQ482" s="26">
        <v>0</v>
      </c>
      <c r="DR482" s="26">
        <v>0</v>
      </c>
      <c r="DS482" s="26">
        <v>0</v>
      </c>
      <c r="DT482" s="26">
        <v>0</v>
      </c>
      <c r="DU482" s="26">
        <v>0</v>
      </c>
      <c r="DV482" s="26">
        <v>0</v>
      </c>
      <c r="DW482" s="26">
        <v>0</v>
      </c>
      <c r="DX482" s="26">
        <v>0</v>
      </c>
      <c r="DY482" s="26"/>
      <c r="DZ482" s="25">
        <v>0</v>
      </c>
    </row>
    <row r="483" spans="1:219" x14ac:dyDescent="0.25">
      <c r="A483">
        <v>482</v>
      </c>
      <c r="B483" t="s">
        <v>1251</v>
      </c>
      <c r="C483" s="20">
        <v>43309</v>
      </c>
      <c r="D483" s="20">
        <v>43818</v>
      </c>
      <c r="E483" s="21">
        <v>1.3916666666666666</v>
      </c>
      <c r="F483">
        <v>0</v>
      </c>
      <c r="G483" s="20"/>
      <c r="H483" s="21"/>
      <c r="K483" s="20">
        <v>44008</v>
      </c>
      <c r="L483" s="20">
        <v>44027</v>
      </c>
      <c r="M483" s="22">
        <f t="shared" si="17"/>
        <v>0.57222222222222219</v>
      </c>
      <c r="N483">
        <v>19</v>
      </c>
      <c r="O483" s="21">
        <v>1.9638888888888888</v>
      </c>
      <c r="P483">
        <v>1</v>
      </c>
      <c r="Q483">
        <v>1</v>
      </c>
      <c r="R483">
        <v>0</v>
      </c>
      <c r="S483" t="s">
        <v>131</v>
      </c>
      <c r="T483" t="s">
        <v>132</v>
      </c>
      <c r="U483" t="s">
        <v>167</v>
      </c>
      <c r="V483" t="s">
        <v>167</v>
      </c>
      <c r="W483">
        <v>1</v>
      </c>
      <c r="X483" t="s">
        <v>135</v>
      </c>
      <c r="AB483">
        <v>0</v>
      </c>
      <c r="AF483">
        <v>4</v>
      </c>
      <c r="AM483" s="24">
        <v>0</v>
      </c>
      <c r="AN483" s="24">
        <v>1</v>
      </c>
      <c r="AO483" s="24">
        <v>0</v>
      </c>
      <c r="AP483" s="24">
        <v>0</v>
      </c>
      <c r="AQ483">
        <v>0</v>
      </c>
      <c r="AR483" s="24">
        <v>0</v>
      </c>
      <c r="AS483">
        <v>0</v>
      </c>
      <c r="AT483" s="24">
        <v>1</v>
      </c>
      <c r="AU483" s="24">
        <v>0</v>
      </c>
      <c r="AV483" s="24">
        <v>0</v>
      </c>
      <c r="AW483" s="24">
        <v>0</v>
      </c>
      <c r="AY483" s="24">
        <v>0</v>
      </c>
      <c r="BA483" s="24">
        <v>0</v>
      </c>
      <c r="BB483" s="27" t="s">
        <v>57</v>
      </c>
      <c r="BC483" s="24">
        <v>0</v>
      </c>
      <c r="BD483" s="24">
        <v>0</v>
      </c>
      <c r="BE483" s="24">
        <v>0</v>
      </c>
      <c r="BF483" s="24">
        <v>1</v>
      </c>
      <c r="BG483" s="24">
        <v>1</v>
      </c>
      <c r="BH483" s="24">
        <v>0</v>
      </c>
      <c r="BI483" s="24">
        <v>0</v>
      </c>
      <c r="BJ483" s="24">
        <v>0</v>
      </c>
      <c r="BK483" s="24">
        <v>1</v>
      </c>
      <c r="BL483" s="24">
        <v>1</v>
      </c>
      <c r="BM483" s="24">
        <v>0</v>
      </c>
      <c r="BN483" s="24">
        <v>0</v>
      </c>
      <c r="BO483" s="24">
        <v>0</v>
      </c>
      <c r="BP483">
        <v>1</v>
      </c>
      <c r="BY483" s="24">
        <v>1</v>
      </c>
      <c r="BZ483" s="24">
        <v>0</v>
      </c>
      <c r="CA483" s="24">
        <v>0</v>
      </c>
      <c r="CB483" s="24">
        <v>0</v>
      </c>
      <c r="CC483" s="24">
        <v>0</v>
      </c>
      <c r="CD483" s="24">
        <v>0</v>
      </c>
      <c r="CE483" s="24">
        <v>0</v>
      </c>
      <c r="CF483" s="24">
        <v>0</v>
      </c>
      <c r="CH483" s="21"/>
      <c r="CL483">
        <v>105</v>
      </c>
      <c r="CQ483">
        <v>100</v>
      </c>
      <c r="CR483" s="27">
        <v>1</v>
      </c>
      <c r="CS483" s="25">
        <v>1</v>
      </c>
      <c r="CT483" s="24">
        <v>0</v>
      </c>
      <c r="CV483" s="24">
        <v>0</v>
      </c>
      <c r="CX483"/>
      <c r="CY483" s="21"/>
      <c r="CZ483" s="24">
        <v>0</v>
      </c>
      <c r="DC483">
        <v>0</v>
      </c>
      <c r="DD483" s="20"/>
      <c r="DG483" s="20">
        <v>44546</v>
      </c>
      <c r="DH483" s="21">
        <f t="shared" si="18"/>
        <v>17.3</v>
      </c>
      <c r="DI483">
        <v>0</v>
      </c>
      <c r="DJ483">
        <v>0</v>
      </c>
      <c r="DK483">
        <v>0</v>
      </c>
      <c r="DL483">
        <v>0</v>
      </c>
      <c r="DM483">
        <v>0</v>
      </c>
      <c r="DN483" s="26">
        <v>0</v>
      </c>
      <c r="DO483" s="26">
        <v>0</v>
      </c>
      <c r="DP483" s="26">
        <v>0</v>
      </c>
      <c r="DQ483" s="26">
        <v>0</v>
      </c>
      <c r="DR483" s="26">
        <v>0</v>
      </c>
      <c r="DS483" s="26">
        <v>0</v>
      </c>
      <c r="DT483" s="26">
        <v>0</v>
      </c>
      <c r="DU483" s="26">
        <v>0</v>
      </c>
      <c r="DV483" s="26">
        <v>0</v>
      </c>
      <c r="DW483" s="26">
        <v>0</v>
      </c>
      <c r="DX483" s="26">
        <v>0</v>
      </c>
      <c r="DY483" s="26"/>
      <c r="DZ483" s="25">
        <v>0</v>
      </c>
    </row>
    <row r="484" spans="1:219" x14ac:dyDescent="0.25">
      <c r="A484">
        <v>483</v>
      </c>
      <c r="B484" t="s">
        <v>1107</v>
      </c>
      <c r="C484" s="20">
        <v>40473</v>
      </c>
      <c r="D484" s="20">
        <v>42628</v>
      </c>
      <c r="E484" s="21">
        <v>5.8972222222222221</v>
      </c>
      <c r="F484">
        <v>1</v>
      </c>
      <c r="G484" s="20">
        <v>43930</v>
      </c>
      <c r="H484" s="21">
        <v>43.4</v>
      </c>
      <c r="K484" s="20">
        <v>44019</v>
      </c>
      <c r="L484" s="20">
        <v>44033</v>
      </c>
      <c r="M484" s="22">
        <f t="shared" si="17"/>
        <v>3.8499999999999996</v>
      </c>
      <c r="N484">
        <v>14</v>
      </c>
      <c r="O484" s="21">
        <v>9.7472222222222218</v>
      </c>
      <c r="P484">
        <v>0</v>
      </c>
      <c r="Q484">
        <v>1</v>
      </c>
      <c r="R484">
        <v>0</v>
      </c>
      <c r="S484" t="s">
        <v>138</v>
      </c>
      <c r="T484" t="s">
        <v>302</v>
      </c>
      <c r="U484" t="s">
        <v>207</v>
      </c>
      <c r="V484" t="s">
        <v>134</v>
      </c>
      <c r="W484">
        <v>1</v>
      </c>
      <c r="X484" t="s">
        <v>135</v>
      </c>
      <c r="AA484">
        <v>2</v>
      </c>
      <c r="AB484">
        <v>0</v>
      </c>
      <c r="AD484">
        <v>5</v>
      </c>
      <c r="AI484">
        <v>1</v>
      </c>
      <c r="AJ484" s="30"/>
      <c r="AK484" s="30"/>
      <c r="AM484" s="24">
        <v>0</v>
      </c>
      <c r="AN484" s="24">
        <v>0</v>
      </c>
      <c r="AO484" s="24">
        <v>1</v>
      </c>
      <c r="AP484" s="24">
        <v>0</v>
      </c>
      <c r="AQ484">
        <v>0</v>
      </c>
      <c r="AR484" s="24">
        <v>0</v>
      </c>
      <c r="AS484">
        <v>0</v>
      </c>
      <c r="AT484" s="24">
        <v>1</v>
      </c>
      <c r="AU484" s="24">
        <v>0</v>
      </c>
      <c r="AV484" s="24">
        <v>0</v>
      </c>
      <c r="AW484" s="24">
        <v>1</v>
      </c>
      <c r="AY484" s="24">
        <v>0</v>
      </c>
      <c r="BA484" s="24">
        <v>0</v>
      </c>
      <c r="BB484" s="27" t="s">
        <v>57</v>
      </c>
      <c r="BC484" s="24">
        <v>0</v>
      </c>
      <c r="BD484" s="24">
        <v>0</v>
      </c>
      <c r="BE484" s="24">
        <v>0</v>
      </c>
      <c r="BF484" s="24">
        <v>1</v>
      </c>
      <c r="BG484" s="24">
        <v>0</v>
      </c>
      <c r="BH484" s="24">
        <v>1</v>
      </c>
      <c r="BI484" s="24">
        <v>0</v>
      </c>
      <c r="BJ484" s="24">
        <v>0</v>
      </c>
      <c r="BK484" s="24">
        <v>1</v>
      </c>
      <c r="BL484" s="24">
        <v>0</v>
      </c>
      <c r="BM484" s="24">
        <v>0</v>
      </c>
      <c r="BN484" s="24">
        <v>0</v>
      </c>
      <c r="BO484" s="24">
        <v>1</v>
      </c>
      <c r="BP484">
        <v>1</v>
      </c>
      <c r="BY484" s="24">
        <v>0</v>
      </c>
      <c r="BZ484" s="24">
        <v>0</v>
      </c>
      <c r="CA484" s="24">
        <v>1</v>
      </c>
      <c r="CB484" s="24">
        <v>0</v>
      </c>
      <c r="CC484" s="24">
        <v>0</v>
      </c>
      <c r="CD484" s="24">
        <v>1</v>
      </c>
      <c r="CE484" s="24">
        <v>0</v>
      </c>
      <c r="CF484" s="24">
        <v>0</v>
      </c>
      <c r="CH484" s="21"/>
      <c r="CL484">
        <v>46.8</v>
      </c>
      <c r="CQ484">
        <v>100</v>
      </c>
      <c r="CR484" s="27">
        <v>1</v>
      </c>
      <c r="CS484" s="25">
        <v>1</v>
      </c>
      <c r="CT484" s="24">
        <v>0</v>
      </c>
      <c r="CV484" s="24">
        <v>0</v>
      </c>
      <c r="CX484"/>
      <c r="CY484" s="21"/>
      <c r="CZ484" s="24">
        <v>0</v>
      </c>
      <c r="DC484">
        <v>0</v>
      </c>
      <c r="DD484" s="20"/>
      <c r="DG484" s="20">
        <v>44546</v>
      </c>
      <c r="DH484" s="21">
        <f t="shared" si="18"/>
        <v>17.100000000000001</v>
      </c>
      <c r="DI484">
        <v>0</v>
      </c>
      <c r="DJ484">
        <v>0</v>
      </c>
      <c r="DK484">
        <v>0</v>
      </c>
      <c r="DL484">
        <v>0</v>
      </c>
      <c r="DM484">
        <v>0</v>
      </c>
      <c r="DN484" s="26">
        <v>0</v>
      </c>
      <c r="DO484" s="26">
        <v>0</v>
      </c>
      <c r="DP484" s="26">
        <v>0</v>
      </c>
      <c r="DQ484" s="26">
        <v>0</v>
      </c>
      <c r="DR484" s="26">
        <v>0</v>
      </c>
      <c r="DS484" s="26">
        <v>0</v>
      </c>
      <c r="DT484" s="26">
        <v>0</v>
      </c>
      <c r="DU484" s="26">
        <v>0</v>
      </c>
      <c r="DV484" s="26">
        <v>0</v>
      </c>
      <c r="DW484" s="26">
        <v>0</v>
      </c>
      <c r="DX484" s="26">
        <v>0</v>
      </c>
      <c r="DY484" s="26"/>
      <c r="DZ484" s="25">
        <v>0</v>
      </c>
    </row>
    <row r="485" spans="1:219" x14ac:dyDescent="0.25">
      <c r="A485">
        <v>484</v>
      </c>
      <c r="B485" t="s">
        <v>1252</v>
      </c>
      <c r="C485" s="20">
        <v>43747</v>
      </c>
      <c r="D485" s="20">
        <v>43838</v>
      </c>
      <c r="E485" s="21">
        <v>0.24722222222222223</v>
      </c>
      <c r="F485">
        <v>0</v>
      </c>
      <c r="G485" s="20"/>
      <c r="H485" s="21"/>
      <c r="K485" s="20">
        <v>44028</v>
      </c>
      <c r="L485" s="20">
        <v>44039</v>
      </c>
      <c r="M485" s="22">
        <f t="shared" si="17"/>
        <v>0.55277777777777781</v>
      </c>
      <c r="N485">
        <v>11</v>
      </c>
      <c r="O485" s="21">
        <v>0.8</v>
      </c>
      <c r="P485">
        <v>1</v>
      </c>
      <c r="Q485">
        <v>0</v>
      </c>
      <c r="R485">
        <v>0</v>
      </c>
      <c r="S485" t="s">
        <v>138</v>
      </c>
      <c r="T485" t="s">
        <v>139</v>
      </c>
      <c r="U485" t="s">
        <v>1021</v>
      </c>
      <c r="V485" t="s">
        <v>141</v>
      </c>
      <c r="W485">
        <v>1</v>
      </c>
      <c r="X485" t="s">
        <v>135</v>
      </c>
      <c r="AA485">
        <v>1</v>
      </c>
      <c r="AB485">
        <v>0</v>
      </c>
      <c r="AE485">
        <v>1</v>
      </c>
      <c r="AM485" s="24">
        <v>0</v>
      </c>
      <c r="AN485" s="24">
        <v>1</v>
      </c>
      <c r="AO485" s="24">
        <v>1</v>
      </c>
      <c r="AP485" s="24">
        <v>0</v>
      </c>
      <c r="AQ485">
        <v>0</v>
      </c>
      <c r="AR485" s="24">
        <v>0</v>
      </c>
      <c r="AS485">
        <v>0</v>
      </c>
      <c r="AT485" s="24">
        <v>0</v>
      </c>
      <c r="AU485" s="24">
        <v>0</v>
      </c>
      <c r="AV485" s="24">
        <v>0</v>
      </c>
      <c r="AW485" s="24">
        <v>0</v>
      </c>
      <c r="AY485" s="24">
        <v>0</v>
      </c>
      <c r="BA485" s="24">
        <v>0</v>
      </c>
      <c r="BB485" s="35" t="s">
        <v>55</v>
      </c>
      <c r="BC485" s="24">
        <v>0</v>
      </c>
      <c r="BD485" s="24">
        <v>1</v>
      </c>
      <c r="BE485" s="24">
        <v>0</v>
      </c>
      <c r="BF485" s="24">
        <v>0</v>
      </c>
      <c r="BG485" s="24">
        <v>0</v>
      </c>
      <c r="BH485" s="24">
        <v>1</v>
      </c>
      <c r="BI485" s="24">
        <v>0</v>
      </c>
      <c r="BJ485" s="24">
        <v>0</v>
      </c>
      <c r="BK485" s="24">
        <v>1</v>
      </c>
      <c r="BL485" s="24">
        <v>1</v>
      </c>
      <c r="BM485" s="24">
        <v>0</v>
      </c>
      <c r="BN485" s="24">
        <v>0</v>
      </c>
      <c r="BO485" s="24">
        <v>0</v>
      </c>
      <c r="BP485">
        <v>1</v>
      </c>
      <c r="BY485" s="24">
        <v>0</v>
      </c>
      <c r="BZ485" s="24">
        <v>0</v>
      </c>
      <c r="CA485" s="24">
        <v>1</v>
      </c>
      <c r="CB485" s="24">
        <v>0</v>
      </c>
      <c r="CC485" s="24">
        <v>0</v>
      </c>
      <c r="CD485" s="24">
        <v>0</v>
      </c>
      <c r="CE485" s="24">
        <v>0</v>
      </c>
      <c r="CF485" s="24">
        <v>0</v>
      </c>
      <c r="CH485" s="21"/>
      <c r="CL485">
        <v>2.95</v>
      </c>
      <c r="CQ485">
        <v>100</v>
      </c>
      <c r="CR485" s="27">
        <v>1</v>
      </c>
      <c r="CS485" s="25">
        <v>1</v>
      </c>
      <c r="CV485" s="24">
        <v>0</v>
      </c>
      <c r="CX485"/>
      <c r="CY485" s="21"/>
      <c r="CZ485" s="24">
        <v>0</v>
      </c>
      <c r="DC485">
        <v>1</v>
      </c>
      <c r="DD485" s="20">
        <v>44102</v>
      </c>
      <c r="DE485" s="23">
        <f>_xlfn.DAYS(DD485,L485)</f>
        <v>63</v>
      </c>
      <c r="DF485" s="21">
        <v>2.1</v>
      </c>
      <c r="DG485" s="20">
        <v>44546</v>
      </c>
      <c r="DH485" s="21">
        <f t="shared" si="18"/>
        <v>2.1</v>
      </c>
      <c r="DI485">
        <v>0</v>
      </c>
      <c r="DJ485">
        <v>0</v>
      </c>
      <c r="DK485">
        <v>0</v>
      </c>
      <c r="DL485">
        <v>0</v>
      </c>
      <c r="DM485">
        <v>0</v>
      </c>
      <c r="DN485" s="26">
        <v>0</v>
      </c>
      <c r="DO485" s="26">
        <v>0</v>
      </c>
      <c r="DP485" s="26">
        <v>0</v>
      </c>
      <c r="DQ485" s="26">
        <v>0</v>
      </c>
      <c r="DR485" s="26">
        <v>0</v>
      </c>
      <c r="DS485" s="26">
        <v>0</v>
      </c>
      <c r="DT485" s="26">
        <v>0</v>
      </c>
      <c r="DU485" s="26">
        <v>0</v>
      </c>
      <c r="DV485" s="26">
        <v>0</v>
      </c>
      <c r="DW485" s="26">
        <v>0</v>
      </c>
      <c r="DX485" s="26">
        <v>0</v>
      </c>
      <c r="DY485" s="26"/>
      <c r="DZ485" s="35">
        <v>0</v>
      </c>
    </row>
    <row r="486" spans="1:219" x14ac:dyDescent="0.25">
      <c r="A486">
        <v>485</v>
      </c>
      <c r="B486" t="s">
        <v>1253</v>
      </c>
      <c r="C486" s="20">
        <v>39160</v>
      </c>
      <c r="D486" s="20">
        <v>43838</v>
      </c>
      <c r="E486" s="21">
        <v>12.802777777777777</v>
      </c>
      <c r="F486">
        <v>0</v>
      </c>
      <c r="G486" s="20"/>
      <c r="H486" s="21"/>
      <c r="K486" s="20">
        <v>44046</v>
      </c>
      <c r="L486" s="20">
        <v>44055</v>
      </c>
      <c r="M486" s="22">
        <f t="shared" si="17"/>
        <v>0.594444444444445</v>
      </c>
      <c r="N486">
        <v>9</v>
      </c>
      <c r="O486" s="21">
        <v>13.397222222222222</v>
      </c>
      <c r="P486">
        <v>0</v>
      </c>
      <c r="Q486">
        <v>0</v>
      </c>
      <c r="R486">
        <v>1</v>
      </c>
      <c r="S486" t="s">
        <v>138</v>
      </c>
      <c r="T486" t="s">
        <v>139</v>
      </c>
      <c r="U486" t="s">
        <v>151</v>
      </c>
      <c r="V486" t="s">
        <v>151</v>
      </c>
      <c r="W486">
        <v>1</v>
      </c>
      <c r="X486" t="s">
        <v>135</v>
      </c>
      <c r="AA486">
        <v>1</v>
      </c>
      <c r="AB486">
        <v>0</v>
      </c>
      <c r="AE486">
        <v>1</v>
      </c>
      <c r="AM486" s="24">
        <v>0</v>
      </c>
      <c r="AN486" s="24">
        <v>0</v>
      </c>
      <c r="AO486" s="24">
        <v>0</v>
      </c>
      <c r="AP486" s="24">
        <v>1</v>
      </c>
      <c r="AR486" s="24">
        <v>0</v>
      </c>
      <c r="AS486">
        <v>0</v>
      </c>
      <c r="AT486" s="24">
        <v>0</v>
      </c>
      <c r="AU486" s="24">
        <v>1</v>
      </c>
      <c r="AV486" s="24">
        <v>0</v>
      </c>
      <c r="AW486" s="24">
        <v>0</v>
      </c>
      <c r="AY486" s="24">
        <v>0</v>
      </c>
      <c r="BA486" s="24">
        <v>0</v>
      </c>
      <c r="BB486" s="35" t="s">
        <v>57</v>
      </c>
      <c r="BC486" s="24">
        <v>0</v>
      </c>
      <c r="BD486" s="24">
        <v>0</v>
      </c>
      <c r="BE486" s="24">
        <v>0</v>
      </c>
      <c r="BF486" s="24">
        <v>1</v>
      </c>
      <c r="BG486" s="24">
        <v>1</v>
      </c>
      <c r="BH486" s="24">
        <v>0</v>
      </c>
      <c r="BI486" s="24">
        <v>0</v>
      </c>
      <c r="BJ486" s="24">
        <v>0</v>
      </c>
      <c r="BK486" s="24">
        <v>1</v>
      </c>
      <c r="BL486" s="24">
        <v>1</v>
      </c>
      <c r="BM486" s="24">
        <v>0</v>
      </c>
      <c r="BN486" s="24">
        <v>0</v>
      </c>
      <c r="BO486" s="24">
        <v>0</v>
      </c>
      <c r="BP486">
        <v>1</v>
      </c>
      <c r="BY486" s="24">
        <v>0</v>
      </c>
      <c r="BZ486" s="24">
        <v>0</v>
      </c>
      <c r="CA486" s="24">
        <v>1</v>
      </c>
      <c r="CB486" s="24">
        <v>0</v>
      </c>
      <c r="CC486" s="24">
        <v>0</v>
      </c>
      <c r="CD486" s="24">
        <v>0</v>
      </c>
      <c r="CE486" s="24">
        <v>0</v>
      </c>
      <c r="CF486" s="24">
        <v>0</v>
      </c>
      <c r="CH486" s="21"/>
      <c r="CQ486">
        <v>100</v>
      </c>
      <c r="CR486" s="27">
        <v>1</v>
      </c>
      <c r="CS486" s="25">
        <v>1</v>
      </c>
      <c r="CT486" s="24">
        <v>0</v>
      </c>
      <c r="CV486" s="24">
        <v>0</v>
      </c>
      <c r="CX486"/>
      <c r="CY486" s="21"/>
      <c r="CZ486" s="24">
        <v>0</v>
      </c>
      <c r="DC486">
        <v>1</v>
      </c>
      <c r="DD486" s="20">
        <v>44268</v>
      </c>
      <c r="DE486" s="23">
        <f>_xlfn.DAYS(DD486,L486)</f>
        <v>213</v>
      </c>
      <c r="DF486" s="21">
        <v>7.1</v>
      </c>
      <c r="DG486" s="20">
        <v>44546</v>
      </c>
      <c r="DH486" s="21">
        <f t="shared" si="18"/>
        <v>7.1</v>
      </c>
      <c r="DI486">
        <v>1</v>
      </c>
      <c r="DJ486">
        <v>1</v>
      </c>
      <c r="DK486">
        <v>0</v>
      </c>
      <c r="DL486">
        <v>0</v>
      </c>
      <c r="DM486">
        <v>3</v>
      </c>
      <c r="DN486" s="26">
        <v>0</v>
      </c>
      <c r="DO486" s="26">
        <v>0</v>
      </c>
      <c r="DP486" s="26">
        <v>0</v>
      </c>
      <c r="DQ486" s="26">
        <v>0</v>
      </c>
      <c r="DR486" s="26">
        <v>0</v>
      </c>
      <c r="DS486" s="26">
        <v>0</v>
      </c>
      <c r="DT486" s="26">
        <v>0</v>
      </c>
      <c r="DU486" s="26">
        <v>1</v>
      </c>
      <c r="DV486" s="26">
        <v>0</v>
      </c>
      <c r="DW486" s="26">
        <v>0</v>
      </c>
      <c r="DX486" s="26">
        <v>0</v>
      </c>
      <c r="DY486" s="26"/>
      <c r="DZ486" s="35">
        <v>2</v>
      </c>
    </row>
    <row r="487" spans="1:219" x14ac:dyDescent="0.25">
      <c r="A487">
        <v>486</v>
      </c>
      <c r="B487" t="s">
        <v>1254</v>
      </c>
      <c r="C487" s="20">
        <v>39790</v>
      </c>
      <c r="D487" s="20">
        <v>41079</v>
      </c>
      <c r="E487" s="21">
        <v>3.5305555555555554</v>
      </c>
      <c r="F487">
        <v>0</v>
      </c>
      <c r="G487" s="20">
        <v>42149</v>
      </c>
      <c r="H487" s="21">
        <v>35.666666666666664</v>
      </c>
      <c r="I487" s="20"/>
      <c r="J487" s="21"/>
      <c r="K487" s="20">
        <v>44048</v>
      </c>
      <c r="L487" s="20">
        <v>44056</v>
      </c>
      <c r="M487" s="22">
        <f t="shared" si="17"/>
        <v>8.15</v>
      </c>
      <c r="N487">
        <v>8</v>
      </c>
      <c r="O487" s="21">
        <v>11.680555555555555</v>
      </c>
      <c r="P487">
        <v>1</v>
      </c>
      <c r="Q487">
        <v>0</v>
      </c>
      <c r="R487">
        <v>1</v>
      </c>
      <c r="S487" t="s">
        <v>138</v>
      </c>
      <c r="T487" t="s">
        <v>156</v>
      </c>
      <c r="U487" t="s">
        <v>151</v>
      </c>
      <c r="V487" t="s">
        <v>151</v>
      </c>
      <c r="W487">
        <v>1</v>
      </c>
      <c r="X487" t="s">
        <v>135</v>
      </c>
      <c r="AA487">
        <v>3</v>
      </c>
      <c r="AB487">
        <v>0</v>
      </c>
      <c r="AL487" s="20">
        <v>44381</v>
      </c>
      <c r="AM487" s="24">
        <v>0</v>
      </c>
      <c r="AN487" s="24">
        <v>0</v>
      </c>
      <c r="AO487" s="24">
        <v>1</v>
      </c>
      <c r="AP487" s="24">
        <v>1</v>
      </c>
      <c r="AQ487">
        <v>2</v>
      </c>
      <c r="AR487" s="24">
        <v>0</v>
      </c>
      <c r="AS487">
        <v>0</v>
      </c>
      <c r="AT487" s="24">
        <v>0</v>
      </c>
      <c r="AU487" s="24">
        <v>0</v>
      </c>
      <c r="AV487" s="24">
        <v>0</v>
      </c>
      <c r="AW487" s="24">
        <v>0</v>
      </c>
      <c r="AY487" s="24">
        <v>0</v>
      </c>
      <c r="BA487" s="24">
        <v>0</v>
      </c>
      <c r="BB487" s="27" t="s">
        <v>57</v>
      </c>
      <c r="BC487" s="24">
        <v>0</v>
      </c>
      <c r="BD487" s="24">
        <v>0</v>
      </c>
      <c r="BE487" s="24">
        <v>0</v>
      </c>
      <c r="BF487" s="24">
        <v>1</v>
      </c>
      <c r="BG487" s="24">
        <v>1</v>
      </c>
      <c r="BH487" s="24">
        <v>0</v>
      </c>
      <c r="BI487" s="24">
        <v>0</v>
      </c>
      <c r="BJ487" s="24">
        <v>0</v>
      </c>
      <c r="BK487" s="24">
        <v>1</v>
      </c>
      <c r="BL487" s="24">
        <v>1</v>
      </c>
      <c r="BM487" s="24">
        <v>0</v>
      </c>
      <c r="BN487" s="24">
        <v>0</v>
      </c>
      <c r="BO487" s="24">
        <v>0</v>
      </c>
      <c r="BP487">
        <v>1</v>
      </c>
      <c r="BY487" s="24">
        <v>0</v>
      </c>
      <c r="BZ487" s="24">
        <v>0</v>
      </c>
      <c r="CA487" s="24">
        <v>0</v>
      </c>
      <c r="CB487" s="24">
        <v>0</v>
      </c>
      <c r="CC487" s="24">
        <v>0</v>
      </c>
      <c r="CD487" s="24">
        <v>0</v>
      </c>
      <c r="CE487" s="24">
        <v>1</v>
      </c>
      <c r="CF487" s="24">
        <v>1</v>
      </c>
      <c r="CG487" t="s">
        <v>1018</v>
      </c>
      <c r="CH487" s="21"/>
      <c r="CL487">
        <v>5.56</v>
      </c>
      <c r="CQ487">
        <v>100</v>
      </c>
      <c r="CR487" s="27">
        <v>1</v>
      </c>
      <c r="CS487" s="27">
        <v>0</v>
      </c>
      <c r="CT487" s="24">
        <v>0</v>
      </c>
      <c r="CV487" s="24">
        <v>1</v>
      </c>
      <c r="CW487" s="20">
        <v>44381</v>
      </c>
      <c r="CX487" s="23">
        <f>_xlfn.DAYS(CW487,L487)</f>
        <v>325</v>
      </c>
      <c r="CY487" s="21">
        <v>10.833333333333334</v>
      </c>
      <c r="CZ487" s="24">
        <v>3</v>
      </c>
      <c r="DC487">
        <v>0</v>
      </c>
      <c r="DD487" s="20"/>
      <c r="DG487" s="20">
        <v>44546</v>
      </c>
      <c r="DH487" s="21">
        <f t="shared" si="18"/>
        <v>16.333333333333332</v>
      </c>
      <c r="DI487">
        <v>1</v>
      </c>
      <c r="DJ487">
        <v>1</v>
      </c>
      <c r="DK487">
        <v>0</v>
      </c>
      <c r="DL487">
        <v>1</v>
      </c>
      <c r="DM487">
        <v>3</v>
      </c>
      <c r="DN487" s="26">
        <v>0</v>
      </c>
      <c r="DO487" s="26">
        <v>0</v>
      </c>
      <c r="DP487" s="26">
        <v>0</v>
      </c>
      <c r="DQ487" s="26">
        <v>0</v>
      </c>
      <c r="DR487" s="26">
        <v>0</v>
      </c>
      <c r="DS487" s="26">
        <v>0</v>
      </c>
      <c r="DT487" s="26">
        <v>0</v>
      </c>
      <c r="DU487" s="26">
        <v>1</v>
      </c>
      <c r="DV487" s="26">
        <v>0</v>
      </c>
      <c r="DW487" s="26">
        <v>0</v>
      </c>
      <c r="DX487" s="26">
        <v>0</v>
      </c>
      <c r="DY487" s="26"/>
      <c r="DZ487" s="27">
        <v>2</v>
      </c>
    </row>
    <row r="488" spans="1:219" x14ac:dyDescent="0.25">
      <c r="A488">
        <v>487</v>
      </c>
      <c r="B488" t="s">
        <v>1255</v>
      </c>
      <c r="C488" s="20">
        <v>42836</v>
      </c>
      <c r="D488" s="20">
        <v>43784</v>
      </c>
      <c r="E488" s="21">
        <v>2.5944444444444446</v>
      </c>
      <c r="F488">
        <v>0</v>
      </c>
      <c r="G488" s="20"/>
      <c r="H488" s="21"/>
      <c r="K488" s="20">
        <v>44046</v>
      </c>
      <c r="L488" s="20">
        <v>44057</v>
      </c>
      <c r="M488" s="22">
        <f t="shared" si="17"/>
        <v>0.74722222222222223</v>
      </c>
      <c r="N488">
        <v>11</v>
      </c>
      <c r="O488" s="21">
        <v>3.3416666666666668</v>
      </c>
      <c r="P488">
        <v>1</v>
      </c>
      <c r="Q488">
        <v>0</v>
      </c>
      <c r="S488" t="s">
        <v>138</v>
      </c>
      <c r="T488" t="s">
        <v>302</v>
      </c>
      <c r="U488" t="s">
        <v>151</v>
      </c>
      <c r="V488" t="s">
        <v>151</v>
      </c>
      <c r="W488">
        <v>1</v>
      </c>
      <c r="X488" t="s">
        <v>135</v>
      </c>
      <c r="AA488">
        <v>1</v>
      </c>
      <c r="AB488">
        <v>0</v>
      </c>
      <c r="AC488">
        <v>1</v>
      </c>
      <c r="AE488">
        <v>1</v>
      </c>
      <c r="AG488" t="s">
        <v>244</v>
      </c>
      <c r="AH488" t="s">
        <v>765</v>
      </c>
      <c r="AM488" s="24">
        <v>1</v>
      </c>
      <c r="AN488" s="24">
        <v>1</v>
      </c>
      <c r="AO488" s="24">
        <v>0</v>
      </c>
      <c r="AP488" s="24">
        <v>0</v>
      </c>
      <c r="AQ488">
        <v>0</v>
      </c>
      <c r="AR488" s="24">
        <v>0</v>
      </c>
      <c r="AS488">
        <v>0</v>
      </c>
      <c r="AT488" s="24">
        <v>0</v>
      </c>
      <c r="AU488" s="24">
        <v>1</v>
      </c>
      <c r="AV488" s="24">
        <v>0</v>
      </c>
      <c r="AW488" s="24">
        <v>1</v>
      </c>
      <c r="AY488" s="24">
        <v>0</v>
      </c>
      <c r="BA488" s="24">
        <v>0</v>
      </c>
      <c r="BB488" s="35" t="s">
        <v>56</v>
      </c>
      <c r="BC488" s="24">
        <v>0</v>
      </c>
      <c r="BD488" s="24">
        <v>0</v>
      </c>
      <c r="BE488" s="24">
        <v>1</v>
      </c>
      <c r="BF488" s="24">
        <v>0</v>
      </c>
      <c r="BG488" s="24">
        <v>1</v>
      </c>
      <c r="BH488" s="24">
        <v>0</v>
      </c>
      <c r="BI488" s="24">
        <v>0</v>
      </c>
      <c r="BJ488" s="24">
        <v>0</v>
      </c>
      <c r="BK488" s="24">
        <v>0</v>
      </c>
      <c r="BL488" s="24">
        <v>1</v>
      </c>
      <c r="BM488" s="24">
        <v>0</v>
      </c>
      <c r="BN488" s="24">
        <v>0</v>
      </c>
      <c r="BO488" s="24">
        <v>0</v>
      </c>
      <c r="BP488">
        <v>1</v>
      </c>
      <c r="BQ488" s="24">
        <v>0</v>
      </c>
      <c r="BR488" s="24">
        <v>0</v>
      </c>
      <c r="BS488" s="24">
        <v>0</v>
      </c>
      <c r="BT488" s="24">
        <v>0</v>
      </c>
      <c r="BU488" s="24">
        <v>0</v>
      </c>
      <c r="BV488" s="24">
        <v>1</v>
      </c>
      <c r="BW488" s="24">
        <v>0</v>
      </c>
      <c r="BX488" s="24">
        <v>0</v>
      </c>
      <c r="BY488" s="24">
        <v>0</v>
      </c>
      <c r="BZ488" s="24">
        <v>0</v>
      </c>
      <c r="CA488" s="24">
        <v>1</v>
      </c>
      <c r="CB488" s="24">
        <v>0</v>
      </c>
      <c r="CC488" s="24">
        <v>0</v>
      </c>
      <c r="CD488" s="24">
        <v>1</v>
      </c>
      <c r="CE488" s="24">
        <v>0</v>
      </c>
      <c r="CF488" s="24">
        <v>0</v>
      </c>
      <c r="CH488" s="21"/>
      <c r="CQ488">
        <v>100</v>
      </c>
      <c r="CR488" s="35"/>
      <c r="CS488" s="35"/>
      <c r="CT488" s="24">
        <v>1</v>
      </c>
      <c r="CU488" s="20">
        <v>44103</v>
      </c>
      <c r="CV488" s="24">
        <v>0</v>
      </c>
      <c r="CW488" s="20"/>
      <c r="CX488" s="20"/>
      <c r="CY488" s="21"/>
      <c r="CZ488" s="24">
        <v>0</v>
      </c>
      <c r="DC488">
        <v>1</v>
      </c>
      <c r="DD488" s="20">
        <v>44230</v>
      </c>
      <c r="DE488" s="23">
        <f>_xlfn.DAYS(DD488,L488)</f>
        <v>173</v>
      </c>
      <c r="DF488" s="21">
        <v>5.7666666666666666</v>
      </c>
      <c r="DG488" s="20">
        <v>44546</v>
      </c>
      <c r="DH488" s="21">
        <f t="shared" si="18"/>
        <v>5.7666666666666666</v>
      </c>
      <c r="DI488">
        <v>0</v>
      </c>
      <c r="DJ488">
        <v>0</v>
      </c>
      <c r="DK488">
        <v>0</v>
      </c>
      <c r="DL488">
        <v>0</v>
      </c>
      <c r="DM488">
        <v>0</v>
      </c>
      <c r="DN488" s="26">
        <v>0</v>
      </c>
      <c r="DO488" s="26">
        <v>0</v>
      </c>
      <c r="DP488" s="26">
        <v>0</v>
      </c>
      <c r="DQ488" s="26">
        <v>0</v>
      </c>
      <c r="DR488" s="26">
        <v>0</v>
      </c>
      <c r="DS488" s="26">
        <v>0</v>
      </c>
      <c r="DT488" s="26">
        <v>0</v>
      </c>
      <c r="DU488" s="26">
        <v>0</v>
      </c>
      <c r="DV488" s="26">
        <v>0</v>
      </c>
      <c r="DW488" s="26">
        <v>0</v>
      </c>
      <c r="DX488" s="26">
        <v>0</v>
      </c>
      <c r="DY488" s="26"/>
      <c r="DZ488" s="35"/>
    </row>
    <row r="489" spans="1:219" x14ac:dyDescent="0.25">
      <c r="A489">
        <v>488</v>
      </c>
      <c r="B489" t="s">
        <v>1256</v>
      </c>
      <c r="C489" s="20">
        <v>43241</v>
      </c>
      <c r="D489" s="20">
        <v>43880</v>
      </c>
      <c r="E489" s="21">
        <v>1.7444444444444445</v>
      </c>
      <c r="F489">
        <v>0</v>
      </c>
      <c r="G489" s="20">
        <v>44022</v>
      </c>
      <c r="H489" s="21">
        <v>4.7333333333333334</v>
      </c>
      <c r="K489" s="20">
        <v>44054</v>
      </c>
      <c r="L489" s="20">
        <v>44064</v>
      </c>
      <c r="M489" s="22">
        <f t="shared" si="17"/>
        <v>0.50555555555555554</v>
      </c>
      <c r="N489">
        <v>10</v>
      </c>
      <c r="O489" s="21">
        <v>2.25</v>
      </c>
      <c r="P489">
        <v>0</v>
      </c>
      <c r="Q489">
        <v>1</v>
      </c>
      <c r="R489">
        <v>0</v>
      </c>
      <c r="S489" t="s">
        <v>138</v>
      </c>
      <c r="T489" t="s">
        <v>302</v>
      </c>
      <c r="U489" t="s">
        <v>151</v>
      </c>
      <c r="V489" t="s">
        <v>151</v>
      </c>
      <c r="W489">
        <v>1</v>
      </c>
      <c r="X489" t="s">
        <v>135</v>
      </c>
      <c r="AA489">
        <v>1</v>
      </c>
      <c r="AB489">
        <v>0</v>
      </c>
      <c r="AE489">
        <v>1</v>
      </c>
      <c r="AG489" t="s">
        <v>314</v>
      </c>
      <c r="AJ489" s="30"/>
      <c r="AK489" s="30"/>
      <c r="AM489" s="24">
        <v>1</v>
      </c>
      <c r="AN489" s="24">
        <v>1</v>
      </c>
      <c r="AO489" s="24">
        <v>0</v>
      </c>
      <c r="AP489" s="24">
        <v>0</v>
      </c>
      <c r="AQ489">
        <v>0</v>
      </c>
      <c r="AR489" s="24">
        <v>0</v>
      </c>
      <c r="AS489">
        <v>0</v>
      </c>
      <c r="AT489" s="24">
        <v>0</v>
      </c>
      <c r="AU489" s="24">
        <v>1</v>
      </c>
      <c r="AV489" s="24">
        <v>0</v>
      </c>
      <c r="AW489" s="24">
        <v>1</v>
      </c>
      <c r="AY489" s="24">
        <v>0</v>
      </c>
      <c r="BA489" s="24">
        <v>0</v>
      </c>
      <c r="BB489" s="27" t="s">
        <v>56</v>
      </c>
      <c r="BC489" s="24">
        <v>0</v>
      </c>
      <c r="BD489" s="24">
        <v>0</v>
      </c>
      <c r="BE489" s="24">
        <v>1</v>
      </c>
      <c r="BF489" s="24">
        <v>0</v>
      </c>
      <c r="BG489" s="24">
        <v>0</v>
      </c>
      <c r="BH489" s="24">
        <v>1</v>
      </c>
      <c r="BI489" s="24">
        <v>0</v>
      </c>
      <c r="BJ489" s="24">
        <v>0</v>
      </c>
      <c r="BK489" s="24">
        <v>1</v>
      </c>
      <c r="BL489" s="24">
        <v>0</v>
      </c>
      <c r="BM489" s="24">
        <v>1</v>
      </c>
      <c r="BN489" s="24">
        <v>0</v>
      </c>
      <c r="BO489" s="24">
        <v>0</v>
      </c>
      <c r="BP489">
        <v>1</v>
      </c>
      <c r="BQ489" s="24">
        <v>0</v>
      </c>
      <c r="BR489" s="24">
        <v>0</v>
      </c>
      <c r="BS489" s="24">
        <v>0</v>
      </c>
      <c r="BT489" s="24">
        <v>0</v>
      </c>
      <c r="BU489" s="24">
        <v>0</v>
      </c>
      <c r="BV489" s="24">
        <v>1</v>
      </c>
      <c r="BW489" s="24">
        <v>0</v>
      </c>
      <c r="BX489" s="24">
        <v>0</v>
      </c>
      <c r="BY489" s="24">
        <v>0</v>
      </c>
      <c r="BZ489" s="24">
        <v>0</v>
      </c>
      <c r="CA489" s="24">
        <v>1</v>
      </c>
      <c r="CB489" s="24">
        <v>0</v>
      </c>
      <c r="CC489" s="24">
        <v>1</v>
      </c>
      <c r="CD489" s="24">
        <v>0</v>
      </c>
      <c r="CE489" s="24">
        <v>0</v>
      </c>
      <c r="CF489" s="24">
        <v>1</v>
      </c>
      <c r="CG489" t="s">
        <v>1257</v>
      </c>
      <c r="CH489" s="21">
        <v>10.4</v>
      </c>
      <c r="CL489">
        <v>17.3</v>
      </c>
      <c r="CR489" s="27">
        <v>0</v>
      </c>
      <c r="CS489" s="25">
        <v>1</v>
      </c>
      <c r="CV489" s="24">
        <v>1</v>
      </c>
      <c r="CW489" s="20">
        <v>44111</v>
      </c>
      <c r="CX489" s="23">
        <f>_xlfn.DAYS(CW489,L489)</f>
        <v>47</v>
      </c>
      <c r="CY489" s="21">
        <f>_xlfn.DAYS(CW489,L489)/30</f>
        <v>1.5666666666666667</v>
      </c>
      <c r="CZ489" s="24">
        <v>1</v>
      </c>
      <c r="DC489">
        <v>0</v>
      </c>
      <c r="DD489" s="20"/>
      <c r="DG489" s="20">
        <v>44546</v>
      </c>
      <c r="DH489" s="21">
        <f t="shared" si="18"/>
        <v>16.066666666666666</v>
      </c>
      <c r="DI489">
        <v>0</v>
      </c>
      <c r="DJ489">
        <v>0</v>
      </c>
      <c r="DK489">
        <v>0</v>
      </c>
      <c r="DL489">
        <v>0</v>
      </c>
      <c r="DM489">
        <v>0</v>
      </c>
      <c r="DN489" s="26">
        <v>0</v>
      </c>
      <c r="DO489" s="26">
        <v>0</v>
      </c>
      <c r="DP489" s="26">
        <v>0</v>
      </c>
      <c r="DQ489" s="26">
        <v>0</v>
      </c>
      <c r="DR489" s="26">
        <v>0</v>
      </c>
      <c r="DS489" s="26">
        <v>0</v>
      </c>
      <c r="DT489" s="26">
        <v>0</v>
      </c>
      <c r="DU489" s="26">
        <v>0</v>
      </c>
      <c r="DV489" s="26">
        <v>0</v>
      </c>
      <c r="DW489" s="26">
        <v>0</v>
      </c>
      <c r="DX489" s="26">
        <v>0</v>
      </c>
      <c r="DY489" s="26"/>
      <c r="DZ489" s="27"/>
    </row>
    <row r="490" spans="1:219" x14ac:dyDescent="0.25">
      <c r="A490">
        <v>489</v>
      </c>
      <c r="B490" t="s">
        <v>1258</v>
      </c>
      <c r="C490" s="20">
        <v>40596</v>
      </c>
      <c r="D490" s="20">
        <v>41891</v>
      </c>
      <c r="E490" s="21">
        <v>3.5472222222222221</v>
      </c>
      <c r="F490">
        <v>0</v>
      </c>
      <c r="G490" s="20">
        <v>43803</v>
      </c>
      <c r="H490" s="21">
        <v>63.733333333333334</v>
      </c>
      <c r="K490" s="20">
        <v>44074</v>
      </c>
      <c r="L490" s="20">
        <v>44085</v>
      </c>
      <c r="M490" s="22">
        <f t="shared" si="17"/>
        <v>6.0055555555555546</v>
      </c>
      <c r="N490">
        <v>11</v>
      </c>
      <c r="O490" s="21">
        <v>9.5527777777777771</v>
      </c>
      <c r="P490">
        <v>0</v>
      </c>
      <c r="Q490">
        <v>1</v>
      </c>
      <c r="R490">
        <v>0</v>
      </c>
      <c r="S490" t="s">
        <v>138</v>
      </c>
      <c r="T490" t="s">
        <v>302</v>
      </c>
      <c r="U490" t="s">
        <v>133</v>
      </c>
      <c r="V490" t="s">
        <v>134</v>
      </c>
      <c r="W490">
        <v>1</v>
      </c>
      <c r="X490" t="s">
        <v>158</v>
      </c>
      <c r="Y490" t="s">
        <v>146</v>
      </c>
      <c r="AA490">
        <v>2</v>
      </c>
      <c r="AB490">
        <v>0</v>
      </c>
      <c r="AD490">
        <v>3</v>
      </c>
      <c r="AH490" t="s">
        <v>1259</v>
      </c>
      <c r="AJ490" s="30"/>
      <c r="AK490" s="30"/>
      <c r="AM490" s="24">
        <v>1</v>
      </c>
      <c r="AN490" s="24">
        <v>1</v>
      </c>
      <c r="AO490" s="24">
        <v>0</v>
      </c>
      <c r="AP490" s="24">
        <v>0</v>
      </c>
      <c r="AQ490">
        <v>0</v>
      </c>
      <c r="AR490" s="24">
        <v>0</v>
      </c>
      <c r="AS490">
        <v>0</v>
      </c>
      <c r="AT490" s="24">
        <v>1</v>
      </c>
      <c r="AU490" s="24">
        <v>0</v>
      </c>
      <c r="AV490" s="24">
        <v>0</v>
      </c>
      <c r="AW490" s="24">
        <v>1</v>
      </c>
      <c r="AY490" s="24">
        <v>0</v>
      </c>
      <c r="BA490" s="24">
        <v>0</v>
      </c>
      <c r="BB490" s="27" t="s">
        <v>56</v>
      </c>
      <c r="BC490" s="24">
        <v>0</v>
      </c>
      <c r="BD490" s="24">
        <v>0</v>
      </c>
      <c r="BE490" s="24">
        <v>1</v>
      </c>
      <c r="BF490" s="24">
        <v>0</v>
      </c>
      <c r="BG490" s="24">
        <v>1</v>
      </c>
      <c r="BH490" s="24">
        <v>0</v>
      </c>
      <c r="BI490" s="24">
        <v>0</v>
      </c>
      <c r="BJ490" s="24">
        <v>0</v>
      </c>
      <c r="BK490" s="24">
        <v>1</v>
      </c>
      <c r="BL490" s="24">
        <v>1</v>
      </c>
      <c r="BM490" s="24">
        <v>0</v>
      </c>
      <c r="BN490" s="24">
        <v>0</v>
      </c>
      <c r="BO490" s="24">
        <v>0</v>
      </c>
      <c r="BP490">
        <v>1</v>
      </c>
      <c r="BQ490" s="24">
        <v>0</v>
      </c>
      <c r="BR490" s="24">
        <v>0</v>
      </c>
      <c r="BS490" s="24">
        <v>0</v>
      </c>
      <c r="BT490" s="24">
        <v>0</v>
      </c>
      <c r="BU490" s="24">
        <v>0</v>
      </c>
      <c r="BV490" s="24">
        <v>1</v>
      </c>
      <c r="BW490" s="24">
        <v>0</v>
      </c>
      <c r="BX490" s="24">
        <v>0</v>
      </c>
      <c r="BY490" s="24">
        <v>0</v>
      </c>
      <c r="BZ490" s="24">
        <v>0</v>
      </c>
      <c r="CA490" s="24">
        <v>1</v>
      </c>
      <c r="CB490" s="24">
        <v>0</v>
      </c>
      <c r="CC490" s="24">
        <v>0</v>
      </c>
      <c r="CD490" s="24">
        <v>0</v>
      </c>
      <c r="CE490" s="24">
        <v>0</v>
      </c>
      <c r="CF490" s="24">
        <v>0</v>
      </c>
      <c r="CH490" s="21">
        <v>3.7</v>
      </c>
      <c r="CL490">
        <v>280</v>
      </c>
      <c r="CQ490">
        <v>100</v>
      </c>
      <c r="CR490" s="27">
        <v>0</v>
      </c>
      <c r="CS490" s="25">
        <v>1</v>
      </c>
      <c r="CT490" s="24">
        <v>0</v>
      </c>
      <c r="CV490" s="24">
        <v>0</v>
      </c>
      <c r="CX490"/>
      <c r="CY490" s="21"/>
      <c r="CZ490" s="24">
        <v>0</v>
      </c>
      <c r="DC490">
        <v>0</v>
      </c>
      <c r="DD490" s="20"/>
      <c r="DG490" s="20">
        <v>44546</v>
      </c>
      <c r="DH490" s="21">
        <f t="shared" si="18"/>
        <v>15.366666666666667</v>
      </c>
      <c r="DI490">
        <v>0</v>
      </c>
      <c r="DJ490">
        <v>0</v>
      </c>
      <c r="DK490">
        <v>0</v>
      </c>
      <c r="DL490">
        <v>0</v>
      </c>
      <c r="DM490">
        <v>0</v>
      </c>
      <c r="DN490" s="26">
        <v>0</v>
      </c>
      <c r="DO490" s="26">
        <v>0</v>
      </c>
      <c r="DP490" s="26">
        <v>0</v>
      </c>
      <c r="DQ490" s="26">
        <v>0</v>
      </c>
      <c r="DR490" s="26">
        <v>0</v>
      </c>
      <c r="DS490" s="26">
        <v>0</v>
      </c>
      <c r="DT490" s="26">
        <v>0</v>
      </c>
      <c r="DU490" s="26">
        <v>0</v>
      </c>
      <c r="DV490" s="26">
        <v>0</v>
      </c>
      <c r="DW490" s="26">
        <v>0</v>
      </c>
      <c r="DX490" s="26">
        <v>0</v>
      </c>
      <c r="DY490" s="26"/>
      <c r="DZ490" s="25">
        <v>0</v>
      </c>
    </row>
    <row r="491" spans="1:219" x14ac:dyDescent="0.25">
      <c r="A491">
        <v>490</v>
      </c>
      <c r="B491" t="s">
        <v>1223</v>
      </c>
      <c r="C491" s="20">
        <v>40335</v>
      </c>
      <c r="D491" s="20">
        <v>41218</v>
      </c>
      <c r="E491" s="21">
        <v>2.4138888888888888</v>
      </c>
      <c r="F491">
        <v>1</v>
      </c>
      <c r="G491" s="20">
        <v>43628</v>
      </c>
      <c r="H491" s="21">
        <v>80.333333333333329</v>
      </c>
      <c r="I491" s="20">
        <v>43839</v>
      </c>
      <c r="J491" s="21">
        <v>87.36666666666666</v>
      </c>
      <c r="K491" s="20">
        <v>44078</v>
      </c>
      <c r="L491" s="20">
        <v>44091</v>
      </c>
      <c r="M491" s="22">
        <f t="shared" si="17"/>
        <v>7.8666666666666663</v>
      </c>
      <c r="N491">
        <v>13</v>
      </c>
      <c r="O491" s="21">
        <v>10.280555555555555</v>
      </c>
      <c r="P491">
        <v>1</v>
      </c>
      <c r="Q491">
        <v>1</v>
      </c>
      <c r="R491">
        <v>0</v>
      </c>
      <c r="S491" t="s">
        <v>138</v>
      </c>
      <c r="T491" t="s">
        <v>156</v>
      </c>
      <c r="U491" t="s">
        <v>151</v>
      </c>
      <c r="V491" t="s">
        <v>151</v>
      </c>
      <c r="W491">
        <v>1</v>
      </c>
      <c r="X491" t="s">
        <v>135</v>
      </c>
      <c r="AA491">
        <v>2</v>
      </c>
      <c r="AB491">
        <v>0</v>
      </c>
      <c r="AI491">
        <v>1</v>
      </c>
      <c r="AJ491" s="30"/>
      <c r="AK491" s="30"/>
      <c r="AL491" s="20">
        <v>44205</v>
      </c>
      <c r="AM491" s="24">
        <v>0</v>
      </c>
      <c r="AN491" s="24">
        <v>1</v>
      </c>
      <c r="AO491" s="24">
        <v>1</v>
      </c>
      <c r="AP491" s="24">
        <v>1</v>
      </c>
      <c r="AQ491">
        <v>200</v>
      </c>
      <c r="AR491" s="24">
        <v>0</v>
      </c>
      <c r="AS491">
        <v>0</v>
      </c>
      <c r="AT491" s="24">
        <v>0</v>
      </c>
      <c r="AU491" s="24">
        <v>0</v>
      </c>
      <c r="AV491" s="24">
        <v>0</v>
      </c>
      <c r="AW491" s="24">
        <v>0</v>
      </c>
      <c r="AY491" s="24">
        <v>1</v>
      </c>
      <c r="AZ491" t="s">
        <v>1260</v>
      </c>
      <c r="BA491" s="24">
        <v>0</v>
      </c>
      <c r="BB491" s="27" t="s">
        <v>57</v>
      </c>
      <c r="BC491" s="24">
        <v>0</v>
      </c>
      <c r="BD491" s="24">
        <v>0</v>
      </c>
      <c r="BE491" s="24">
        <v>0</v>
      </c>
      <c r="BF491" s="24">
        <v>1</v>
      </c>
      <c r="BG491" s="24">
        <v>0</v>
      </c>
      <c r="BH491" s="24">
        <v>1</v>
      </c>
      <c r="BI491" s="24">
        <v>0</v>
      </c>
      <c r="BJ491" s="24">
        <v>0</v>
      </c>
      <c r="BK491" s="24">
        <v>1</v>
      </c>
      <c r="BL491" s="24">
        <v>0</v>
      </c>
      <c r="BM491" s="24">
        <v>1</v>
      </c>
      <c r="BN491" s="24">
        <v>0</v>
      </c>
      <c r="BO491" s="24">
        <v>0</v>
      </c>
      <c r="BP491">
        <v>1</v>
      </c>
      <c r="BQ491" s="24">
        <v>0</v>
      </c>
      <c r="BR491" s="24">
        <v>0</v>
      </c>
      <c r="BS491" s="24">
        <v>0</v>
      </c>
      <c r="BT491" s="24">
        <v>1</v>
      </c>
      <c r="BU491" s="24">
        <v>0</v>
      </c>
      <c r="BV491" s="24">
        <v>0</v>
      </c>
      <c r="BW491" s="24">
        <v>0</v>
      </c>
      <c r="BX491" s="24">
        <v>0</v>
      </c>
      <c r="BY491" s="24">
        <v>0</v>
      </c>
      <c r="BZ491" s="24">
        <v>0</v>
      </c>
      <c r="CA491" s="24">
        <v>0</v>
      </c>
      <c r="CB491" s="24">
        <v>0</v>
      </c>
      <c r="CC491" s="24">
        <v>0</v>
      </c>
      <c r="CD491" s="24">
        <v>0</v>
      </c>
      <c r="CE491" s="24">
        <v>1</v>
      </c>
      <c r="CF491" s="24">
        <v>1</v>
      </c>
      <c r="CG491" t="s">
        <v>1018</v>
      </c>
      <c r="CH491" s="21"/>
      <c r="CL491">
        <v>54.6</v>
      </c>
      <c r="CQ491">
        <v>100</v>
      </c>
      <c r="CR491" s="27">
        <v>1</v>
      </c>
      <c r="CS491" s="25">
        <v>1</v>
      </c>
      <c r="CT491" s="24">
        <v>0</v>
      </c>
      <c r="CV491" s="24">
        <v>1</v>
      </c>
      <c r="CW491" s="20">
        <v>44199</v>
      </c>
      <c r="CX491" s="23">
        <f>_xlfn.DAYS(CW491,L491)</f>
        <v>108</v>
      </c>
      <c r="CY491" s="21">
        <v>3.6</v>
      </c>
      <c r="CZ491" s="24">
        <v>2</v>
      </c>
      <c r="DC491">
        <v>1</v>
      </c>
      <c r="DD491" s="20">
        <v>44260</v>
      </c>
      <c r="DE491" s="23">
        <f>_xlfn.DAYS(DD491,L491)</f>
        <v>169</v>
      </c>
      <c r="DF491" s="21">
        <v>5.6333333333333337</v>
      </c>
      <c r="DG491" s="20">
        <v>44546</v>
      </c>
      <c r="DH491" s="21">
        <f t="shared" si="18"/>
        <v>5.6333333333333337</v>
      </c>
      <c r="DI491">
        <v>1</v>
      </c>
      <c r="DJ491">
        <v>1</v>
      </c>
      <c r="DK491">
        <v>0</v>
      </c>
      <c r="DL491">
        <v>0</v>
      </c>
      <c r="DM491">
        <v>2</v>
      </c>
      <c r="DN491" s="26">
        <v>0</v>
      </c>
      <c r="DO491" s="26">
        <v>0</v>
      </c>
      <c r="DP491" s="26">
        <v>0</v>
      </c>
      <c r="DQ491" s="26">
        <v>0</v>
      </c>
      <c r="DR491" s="26">
        <v>0</v>
      </c>
      <c r="DS491" s="26">
        <v>0</v>
      </c>
      <c r="DT491" s="26">
        <v>0</v>
      </c>
      <c r="DU491" s="26">
        <v>0</v>
      </c>
      <c r="DV491" s="26">
        <v>1</v>
      </c>
      <c r="DW491" s="26">
        <v>0</v>
      </c>
      <c r="DX491" s="26">
        <v>0</v>
      </c>
      <c r="DY491" s="26"/>
      <c r="DZ491" s="27">
        <v>1</v>
      </c>
    </row>
    <row r="492" spans="1:219" x14ac:dyDescent="0.25">
      <c r="A492">
        <v>491</v>
      </c>
      <c r="B492" t="s">
        <v>1261</v>
      </c>
      <c r="C492" s="20">
        <v>42323</v>
      </c>
      <c r="D492" s="20">
        <v>43929</v>
      </c>
      <c r="E492" s="21">
        <v>4.3972222222222221</v>
      </c>
      <c r="F492">
        <v>0</v>
      </c>
      <c r="G492" s="20"/>
      <c r="H492" s="21"/>
      <c r="K492" s="20">
        <v>44095</v>
      </c>
      <c r="L492" s="20">
        <v>44105</v>
      </c>
      <c r="M492" s="22">
        <f t="shared" si="17"/>
        <v>0.48055555555555607</v>
      </c>
      <c r="N492">
        <v>10</v>
      </c>
      <c r="O492" s="21">
        <v>4.8777777777777782</v>
      </c>
      <c r="P492">
        <v>1</v>
      </c>
      <c r="Q492">
        <v>0</v>
      </c>
      <c r="S492" t="s">
        <v>138</v>
      </c>
      <c r="T492" t="s">
        <v>302</v>
      </c>
      <c r="U492" t="s">
        <v>151</v>
      </c>
      <c r="V492" t="s">
        <v>151</v>
      </c>
      <c r="W492">
        <v>1</v>
      </c>
      <c r="X492" t="s">
        <v>135</v>
      </c>
      <c r="AA492">
        <v>1</v>
      </c>
      <c r="AB492">
        <v>0</v>
      </c>
      <c r="AG492" t="s">
        <v>390</v>
      </c>
      <c r="AM492" s="24">
        <v>1</v>
      </c>
      <c r="AN492" s="24">
        <v>0</v>
      </c>
      <c r="AO492" s="24">
        <v>0</v>
      </c>
      <c r="AP492" s="24">
        <v>1</v>
      </c>
      <c r="AR492" s="24">
        <v>0</v>
      </c>
      <c r="AS492">
        <v>0</v>
      </c>
      <c r="AT492" s="24">
        <v>0</v>
      </c>
      <c r="AU492" s="24">
        <v>1</v>
      </c>
      <c r="AV492" s="24">
        <v>0</v>
      </c>
      <c r="AW492" s="24">
        <v>0</v>
      </c>
      <c r="AY492" s="24">
        <v>0</v>
      </c>
      <c r="BA492" s="24">
        <v>0</v>
      </c>
      <c r="BB492" s="27" t="s">
        <v>56</v>
      </c>
      <c r="BC492" s="24">
        <v>0</v>
      </c>
      <c r="BD492" s="24">
        <v>0</v>
      </c>
      <c r="BE492" s="24">
        <v>1</v>
      </c>
      <c r="BF492" s="24">
        <v>0</v>
      </c>
      <c r="BG492" s="24">
        <v>1</v>
      </c>
      <c r="BH492" s="24">
        <v>0</v>
      </c>
      <c r="BI492" s="24">
        <v>0</v>
      </c>
      <c r="BJ492" s="24">
        <v>0</v>
      </c>
      <c r="BK492" s="24">
        <v>1</v>
      </c>
      <c r="BL492" s="24">
        <v>0</v>
      </c>
      <c r="BM492" s="24">
        <v>1</v>
      </c>
      <c r="BN492" s="24">
        <v>0</v>
      </c>
      <c r="BO492" s="24">
        <v>0</v>
      </c>
      <c r="BP492">
        <v>1</v>
      </c>
      <c r="BQ492" s="24">
        <v>0</v>
      </c>
      <c r="BR492" s="24">
        <v>0</v>
      </c>
      <c r="BS492" s="24">
        <v>0</v>
      </c>
      <c r="BT492" s="24">
        <v>0</v>
      </c>
      <c r="BU492" s="24">
        <v>0</v>
      </c>
      <c r="BV492" s="24">
        <v>1</v>
      </c>
      <c r="BW492" s="24">
        <v>0</v>
      </c>
      <c r="BX492" s="24">
        <v>0</v>
      </c>
      <c r="BY492" s="24">
        <v>0</v>
      </c>
      <c r="BZ492" s="24">
        <v>0</v>
      </c>
      <c r="CA492" s="24">
        <v>1</v>
      </c>
      <c r="CB492" s="24">
        <v>0</v>
      </c>
      <c r="CC492" s="24">
        <v>0</v>
      </c>
      <c r="CD492" s="24">
        <v>0</v>
      </c>
      <c r="CE492" s="24">
        <v>0</v>
      </c>
      <c r="CF492" s="24">
        <v>0</v>
      </c>
      <c r="CH492" s="21">
        <v>5.3</v>
      </c>
      <c r="CL492">
        <v>2.96</v>
      </c>
      <c r="CQ492">
        <v>100</v>
      </c>
      <c r="CR492" s="27">
        <v>0</v>
      </c>
      <c r="CS492" s="25">
        <v>1</v>
      </c>
      <c r="CT492" s="24">
        <v>0</v>
      </c>
      <c r="CV492" s="24">
        <v>0</v>
      </c>
      <c r="CX492"/>
      <c r="CY492" s="21"/>
      <c r="CZ492" s="24">
        <v>0</v>
      </c>
      <c r="DC492">
        <v>0</v>
      </c>
      <c r="DD492" s="20"/>
      <c r="DG492" s="20">
        <v>44546</v>
      </c>
      <c r="DH492" s="21">
        <f t="shared" si="18"/>
        <v>14.7</v>
      </c>
      <c r="DI492">
        <v>0</v>
      </c>
      <c r="DJ492">
        <v>0</v>
      </c>
      <c r="DK492">
        <v>0</v>
      </c>
      <c r="DL492">
        <v>0</v>
      </c>
      <c r="DM492">
        <v>0</v>
      </c>
      <c r="DN492" s="26">
        <v>0</v>
      </c>
      <c r="DO492" s="26">
        <v>0</v>
      </c>
      <c r="DP492" s="26">
        <v>0</v>
      </c>
      <c r="DQ492" s="26">
        <v>0</v>
      </c>
      <c r="DR492" s="26">
        <v>0</v>
      </c>
      <c r="DS492" s="26">
        <v>0</v>
      </c>
      <c r="DT492" s="26">
        <v>0</v>
      </c>
      <c r="DU492" s="26">
        <v>0</v>
      </c>
      <c r="DV492" s="26">
        <v>0</v>
      </c>
      <c r="DW492" s="26">
        <v>0</v>
      </c>
      <c r="DX492" s="26">
        <v>0</v>
      </c>
      <c r="DY492" s="26"/>
      <c r="DZ492" s="25">
        <v>0</v>
      </c>
      <c r="HI492" s="30"/>
      <c r="HJ492" s="34"/>
      <c r="HK492" s="30"/>
    </row>
    <row r="493" spans="1:219" x14ac:dyDescent="0.25">
      <c r="A493">
        <v>492</v>
      </c>
      <c r="B493" t="s">
        <v>1262</v>
      </c>
      <c r="C493" s="20">
        <v>40007</v>
      </c>
      <c r="D493" s="20">
        <v>43342</v>
      </c>
      <c r="E493" s="21">
        <v>9.1305555555555564</v>
      </c>
      <c r="F493">
        <v>0</v>
      </c>
      <c r="G493" s="20"/>
      <c r="H493" s="21"/>
      <c r="K493" s="20">
        <v>44096</v>
      </c>
      <c r="L493" s="20">
        <v>44106</v>
      </c>
      <c r="M493" s="22">
        <f t="shared" si="17"/>
        <v>2.0888888888888886</v>
      </c>
      <c r="N493">
        <v>10</v>
      </c>
      <c r="O493" s="21">
        <v>11.219444444444445</v>
      </c>
      <c r="P493">
        <v>1</v>
      </c>
      <c r="Q493">
        <v>1</v>
      </c>
      <c r="R493">
        <v>0</v>
      </c>
      <c r="S493" t="s">
        <v>138</v>
      </c>
      <c r="T493" t="s">
        <v>139</v>
      </c>
      <c r="U493" t="s">
        <v>163</v>
      </c>
      <c r="V493" t="s">
        <v>134</v>
      </c>
      <c r="W493">
        <v>1</v>
      </c>
      <c r="X493" t="s">
        <v>135</v>
      </c>
      <c r="AA493">
        <v>2</v>
      </c>
      <c r="AB493">
        <v>0</v>
      </c>
      <c r="AD493">
        <v>4</v>
      </c>
      <c r="AH493" t="s">
        <v>1263</v>
      </c>
      <c r="AM493" s="24">
        <v>0</v>
      </c>
      <c r="AN493" s="24">
        <v>1</v>
      </c>
      <c r="AO493" s="24">
        <v>0</v>
      </c>
      <c r="AP493" s="24">
        <v>0</v>
      </c>
      <c r="AQ493">
        <v>0</v>
      </c>
      <c r="AR493" s="24">
        <v>0</v>
      </c>
      <c r="AS493">
        <v>0</v>
      </c>
      <c r="AT493" s="24">
        <v>1</v>
      </c>
      <c r="AU493" s="24">
        <v>0</v>
      </c>
      <c r="AV493" s="24">
        <v>0</v>
      </c>
      <c r="AW493" s="24">
        <v>1</v>
      </c>
      <c r="AY493" s="24">
        <v>0</v>
      </c>
      <c r="BA493" s="24">
        <v>0</v>
      </c>
      <c r="BB493" s="27" t="s">
        <v>55</v>
      </c>
      <c r="BC493" s="24">
        <v>0</v>
      </c>
      <c r="BD493" s="24">
        <v>1</v>
      </c>
      <c r="BE493" s="24">
        <v>0</v>
      </c>
      <c r="BF493" s="24">
        <v>0</v>
      </c>
      <c r="BG493" s="24">
        <v>0</v>
      </c>
      <c r="BH493" s="24">
        <v>1</v>
      </c>
      <c r="BI493" s="24">
        <v>0</v>
      </c>
      <c r="BJ493" s="24">
        <v>0</v>
      </c>
      <c r="BK493" s="24">
        <v>1</v>
      </c>
      <c r="BL493" s="24">
        <v>0</v>
      </c>
      <c r="BM493" s="24">
        <v>1</v>
      </c>
      <c r="BN493" s="24">
        <v>0</v>
      </c>
      <c r="BO493" s="24">
        <v>0</v>
      </c>
      <c r="BP493">
        <v>1</v>
      </c>
      <c r="BY493" s="24">
        <v>0</v>
      </c>
      <c r="BZ493" s="24">
        <v>0</v>
      </c>
      <c r="CA493" s="24">
        <v>1</v>
      </c>
      <c r="CB493" s="24">
        <v>0</v>
      </c>
      <c r="CC493" s="24">
        <v>0</v>
      </c>
      <c r="CD493" s="24">
        <v>0</v>
      </c>
      <c r="CE493" s="24">
        <v>0</v>
      </c>
      <c r="CF493" s="24">
        <v>0</v>
      </c>
      <c r="CH493" s="21"/>
      <c r="CL493">
        <v>50.5</v>
      </c>
      <c r="CQ493">
        <v>100</v>
      </c>
      <c r="CR493" s="27">
        <v>0</v>
      </c>
      <c r="CS493" s="27">
        <v>0</v>
      </c>
      <c r="CT493" s="24">
        <v>0</v>
      </c>
      <c r="CV493" s="24">
        <v>0</v>
      </c>
      <c r="CX493"/>
      <c r="CY493" s="21"/>
      <c r="CZ493" s="24">
        <v>0</v>
      </c>
      <c r="DC493">
        <v>0</v>
      </c>
      <c r="DD493" s="20"/>
      <c r="DG493" s="20">
        <v>44546</v>
      </c>
      <c r="DH493" s="21">
        <f t="shared" si="18"/>
        <v>14.666666666666666</v>
      </c>
      <c r="DI493">
        <v>0</v>
      </c>
      <c r="DJ493">
        <v>0</v>
      </c>
      <c r="DK493">
        <v>0</v>
      </c>
      <c r="DL493">
        <v>0</v>
      </c>
      <c r="DM493">
        <v>0</v>
      </c>
      <c r="DN493" s="26">
        <v>0</v>
      </c>
      <c r="DO493" s="26">
        <v>0</v>
      </c>
      <c r="DP493" s="26">
        <v>0</v>
      </c>
      <c r="DQ493" s="26">
        <v>0</v>
      </c>
      <c r="DR493" s="26">
        <v>0</v>
      </c>
      <c r="DS493" s="26">
        <v>0</v>
      </c>
      <c r="DT493" s="26">
        <v>0</v>
      </c>
      <c r="DU493" s="26">
        <v>0</v>
      </c>
      <c r="DV493" s="26">
        <v>0</v>
      </c>
      <c r="DW493" s="26">
        <v>0</v>
      </c>
      <c r="DX493" s="26">
        <v>0</v>
      </c>
      <c r="DY493" s="26"/>
      <c r="DZ493" s="25">
        <v>0</v>
      </c>
    </row>
    <row r="494" spans="1:219" x14ac:dyDescent="0.25">
      <c r="A494">
        <v>493</v>
      </c>
      <c r="B494" t="s">
        <v>1255</v>
      </c>
      <c r="C494" s="20">
        <v>42836</v>
      </c>
      <c r="D494" s="20">
        <v>43784</v>
      </c>
      <c r="E494" s="21">
        <v>2.5944444444444446</v>
      </c>
      <c r="F494">
        <v>1</v>
      </c>
      <c r="G494" s="20"/>
      <c r="H494" s="21"/>
      <c r="K494" s="20">
        <v>44046</v>
      </c>
      <c r="L494" s="20">
        <v>44139</v>
      </c>
      <c r="M494" s="22">
        <f t="shared" si="17"/>
        <v>0.96944444444444455</v>
      </c>
      <c r="N494">
        <v>93</v>
      </c>
      <c r="O494" s="21">
        <v>3.5638888888888891</v>
      </c>
      <c r="P494">
        <v>1</v>
      </c>
      <c r="Q494">
        <v>1</v>
      </c>
      <c r="R494">
        <v>0</v>
      </c>
      <c r="S494" t="s">
        <v>138</v>
      </c>
      <c r="T494" t="s">
        <v>156</v>
      </c>
      <c r="U494" t="s">
        <v>151</v>
      </c>
      <c r="V494" t="s">
        <v>151</v>
      </c>
      <c r="W494">
        <v>1</v>
      </c>
      <c r="X494" t="s">
        <v>135</v>
      </c>
      <c r="AA494">
        <v>2</v>
      </c>
      <c r="AB494">
        <v>0</v>
      </c>
      <c r="AM494" s="24">
        <v>1</v>
      </c>
      <c r="AN494" s="24">
        <v>0</v>
      </c>
      <c r="AO494" s="24">
        <v>1</v>
      </c>
      <c r="AP494" s="24">
        <v>1</v>
      </c>
      <c r="AR494" s="24">
        <v>0</v>
      </c>
      <c r="AS494">
        <v>0</v>
      </c>
      <c r="AT494" s="24">
        <v>0</v>
      </c>
      <c r="AU494" s="24">
        <v>0</v>
      </c>
      <c r="AV494" s="24">
        <v>0</v>
      </c>
      <c r="AW494" s="24">
        <v>0</v>
      </c>
      <c r="AY494" s="24">
        <v>0</v>
      </c>
      <c r="BA494" s="24">
        <v>0</v>
      </c>
      <c r="BB494" s="35" t="s">
        <v>57</v>
      </c>
      <c r="BC494" s="24">
        <v>0</v>
      </c>
      <c r="BD494" s="24">
        <v>0</v>
      </c>
      <c r="BE494" s="24">
        <v>0</v>
      </c>
      <c r="BF494" s="24">
        <v>1</v>
      </c>
      <c r="BG494" s="24">
        <v>1</v>
      </c>
      <c r="BH494" s="24">
        <v>0</v>
      </c>
      <c r="BI494" s="24">
        <v>0</v>
      </c>
      <c r="BJ494" s="24">
        <v>0</v>
      </c>
      <c r="BK494" s="24">
        <v>1</v>
      </c>
      <c r="BL494" s="24">
        <v>1</v>
      </c>
      <c r="BM494" s="24">
        <v>0</v>
      </c>
      <c r="BN494" s="24">
        <v>0</v>
      </c>
      <c r="BO494" s="24">
        <v>0</v>
      </c>
      <c r="BP494">
        <v>1</v>
      </c>
      <c r="BQ494" s="24">
        <v>0</v>
      </c>
      <c r="BR494" s="24">
        <v>0</v>
      </c>
      <c r="BS494" s="24">
        <v>0</v>
      </c>
      <c r="BT494" s="24">
        <v>1</v>
      </c>
      <c r="BU494" s="24">
        <v>0</v>
      </c>
      <c r="BV494" s="24">
        <v>0</v>
      </c>
      <c r="BW494" s="24">
        <v>0</v>
      </c>
      <c r="BX494" s="24">
        <v>0</v>
      </c>
      <c r="BY494" s="24">
        <v>0</v>
      </c>
      <c r="BZ494" s="24">
        <v>0</v>
      </c>
      <c r="CA494" s="24">
        <v>0</v>
      </c>
      <c r="CB494" s="24">
        <v>0</v>
      </c>
      <c r="CC494" s="24">
        <v>1</v>
      </c>
      <c r="CD494" s="24">
        <v>0</v>
      </c>
      <c r="CE494" s="24">
        <v>1</v>
      </c>
      <c r="CF494" s="24">
        <v>1</v>
      </c>
      <c r="CG494" t="s">
        <v>1213</v>
      </c>
      <c r="CH494" s="21"/>
      <c r="CL494">
        <v>57</v>
      </c>
      <c r="CQ494">
        <v>100</v>
      </c>
      <c r="CR494" s="27">
        <v>1</v>
      </c>
      <c r="CS494" s="25">
        <v>1</v>
      </c>
      <c r="CT494" s="24">
        <v>0</v>
      </c>
      <c r="CV494" s="24">
        <v>0</v>
      </c>
      <c r="CX494"/>
      <c r="CY494" s="21"/>
      <c r="CZ494" s="24">
        <v>0</v>
      </c>
      <c r="DC494">
        <v>1</v>
      </c>
      <c r="DD494" s="20">
        <v>44230</v>
      </c>
      <c r="DE494" s="23">
        <f>_xlfn.DAYS(DD494,L494)</f>
        <v>91</v>
      </c>
      <c r="DF494" s="21">
        <v>3.0333333333333332</v>
      </c>
      <c r="DG494" s="20">
        <v>44546</v>
      </c>
      <c r="DH494" s="21">
        <f t="shared" si="18"/>
        <v>3.0333333333333332</v>
      </c>
      <c r="DI494">
        <v>0</v>
      </c>
      <c r="DJ494">
        <v>1</v>
      </c>
      <c r="DK494">
        <v>1</v>
      </c>
      <c r="DL494">
        <v>0</v>
      </c>
      <c r="DM494">
        <v>3</v>
      </c>
      <c r="DN494" s="26">
        <v>0</v>
      </c>
      <c r="DO494" s="26">
        <v>1</v>
      </c>
      <c r="DP494" s="26">
        <v>0</v>
      </c>
      <c r="DQ494" s="26">
        <v>0</v>
      </c>
      <c r="DR494" s="26">
        <v>0</v>
      </c>
      <c r="DS494" s="26">
        <v>0</v>
      </c>
      <c r="DT494" s="26">
        <v>0</v>
      </c>
      <c r="DU494" s="26">
        <v>1</v>
      </c>
      <c r="DV494" s="26">
        <v>0</v>
      </c>
      <c r="DW494" s="26">
        <v>0</v>
      </c>
      <c r="DX494" s="26">
        <v>0</v>
      </c>
      <c r="DY494" s="26"/>
      <c r="DZ494" s="35">
        <v>2</v>
      </c>
      <c r="HI494" s="30"/>
      <c r="HJ494" s="34"/>
      <c r="HK494" s="30"/>
    </row>
    <row r="495" spans="1:219" x14ac:dyDescent="0.25">
      <c r="A495">
        <v>494</v>
      </c>
      <c r="B495" t="s">
        <v>1264</v>
      </c>
      <c r="C495" s="20">
        <v>41758</v>
      </c>
      <c r="D495" s="20">
        <v>42962</v>
      </c>
      <c r="E495" s="21">
        <v>3.2944444444444443</v>
      </c>
      <c r="F495">
        <v>0</v>
      </c>
      <c r="G495" s="20"/>
      <c r="H495" s="21"/>
      <c r="K495" s="20">
        <v>44129</v>
      </c>
      <c r="L495" s="20">
        <v>44133</v>
      </c>
      <c r="M495" s="22">
        <f t="shared" si="17"/>
        <v>3.2055555555555557</v>
      </c>
      <c r="N495">
        <v>4</v>
      </c>
      <c r="O495" s="21">
        <v>6.5</v>
      </c>
      <c r="P495">
        <v>0</v>
      </c>
      <c r="Q495">
        <v>0</v>
      </c>
      <c r="R495" s="23">
        <v>0</v>
      </c>
      <c r="S495" t="s">
        <v>131</v>
      </c>
      <c r="T495" t="s">
        <v>132</v>
      </c>
      <c r="U495" t="s">
        <v>824</v>
      </c>
      <c r="V495" t="s">
        <v>158</v>
      </c>
      <c r="W495">
        <v>1</v>
      </c>
      <c r="X495" t="s">
        <v>135</v>
      </c>
      <c r="AA495">
        <v>2</v>
      </c>
      <c r="AB495">
        <v>0</v>
      </c>
      <c r="AM495" s="24">
        <v>0</v>
      </c>
      <c r="AN495" s="24">
        <v>0</v>
      </c>
      <c r="AO495" s="24">
        <v>0</v>
      </c>
      <c r="AP495" s="24">
        <v>0</v>
      </c>
      <c r="AQ495">
        <v>0</v>
      </c>
      <c r="AR495" s="24">
        <v>0</v>
      </c>
      <c r="AS495">
        <v>0</v>
      </c>
      <c r="AT495" s="24">
        <v>1</v>
      </c>
      <c r="AU495" s="24">
        <v>0</v>
      </c>
      <c r="AV495" s="24">
        <v>0</v>
      </c>
      <c r="AW495" s="24">
        <v>0</v>
      </c>
      <c r="AY495" s="24">
        <v>0</v>
      </c>
      <c r="BA495" s="24">
        <v>0</v>
      </c>
      <c r="BB495" s="27" t="s">
        <v>57</v>
      </c>
      <c r="BC495" s="24">
        <v>0</v>
      </c>
      <c r="BD495" s="24">
        <v>0</v>
      </c>
      <c r="BE495" s="24">
        <v>0</v>
      </c>
      <c r="BF495" s="24">
        <v>1</v>
      </c>
      <c r="BG495" s="24">
        <v>1</v>
      </c>
      <c r="BH495" s="24">
        <v>0</v>
      </c>
      <c r="BI495" s="24">
        <v>0</v>
      </c>
      <c r="BJ495" s="24">
        <v>0</v>
      </c>
      <c r="BK495" s="24">
        <v>1</v>
      </c>
      <c r="BL495" s="24">
        <v>1</v>
      </c>
      <c r="BM495" s="24">
        <v>0</v>
      </c>
      <c r="BN495" s="24">
        <v>0</v>
      </c>
      <c r="BO495" s="24">
        <v>0</v>
      </c>
      <c r="BP495">
        <v>1</v>
      </c>
      <c r="BQ495" s="24">
        <v>0</v>
      </c>
      <c r="BR495" s="24">
        <v>0</v>
      </c>
      <c r="BS495" s="24">
        <v>0</v>
      </c>
      <c r="BT495" s="24">
        <v>1</v>
      </c>
      <c r="BU495" s="24">
        <v>0</v>
      </c>
      <c r="BV495" s="24">
        <v>0</v>
      </c>
      <c r="BW495" s="24">
        <v>0</v>
      </c>
      <c r="BX495" s="24">
        <v>0</v>
      </c>
      <c r="BY495" s="24">
        <v>1</v>
      </c>
      <c r="BZ495" s="24">
        <v>0</v>
      </c>
      <c r="CA495" s="24">
        <v>0</v>
      </c>
      <c r="CB495" s="24">
        <v>0</v>
      </c>
      <c r="CC495" s="24">
        <v>0</v>
      </c>
      <c r="CD495" s="24">
        <v>0</v>
      </c>
      <c r="CE495" s="24">
        <v>0</v>
      </c>
      <c r="CF495" s="24">
        <v>0</v>
      </c>
      <c r="CH495" s="21"/>
      <c r="CL495">
        <v>23.8</v>
      </c>
      <c r="CQ495">
        <v>100</v>
      </c>
      <c r="CR495" s="27">
        <v>1</v>
      </c>
      <c r="CS495" s="25">
        <v>1</v>
      </c>
      <c r="CT495" s="24">
        <v>0</v>
      </c>
      <c r="CV495" s="24">
        <v>1</v>
      </c>
      <c r="CW495" s="20">
        <v>44412</v>
      </c>
      <c r="CX495" s="23">
        <f>_xlfn.DAYS(CW495,L495)</f>
        <v>279</v>
      </c>
      <c r="CY495" s="21">
        <v>9.3000000000000007</v>
      </c>
      <c r="CZ495" s="24">
        <v>3</v>
      </c>
      <c r="DC495">
        <v>0</v>
      </c>
      <c r="DD495" s="20"/>
      <c r="DG495" s="20">
        <v>44546</v>
      </c>
      <c r="DH495" s="21">
        <f t="shared" si="18"/>
        <v>13.766666666666667</v>
      </c>
      <c r="DI495">
        <v>0</v>
      </c>
      <c r="DJ495">
        <v>0</v>
      </c>
      <c r="DK495">
        <v>0</v>
      </c>
      <c r="DL495">
        <v>0</v>
      </c>
      <c r="DM495">
        <v>0</v>
      </c>
      <c r="DN495" s="26">
        <v>0</v>
      </c>
      <c r="DO495" s="26">
        <v>0</v>
      </c>
      <c r="DP495" s="26">
        <v>0</v>
      </c>
      <c r="DQ495" s="26">
        <v>0</v>
      </c>
      <c r="DR495" s="26">
        <v>0</v>
      </c>
      <c r="DS495" s="26">
        <v>0</v>
      </c>
      <c r="DT495" s="26">
        <v>0</v>
      </c>
      <c r="DU495" s="26">
        <v>0</v>
      </c>
      <c r="DV495" s="26">
        <v>0</v>
      </c>
      <c r="DW495" s="26">
        <v>0</v>
      </c>
      <c r="DX495" s="26">
        <v>0</v>
      </c>
      <c r="DY495" s="26"/>
      <c r="DZ495" s="25">
        <v>0</v>
      </c>
    </row>
    <row r="496" spans="1:219" x14ac:dyDescent="0.25">
      <c r="A496">
        <v>495</v>
      </c>
      <c r="B496" t="s">
        <v>1265</v>
      </c>
      <c r="C496" s="20">
        <v>42790</v>
      </c>
      <c r="D496" s="20">
        <v>43327</v>
      </c>
      <c r="E496" s="21">
        <v>1.4750000000000001</v>
      </c>
      <c r="F496">
        <v>0</v>
      </c>
      <c r="G496" s="20"/>
      <c r="H496" s="21"/>
      <c r="K496" s="20">
        <v>44132</v>
      </c>
      <c r="L496" s="20">
        <v>44144</v>
      </c>
      <c r="M496" s="22">
        <f t="shared" si="17"/>
        <v>2.2333333333333334</v>
      </c>
      <c r="N496">
        <v>12</v>
      </c>
      <c r="O496" s="21">
        <v>3.7083333333333335</v>
      </c>
      <c r="P496">
        <v>0</v>
      </c>
      <c r="Q496">
        <v>1</v>
      </c>
      <c r="R496">
        <v>0</v>
      </c>
      <c r="S496" t="s">
        <v>138</v>
      </c>
      <c r="T496" t="s">
        <v>139</v>
      </c>
      <c r="U496" t="s">
        <v>1146</v>
      </c>
      <c r="V496" t="s">
        <v>823</v>
      </c>
      <c r="W496">
        <v>0</v>
      </c>
      <c r="X496" t="s">
        <v>135</v>
      </c>
      <c r="AA496">
        <v>-1</v>
      </c>
      <c r="AB496">
        <v>0</v>
      </c>
      <c r="AM496" s="24">
        <v>1</v>
      </c>
      <c r="AN496" s="24">
        <v>0</v>
      </c>
      <c r="AO496" s="24">
        <v>1</v>
      </c>
      <c r="AP496" s="24">
        <v>0</v>
      </c>
      <c r="AQ496">
        <v>0</v>
      </c>
      <c r="AR496" s="24">
        <v>0</v>
      </c>
      <c r="AS496">
        <v>0</v>
      </c>
      <c r="AT496" s="24">
        <v>1</v>
      </c>
      <c r="AU496" s="24">
        <v>0</v>
      </c>
      <c r="AV496" s="24">
        <v>1</v>
      </c>
      <c r="AW496" s="24">
        <v>0</v>
      </c>
      <c r="AY496" s="24">
        <v>0</v>
      </c>
      <c r="BA496" s="24">
        <v>0</v>
      </c>
      <c r="BB496" s="27" t="s">
        <v>55</v>
      </c>
      <c r="BC496" s="24">
        <v>0</v>
      </c>
      <c r="BD496" s="24">
        <v>1</v>
      </c>
      <c r="BE496" s="24">
        <v>0</v>
      </c>
      <c r="BF496" s="24">
        <v>0</v>
      </c>
      <c r="BG496" s="24">
        <v>1</v>
      </c>
      <c r="BH496" s="24">
        <v>0</v>
      </c>
      <c r="BI496" s="24">
        <v>0</v>
      </c>
      <c r="BJ496" s="24">
        <v>0</v>
      </c>
      <c r="BK496" s="24">
        <v>1</v>
      </c>
      <c r="BL496" s="24">
        <v>1</v>
      </c>
      <c r="BM496" s="24">
        <v>0</v>
      </c>
      <c r="BN496" s="24">
        <v>0</v>
      </c>
      <c r="BO496" s="24">
        <v>0</v>
      </c>
      <c r="BP496">
        <v>1</v>
      </c>
      <c r="BY496" s="24">
        <v>0</v>
      </c>
      <c r="BZ496" s="24">
        <v>0</v>
      </c>
      <c r="CA496" s="24">
        <v>1</v>
      </c>
      <c r="CB496" s="24">
        <v>0</v>
      </c>
      <c r="CC496" s="24">
        <v>0</v>
      </c>
      <c r="CD496" s="24">
        <v>0</v>
      </c>
      <c r="CE496" s="24">
        <v>0</v>
      </c>
      <c r="CF496" s="24">
        <v>1</v>
      </c>
      <c r="CG496" t="s">
        <v>304</v>
      </c>
      <c r="CH496" s="21"/>
      <c r="CL496">
        <v>44.8</v>
      </c>
      <c r="CQ496">
        <v>80</v>
      </c>
      <c r="CR496" s="27">
        <v>1</v>
      </c>
      <c r="CS496" s="25">
        <v>1</v>
      </c>
      <c r="CT496" s="24">
        <v>0</v>
      </c>
      <c r="CV496" s="24">
        <v>0</v>
      </c>
      <c r="CX496"/>
      <c r="CY496" s="21"/>
      <c r="CZ496" s="24">
        <v>0</v>
      </c>
      <c r="DC496">
        <v>0</v>
      </c>
      <c r="DD496" s="20"/>
      <c r="DG496" s="20">
        <v>44546</v>
      </c>
      <c r="DH496" s="21">
        <f t="shared" si="18"/>
        <v>13.4</v>
      </c>
      <c r="DI496">
        <v>0</v>
      </c>
      <c r="DJ496">
        <v>0</v>
      </c>
      <c r="DK496">
        <v>0</v>
      </c>
      <c r="DL496">
        <v>0</v>
      </c>
      <c r="DM496">
        <v>0</v>
      </c>
      <c r="DN496" s="26">
        <v>0</v>
      </c>
      <c r="DO496" s="26">
        <v>0</v>
      </c>
      <c r="DP496" s="26">
        <v>0</v>
      </c>
      <c r="DQ496" s="26">
        <v>0</v>
      </c>
      <c r="DR496" s="26">
        <v>0</v>
      </c>
      <c r="DS496" s="26">
        <v>0</v>
      </c>
      <c r="DT496" s="26">
        <v>0</v>
      </c>
      <c r="DU496" s="26">
        <v>0</v>
      </c>
      <c r="DV496" s="26">
        <v>0</v>
      </c>
      <c r="DW496" s="26">
        <v>0</v>
      </c>
      <c r="DX496" s="26">
        <v>0</v>
      </c>
      <c r="DY496" s="26"/>
      <c r="DZ496" s="25">
        <v>0</v>
      </c>
      <c r="GB496" s="30"/>
      <c r="GC496" s="30"/>
      <c r="GD496" s="30"/>
      <c r="GE496" s="30"/>
    </row>
    <row r="497" spans="1:219" x14ac:dyDescent="0.25">
      <c r="A497">
        <v>496</v>
      </c>
      <c r="B497" t="s">
        <v>1266</v>
      </c>
      <c r="C497" s="20">
        <v>40500</v>
      </c>
      <c r="D497" s="20">
        <v>43097</v>
      </c>
      <c r="E497" s="21">
        <v>7.1111111111111107</v>
      </c>
      <c r="F497">
        <v>0</v>
      </c>
      <c r="G497" s="20">
        <v>43993</v>
      </c>
      <c r="H497" s="21">
        <v>29.866666666666667</v>
      </c>
      <c r="K497" s="20">
        <v>44136</v>
      </c>
      <c r="L497" s="20">
        <v>44146</v>
      </c>
      <c r="M497" s="22">
        <f t="shared" si="17"/>
        <v>2.8694444444444454</v>
      </c>
      <c r="N497">
        <v>10</v>
      </c>
      <c r="O497" s="21">
        <v>9.9805555555555561</v>
      </c>
      <c r="P497">
        <v>0</v>
      </c>
      <c r="Q497">
        <v>1</v>
      </c>
      <c r="R497">
        <v>0</v>
      </c>
      <c r="S497" t="s">
        <v>138</v>
      </c>
      <c r="T497" t="s">
        <v>302</v>
      </c>
      <c r="U497" t="s">
        <v>151</v>
      </c>
      <c r="V497" t="s">
        <v>151</v>
      </c>
      <c r="W497">
        <v>1</v>
      </c>
      <c r="X497" t="s">
        <v>135</v>
      </c>
      <c r="AA497">
        <v>2</v>
      </c>
      <c r="AB497">
        <v>0</v>
      </c>
      <c r="AJ497" s="30"/>
      <c r="AK497" s="30"/>
      <c r="AM497" s="24">
        <v>1</v>
      </c>
      <c r="AN497" s="24">
        <v>0</v>
      </c>
      <c r="AO497" s="24">
        <v>0</v>
      </c>
      <c r="AP497" s="24">
        <v>1</v>
      </c>
      <c r="AR497" s="24">
        <v>0</v>
      </c>
      <c r="AS497">
        <v>0</v>
      </c>
      <c r="AT497" s="24">
        <v>0</v>
      </c>
      <c r="AU497" s="24">
        <v>1</v>
      </c>
      <c r="AV497" s="24">
        <v>0</v>
      </c>
      <c r="AW497" s="24">
        <v>0</v>
      </c>
      <c r="AY497" s="24">
        <v>0</v>
      </c>
      <c r="BA497" s="24">
        <v>0</v>
      </c>
      <c r="BB497" s="27" t="s">
        <v>54</v>
      </c>
      <c r="BC497" s="24">
        <v>1</v>
      </c>
      <c r="BD497" s="24">
        <v>0</v>
      </c>
      <c r="BE497" s="24">
        <v>1</v>
      </c>
      <c r="BF497" s="24">
        <v>0</v>
      </c>
      <c r="BG497" s="24">
        <v>1</v>
      </c>
      <c r="BH497" s="24">
        <v>0</v>
      </c>
      <c r="BI497" s="24">
        <v>0</v>
      </c>
      <c r="BJ497" s="24">
        <v>0</v>
      </c>
      <c r="BK497" s="24">
        <v>1</v>
      </c>
      <c r="BL497" s="24">
        <v>1</v>
      </c>
      <c r="BM497" s="24">
        <v>0</v>
      </c>
      <c r="BN497" s="24">
        <v>0</v>
      </c>
      <c r="BO497" s="24">
        <v>0</v>
      </c>
      <c r="BP497">
        <v>1</v>
      </c>
      <c r="BQ497" s="24">
        <v>0</v>
      </c>
      <c r="BR497" s="24">
        <v>0</v>
      </c>
      <c r="BS497" s="24">
        <v>0</v>
      </c>
      <c r="BT497" s="24">
        <v>0</v>
      </c>
      <c r="BU497" s="24">
        <v>0</v>
      </c>
      <c r="BV497" s="24">
        <v>1</v>
      </c>
      <c r="BW497" s="24">
        <v>0</v>
      </c>
      <c r="BX497" s="24">
        <v>0</v>
      </c>
      <c r="BY497" s="24">
        <v>0</v>
      </c>
      <c r="BZ497" s="24">
        <v>0</v>
      </c>
      <c r="CA497" s="24">
        <v>1</v>
      </c>
      <c r="CB497" s="24">
        <v>0</v>
      </c>
      <c r="CC497" s="24">
        <v>0</v>
      </c>
      <c r="CD497" s="24">
        <v>0</v>
      </c>
      <c r="CE497" s="24">
        <v>0</v>
      </c>
      <c r="CF497" s="24">
        <v>0</v>
      </c>
      <c r="CH497" s="21">
        <v>4.0999999999999996</v>
      </c>
      <c r="CI497">
        <v>3.2</v>
      </c>
      <c r="CJ497">
        <v>0.02</v>
      </c>
      <c r="CK497">
        <v>0.03</v>
      </c>
      <c r="CQ497">
        <v>100</v>
      </c>
      <c r="CR497" s="27">
        <v>0</v>
      </c>
      <c r="CS497" s="25">
        <v>1</v>
      </c>
      <c r="CT497" s="24">
        <v>0</v>
      </c>
      <c r="CV497" s="24">
        <v>0</v>
      </c>
      <c r="CX497"/>
      <c r="CY497" s="21"/>
      <c r="CZ497" s="24">
        <v>0</v>
      </c>
      <c r="DC497">
        <v>0</v>
      </c>
      <c r="DD497" s="20"/>
      <c r="DG497" s="20">
        <v>44546</v>
      </c>
      <c r="DH497" s="21">
        <f t="shared" si="18"/>
        <v>13.333333333333334</v>
      </c>
      <c r="DI497">
        <v>0</v>
      </c>
      <c r="DJ497">
        <v>0</v>
      </c>
      <c r="DK497">
        <v>0</v>
      </c>
      <c r="DL497">
        <v>0</v>
      </c>
      <c r="DM497">
        <v>0</v>
      </c>
      <c r="DN497" s="26">
        <v>0</v>
      </c>
      <c r="DO497" s="26">
        <v>0</v>
      </c>
      <c r="DP497" s="26">
        <v>0</v>
      </c>
      <c r="DQ497" s="26">
        <v>0</v>
      </c>
      <c r="DR497" s="26">
        <v>0</v>
      </c>
      <c r="DS497" s="26">
        <v>0</v>
      </c>
      <c r="DT497" s="26">
        <v>0</v>
      </c>
      <c r="DU497" s="26">
        <v>0</v>
      </c>
      <c r="DV497" s="26">
        <v>0</v>
      </c>
      <c r="DW497" s="26">
        <v>0</v>
      </c>
      <c r="DX497" s="26">
        <v>0</v>
      </c>
      <c r="DY497" s="26"/>
      <c r="DZ497" s="25">
        <v>0</v>
      </c>
      <c r="HI497" s="30"/>
      <c r="HJ497" s="34"/>
      <c r="HK497" s="30"/>
    </row>
    <row r="498" spans="1:219" x14ac:dyDescent="0.25">
      <c r="A498">
        <v>497</v>
      </c>
      <c r="B498" t="s">
        <v>1267</v>
      </c>
      <c r="C498" s="20">
        <v>39097</v>
      </c>
      <c r="D498" s="20">
        <v>43938</v>
      </c>
      <c r="E498" s="21">
        <v>13.255555555555556</v>
      </c>
      <c r="F498">
        <v>0</v>
      </c>
      <c r="G498" s="20"/>
      <c r="H498" s="21"/>
      <c r="K498" s="20">
        <v>44141</v>
      </c>
      <c r="L498" s="20">
        <v>44151</v>
      </c>
      <c r="M498" s="22">
        <f t="shared" si="17"/>
        <v>0.58055555555555394</v>
      </c>
      <c r="N498">
        <v>10</v>
      </c>
      <c r="O498" s="21">
        <v>13.83611111111111</v>
      </c>
      <c r="P498">
        <v>1</v>
      </c>
      <c r="Q498">
        <v>1</v>
      </c>
      <c r="R498">
        <v>0</v>
      </c>
      <c r="S498" t="s">
        <v>138</v>
      </c>
      <c r="T498" t="s">
        <v>156</v>
      </c>
      <c r="U498" t="s">
        <v>225</v>
      </c>
      <c r="V498" t="s">
        <v>134</v>
      </c>
      <c r="W498">
        <v>1</v>
      </c>
      <c r="X498" t="s">
        <v>135</v>
      </c>
      <c r="AA498">
        <v>1</v>
      </c>
      <c r="AB498">
        <v>0</v>
      </c>
      <c r="AD498">
        <v>2</v>
      </c>
      <c r="AH498" t="s">
        <v>669</v>
      </c>
      <c r="AM498" s="24">
        <v>0</v>
      </c>
      <c r="AN498" s="24">
        <v>1</v>
      </c>
      <c r="AO498" s="24">
        <v>1</v>
      </c>
      <c r="AP498" s="24">
        <v>0</v>
      </c>
      <c r="AQ498">
        <v>0</v>
      </c>
      <c r="AR498" s="24">
        <v>0</v>
      </c>
      <c r="AS498">
        <v>0</v>
      </c>
      <c r="AT498" s="24">
        <v>1</v>
      </c>
      <c r="AU498" s="24">
        <v>0</v>
      </c>
      <c r="AV498" s="24">
        <v>0</v>
      </c>
      <c r="AW498" s="24">
        <v>1</v>
      </c>
      <c r="AY498" s="24">
        <v>0</v>
      </c>
      <c r="BA498" s="24">
        <v>0</v>
      </c>
      <c r="BB498" s="27" t="s">
        <v>57</v>
      </c>
      <c r="BC498" s="24">
        <v>0</v>
      </c>
      <c r="BD498" s="24">
        <v>0</v>
      </c>
      <c r="BE498" s="24">
        <v>0</v>
      </c>
      <c r="BF498" s="24">
        <v>1</v>
      </c>
      <c r="BG498" s="24">
        <v>0</v>
      </c>
      <c r="BH498" s="24">
        <v>1</v>
      </c>
      <c r="BI498" s="24">
        <v>0</v>
      </c>
      <c r="BJ498" s="24">
        <v>0</v>
      </c>
      <c r="BK498" s="24">
        <v>0</v>
      </c>
      <c r="BL498" s="24">
        <v>1</v>
      </c>
      <c r="BM498" s="24">
        <v>0</v>
      </c>
      <c r="BN498" s="24">
        <v>0</v>
      </c>
      <c r="BO498" s="24">
        <v>0</v>
      </c>
      <c r="BP498">
        <v>1</v>
      </c>
      <c r="BY498" s="24">
        <v>0</v>
      </c>
      <c r="BZ498" s="24">
        <v>0</v>
      </c>
      <c r="CA498" s="24">
        <v>0</v>
      </c>
      <c r="CB498" s="24">
        <v>0</v>
      </c>
      <c r="CC498" s="24">
        <v>0</v>
      </c>
      <c r="CD498" s="24">
        <v>0</v>
      </c>
      <c r="CE498" s="24">
        <v>1</v>
      </c>
      <c r="CF498" s="24">
        <v>1</v>
      </c>
      <c r="CG498" t="s">
        <v>1018</v>
      </c>
      <c r="CH498" s="21"/>
      <c r="CL498">
        <v>72</v>
      </c>
      <c r="CQ498">
        <v>100</v>
      </c>
      <c r="CR498" s="27">
        <v>1</v>
      </c>
      <c r="CS498" s="25">
        <v>1</v>
      </c>
      <c r="CT498" s="24">
        <v>0</v>
      </c>
      <c r="CV498" s="24">
        <v>0</v>
      </c>
      <c r="CX498"/>
      <c r="CY498" s="21"/>
      <c r="CZ498" s="24">
        <v>0</v>
      </c>
      <c r="DC498">
        <v>0</v>
      </c>
      <c r="DD498" s="20"/>
      <c r="DG498" s="20">
        <v>44546</v>
      </c>
      <c r="DH498" s="21">
        <f t="shared" si="18"/>
        <v>13.166666666666666</v>
      </c>
      <c r="DI498">
        <v>0</v>
      </c>
      <c r="DJ498">
        <v>0</v>
      </c>
      <c r="DK498">
        <v>0</v>
      </c>
      <c r="DL498">
        <v>0</v>
      </c>
      <c r="DM498">
        <v>0</v>
      </c>
      <c r="DN498" s="26">
        <v>0</v>
      </c>
      <c r="DO498" s="26">
        <v>0</v>
      </c>
      <c r="DP498" s="26">
        <v>0</v>
      </c>
      <c r="DQ498" s="26">
        <v>0</v>
      </c>
      <c r="DR498" s="26">
        <v>0</v>
      </c>
      <c r="DS498" s="26">
        <v>0</v>
      </c>
      <c r="DT498" s="26">
        <v>0</v>
      </c>
      <c r="DU498" s="26">
        <v>0</v>
      </c>
      <c r="DV498" s="26">
        <v>0</v>
      </c>
      <c r="DW498" s="26">
        <v>0</v>
      </c>
      <c r="DX498" s="26">
        <v>0</v>
      </c>
      <c r="DY498" s="26"/>
      <c r="DZ498" s="25">
        <v>0</v>
      </c>
    </row>
    <row r="499" spans="1:219" x14ac:dyDescent="0.25">
      <c r="A499">
        <v>498</v>
      </c>
      <c r="B499" t="s">
        <v>1268</v>
      </c>
      <c r="C499" s="20">
        <v>39590</v>
      </c>
      <c r="D499" s="20">
        <v>44078</v>
      </c>
      <c r="E499" s="21">
        <v>12.283333333333333</v>
      </c>
      <c r="F499">
        <v>0</v>
      </c>
      <c r="G499" s="20"/>
      <c r="H499" s="21"/>
      <c r="K499" s="20">
        <v>44146</v>
      </c>
      <c r="L499" s="20">
        <v>44155</v>
      </c>
      <c r="M499" s="22">
        <f t="shared" si="17"/>
        <v>0.21111111111111036</v>
      </c>
      <c r="N499">
        <v>9</v>
      </c>
      <c r="O499" s="21">
        <v>12.494444444444444</v>
      </c>
      <c r="P499">
        <v>1</v>
      </c>
      <c r="Q499">
        <v>1</v>
      </c>
      <c r="R499">
        <v>0</v>
      </c>
      <c r="S499" t="s">
        <v>138</v>
      </c>
      <c r="T499" t="s">
        <v>139</v>
      </c>
      <c r="U499" t="s">
        <v>151</v>
      </c>
      <c r="V499" t="s">
        <v>151</v>
      </c>
      <c r="W499">
        <v>1</v>
      </c>
      <c r="X499" t="s">
        <v>135</v>
      </c>
      <c r="AA499">
        <v>1</v>
      </c>
      <c r="AB499">
        <v>1</v>
      </c>
      <c r="AC499">
        <v>1</v>
      </c>
      <c r="AG499" t="s">
        <v>852</v>
      </c>
      <c r="AM499" s="24">
        <v>0</v>
      </c>
      <c r="AN499" s="24">
        <v>0</v>
      </c>
      <c r="AO499" s="24">
        <v>0</v>
      </c>
      <c r="AP499" s="24">
        <v>1</v>
      </c>
      <c r="AR499" s="24">
        <v>0</v>
      </c>
      <c r="AS499">
        <v>0</v>
      </c>
      <c r="AT499" s="24">
        <v>0</v>
      </c>
      <c r="AU499" s="24">
        <v>1</v>
      </c>
      <c r="AV499" s="24">
        <v>0</v>
      </c>
      <c r="AW499" s="24">
        <v>0</v>
      </c>
      <c r="AY499" s="24">
        <v>0</v>
      </c>
      <c r="BA499" s="24">
        <v>0</v>
      </c>
      <c r="BB499" s="27" t="s">
        <v>57</v>
      </c>
      <c r="BC499" s="24">
        <v>0</v>
      </c>
      <c r="BD499" s="24">
        <v>0</v>
      </c>
      <c r="BE499" s="24">
        <v>0</v>
      </c>
      <c r="BF499" s="24">
        <v>1</v>
      </c>
      <c r="BG499" s="24">
        <v>1</v>
      </c>
      <c r="BH499" s="24">
        <v>0</v>
      </c>
      <c r="BI499" s="24">
        <v>0</v>
      </c>
      <c r="BJ499" s="24">
        <v>0</v>
      </c>
      <c r="BK499" s="24">
        <v>1</v>
      </c>
      <c r="BL499" s="24">
        <v>1</v>
      </c>
      <c r="BM499" s="24">
        <v>0</v>
      </c>
      <c r="BN499" s="24">
        <v>0</v>
      </c>
      <c r="BO499" s="24">
        <v>0</v>
      </c>
      <c r="BP499">
        <v>1</v>
      </c>
      <c r="BY499" s="24">
        <v>0</v>
      </c>
      <c r="BZ499" s="24">
        <v>0</v>
      </c>
      <c r="CA499" s="24">
        <v>1</v>
      </c>
      <c r="CB499" s="24">
        <v>0</v>
      </c>
      <c r="CC499" s="24">
        <v>0</v>
      </c>
      <c r="CD499" s="24">
        <v>0</v>
      </c>
      <c r="CE499" s="24">
        <v>0</v>
      </c>
      <c r="CF499" s="24">
        <v>0</v>
      </c>
      <c r="CH499" s="21"/>
      <c r="CL499">
        <v>68</v>
      </c>
      <c r="CQ499">
        <v>100</v>
      </c>
      <c r="CR499" s="27">
        <v>1</v>
      </c>
      <c r="CS499" s="25">
        <v>1</v>
      </c>
      <c r="CT499" s="24">
        <v>0</v>
      </c>
      <c r="CV499" s="24">
        <v>0</v>
      </c>
      <c r="CX499"/>
      <c r="CY499" s="21"/>
      <c r="CZ499" s="24">
        <v>0</v>
      </c>
      <c r="DC499">
        <v>0</v>
      </c>
      <c r="DD499" s="20"/>
      <c r="DG499" s="20">
        <v>44546</v>
      </c>
      <c r="DH499" s="21">
        <f t="shared" si="18"/>
        <v>13.033333333333333</v>
      </c>
      <c r="DI499">
        <v>1</v>
      </c>
      <c r="DJ499">
        <v>1</v>
      </c>
      <c r="DK499">
        <v>0</v>
      </c>
      <c r="DL499">
        <v>0</v>
      </c>
      <c r="DM499">
        <v>3</v>
      </c>
      <c r="DN499" s="26">
        <v>0</v>
      </c>
      <c r="DO499" s="26">
        <v>0</v>
      </c>
      <c r="DP499" s="26">
        <v>0</v>
      </c>
      <c r="DQ499" s="26">
        <v>0</v>
      </c>
      <c r="DR499" s="26">
        <v>0</v>
      </c>
      <c r="DS499" s="26">
        <v>0</v>
      </c>
      <c r="DT499" s="26">
        <v>0</v>
      </c>
      <c r="DU499" s="26">
        <v>0</v>
      </c>
      <c r="DV499" s="26">
        <v>1</v>
      </c>
      <c r="DW499" s="26">
        <v>0</v>
      </c>
      <c r="DX499" s="26">
        <v>0</v>
      </c>
      <c r="DY499" s="26"/>
      <c r="DZ499" s="27">
        <v>2</v>
      </c>
    </row>
    <row r="500" spans="1:219" x14ac:dyDescent="0.25">
      <c r="A500">
        <v>499</v>
      </c>
      <c r="B500" t="s">
        <v>1269</v>
      </c>
      <c r="C500" s="20">
        <v>41840</v>
      </c>
      <c r="D500" s="20"/>
      <c r="E500" s="21"/>
      <c r="F500">
        <v>0</v>
      </c>
      <c r="G500" s="20"/>
      <c r="H500" s="21"/>
      <c r="K500" s="20">
        <v>44150</v>
      </c>
      <c r="L500" s="20">
        <v>44159</v>
      </c>
      <c r="M500" s="22">
        <f t="shared" si="17"/>
        <v>6.3444444444444441</v>
      </c>
      <c r="N500">
        <v>9</v>
      </c>
      <c r="O500" s="21">
        <v>6.3444444444444441</v>
      </c>
      <c r="P500">
        <v>1</v>
      </c>
      <c r="S500" t="s">
        <v>138</v>
      </c>
      <c r="T500" t="s">
        <v>302</v>
      </c>
      <c r="U500" t="s">
        <v>151</v>
      </c>
      <c r="V500" t="s">
        <v>151</v>
      </c>
      <c r="W500">
        <v>1</v>
      </c>
      <c r="X500" t="s">
        <v>135</v>
      </c>
      <c r="AA500">
        <v>1</v>
      </c>
      <c r="AB500">
        <v>0</v>
      </c>
      <c r="AM500" s="24">
        <v>0</v>
      </c>
      <c r="AN500" s="24">
        <v>0</v>
      </c>
      <c r="AO500" s="24">
        <v>0</v>
      </c>
      <c r="AP500" s="24">
        <v>0</v>
      </c>
      <c r="AQ500">
        <v>0</v>
      </c>
      <c r="AR500" s="24">
        <v>0</v>
      </c>
      <c r="AS500">
        <v>0</v>
      </c>
      <c r="AT500" s="24">
        <v>0</v>
      </c>
      <c r="AU500" s="24">
        <v>0</v>
      </c>
      <c r="AV500" s="24">
        <v>0</v>
      </c>
      <c r="AW500" s="24">
        <v>0</v>
      </c>
      <c r="AY500" s="24">
        <v>0</v>
      </c>
      <c r="BA500" s="24">
        <v>1</v>
      </c>
      <c r="BB500" s="27" t="s">
        <v>56</v>
      </c>
      <c r="BC500" s="24">
        <v>0</v>
      </c>
      <c r="BD500" s="24">
        <v>0</v>
      </c>
      <c r="BE500" s="24">
        <v>1</v>
      </c>
      <c r="BF500" s="24">
        <v>0</v>
      </c>
      <c r="BG500" s="24">
        <v>0</v>
      </c>
      <c r="BH500" s="24">
        <v>0</v>
      </c>
      <c r="BI500" s="24">
        <v>0</v>
      </c>
      <c r="BJ500" s="24">
        <v>0</v>
      </c>
      <c r="BL500" s="24">
        <v>0</v>
      </c>
      <c r="BM500" s="24">
        <v>0</v>
      </c>
      <c r="BN500" s="24">
        <v>0</v>
      </c>
      <c r="BO500" s="24">
        <v>0</v>
      </c>
      <c r="BY500" s="24">
        <v>1</v>
      </c>
      <c r="BZ500" s="24">
        <v>0</v>
      </c>
      <c r="CA500" s="24">
        <v>0</v>
      </c>
      <c r="CB500" s="24">
        <v>0</v>
      </c>
      <c r="CC500" s="24">
        <v>0</v>
      </c>
      <c r="CD500" s="24">
        <v>0</v>
      </c>
      <c r="CE500" s="24">
        <v>0</v>
      </c>
      <c r="CF500" s="24">
        <v>0</v>
      </c>
      <c r="CH500" s="21"/>
      <c r="CR500" s="27"/>
      <c r="CS500" s="27"/>
      <c r="CV500" s="24">
        <v>0</v>
      </c>
      <c r="CX500"/>
      <c r="CZ500" s="24">
        <v>0</v>
      </c>
      <c r="DC500">
        <v>0</v>
      </c>
      <c r="DD500" s="20"/>
      <c r="DG500" s="20">
        <v>44546</v>
      </c>
      <c r="DH500" s="21">
        <f t="shared" si="18"/>
        <v>12.9</v>
      </c>
      <c r="DJ500">
        <v>0</v>
      </c>
      <c r="DK500">
        <v>0</v>
      </c>
      <c r="DL500">
        <v>0</v>
      </c>
      <c r="DM500">
        <v>0</v>
      </c>
      <c r="DN500" s="26">
        <v>0</v>
      </c>
      <c r="DO500" s="26">
        <v>0</v>
      </c>
      <c r="DP500" s="26">
        <v>0</v>
      </c>
      <c r="DQ500" s="26">
        <v>0</v>
      </c>
      <c r="DR500" s="26">
        <v>0</v>
      </c>
      <c r="DS500" s="26">
        <v>0</v>
      </c>
      <c r="DT500" s="26">
        <v>0</v>
      </c>
      <c r="DU500" s="26">
        <v>0</v>
      </c>
      <c r="DV500" s="26">
        <v>0</v>
      </c>
      <c r="DW500" s="26">
        <v>0</v>
      </c>
      <c r="DX500" s="26">
        <v>0</v>
      </c>
      <c r="DY500" s="26"/>
      <c r="DZ500" s="27"/>
    </row>
    <row r="501" spans="1:219" x14ac:dyDescent="0.25">
      <c r="A501">
        <v>500</v>
      </c>
      <c r="B501" t="s">
        <v>1270</v>
      </c>
      <c r="C501" s="20">
        <v>41579</v>
      </c>
      <c r="D501" s="20">
        <v>43931</v>
      </c>
      <c r="E501" s="21">
        <v>6.4416666666666664</v>
      </c>
      <c r="F501">
        <v>0</v>
      </c>
      <c r="G501" s="20">
        <v>43999</v>
      </c>
      <c r="H501" s="21">
        <v>2.2666666666666666</v>
      </c>
      <c r="K501" s="20">
        <v>44159</v>
      </c>
      <c r="L501" s="20">
        <v>44165</v>
      </c>
      <c r="M501" s="22">
        <f t="shared" si="17"/>
        <v>0.63888888888888928</v>
      </c>
      <c r="N501">
        <v>6</v>
      </c>
      <c r="O501" s="21">
        <v>7.0805555555555557</v>
      </c>
      <c r="P501">
        <v>0</v>
      </c>
      <c r="Q501">
        <v>1</v>
      </c>
      <c r="R501">
        <v>0</v>
      </c>
      <c r="S501" t="s">
        <v>138</v>
      </c>
      <c r="T501" t="s">
        <v>156</v>
      </c>
      <c r="U501" t="s">
        <v>151</v>
      </c>
      <c r="V501" t="s">
        <v>151</v>
      </c>
      <c r="W501">
        <v>1</v>
      </c>
      <c r="X501" t="s">
        <v>135</v>
      </c>
      <c r="AA501">
        <v>2</v>
      </c>
      <c r="AB501">
        <v>0</v>
      </c>
      <c r="AC501">
        <v>1</v>
      </c>
      <c r="AJ501" s="30"/>
      <c r="AK501" s="30"/>
      <c r="AM501" s="24">
        <v>0</v>
      </c>
      <c r="AN501" s="24">
        <v>0</v>
      </c>
      <c r="AO501" s="24">
        <v>0</v>
      </c>
      <c r="AP501" s="24">
        <v>1</v>
      </c>
      <c r="AR501" s="24">
        <v>0</v>
      </c>
      <c r="AS501">
        <v>0</v>
      </c>
      <c r="AT501" s="24">
        <v>0</v>
      </c>
      <c r="AU501" s="24">
        <v>1</v>
      </c>
      <c r="AV501" s="24">
        <v>0</v>
      </c>
      <c r="AW501" s="24">
        <v>0</v>
      </c>
      <c r="AY501" s="24">
        <v>0</v>
      </c>
      <c r="BA501" s="24">
        <v>0</v>
      </c>
      <c r="BB501" s="27" t="s">
        <v>57</v>
      </c>
      <c r="BC501" s="24">
        <v>0</v>
      </c>
      <c r="BD501" s="24">
        <v>0</v>
      </c>
      <c r="BE501" s="24">
        <v>0</v>
      </c>
      <c r="BF501" s="24">
        <v>1</v>
      </c>
      <c r="BG501" s="24">
        <v>1</v>
      </c>
      <c r="BH501" s="24">
        <v>0</v>
      </c>
      <c r="BI501" s="24">
        <v>0</v>
      </c>
      <c r="BJ501" s="24">
        <v>0</v>
      </c>
      <c r="BK501" s="24">
        <v>1</v>
      </c>
      <c r="BL501" s="24">
        <v>1</v>
      </c>
      <c r="BM501" s="24">
        <v>0</v>
      </c>
      <c r="BN501" s="24">
        <v>0</v>
      </c>
      <c r="BO501" s="24">
        <v>0</v>
      </c>
      <c r="BP501">
        <v>1</v>
      </c>
      <c r="BY501" s="24">
        <v>0</v>
      </c>
      <c r="BZ501" s="24">
        <v>0</v>
      </c>
      <c r="CA501" s="24">
        <v>0</v>
      </c>
      <c r="CB501" s="24">
        <v>0</v>
      </c>
      <c r="CC501" s="24">
        <v>0</v>
      </c>
      <c r="CD501" s="24">
        <v>0</v>
      </c>
      <c r="CE501" s="24">
        <v>1</v>
      </c>
      <c r="CF501" s="24">
        <v>1</v>
      </c>
      <c r="CG501" t="s">
        <v>1213</v>
      </c>
      <c r="CH501" s="21"/>
      <c r="CL501">
        <v>78.099999999999994</v>
      </c>
      <c r="CQ501">
        <v>100</v>
      </c>
      <c r="CR501" s="27">
        <v>1</v>
      </c>
      <c r="CS501" s="25">
        <v>1</v>
      </c>
      <c r="CT501" s="24">
        <v>0</v>
      </c>
      <c r="CV501" s="24">
        <v>0</v>
      </c>
      <c r="CX501"/>
      <c r="CY501" s="21"/>
      <c r="CZ501" s="24">
        <v>0</v>
      </c>
      <c r="DC501">
        <v>0</v>
      </c>
      <c r="DD501" s="20"/>
      <c r="DG501" s="20">
        <v>44546</v>
      </c>
      <c r="DH501" s="21">
        <f t="shared" si="18"/>
        <v>12.7</v>
      </c>
      <c r="DI501">
        <v>1</v>
      </c>
      <c r="DJ501">
        <v>1</v>
      </c>
      <c r="DK501">
        <v>0</v>
      </c>
      <c r="DL501">
        <v>0</v>
      </c>
      <c r="DM501">
        <v>3</v>
      </c>
      <c r="DN501" s="26">
        <v>0</v>
      </c>
      <c r="DO501" s="26">
        <v>0</v>
      </c>
      <c r="DP501" s="26">
        <v>0</v>
      </c>
      <c r="DQ501" s="26">
        <v>0</v>
      </c>
      <c r="DR501" s="26">
        <v>0</v>
      </c>
      <c r="DS501" s="26">
        <v>0</v>
      </c>
      <c r="DT501" s="26">
        <v>0</v>
      </c>
      <c r="DU501" s="26">
        <v>1</v>
      </c>
      <c r="DV501" s="26">
        <v>0</v>
      </c>
      <c r="DW501" s="26">
        <v>0</v>
      </c>
      <c r="DX501" s="26">
        <v>0</v>
      </c>
      <c r="DY501" s="26"/>
      <c r="DZ501" s="27">
        <v>2</v>
      </c>
    </row>
    <row r="502" spans="1:219" x14ac:dyDescent="0.25">
      <c r="A502">
        <v>501</v>
      </c>
      <c r="B502" t="s">
        <v>1271</v>
      </c>
      <c r="C502" s="20">
        <v>41579</v>
      </c>
      <c r="D502" s="20">
        <v>43544</v>
      </c>
      <c r="E502" s="21">
        <v>5.3861111111111111</v>
      </c>
      <c r="F502">
        <v>0</v>
      </c>
      <c r="G502" s="20">
        <v>43623</v>
      </c>
      <c r="H502" s="21">
        <v>2.6333333333333333</v>
      </c>
      <c r="K502" s="20">
        <v>44164</v>
      </c>
      <c r="L502" s="20">
        <v>44174</v>
      </c>
      <c r="M502" s="22">
        <f t="shared" si="17"/>
        <v>1.7194444444444441</v>
      </c>
      <c r="N502">
        <v>10</v>
      </c>
      <c r="O502" s="21">
        <v>7.1055555555555552</v>
      </c>
      <c r="P502">
        <v>0</v>
      </c>
      <c r="Q502">
        <v>1</v>
      </c>
      <c r="R502">
        <v>0</v>
      </c>
      <c r="S502" t="s">
        <v>138</v>
      </c>
      <c r="T502" t="s">
        <v>302</v>
      </c>
      <c r="U502" t="s">
        <v>140</v>
      </c>
      <c r="V502" t="s">
        <v>141</v>
      </c>
      <c r="W502">
        <v>1</v>
      </c>
      <c r="X502" t="s">
        <v>135</v>
      </c>
      <c r="Z502" t="s">
        <v>1272</v>
      </c>
      <c r="AB502">
        <v>0</v>
      </c>
      <c r="AJ502" s="30"/>
      <c r="AK502" s="30"/>
      <c r="AM502" s="24">
        <v>1</v>
      </c>
      <c r="AN502" s="24">
        <v>0</v>
      </c>
      <c r="AO502" s="24">
        <v>1</v>
      </c>
      <c r="AP502" s="24">
        <v>0</v>
      </c>
      <c r="AQ502">
        <v>0</v>
      </c>
      <c r="AR502" s="24">
        <v>0</v>
      </c>
      <c r="AS502">
        <v>0</v>
      </c>
      <c r="AT502" s="24">
        <v>1</v>
      </c>
      <c r="AU502" s="24">
        <v>0</v>
      </c>
      <c r="AV502" s="24">
        <v>1</v>
      </c>
      <c r="AW502" s="24">
        <v>0</v>
      </c>
      <c r="AY502" s="24">
        <v>0</v>
      </c>
      <c r="BA502" s="24">
        <v>0</v>
      </c>
      <c r="BB502" s="35" t="s">
        <v>57</v>
      </c>
      <c r="BC502" s="24">
        <v>0</v>
      </c>
      <c r="BD502" s="24">
        <v>0</v>
      </c>
      <c r="BE502" s="24">
        <v>0</v>
      </c>
      <c r="BF502" s="24">
        <v>1</v>
      </c>
      <c r="BG502" s="24">
        <v>0</v>
      </c>
      <c r="BH502" s="24">
        <v>1</v>
      </c>
      <c r="BI502" s="24">
        <v>0</v>
      </c>
      <c r="BJ502" s="24">
        <v>0</v>
      </c>
      <c r="BK502" s="24">
        <v>1</v>
      </c>
      <c r="BL502" s="24">
        <v>0</v>
      </c>
      <c r="BM502" s="24">
        <v>1</v>
      </c>
      <c r="BN502" s="24">
        <v>0</v>
      </c>
      <c r="BO502" s="24">
        <v>0</v>
      </c>
      <c r="BP502">
        <v>1</v>
      </c>
      <c r="BY502" s="24">
        <v>0</v>
      </c>
      <c r="BZ502" s="24">
        <v>0</v>
      </c>
      <c r="CA502" s="24">
        <v>1</v>
      </c>
      <c r="CB502" s="24">
        <v>0</v>
      </c>
      <c r="CC502" s="24">
        <v>0</v>
      </c>
      <c r="CD502" s="24">
        <v>0</v>
      </c>
      <c r="CE502" s="24">
        <v>1</v>
      </c>
      <c r="CF502" s="24">
        <v>0</v>
      </c>
      <c r="CH502" s="21"/>
      <c r="CL502">
        <v>58.5</v>
      </c>
      <c r="CQ502">
        <v>100</v>
      </c>
      <c r="CR502" s="27">
        <v>0</v>
      </c>
      <c r="CS502" s="25">
        <v>1</v>
      </c>
      <c r="CT502" s="24">
        <v>0</v>
      </c>
      <c r="CV502" s="24">
        <v>0</v>
      </c>
      <c r="CX502"/>
      <c r="CY502" s="21"/>
      <c r="CZ502" s="24">
        <v>0</v>
      </c>
      <c r="DC502">
        <v>1</v>
      </c>
      <c r="DD502" s="20">
        <v>44458</v>
      </c>
      <c r="DE502" s="23">
        <f>_xlfn.DAYS(DD502,L502)</f>
        <v>284</v>
      </c>
      <c r="DF502" s="21">
        <v>9.4666666666666668</v>
      </c>
      <c r="DG502" s="20">
        <v>44546</v>
      </c>
      <c r="DH502" s="21">
        <f t="shared" si="18"/>
        <v>9.4666666666666668</v>
      </c>
      <c r="DI502">
        <v>1</v>
      </c>
      <c r="DJ502">
        <v>1</v>
      </c>
      <c r="DK502">
        <v>1</v>
      </c>
      <c r="DL502">
        <v>0</v>
      </c>
      <c r="DM502">
        <v>3</v>
      </c>
      <c r="DN502" s="26">
        <v>0</v>
      </c>
      <c r="DO502" s="26">
        <v>1</v>
      </c>
      <c r="DP502" s="26">
        <v>1</v>
      </c>
      <c r="DQ502" s="26">
        <v>0</v>
      </c>
      <c r="DR502" s="26">
        <v>0</v>
      </c>
      <c r="DS502" s="26">
        <v>0</v>
      </c>
      <c r="DT502" s="26">
        <v>0</v>
      </c>
      <c r="DU502" s="26">
        <v>0</v>
      </c>
      <c r="DV502" s="26">
        <v>1</v>
      </c>
      <c r="DW502" s="26">
        <v>0</v>
      </c>
      <c r="DX502" s="26">
        <v>0</v>
      </c>
      <c r="DY502" s="26"/>
      <c r="DZ502" s="35">
        <v>2</v>
      </c>
    </row>
    <row r="503" spans="1:219" x14ac:dyDescent="0.25">
      <c r="A503">
        <v>502</v>
      </c>
      <c r="B503" t="s">
        <v>1164</v>
      </c>
      <c r="C503" s="20">
        <v>38087</v>
      </c>
      <c r="D503" s="20">
        <v>43266</v>
      </c>
      <c r="E503" s="21">
        <v>14.180555555555555</v>
      </c>
      <c r="F503">
        <v>1</v>
      </c>
      <c r="G503" s="20">
        <v>44070</v>
      </c>
      <c r="H503" s="21">
        <v>26.8</v>
      </c>
      <c r="K503" s="20">
        <v>44171</v>
      </c>
      <c r="L503" s="20">
        <v>44180</v>
      </c>
      <c r="M503" s="22">
        <f t="shared" si="17"/>
        <v>2.5000000000000018</v>
      </c>
      <c r="N503">
        <v>9</v>
      </c>
      <c r="O503" s="21">
        <v>16.680555555555557</v>
      </c>
      <c r="P503">
        <v>1</v>
      </c>
      <c r="Q503">
        <v>0</v>
      </c>
      <c r="S503" t="s">
        <v>138</v>
      </c>
      <c r="T503" t="s">
        <v>302</v>
      </c>
      <c r="U503" t="s">
        <v>1165</v>
      </c>
      <c r="V503" t="s">
        <v>134</v>
      </c>
      <c r="W503">
        <v>1</v>
      </c>
      <c r="X503" t="s">
        <v>135</v>
      </c>
      <c r="AA503">
        <v>2</v>
      </c>
      <c r="AB503">
        <v>0</v>
      </c>
      <c r="AD503">
        <v>0</v>
      </c>
      <c r="AI503">
        <v>1</v>
      </c>
      <c r="AJ503" s="30"/>
      <c r="AK503" s="30"/>
      <c r="AM503" s="24">
        <v>0</v>
      </c>
      <c r="AN503" s="24">
        <v>0</v>
      </c>
      <c r="AO503" s="24">
        <v>1</v>
      </c>
      <c r="AP503" s="24">
        <v>0</v>
      </c>
      <c r="AQ503">
        <v>0</v>
      </c>
      <c r="AR503" s="24">
        <v>0</v>
      </c>
      <c r="AS503">
        <v>0</v>
      </c>
      <c r="AT503" s="24">
        <v>1</v>
      </c>
      <c r="AU503" s="24">
        <v>0</v>
      </c>
      <c r="AV503" s="24">
        <v>0</v>
      </c>
      <c r="AW503" s="24">
        <v>1</v>
      </c>
      <c r="AY503" s="24">
        <v>0</v>
      </c>
      <c r="BA503" s="24">
        <v>0</v>
      </c>
      <c r="BB503" s="27" t="s">
        <v>57</v>
      </c>
      <c r="BC503" s="24">
        <v>0</v>
      </c>
      <c r="BD503" s="24">
        <v>0</v>
      </c>
      <c r="BE503" s="24">
        <v>0</v>
      </c>
      <c r="BF503" s="24">
        <v>1</v>
      </c>
      <c r="BG503" s="24">
        <v>1</v>
      </c>
      <c r="BH503" s="24">
        <v>0</v>
      </c>
      <c r="BI503" s="24">
        <v>0</v>
      </c>
      <c r="BJ503" s="24">
        <v>0</v>
      </c>
      <c r="BK503" s="24">
        <v>1</v>
      </c>
      <c r="BL503" s="24">
        <v>1</v>
      </c>
      <c r="BM503" s="24">
        <v>0</v>
      </c>
      <c r="BN503" s="24">
        <v>0</v>
      </c>
      <c r="BO503" s="24">
        <v>0</v>
      </c>
      <c r="BP503">
        <v>1</v>
      </c>
      <c r="BY503" s="24">
        <v>0</v>
      </c>
      <c r="BZ503" s="24">
        <v>0</v>
      </c>
      <c r="CA503" s="24">
        <v>1</v>
      </c>
      <c r="CB503" s="24">
        <v>0</v>
      </c>
      <c r="CC503" s="24">
        <v>0</v>
      </c>
      <c r="CD503" s="24">
        <v>1</v>
      </c>
      <c r="CE503" s="24">
        <v>0</v>
      </c>
      <c r="CF503" s="24">
        <v>0</v>
      </c>
      <c r="CH503" s="21"/>
      <c r="CL503">
        <v>55.1</v>
      </c>
      <c r="CQ503">
        <v>100</v>
      </c>
      <c r="CR503" s="27">
        <v>1</v>
      </c>
      <c r="CS503" s="25">
        <v>1</v>
      </c>
      <c r="CT503" s="24">
        <v>0</v>
      </c>
      <c r="CV503" s="24">
        <v>0</v>
      </c>
      <c r="CX503"/>
      <c r="CY503" s="21"/>
      <c r="CZ503" s="24">
        <v>0</v>
      </c>
      <c r="DC503">
        <v>0</v>
      </c>
      <c r="DD503" s="20"/>
      <c r="DG503" s="20">
        <v>44546</v>
      </c>
      <c r="DH503" s="21">
        <f t="shared" si="18"/>
        <v>12.2</v>
      </c>
      <c r="DI503">
        <v>1</v>
      </c>
      <c r="DJ503">
        <v>1</v>
      </c>
      <c r="DK503">
        <v>1</v>
      </c>
      <c r="DL503">
        <v>0</v>
      </c>
      <c r="DM503">
        <v>2</v>
      </c>
      <c r="DN503" s="26">
        <v>0</v>
      </c>
      <c r="DO503" s="26">
        <v>1</v>
      </c>
      <c r="DP503" s="26">
        <v>1</v>
      </c>
      <c r="DQ503" s="26">
        <v>0</v>
      </c>
      <c r="DR503" s="26">
        <v>0</v>
      </c>
      <c r="DS503" s="26">
        <v>0</v>
      </c>
      <c r="DT503" s="26">
        <v>0</v>
      </c>
      <c r="DU503" s="26">
        <v>0</v>
      </c>
      <c r="DV503" s="26">
        <v>1</v>
      </c>
      <c r="DW503" s="26">
        <v>0</v>
      </c>
      <c r="DX503" s="26">
        <v>0</v>
      </c>
      <c r="DY503" s="26"/>
      <c r="DZ503" s="27">
        <v>1</v>
      </c>
    </row>
    <row r="504" spans="1:219" x14ac:dyDescent="0.25">
      <c r="A504">
        <v>503</v>
      </c>
      <c r="B504" t="s">
        <v>1273</v>
      </c>
      <c r="C504" s="20">
        <v>39108</v>
      </c>
      <c r="D504" s="20">
        <v>42748</v>
      </c>
      <c r="E504" s="21">
        <v>9.9638888888888886</v>
      </c>
      <c r="F504">
        <v>0</v>
      </c>
      <c r="G504" s="20">
        <v>43985</v>
      </c>
      <c r="H504" s="21">
        <v>41.233333333333334</v>
      </c>
      <c r="K504" s="20">
        <v>44175</v>
      </c>
      <c r="L504" s="20">
        <v>44186</v>
      </c>
      <c r="M504" s="22">
        <f t="shared" si="17"/>
        <v>3.93888888888889</v>
      </c>
      <c r="N504">
        <v>11</v>
      </c>
      <c r="O504" s="21">
        <v>13.902777777777779</v>
      </c>
      <c r="P504">
        <v>1</v>
      </c>
      <c r="Q504">
        <v>0</v>
      </c>
      <c r="S504" t="s">
        <v>138</v>
      </c>
      <c r="T504" t="s">
        <v>156</v>
      </c>
      <c r="U504" t="s">
        <v>151</v>
      </c>
      <c r="V504" t="s">
        <v>151</v>
      </c>
      <c r="W504">
        <v>1</v>
      </c>
      <c r="X504" t="s">
        <v>135</v>
      </c>
      <c r="AA504">
        <v>2</v>
      </c>
      <c r="AB504">
        <v>0</v>
      </c>
      <c r="AC504">
        <v>1</v>
      </c>
      <c r="AJ504" s="30"/>
      <c r="AK504" s="30"/>
      <c r="AM504" s="24">
        <v>0</v>
      </c>
      <c r="AN504" s="24">
        <v>0</v>
      </c>
      <c r="AO504" s="24">
        <v>0</v>
      </c>
      <c r="AP504" s="24">
        <v>1</v>
      </c>
      <c r="AR504" s="24">
        <v>0</v>
      </c>
      <c r="AS504">
        <v>0</v>
      </c>
      <c r="AT504" s="24">
        <v>0</v>
      </c>
      <c r="AU504" s="24">
        <v>1</v>
      </c>
      <c r="AV504" s="24">
        <v>0</v>
      </c>
      <c r="AW504" s="24">
        <v>0</v>
      </c>
      <c r="AY504" s="24">
        <v>0</v>
      </c>
      <c r="BA504" s="24">
        <v>0</v>
      </c>
      <c r="BB504" s="35" t="s">
        <v>57</v>
      </c>
      <c r="BC504" s="24">
        <v>0</v>
      </c>
      <c r="BD504" s="24">
        <v>0</v>
      </c>
      <c r="BE504" s="24">
        <v>0</v>
      </c>
      <c r="BF504" s="24">
        <v>1</v>
      </c>
      <c r="BG504" s="24">
        <v>1</v>
      </c>
      <c r="BH504" s="24">
        <v>0</v>
      </c>
      <c r="BI504" s="24">
        <v>0</v>
      </c>
      <c r="BJ504" s="24">
        <v>0</v>
      </c>
      <c r="BK504" s="24">
        <v>1</v>
      </c>
      <c r="BL504" s="24">
        <v>1</v>
      </c>
      <c r="BM504" s="24">
        <v>0</v>
      </c>
      <c r="BN504" s="24">
        <v>0</v>
      </c>
      <c r="BO504" s="24">
        <v>0</v>
      </c>
      <c r="BP504">
        <v>1</v>
      </c>
      <c r="BY504" s="24">
        <v>0</v>
      </c>
      <c r="BZ504" s="24">
        <v>0</v>
      </c>
      <c r="CA504" s="24">
        <v>1</v>
      </c>
      <c r="CB504" s="24">
        <v>0</v>
      </c>
      <c r="CC504" s="24">
        <v>0</v>
      </c>
      <c r="CD504" s="24">
        <v>0</v>
      </c>
      <c r="CE504" s="24">
        <v>1</v>
      </c>
      <c r="CF504" s="24">
        <v>1</v>
      </c>
      <c r="CG504" t="s">
        <v>1274</v>
      </c>
      <c r="CH504" s="21"/>
      <c r="CL504">
        <v>55.6</v>
      </c>
      <c r="CQ504">
        <v>100</v>
      </c>
      <c r="CR504" s="27">
        <v>1</v>
      </c>
      <c r="CS504" s="25">
        <v>1</v>
      </c>
      <c r="CT504" s="24">
        <v>0</v>
      </c>
      <c r="CV504" s="24">
        <v>0</v>
      </c>
      <c r="CX504"/>
      <c r="CY504" s="21"/>
      <c r="CZ504" s="24">
        <v>0</v>
      </c>
      <c r="DC504">
        <v>1</v>
      </c>
      <c r="DD504" s="20">
        <v>44448</v>
      </c>
      <c r="DE504" s="23">
        <f>_xlfn.DAYS(DD504,L504)</f>
        <v>262</v>
      </c>
      <c r="DF504" s="21">
        <v>8.7333333333333325</v>
      </c>
      <c r="DG504" s="20">
        <v>44546</v>
      </c>
      <c r="DH504" s="21">
        <f t="shared" si="18"/>
        <v>8.7333333333333325</v>
      </c>
      <c r="DI504">
        <v>1</v>
      </c>
      <c r="DJ504">
        <v>1</v>
      </c>
      <c r="DK504">
        <v>1</v>
      </c>
      <c r="DL504">
        <v>0</v>
      </c>
      <c r="DM504">
        <v>3</v>
      </c>
      <c r="DN504" s="26">
        <v>0</v>
      </c>
      <c r="DO504" s="26">
        <v>1</v>
      </c>
      <c r="DP504" s="26">
        <v>0</v>
      </c>
      <c r="DQ504" s="26">
        <v>0</v>
      </c>
      <c r="DR504" s="26">
        <v>0</v>
      </c>
      <c r="DS504" s="26">
        <v>0</v>
      </c>
      <c r="DT504" s="26">
        <v>1</v>
      </c>
      <c r="DU504" s="26">
        <v>1</v>
      </c>
      <c r="DV504" s="26">
        <v>0</v>
      </c>
      <c r="DW504" s="26">
        <v>1</v>
      </c>
      <c r="DX504" s="26">
        <v>1</v>
      </c>
      <c r="DY504" s="26" t="s">
        <v>1140</v>
      </c>
      <c r="DZ504" s="35">
        <v>2</v>
      </c>
    </row>
    <row r="505" spans="1:219" x14ac:dyDescent="0.25">
      <c r="A505">
        <v>504</v>
      </c>
      <c r="B505" t="s">
        <v>1275</v>
      </c>
      <c r="C505" s="20">
        <v>41058</v>
      </c>
      <c r="D505" s="20">
        <v>43753</v>
      </c>
      <c r="E505" s="21">
        <v>7.3777777777777782</v>
      </c>
      <c r="F505">
        <v>0</v>
      </c>
      <c r="G505" s="20"/>
      <c r="H505" s="21"/>
      <c r="K505" s="20">
        <v>44194</v>
      </c>
      <c r="L505" s="20">
        <v>44207</v>
      </c>
      <c r="M505" s="22">
        <f t="shared" si="17"/>
        <v>1.2388888888888889</v>
      </c>
      <c r="N505">
        <v>13</v>
      </c>
      <c r="O505" s="21">
        <v>8.6166666666666671</v>
      </c>
      <c r="P505">
        <v>1</v>
      </c>
      <c r="Q505">
        <v>0</v>
      </c>
      <c r="S505" t="s">
        <v>138</v>
      </c>
      <c r="T505" t="s">
        <v>302</v>
      </c>
      <c r="U505" t="s">
        <v>151</v>
      </c>
      <c r="V505" t="s">
        <v>151</v>
      </c>
      <c r="W505">
        <v>1</v>
      </c>
      <c r="X505" t="s">
        <v>135</v>
      </c>
      <c r="AA505">
        <v>1</v>
      </c>
      <c r="AB505">
        <v>0</v>
      </c>
      <c r="AG505" t="s">
        <v>390</v>
      </c>
      <c r="AM505" s="24">
        <v>1</v>
      </c>
      <c r="AN505" s="24">
        <v>0</v>
      </c>
      <c r="AO505" s="24">
        <v>0</v>
      </c>
      <c r="AP505" s="24">
        <v>1</v>
      </c>
      <c r="AR505" s="24">
        <v>0</v>
      </c>
      <c r="AS505">
        <v>0</v>
      </c>
      <c r="AT505" s="24">
        <v>0</v>
      </c>
      <c r="AU505" s="24">
        <v>1</v>
      </c>
      <c r="AV505" s="24">
        <v>0</v>
      </c>
      <c r="AW505" s="24">
        <v>0</v>
      </c>
      <c r="AY505" s="24">
        <v>0</v>
      </c>
      <c r="BA505" s="24">
        <v>0</v>
      </c>
      <c r="BB505" s="27" t="s">
        <v>56</v>
      </c>
      <c r="BC505" s="24">
        <v>0</v>
      </c>
      <c r="BD505" s="24">
        <v>0</v>
      </c>
      <c r="BE505" s="24">
        <v>1</v>
      </c>
      <c r="BF505" s="24">
        <v>0</v>
      </c>
      <c r="BG505" s="24">
        <v>1</v>
      </c>
      <c r="BH505" s="24">
        <v>0</v>
      </c>
      <c r="BI505" s="24">
        <v>0</v>
      </c>
      <c r="BJ505" s="24">
        <v>0</v>
      </c>
      <c r="BK505" s="24">
        <v>1</v>
      </c>
      <c r="BL505" s="24">
        <v>1</v>
      </c>
      <c r="BM505" s="24">
        <v>0</v>
      </c>
      <c r="BN505" s="24">
        <v>0</v>
      </c>
      <c r="BO505" s="24">
        <v>0</v>
      </c>
      <c r="BP505">
        <v>1</v>
      </c>
      <c r="BQ505" s="24">
        <v>0</v>
      </c>
      <c r="BR505" s="24">
        <v>0</v>
      </c>
      <c r="BS505" s="24">
        <v>0</v>
      </c>
      <c r="BT505" s="24">
        <v>0</v>
      </c>
      <c r="BU505" s="24">
        <v>0</v>
      </c>
      <c r="BV505" s="24">
        <v>1</v>
      </c>
      <c r="BW505" s="24">
        <v>0</v>
      </c>
      <c r="BX505" s="24">
        <v>0</v>
      </c>
      <c r="BY505" s="24">
        <v>0</v>
      </c>
      <c r="BZ505" s="24">
        <v>0</v>
      </c>
      <c r="CA505" s="24">
        <v>1</v>
      </c>
      <c r="CB505" s="24">
        <v>0</v>
      </c>
      <c r="CC505" s="24">
        <v>0</v>
      </c>
      <c r="CD505" s="24">
        <v>0</v>
      </c>
      <c r="CE505" s="24">
        <v>0</v>
      </c>
      <c r="CF505" s="24">
        <v>0</v>
      </c>
      <c r="CH505" s="21">
        <v>8.6999999999999993</v>
      </c>
      <c r="CL505">
        <v>3.3</v>
      </c>
      <c r="CQ505">
        <v>100</v>
      </c>
      <c r="CR505" s="27">
        <v>0</v>
      </c>
      <c r="CS505" s="25">
        <v>1</v>
      </c>
      <c r="CT505" s="24">
        <v>0</v>
      </c>
      <c r="CV505" s="24">
        <v>0</v>
      </c>
      <c r="CX505"/>
      <c r="CY505" s="21"/>
      <c r="CZ505" s="24">
        <v>0</v>
      </c>
      <c r="DC505">
        <v>0</v>
      </c>
      <c r="DD505" s="20"/>
      <c r="DG505" s="20">
        <v>44546</v>
      </c>
      <c r="DH505" s="21">
        <f t="shared" si="18"/>
        <v>11.3</v>
      </c>
      <c r="DI505">
        <v>0</v>
      </c>
      <c r="DJ505">
        <v>0</v>
      </c>
      <c r="DK505">
        <v>0</v>
      </c>
      <c r="DL505">
        <v>0</v>
      </c>
      <c r="DM505">
        <v>0</v>
      </c>
      <c r="DN505" s="26">
        <v>0</v>
      </c>
      <c r="DO505" s="26">
        <v>0</v>
      </c>
      <c r="DP505" s="26">
        <v>0</v>
      </c>
      <c r="DQ505" s="26">
        <v>0</v>
      </c>
      <c r="DR505" s="26">
        <v>0</v>
      </c>
      <c r="DS505" s="26">
        <v>0</v>
      </c>
      <c r="DT505" s="26">
        <v>0</v>
      </c>
      <c r="DU505" s="26">
        <v>0</v>
      </c>
      <c r="DV505" s="26">
        <v>0</v>
      </c>
      <c r="DW505" s="26">
        <v>0</v>
      </c>
      <c r="DX505" s="26">
        <v>0</v>
      </c>
      <c r="DY505" s="26"/>
      <c r="DZ505" s="25">
        <v>0</v>
      </c>
    </row>
    <row r="506" spans="1:219" x14ac:dyDescent="0.25">
      <c r="A506">
        <v>505</v>
      </c>
      <c r="B506" t="s">
        <v>1276</v>
      </c>
      <c r="C506" s="20">
        <v>42845</v>
      </c>
      <c r="D506" s="20">
        <v>43675</v>
      </c>
      <c r="E506" s="21">
        <v>2.2749999999999999</v>
      </c>
      <c r="F506">
        <v>0</v>
      </c>
      <c r="G506" s="20">
        <v>44034</v>
      </c>
      <c r="H506" s="21">
        <v>11.966666666666667</v>
      </c>
      <c r="K506" s="20">
        <v>44201</v>
      </c>
      <c r="L506" s="20">
        <v>44215</v>
      </c>
      <c r="M506" s="22">
        <f t="shared" si="17"/>
        <v>1.4722222222222223</v>
      </c>
      <c r="N506">
        <v>14</v>
      </c>
      <c r="O506" s="21">
        <v>3.7472222222222222</v>
      </c>
      <c r="P506">
        <v>1</v>
      </c>
      <c r="Q506">
        <v>0</v>
      </c>
      <c r="S506" t="s">
        <v>138</v>
      </c>
      <c r="T506" t="s">
        <v>302</v>
      </c>
      <c r="U506" t="s">
        <v>151</v>
      </c>
      <c r="V506" t="s">
        <v>151</v>
      </c>
      <c r="W506">
        <v>1</v>
      </c>
      <c r="X506" t="s">
        <v>135</v>
      </c>
      <c r="AA506">
        <v>2</v>
      </c>
      <c r="AB506">
        <v>0</v>
      </c>
      <c r="AI506">
        <v>1</v>
      </c>
      <c r="AJ506" s="30" t="s">
        <v>199</v>
      </c>
      <c r="AK506" s="30" t="s">
        <v>499</v>
      </c>
      <c r="AM506" s="24">
        <v>1</v>
      </c>
      <c r="AN506" s="24">
        <v>1</v>
      </c>
      <c r="AO506" s="24">
        <v>0</v>
      </c>
      <c r="AP506" s="24">
        <v>0</v>
      </c>
      <c r="AQ506">
        <v>0</v>
      </c>
      <c r="AR506" s="24">
        <v>0</v>
      </c>
      <c r="AS506">
        <v>0</v>
      </c>
      <c r="AT506" s="24">
        <v>0</v>
      </c>
      <c r="AU506" s="24">
        <v>1</v>
      </c>
      <c r="AV506" s="24">
        <v>0</v>
      </c>
      <c r="AW506" s="24">
        <v>0</v>
      </c>
      <c r="AY506" s="24">
        <v>0</v>
      </c>
      <c r="BA506" s="24">
        <v>0</v>
      </c>
      <c r="BB506" s="27" t="s">
        <v>57</v>
      </c>
      <c r="BC506" s="24">
        <v>0</v>
      </c>
      <c r="BD506" s="24">
        <v>0</v>
      </c>
      <c r="BE506" s="24">
        <v>0</v>
      </c>
      <c r="BF506" s="24">
        <v>1</v>
      </c>
      <c r="BG506" s="24">
        <v>1</v>
      </c>
      <c r="BH506" s="24">
        <v>0</v>
      </c>
      <c r="BI506" s="24">
        <v>0</v>
      </c>
      <c r="BJ506" s="24">
        <v>0</v>
      </c>
      <c r="BK506" s="24">
        <v>1</v>
      </c>
      <c r="BL506" s="24">
        <v>0</v>
      </c>
      <c r="BM506" s="24">
        <v>1</v>
      </c>
      <c r="BN506" s="24">
        <v>0</v>
      </c>
      <c r="BO506" s="24">
        <v>0</v>
      </c>
      <c r="BP506">
        <v>1</v>
      </c>
      <c r="BY506" s="24">
        <v>0</v>
      </c>
      <c r="BZ506" s="24">
        <v>0</v>
      </c>
      <c r="CA506" s="24">
        <v>1</v>
      </c>
      <c r="CB506" s="24">
        <v>0</v>
      </c>
      <c r="CC506" s="24">
        <v>0</v>
      </c>
      <c r="CD506" s="24">
        <v>1</v>
      </c>
      <c r="CE506" s="24">
        <v>0</v>
      </c>
      <c r="CF506" s="24">
        <v>0</v>
      </c>
      <c r="CH506" s="21"/>
      <c r="CL506">
        <v>49.9</v>
      </c>
      <c r="CQ506">
        <v>100</v>
      </c>
      <c r="CR506" s="27">
        <v>0</v>
      </c>
      <c r="CS506" s="27">
        <v>0</v>
      </c>
      <c r="CT506" s="24">
        <v>1</v>
      </c>
      <c r="CV506" s="24">
        <v>0</v>
      </c>
      <c r="CX506"/>
      <c r="CY506" s="21"/>
      <c r="CZ506" s="24">
        <v>0</v>
      </c>
      <c r="DC506">
        <v>0</v>
      </c>
      <c r="DD506" s="20"/>
      <c r="DG506" s="20">
        <v>44546</v>
      </c>
      <c r="DH506" s="21">
        <f t="shared" si="18"/>
        <v>11.033333333333333</v>
      </c>
      <c r="DI506">
        <v>0</v>
      </c>
      <c r="DJ506">
        <v>0</v>
      </c>
      <c r="DK506">
        <v>0</v>
      </c>
      <c r="DL506">
        <v>0</v>
      </c>
      <c r="DM506">
        <v>0</v>
      </c>
      <c r="DN506" s="26">
        <v>0</v>
      </c>
      <c r="DO506" s="26">
        <v>0</v>
      </c>
      <c r="DP506" s="26">
        <v>0</v>
      </c>
      <c r="DQ506" s="26">
        <v>0</v>
      </c>
      <c r="DR506" s="26">
        <v>0</v>
      </c>
      <c r="DS506" s="26">
        <v>0</v>
      </c>
      <c r="DT506" s="26">
        <v>0</v>
      </c>
      <c r="DU506" s="26">
        <v>0</v>
      </c>
      <c r="DV506" s="26">
        <v>0</v>
      </c>
      <c r="DW506" s="26">
        <v>0</v>
      </c>
      <c r="DX506" s="26">
        <v>0</v>
      </c>
      <c r="DY506" s="26"/>
      <c r="DZ506" s="25">
        <v>0</v>
      </c>
    </row>
    <row r="507" spans="1:219" x14ac:dyDescent="0.25">
      <c r="A507">
        <v>506</v>
      </c>
      <c r="B507" t="s">
        <v>1277</v>
      </c>
      <c r="C507" s="20">
        <v>38726</v>
      </c>
      <c r="D507" s="20">
        <v>43989</v>
      </c>
      <c r="E507" s="21">
        <v>14.411111111111111</v>
      </c>
      <c r="F507">
        <v>0</v>
      </c>
      <c r="G507" s="20"/>
      <c r="H507" s="21"/>
      <c r="K507" s="20">
        <v>44213</v>
      </c>
      <c r="L507" s="20">
        <v>44223</v>
      </c>
      <c r="M507" s="22">
        <f t="shared" si="17"/>
        <v>0.63888888888888928</v>
      </c>
      <c r="N507">
        <v>10</v>
      </c>
      <c r="O507" s="21">
        <v>15.05</v>
      </c>
      <c r="P507">
        <v>1</v>
      </c>
      <c r="Q507">
        <v>0</v>
      </c>
      <c r="R507">
        <v>0</v>
      </c>
      <c r="S507" t="s">
        <v>138</v>
      </c>
      <c r="T507" t="s">
        <v>139</v>
      </c>
      <c r="U507" t="s">
        <v>163</v>
      </c>
      <c r="V507" t="s">
        <v>134</v>
      </c>
      <c r="W507">
        <v>1</v>
      </c>
      <c r="X507" t="s">
        <v>135</v>
      </c>
      <c r="AB507">
        <v>0</v>
      </c>
      <c r="AD507">
        <v>4</v>
      </c>
      <c r="AM507" s="24">
        <v>0</v>
      </c>
      <c r="AN507" s="24">
        <v>1</v>
      </c>
      <c r="AO507" s="24">
        <v>0</v>
      </c>
      <c r="AP507" s="24">
        <v>0</v>
      </c>
      <c r="AQ507">
        <v>0</v>
      </c>
      <c r="AR507" s="24">
        <v>0</v>
      </c>
      <c r="AS507">
        <v>0</v>
      </c>
      <c r="AT507" s="24">
        <v>0</v>
      </c>
      <c r="AU507" s="24">
        <v>0</v>
      </c>
      <c r="AV507" s="24">
        <v>0</v>
      </c>
      <c r="AW507" s="24">
        <v>1</v>
      </c>
      <c r="AY507" s="24">
        <v>0</v>
      </c>
      <c r="BA507" s="24">
        <v>0</v>
      </c>
      <c r="BB507" s="27" t="s">
        <v>811</v>
      </c>
      <c r="BC507" s="24">
        <v>0</v>
      </c>
      <c r="BD507" s="24">
        <v>1</v>
      </c>
      <c r="BE507" s="24">
        <v>0</v>
      </c>
      <c r="BF507" s="24">
        <v>1</v>
      </c>
      <c r="BG507" s="24">
        <v>1</v>
      </c>
      <c r="BH507" s="24">
        <v>0</v>
      </c>
      <c r="BI507" s="24">
        <v>0</v>
      </c>
      <c r="BJ507" s="24">
        <v>0</v>
      </c>
      <c r="BK507" s="24">
        <v>1</v>
      </c>
      <c r="BL507" s="24">
        <v>1</v>
      </c>
      <c r="BM507" s="24">
        <v>0</v>
      </c>
      <c r="BN507" s="24">
        <v>0</v>
      </c>
      <c r="BO507" s="24">
        <v>0</v>
      </c>
      <c r="BP507">
        <v>1</v>
      </c>
      <c r="BY507" s="24">
        <v>0</v>
      </c>
      <c r="BZ507" s="24">
        <v>0</v>
      </c>
      <c r="CA507" s="24">
        <v>1</v>
      </c>
      <c r="CB507" s="24">
        <v>0</v>
      </c>
      <c r="CC507" s="24">
        <v>0</v>
      </c>
      <c r="CD507" s="24">
        <v>1</v>
      </c>
      <c r="CE507" s="24">
        <v>0</v>
      </c>
      <c r="CF507" s="24">
        <v>0</v>
      </c>
      <c r="CH507" s="21"/>
      <c r="CL507">
        <v>21.7</v>
      </c>
      <c r="CQ507">
        <v>100</v>
      </c>
      <c r="CR507" s="27">
        <v>1</v>
      </c>
      <c r="CS507" s="25">
        <v>1</v>
      </c>
      <c r="CT507" s="24">
        <v>0</v>
      </c>
      <c r="CV507" s="24">
        <v>0</v>
      </c>
      <c r="CX507"/>
      <c r="CY507" s="21"/>
      <c r="CZ507" s="24">
        <v>0</v>
      </c>
      <c r="DC507">
        <v>0</v>
      </c>
      <c r="DD507" s="20"/>
      <c r="DG507" s="20">
        <v>44546</v>
      </c>
      <c r="DH507" s="21">
        <f t="shared" si="18"/>
        <v>10.766666666666667</v>
      </c>
      <c r="DI507">
        <v>1</v>
      </c>
      <c r="DJ507">
        <v>1</v>
      </c>
      <c r="DK507">
        <v>0</v>
      </c>
      <c r="DL507">
        <v>0</v>
      </c>
      <c r="DM507">
        <v>1</v>
      </c>
      <c r="DN507" s="26">
        <v>0</v>
      </c>
      <c r="DO507" s="26">
        <v>0</v>
      </c>
      <c r="DP507" s="26">
        <v>0</v>
      </c>
      <c r="DQ507" s="26">
        <v>0</v>
      </c>
      <c r="DR507" s="26">
        <v>0</v>
      </c>
      <c r="DS507" s="26">
        <v>0</v>
      </c>
      <c r="DT507" s="26">
        <v>0</v>
      </c>
      <c r="DU507" s="26">
        <v>1</v>
      </c>
      <c r="DV507" s="26">
        <v>0</v>
      </c>
      <c r="DW507" s="26">
        <v>0</v>
      </c>
      <c r="DX507" s="26">
        <v>0</v>
      </c>
      <c r="DY507" s="26"/>
      <c r="DZ507" s="27">
        <v>2</v>
      </c>
    </row>
    <row r="508" spans="1:219" x14ac:dyDescent="0.25">
      <c r="A508">
        <v>507</v>
      </c>
      <c r="B508" t="s">
        <v>1278</v>
      </c>
      <c r="C508" s="20">
        <v>39079</v>
      </c>
      <c r="D508" s="20">
        <v>43896</v>
      </c>
      <c r="E508" s="21">
        <v>13.188888888888888</v>
      </c>
      <c r="F508">
        <v>0</v>
      </c>
      <c r="G508" s="20"/>
      <c r="H508" s="21"/>
      <c r="K508" s="20">
        <v>44215</v>
      </c>
      <c r="L508" s="20">
        <v>44224</v>
      </c>
      <c r="M508" s="22">
        <f t="shared" si="17"/>
        <v>0.89444444444444571</v>
      </c>
      <c r="N508">
        <v>9</v>
      </c>
      <c r="O508" s="21">
        <v>14.083333333333334</v>
      </c>
      <c r="P508">
        <v>0</v>
      </c>
      <c r="Q508">
        <v>0</v>
      </c>
      <c r="S508" t="s">
        <v>138</v>
      </c>
      <c r="T508" t="s">
        <v>302</v>
      </c>
      <c r="U508" t="s">
        <v>225</v>
      </c>
      <c r="V508" t="s">
        <v>134</v>
      </c>
      <c r="W508">
        <v>1</v>
      </c>
      <c r="X508" t="s">
        <v>135</v>
      </c>
      <c r="AA508">
        <v>1</v>
      </c>
      <c r="AB508">
        <v>0</v>
      </c>
      <c r="AD508">
        <v>2</v>
      </c>
      <c r="AM508" s="24">
        <v>1</v>
      </c>
      <c r="AN508" s="24">
        <v>1</v>
      </c>
      <c r="AO508" s="24">
        <v>0</v>
      </c>
      <c r="AP508" s="24">
        <v>0</v>
      </c>
      <c r="AQ508">
        <v>0</v>
      </c>
      <c r="AR508" s="24">
        <v>0</v>
      </c>
      <c r="AS508">
        <v>0</v>
      </c>
      <c r="AT508" s="24">
        <v>0</v>
      </c>
      <c r="AU508" s="24">
        <v>0</v>
      </c>
      <c r="AV508" s="24">
        <v>0</v>
      </c>
      <c r="AW508" s="24">
        <v>1</v>
      </c>
      <c r="AY508" s="24">
        <v>0</v>
      </c>
      <c r="BA508" s="24">
        <v>0</v>
      </c>
      <c r="BB508" s="27" t="s">
        <v>57</v>
      </c>
      <c r="BC508" s="24">
        <v>0</v>
      </c>
      <c r="BD508" s="24">
        <v>0</v>
      </c>
      <c r="BE508" s="24">
        <v>0</v>
      </c>
      <c r="BF508" s="24">
        <v>1</v>
      </c>
      <c r="BG508" s="24">
        <v>0</v>
      </c>
      <c r="BH508" s="24">
        <v>0</v>
      </c>
      <c r="BI508" s="24">
        <v>1</v>
      </c>
      <c r="BJ508" s="24">
        <v>0</v>
      </c>
      <c r="BK508" s="24">
        <v>1</v>
      </c>
      <c r="BL508" s="24">
        <v>1</v>
      </c>
      <c r="BM508" s="24">
        <v>0</v>
      </c>
      <c r="BN508" s="24">
        <v>0</v>
      </c>
      <c r="BO508" s="24">
        <v>0</v>
      </c>
      <c r="BP508">
        <v>1</v>
      </c>
      <c r="BY508" s="24">
        <v>0</v>
      </c>
      <c r="BZ508" s="24">
        <v>0</v>
      </c>
      <c r="CA508" s="24">
        <v>1</v>
      </c>
      <c r="CB508" s="24">
        <v>0</v>
      </c>
      <c r="CC508" s="24">
        <v>0</v>
      </c>
      <c r="CD508" s="24">
        <v>1</v>
      </c>
      <c r="CE508" s="24">
        <v>0</v>
      </c>
      <c r="CF508" s="24">
        <v>0</v>
      </c>
      <c r="CH508" s="21"/>
      <c r="CL508">
        <v>57</v>
      </c>
      <c r="CQ508">
        <v>100</v>
      </c>
      <c r="CR508" s="27">
        <v>1</v>
      </c>
      <c r="CS508" s="25">
        <v>1</v>
      </c>
      <c r="CT508" s="24">
        <v>0</v>
      </c>
      <c r="CV508" s="24">
        <v>0</v>
      </c>
      <c r="CX508"/>
      <c r="CY508" s="21"/>
      <c r="CZ508" s="24">
        <v>0</v>
      </c>
      <c r="DC508">
        <v>0</v>
      </c>
      <c r="DD508" s="20"/>
      <c r="DG508" s="20">
        <v>44546</v>
      </c>
      <c r="DH508" s="21">
        <f t="shared" si="18"/>
        <v>10.733333333333333</v>
      </c>
      <c r="DI508">
        <v>1</v>
      </c>
      <c r="DJ508">
        <v>1</v>
      </c>
      <c r="DK508">
        <v>0</v>
      </c>
      <c r="DL508">
        <v>0</v>
      </c>
      <c r="DM508">
        <v>3</v>
      </c>
      <c r="DN508" s="26">
        <v>0</v>
      </c>
      <c r="DO508" s="26">
        <v>0</v>
      </c>
      <c r="DP508" s="26">
        <v>0</v>
      </c>
      <c r="DQ508" s="26">
        <v>0</v>
      </c>
      <c r="DR508" s="26">
        <v>0</v>
      </c>
      <c r="DS508" s="26">
        <v>0</v>
      </c>
      <c r="DT508" s="26">
        <v>0</v>
      </c>
      <c r="DU508" s="26">
        <v>1</v>
      </c>
      <c r="DV508" s="26">
        <v>0</v>
      </c>
      <c r="DW508" s="26">
        <v>0</v>
      </c>
      <c r="DX508" s="26">
        <v>0</v>
      </c>
      <c r="DY508" s="26"/>
      <c r="DZ508" s="27">
        <v>2</v>
      </c>
    </row>
    <row r="509" spans="1:219" x14ac:dyDescent="0.25">
      <c r="A509">
        <v>508</v>
      </c>
      <c r="B509" t="s">
        <v>1279</v>
      </c>
      <c r="C509" s="20">
        <v>42481</v>
      </c>
      <c r="D509" s="20">
        <v>44064</v>
      </c>
      <c r="E509" s="21">
        <v>4.333333333333333</v>
      </c>
      <c r="F509">
        <v>0</v>
      </c>
      <c r="G509" s="20"/>
      <c r="H509" s="21"/>
      <c r="K509" s="20">
        <v>44222</v>
      </c>
      <c r="L509" s="20">
        <v>44232</v>
      </c>
      <c r="M509" s="22">
        <f t="shared" si="17"/>
        <v>0.45555555555555571</v>
      </c>
      <c r="N509">
        <v>10</v>
      </c>
      <c r="O509" s="21">
        <v>4.7888888888888888</v>
      </c>
      <c r="P509">
        <v>1</v>
      </c>
      <c r="Q509">
        <v>1</v>
      </c>
      <c r="R509">
        <v>0</v>
      </c>
      <c r="S509" t="s">
        <v>138</v>
      </c>
      <c r="T509" t="s">
        <v>302</v>
      </c>
      <c r="U509" t="s">
        <v>207</v>
      </c>
      <c r="V509" t="s">
        <v>134</v>
      </c>
      <c r="W509">
        <v>1</v>
      </c>
      <c r="X509" t="s">
        <v>135</v>
      </c>
      <c r="AA509">
        <v>1</v>
      </c>
      <c r="AB509">
        <v>0</v>
      </c>
      <c r="AD509">
        <v>5</v>
      </c>
      <c r="AM509" s="24">
        <v>1</v>
      </c>
      <c r="AN509" s="24">
        <v>1</v>
      </c>
      <c r="AO509" s="24">
        <v>0</v>
      </c>
      <c r="AP509" s="24">
        <v>0</v>
      </c>
      <c r="AQ509">
        <v>0</v>
      </c>
      <c r="AR509" s="24">
        <v>0</v>
      </c>
      <c r="AS509">
        <v>0</v>
      </c>
      <c r="AT509" s="24">
        <v>1</v>
      </c>
      <c r="AU509" s="24">
        <v>0</v>
      </c>
      <c r="AV509" s="24">
        <v>0</v>
      </c>
      <c r="AW509" s="24">
        <v>1</v>
      </c>
      <c r="AY509" s="24">
        <v>0</v>
      </c>
      <c r="BA509" s="24">
        <v>0</v>
      </c>
      <c r="BB509" s="27" t="s">
        <v>56</v>
      </c>
      <c r="BC509" s="24">
        <v>0</v>
      </c>
      <c r="BD509" s="24">
        <v>0</v>
      </c>
      <c r="BE509" s="24">
        <v>1</v>
      </c>
      <c r="BF509" s="24">
        <v>0</v>
      </c>
      <c r="BG509" s="24">
        <v>1</v>
      </c>
      <c r="BH509" s="24">
        <v>0</v>
      </c>
      <c r="BI509" s="24">
        <v>0</v>
      </c>
      <c r="BJ509" s="24">
        <v>0</v>
      </c>
      <c r="BK509" s="24">
        <v>1</v>
      </c>
      <c r="BL509" s="24">
        <v>1</v>
      </c>
      <c r="BM509" s="24">
        <v>0</v>
      </c>
      <c r="BN509" s="24">
        <v>0</v>
      </c>
      <c r="BO509" s="24">
        <v>0</v>
      </c>
      <c r="BP509">
        <v>1</v>
      </c>
      <c r="BQ509" s="24">
        <v>0</v>
      </c>
      <c r="BR509" s="24">
        <v>0</v>
      </c>
      <c r="BS509" s="24">
        <v>0</v>
      </c>
      <c r="BT509" s="24">
        <v>0</v>
      </c>
      <c r="BU509" s="24">
        <v>0</v>
      </c>
      <c r="BV509" s="24">
        <v>1</v>
      </c>
      <c r="BW509" s="24">
        <v>0</v>
      </c>
      <c r="BX509" s="24">
        <v>0</v>
      </c>
      <c r="BY509" s="24">
        <v>0</v>
      </c>
      <c r="BZ509" s="24">
        <v>0</v>
      </c>
      <c r="CA509" s="24">
        <v>1</v>
      </c>
      <c r="CB509" s="24">
        <v>0</v>
      </c>
      <c r="CC509" s="24">
        <v>0</v>
      </c>
      <c r="CD509" s="24">
        <v>0</v>
      </c>
      <c r="CE509" s="24">
        <v>0</v>
      </c>
      <c r="CF509" s="24">
        <v>0</v>
      </c>
      <c r="CH509" s="21">
        <v>4.6900000000000004</v>
      </c>
      <c r="CL509">
        <v>2.14</v>
      </c>
      <c r="CQ509">
        <v>100</v>
      </c>
      <c r="CR509" s="27">
        <v>0</v>
      </c>
      <c r="CS509" s="25">
        <v>1</v>
      </c>
      <c r="CT509" s="24">
        <v>0</v>
      </c>
      <c r="CV509" s="24">
        <v>0</v>
      </c>
      <c r="CX509"/>
      <c r="CY509" s="21"/>
      <c r="CZ509" s="24">
        <v>0</v>
      </c>
      <c r="DC509">
        <v>0</v>
      </c>
      <c r="DD509" s="20"/>
      <c r="DG509" s="20">
        <v>44546</v>
      </c>
      <c r="DH509" s="21">
        <f t="shared" si="18"/>
        <v>10.466666666666667</v>
      </c>
      <c r="DI509">
        <v>0</v>
      </c>
      <c r="DJ509">
        <v>0</v>
      </c>
      <c r="DK509">
        <v>0</v>
      </c>
      <c r="DL509">
        <v>0</v>
      </c>
      <c r="DM509">
        <v>0</v>
      </c>
      <c r="DN509" s="26">
        <v>0</v>
      </c>
      <c r="DO509" s="26">
        <v>0</v>
      </c>
      <c r="DP509" s="26">
        <v>0</v>
      </c>
      <c r="DQ509" s="26">
        <v>0</v>
      </c>
      <c r="DR509" s="26">
        <v>0</v>
      </c>
      <c r="DS509" s="26">
        <v>0</v>
      </c>
      <c r="DT509" s="26">
        <v>0</v>
      </c>
      <c r="DU509" s="26">
        <v>0</v>
      </c>
      <c r="DV509" s="26">
        <v>0</v>
      </c>
      <c r="DW509" s="26">
        <v>0</v>
      </c>
      <c r="DX509" s="26">
        <v>0</v>
      </c>
      <c r="DY509" s="26"/>
      <c r="DZ509" s="25">
        <v>0</v>
      </c>
    </row>
    <row r="510" spans="1:219" x14ac:dyDescent="0.25">
      <c r="A510">
        <v>509</v>
      </c>
      <c r="B510" t="s">
        <v>1247</v>
      </c>
      <c r="C510" s="20">
        <v>41195</v>
      </c>
      <c r="D510" s="20">
        <v>42910</v>
      </c>
      <c r="E510" s="21">
        <v>4.697222222222222</v>
      </c>
      <c r="F510">
        <v>1</v>
      </c>
      <c r="G510" s="20">
        <v>43669</v>
      </c>
      <c r="H510" s="21">
        <v>25.3</v>
      </c>
      <c r="K510" s="20">
        <v>44244</v>
      </c>
      <c r="L510" s="20">
        <v>44252</v>
      </c>
      <c r="M510" s="22">
        <f t="shared" si="17"/>
        <v>3.6694444444444452</v>
      </c>
      <c r="N510">
        <v>8</v>
      </c>
      <c r="O510" s="21">
        <v>8.3666666666666671</v>
      </c>
      <c r="P510">
        <v>1</v>
      </c>
      <c r="Q510">
        <v>0</v>
      </c>
      <c r="S510" t="s">
        <v>138</v>
      </c>
      <c r="T510" t="s">
        <v>156</v>
      </c>
      <c r="U510" t="s">
        <v>151</v>
      </c>
      <c r="V510" t="s">
        <v>151</v>
      </c>
      <c r="W510">
        <v>1</v>
      </c>
      <c r="X510" t="s">
        <v>135</v>
      </c>
      <c r="AA510">
        <v>2</v>
      </c>
      <c r="AB510">
        <v>0</v>
      </c>
      <c r="AJ510" s="30"/>
      <c r="AK510" s="30"/>
      <c r="AM510" s="24">
        <v>1</v>
      </c>
      <c r="AN510" s="24">
        <v>0</v>
      </c>
      <c r="AO510" s="24">
        <v>1</v>
      </c>
      <c r="AP510" s="24">
        <v>1</v>
      </c>
      <c r="AQ510">
        <v>3</v>
      </c>
      <c r="AR510" s="24">
        <v>0</v>
      </c>
      <c r="AS510">
        <v>0</v>
      </c>
      <c r="AT510" s="24">
        <v>0</v>
      </c>
      <c r="AU510" s="24">
        <v>0</v>
      </c>
      <c r="AV510" s="24">
        <v>0</v>
      </c>
      <c r="AW510" s="24">
        <v>1</v>
      </c>
      <c r="AY510" s="24">
        <v>0</v>
      </c>
      <c r="BA510" s="24">
        <v>0</v>
      </c>
      <c r="BB510" s="27" t="s">
        <v>57</v>
      </c>
      <c r="BC510" s="24">
        <v>0</v>
      </c>
      <c r="BD510" s="24">
        <v>0</v>
      </c>
      <c r="BE510" s="24">
        <v>0</v>
      </c>
      <c r="BF510" s="24">
        <v>1</v>
      </c>
      <c r="BG510" s="24">
        <v>0</v>
      </c>
      <c r="BH510" s="24">
        <v>1</v>
      </c>
      <c r="BI510" s="24">
        <v>0</v>
      </c>
      <c r="BJ510" s="24">
        <v>0</v>
      </c>
      <c r="BK510" s="24">
        <v>1</v>
      </c>
      <c r="BL510" s="24">
        <v>0</v>
      </c>
      <c r="BM510" s="24">
        <v>0</v>
      </c>
      <c r="BN510" s="24">
        <v>0</v>
      </c>
      <c r="BO510" s="24">
        <v>1</v>
      </c>
      <c r="BP510">
        <v>1</v>
      </c>
      <c r="BY510" s="24">
        <v>0</v>
      </c>
      <c r="BZ510" s="24">
        <v>0</v>
      </c>
      <c r="CA510" s="24">
        <v>1</v>
      </c>
      <c r="CB510" s="24">
        <v>0</v>
      </c>
      <c r="CC510" s="24">
        <v>0</v>
      </c>
      <c r="CD510" s="24">
        <v>0</v>
      </c>
      <c r="CE510" s="24">
        <v>1</v>
      </c>
      <c r="CF510" s="24">
        <v>0</v>
      </c>
      <c r="CH510" s="21"/>
      <c r="CL510">
        <v>60.4</v>
      </c>
      <c r="CQ510">
        <v>100</v>
      </c>
      <c r="CR510" s="27">
        <v>1</v>
      </c>
      <c r="CS510" s="25">
        <v>1</v>
      </c>
      <c r="CT510" s="24">
        <v>0</v>
      </c>
      <c r="CV510" s="24">
        <v>0</v>
      </c>
      <c r="CX510"/>
      <c r="CY510" s="21"/>
      <c r="CZ510" s="24">
        <v>0</v>
      </c>
      <c r="DC510">
        <v>0</v>
      </c>
      <c r="DD510" s="20"/>
      <c r="DG510" s="20">
        <v>44546</v>
      </c>
      <c r="DH510" s="21">
        <f t="shared" si="18"/>
        <v>9.8000000000000007</v>
      </c>
      <c r="DI510">
        <v>1</v>
      </c>
      <c r="DJ510">
        <v>1</v>
      </c>
      <c r="DK510">
        <v>0</v>
      </c>
      <c r="DL510">
        <v>0</v>
      </c>
      <c r="DM510">
        <v>1</v>
      </c>
      <c r="DN510" s="26">
        <v>0</v>
      </c>
      <c r="DO510" s="26">
        <v>0</v>
      </c>
      <c r="DP510" s="26">
        <v>0</v>
      </c>
      <c r="DQ510" s="26">
        <v>0</v>
      </c>
      <c r="DR510" s="26">
        <v>0</v>
      </c>
      <c r="DS510" s="26">
        <v>0</v>
      </c>
      <c r="DT510" s="26">
        <v>0</v>
      </c>
      <c r="DU510" s="26">
        <v>0</v>
      </c>
      <c r="DV510" s="26">
        <v>0</v>
      </c>
      <c r="DW510" s="26">
        <v>0</v>
      </c>
      <c r="DX510" s="26">
        <v>0</v>
      </c>
      <c r="DY510" s="26"/>
      <c r="DZ510" s="25">
        <v>0</v>
      </c>
    </row>
    <row r="511" spans="1:219" x14ac:dyDescent="0.25">
      <c r="A511">
        <v>510</v>
      </c>
      <c r="B511" t="s">
        <v>1280</v>
      </c>
      <c r="C511" s="20">
        <v>41147</v>
      </c>
      <c r="D511" s="20">
        <v>43975</v>
      </c>
      <c r="E511" s="21">
        <v>7.7444444444444445</v>
      </c>
      <c r="F511">
        <v>0</v>
      </c>
      <c r="G511" s="20"/>
      <c r="H511" s="21"/>
      <c r="K511" s="20">
        <v>44248</v>
      </c>
      <c r="L511" s="20">
        <v>44257</v>
      </c>
      <c r="M511" s="22">
        <f t="shared" si="17"/>
        <v>0.77222222222222303</v>
      </c>
      <c r="N511">
        <v>9</v>
      </c>
      <c r="O511" s="21">
        <v>8.5166666666666675</v>
      </c>
      <c r="P511">
        <v>0</v>
      </c>
      <c r="Q511">
        <v>1</v>
      </c>
      <c r="R511">
        <v>0</v>
      </c>
      <c r="S511" t="s">
        <v>138</v>
      </c>
      <c r="T511" t="s">
        <v>302</v>
      </c>
      <c r="U511" t="s">
        <v>151</v>
      </c>
      <c r="V511" t="s">
        <v>151</v>
      </c>
      <c r="W511">
        <v>1</v>
      </c>
      <c r="X511" t="s">
        <v>135</v>
      </c>
      <c r="AA511">
        <v>1</v>
      </c>
      <c r="AB511">
        <v>0</v>
      </c>
      <c r="AG511" t="s">
        <v>390</v>
      </c>
      <c r="AM511" s="24">
        <v>1</v>
      </c>
      <c r="AN511" s="24">
        <v>0</v>
      </c>
      <c r="AO511" s="24">
        <v>0</v>
      </c>
      <c r="AP511" s="24">
        <v>1</v>
      </c>
      <c r="AR511" s="24">
        <v>0</v>
      </c>
      <c r="AS511">
        <v>0</v>
      </c>
      <c r="AT511" s="24">
        <v>0</v>
      </c>
      <c r="AU511" s="24">
        <v>1</v>
      </c>
      <c r="AV511" s="24">
        <v>0</v>
      </c>
      <c r="AW511" s="24">
        <v>0</v>
      </c>
      <c r="AY511" s="24">
        <v>0</v>
      </c>
      <c r="BA511" s="24">
        <v>0</v>
      </c>
      <c r="BB511" s="27" t="s">
        <v>56</v>
      </c>
      <c r="BC511" s="24">
        <v>0</v>
      </c>
      <c r="BD511" s="24">
        <v>0</v>
      </c>
      <c r="BE511" s="24">
        <v>1</v>
      </c>
      <c r="BF511" s="24">
        <v>0</v>
      </c>
      <c r="BG511" s="24">
        <v>0</v>
      </c>
      <c r="BH511" s="24">
        <v>0</v>
      </c>
      <c r="BI511" s="24">
        <v>0</v>
      </c>
      <c r="BJ511" s="24">
        <v>1</v>
      </c>
      <c r="BK511" s="24">
        <v>1</v>
      </c>
      <c r="BL511" s="24">
        <v>1</v>
      </c>
      <c r="BM511" s="24">
        <v>0</v>
      </c>
      <c r="BN511" s="24">
        <v>0</v>
      </c>
      <c r="BO511" s="24">
        <v>0</v>
      </c>
      <c r="BP511">
        <v>1</v>
      </c>
      <c r="BQ511" s="24">
        <v>0</v>
      </c>
      <c r="BR511" s="24">
        <v>0</v>
      </c>
      <c r="BS511" s="24">
        <v>0</v>
      </c>
      <c r="BT511" s="24">
        <v>0</v>
      </c>
      <c r="BU511" s="24">
        <v>0</v>
      </c>
      <c r="BV511" s="24">
        <v>1</v>
      </c>
      <c r="BW511" s="24">
        <v>0</v>
      </c>
      <c r="BX511" s="24">
        <v>0</v>
      </c>
      <c r="BY511" s="24">
        <v>0</v>
      </c>
      <c r="BZ511" s="24">
        <v>0</v>
      </c>
      <c r="CA511" s="24">
        <v>1</v>
      </c>
      <c r="CB511" s="24">
        <v>0</v>
      </c>
      <c r="CC511" s="24">
        <v>0</v>
      </c>
      <c r="CD511" s="24">
        <v>0</v>
      </c>
      <c r="CE511" s="24">
        <v>0</v>
      </c>
      <c r="CF511" s="24">
        <v>0</v>
      </c>
      <c r="CH511" s="21" t="s">
        <v>1281</v>
      </c>
      <c r="CL511">
        <v>2.89</v>
      </c>
      <c r="CQ511">
        <v>100</v>
      </c>
      <c r="CR511" s="27">
        <v>0</v>
      </c>
      <c r="CS511" s="25">
        <v>1</v>
      </c>
      <c r="CT511" s="24">
        <v>0</v>
      </c>
      <c r="CV511" s="24">
        <v>0</v>
      </c>
      <c r="CX511"/>
      <c r="CY511" s="21"/>
      <c r="CZ511" s="24">
        <v>0</v>
      </c>
      <c r="DC511">
        <v>0</v>
      </c>
      <c r="DD511" s="20"/>
      <c r="DG511" s="20">
        <v>44546</v>
      </c>
      <c r="DH511" s="21">
        <f t="shared" si="18"/>
        <v>9.6333333333333329</v>
      </c>
      <c r="DI511">
        <v>1</v>
      </c>
      <c r="DJ511">
        <v>1</v>
      </c>
      <c r="DK511">
        <v>0</v>
      </c>
      <c r="DL511">
        <v>0</v>
      </c>
      <c r="DM511">
        <v>1</v>
      </c>
      <c r="DN511" s="26">
        <v>0</v>
      </c>
      <c r="DO511" s="26">
        <v>0</v>
      </c>
      <c r="DP511" s="26">
        <v>0</v>
      </c>
      <c r="DQ511" s="26">
        <v>0</v>
      </c>
      <c r="DR511" s="26">
        <v>0</v>
      </c>
      <c r="DS511" s="26">
        <v>0</v>
      </c>
      <c r="DT511" s="26">
        <v>0</v>
      </c>
      <c r="DU511" s="26">
        <v>0</v>
      </c>
      <c r="DV511" s="26">
        <v>0</v>
      </c>
      <c r="DW511" s="26">
        <v>0</v>
      </c>
      <c r="DX511" s="26">
        <v>0</v>
      </c>
      <c r="DY511" s="26"/>
      <c r="DZ511" s="25">
        <v>0</v>
      </c>
    </row>
    <row r="512" spans="1:219" x14ac:dyDescent="0.25">
      <c r="A512">
        <v>511</v>
      </c>
      <c r="B512" t="s">
        <v>1282</v>
      </c>
      <c r="C512" s="20">
        <v>40066</v>
      </c>
      <c r="D512" s="20">
        <v>43966</v>
      </c>
      <c r="E512" s="21">
        <v>10.680555555555555</v>
      </c>
      <c r="F512">
        <v>0</v>
      </c>
      <c r="G512" s="20"/>
      <c r="H512" s="21"/>
      <c r="K512" s="20">
        <v>44250</v>
      </c>
      <c r="L512" s="20">
        <v>44258</v>
      </c>
      <c r="M512" s="22">
        <f t="shared" si="17"/>
        <v>0.80000000000000071</v>
      </c>
      <c r="N512">
        <v>8</v>
      </c>
      <c r="O512" s="21">
        <v>11.480555555555556</v>
      </c>
      <c r="P512">
        <v>0</v>
      </c>
      <c r="Q512">
        <v>0</v>
      </c>
      <c r="R512" s="23">
        <v>0</v>
      </c>
      <c r="S512" t="s">
        <v>131</v>
      </c>
      <c r="T512" t="s">
        <v>132</v>
      </c>
      <c r="U512" t="s">
        <v>172</v>
      </c>
      <c r="V512" t="s">
        <v>173</v>
      </c>
      <c r="W512">
        <v>1</v>
      </c>
      <c r="X512" t="s">
        <v>135</v>
      </c>
      <c r="AB512">
        <v>0</v>
      </c>
      <c r="AF512">
        <v>4</v>
      </c>
      <c r="AM512" s="24">
        <v>0</v>
      </c>
      <c r="AN512" s="24">
        <v>0</v>
      </c>
      <c r="AO512" s="24">
        <v>0</v>
      </c>
      <c r="AP512" s="24">
        <v>0</v>
      </c>
      <c r="AQ512">
        <v>0</v>
      </c>
      <c r="AR512" s="24">
        <v>0</v>
      </c>
      <c r="AS512">
        <v>0</v>
      </c>
      <c r="AT512" s="24">
        <v>1</v>
      </c>
      <c r="AU512" s="24">
        <v>1</v>
      </c>
      <c r="AV512" s="24">
        <v>0</v>
      </c>
      <c r="AW512" s="24">
        <v>0</v>
      </c>
      <c r="AY512" s="24">
        <v>1</v>
      </c>
      <c r="AZ512" t="s">
        <v>174</v>
      </c>
      <c r="BA512" s="24">
        <v>0</v>
      </c>
      <c r="BB512" s="35" t="s">
        <v>57</v>
      </c>
      <c r="BC512" s="24">
        <v>0</v>
      </c>
      <c r="BD512" s="24">
        <v>0</v>
      </c>
      <c r="BE512" s="24">
        <v>0</v>
      </c>
      <c r="BF512" s="24">
        <v>1</v>
      </c>
      <c r="BG512" s="24">
        <v>1</v>
      </c>
      <c r="BH512" s="24">
        <v>0</v>
      </c>
      <c r="BI512" s="24">
        <v>0</v>
      </c>
      <c r="BJ512" s="24">
        <v>0</v>
      </c>
      <c r="BK512" s="24">
        <v>1</v>
      </c>
      <c r="BL512" s="24">
        <v>1</v>
      </c>
      <c r="BM512" s="24">
        <v>0</v>
      </c>
      <c r="BN512" s="24">
        <v>0</v>
      </c>
      <c r="BO512" s="24">
        <v>0</v>
      </c>
      <c r="BP512">
        <v>1</v>
      </c>
      <c r="BY512" s="24">
        <v>1</v>
      </c>
      <c r="BZ512" s="24">
        <v>0</v>
      </c>
      <c r="CA512" s="24">
        <v>0</v>
      </c>
      <c r="CB512" s="24">
        <v>0</v>
      </c>
      <c r="CC512" s="24">
        <v>0</v>
      </c>
      <c r="CD512" s="24">
        <v>0</v>
      </c>
      <c r="CE512" s="24">
        <v>0</v>
      </c>
      <c r="CF512" s="24">
        <v>0</v>
      </c>
      <c r="CH512" s="21"/>
      <c r="CL512">
        <v>62.7</v>
      </c>
      <c r="CQ512">
        <v>100</v>
      </c>
      <c r="CR512" s="35">
        <v>0</v>
      </c>
      <c r="CS512" s="27">
        <v>0</v>
      </c>
      <c r="CT512" s="24">
        <v>0</v>
      </c>
      <c r="CV512" s="24">
        <v>1</v>
      </c>
      <c r="CW512" s="20">
        <v>44347</v>
      </c>
      <c r="CX512" s="23">
        <f>_xlfn.DAYS(CW512,L512)</f>
        <v>89</v>
      </c>
      <c r="CY512" s="21">
        <v>2.9666666666666668</v>
      </c>
      <c r="CZ512" s="24">
        <v>1</v>
      </c>
      <c r="DC512">
        <v>1</v>
      </c>
      <c r="DD512" s="20">
        <v>44380</v>
      </c>
      <c r="DE512" s="23">
        <f>_xlfn.DAYS(DD512,L512)</f>
        <v>122</v>
      </c>
      <c r="DF512" s="21">
        <v>4.0666666666666664</v>
      </c>
      <c r="DG512" s="20">
        <v>44546</v>
      </c>
      <c r="DH512" s="21">
        <f t="shared" si="18"/>
        <v>4.0666666666666664</v>
      </c>
      <c r="DI512">
        <v>0</v>
      </c>
      <c r="DJ512">
        <v>0</v>
      </c>
      <c r="DK512">
        <v>0</v>
      </c>
      <c r="DL512">
        <v>0</v>
      </c>
      <c r="DM512">
        <v>0</v>
      </c>
      <c r="DN512" s="26">
        <v>0</v>
      </c>
      <c r="DO512" s="26">
        <v>0</v>
      </c>
      <c r="DP512" s="26">
        <v>0</v>
      </c>
      <c r="DQ512" s="26">
        <v>0</v>
      </c>
      <c r="DR512" s="26">
        <v>0</v>
      </c>
      <c r="DS512" s="26">
        <v>0</v>
      </c>
      <c r="DT512" s="26">
        <v>0</v>
      </c>
      <c r="DU512" s="26">
        <v>0</v>
      </c>
      <c r="DV512" s="26">
        <v>0</v>
      </c>
      <c r="DW512" s="26">
        <v>0</v>
      </c>
      <c r="DX512" s="26">
        <v>0</v>
      </c>
      <c r="DY512" s="26"/>
      <c r="DZ512" s="25">
        <v>0</v>
      </c>
    </row>
    <row r="513" spans="1:130" x14ac:dyDescent="0.25">
      <c r="A513">
        <v>512</v>
      </c>
      <c r="B513" t="s">
        <v>1283</v>
      </c>
      <c r="C513" s="20">
        <v>42681</v>
      </c>
      <c r="D513" s="20">
        <v>43600</v>
      </c>
      <c r="E513" s="21">
        <v>2.5222222222222221</v>
      </c>
      <c r="F513">
        <v>0</v>
      </c>
      <c r="G513" s="20">
        <v>44029</v>
      </c>
      <c r="H513" s="21">
        <v>14.3</v>
      </c>
      <c r="K513" s="20">
        <v>44253</v>
      </c>
      <c r="L513" s="20">
        <v>44263</v>
      </c>
      <c r="M513" s="22">
        <f t="shared" si="17"/>
        <v>1.8138888888888891</v>
      </c>
      <c r="N513">
        <v>10</v>
      </c>
      <c r="O513" s="21">
        <v>4.3361111111111112</v>
      </c>
      <c r="P513">
        <v>0</v>
      </c>
      <c r="Q513">
        <v>0</v>
      </c>
      <c r="R513" s="23">
        <v>0</v>
      </c>
      <c r="S513" t="s">
        <v>131</v>
      </c>
      <c r="T513" t="s">
        <v>132</v>
      </c>
      <c r="U513" t="s">
        <v>167</v>
      </c>
      <c r="V513" t="s">
        <v>167</v>
      </c>
      <c r="W513">
        <v>1</v>
      </c>
      <c r="X513" t="s">
        <v>135</v>
      </c>
      <c r="AB513">
        <v>0</v>
      </c>
      <c r="AF513">
        <v>3</v>
      </c>
      <c r="AI513">
        <v>1</v>
      </c>
      <c r="AJ513" s="30"/>
      <c r="AK513" s="30"/>
      <c r="AM513" s="24">
        <v>0</v>
      </c>
      <c r="AN513" s="24">
        <v>1</v>
      </c>
      <c r="AO513" s="24">
        <v>0</v>
      </c>
      <c r="AP513" s="24">
        <v>0</v>
      </c>
      <c r="AQ513">
        <v>0</v>
      </c>
      <c r="AR513" s="24">
        <v>0</v>
      </c>
      <c r="AS513">
        <v>0</v>
      </c>
      <c r="AT513" s="24">
        <v>1</v>
      </c>
      <c r="AU513" s="24">
        <v>0</v>
      </c>
      <c r="AV513" s="24">
        <v>0</v>
      </c>
      <c r="AW513" s="24">
        <v>0</v>
      </c>
      <c r="AY513" s="24">
        <v>0</v>
      </c>
      <c r="BA513" s="24">
        <v>0</v>
      </c>
      <c r="BB513" s="27" t="s">
        <v>57</v>
      </c>
      <c r="BC513" s="24">
        <v>0</v>
      </c>
      <c r="BD513" s="24">
        <v>0</v>
      </c>
      <c r="BE513" s="24">
        <v>0</v>
      </c>
      <c r="BF513" s="24">
        <v>1</v>
      </c>
      <c r="BG513" s="24">
        <v>1</v>
      </c>
      <c r="BH513" s="24">
        <v>0</v>
      </c>
      <c r="BI513" s="24">
        <v>0</v>
      </c>
      <c r="BJ513" s="24">
        <v>0</v>
      </c>
      <c r="BK513" s="24">
        <v>1</v>
      </c>
      <c r="BL513" s="24">
        <v>1</v>
      </c>
      <c r="BM513" s="24">
        <v>0</v>
      </c>
      <c r="BN513" s="24">
        <v>0</v>
      </c>
      <c r="BO513" s="24">
        <v>0</v>
      </c>
      <c r="BP513">
        <v>1</v>
      </c>
      <c r="BY513" s="24">
        <v>1</v>
      </c>
      <c r="BZ513" s="24">
        <v>0</v>
      </c>
      <c r="CA513" s="24">
        <v>0</v>
      </c>
      <c r="CB513" s="24">
        <v>0</v>
      </c>
      <c r="CC513" s="24">
        <v>0</v>
      </c>
      <c r="CD513" s="24">
        <v>0</v>
      </c>
      <c r="CE513" s="24">
        <v>0</v>
      </c>
      <c r="CF513" s="24">
        <v>0</v>
      </c>
      <c r="CH513" s="21"/>
      <c r="CL513">
        <v>37.4</v>
      </c>
      <c r="CQ513">
        <v>100</v>
      </c>
      <c r="CR513" s="27">
        <v>1</v>
      </c>
      <c r="CS513" s="25">
        <v>1</v>
      </c>
      <c r="CT513" s="24">
        <v>0</v>
      </c>
      <c r="CV513" s="24">
        <v>0</v>
      </c>
      <c r="CX513"/>
      <c r="CY513" s="21"/>
      <c r="CZ513" s="24">
        <v>0</v>
      </c>
      <c r="DC513">
        <v>0</v>
      </c>
      <c r="DD513" s="20"/>
      <c r="DG513" s="20">
        <v>44546</v>
      </c>
      <c r="DH513" s="21">
        <f t="shared" si="18"/>
        <v>9.4333333333333336</v>
      </c>
      <c r="DI513">
        <v>0</v>
      </c>
      <c r="DJ513">
        <v>0</v>
      </c>
      <c r="DK513">
        <v>0</v>
      </c>
      <c r="DL513">
        <v>0</v>
      </c>
      <c r="DM513">
        <v>0</v>
      </c>
      <c r="DN513" s="26">
        <v>0</v>
      </c>
      <c r="DO513" s="26">
        <v>0</v>
      </c>
      <c r="DP513" s="26">
        <v>0</v>
      </c>
      <c r="DQ513" s="26">
        <v>0</v>
      </c>
      <c r="DR513" s="26">
        <v>0</v>
      </c>
      <c r="DS513" s="26">
        <v>0</v>
      </c>
      <c r="DT513" s="26">
        <v>0</v>
      </c>
      <c r="DU513" s="26">
        <v>0</v>
      </c>
      <c r="DV513" s="26">
        <v>0</v>
      </c>
      <c r="DW513" s="26">
        <v>0</v>
      </c>
      <c r="DX513" s="26">
        <v>0</v>
      </c>
      <c r="DY513" s="26"/>
      <c r="DZ513" s="25">
        <v>0</v>
      </c>
    </row>
    <row r="514" spans="1:130" x14ac:dyDescent="0.25">
      <c r="A514">
        <v>513</v>
      </c>
      <c r="B514" t="s">
        <v>1284</v>
      </c>
      <c r="C514" s="20">
        <v>41740</v>
      </c>
      <c r="D514" s="20">
        <v>43419</v>
      </c>
      <c r="E514" s="21">
        <v>4.5944444444444441</v>
      </c>
      <c r="F514">
        <v>0</v>
      </c>
      <c r="G514" s="20">
        <v>44058</v>
      </c>
      <c r="H514" s="21">
        <v>21.3</v>
      </c>
      <c r="K514" s="20">
        <v>44259</v>
      </c>
      <c r="L514" s="20">
        <v>44270</v>
      </c>
      <c r="M514" s="22">
        <f t="shared" si="17"/>
        <v>2.3333333333333339</v>
      </c>
      <c r="N514">
        <v>11</v>
      </c>
      <c r="O514" s="21">
        <v>6.927777777777778</v>
      </c>
      <c r="P514">
        <v>1</v>
      </c>
      <c r="Q514">
        <v>1</v>
      </c>
      <c r="R514">
        <v>0</v>
      </c>
      <c r="S514" t="s">
        <v>138</v>
      </c>
      <c r="T514" t="s">
        <v>302</v>
      </c>
      <c r="U514" t="s">
        <v>151</v>
      </c>
      <c r="V514" t="s">
        <v>151</v>
      </c>
      <c r="W514">
        <v>1</v>
      </c>
      <c r="X514" t="s">
        <v>135</v>
      </c>
      <c r="AA514">
        <v>2</v>
      </c>
      <c r="AB514">
        <v>0</v>
      </c>
      <c r="AI514">
        <v>1</v>
      </c>
      <c r="AJ514" s="30" t="s">
        <v>478</v>
      </c>
      <c r="AK514" s="30" t="s">
        <v>597</v>
      </c>
      <c r="AM514" s="24">
        <v>1</v>
      </c>
      <c r="AN514" s="24">
        <v>0</v>
      </c>
      <c r="AO514" s="24">
        <v>0</v>
      </c>
      <c r="AP514" s="24">
        <v>1</v>
      </c>
      <c r="AR514" s="24">
        <v>0</v>
      </c>
      <c r="AS514">
        <v>0</v>
      </c>
      <c r="AT514" s="24">
        <v>0</v>
      </c>
      <c r="AU514" s="24">
        <v>1</v>
      </c>
      <c r="AV514" s="24">
        <v>0</v>
      </c>
      <c r="AW514" s="24">
        <v>0</v>
      </c>
      <c r="AY514" s="24">
        <v>0</v>
      </c>
      <c r="BA514" s="24">
        <v>0</v>
      </c>
      <c r="BB514" s="35" t="s">
        <v>56</v>
      </c>
      <c r="BC514" s="24">
        <v>0</v>
      </c>
      <c r="BD514" s="24">
        <v>0</v>
      </c>
      <c r="BE514" s="24">
        <v>1</v>
      </c>
      <c r="BF514" s="24">
        <v>0</v>
      </c>
      <c r="BG514" s="24">
        <v>1</v>
      </c>
      <c r="BH514" s="24">
        <v>0</v>
      </c>
      <c r="BI514" s="24">
        <v>0</v>
      </c>
      <c r="BJ514" s="24">
        <v>0</v>
      </c>
      <c r="BK514" s="24">
        <v>1</v>
      </c>
      <c r="BL514" s="24">
        <v>1</v>
      </c>
      <c r="BM514" s="24">
        <v>0</v>
      </c>
      <c r="BN514" s="24">
        <v>0</v>
      </c>
      <c r="BO514" s="24">
        <v>0</v>
      </c>
      <c r="BP514">
        <v>1</v>
      </c>
      <c r="BQ514" s="24">
        <v>0</v>
      </c>
      <c r="BR514" s="24">
        <v>0</v>
      </c>
      <c r="BS514" s="24">
        <v>0</v>
      </c>
      <c r="BT514" s="24">
        <v>0</v>
      </c>
      <c r="BU514" s="24">
        <v>0</v>
      </c>
      <c r="BV514" s="24">
        <v>1</v>
      </c>
      <c r="BW514" s="24">
        <v>0</v>
      </c>
      <c r="BX514" s="24">
        <v>0</v>
      </c>
      <c r="BY514" s="24">
        <v>0</v>
      </c>
      <c r="BZ514" s="24">
        <v>0</v>
      </c>
      <c r="CA514" s="24">
        <v>1</v>
      </c>
      <c r="CB514" s="24">
        <v>0</v>
      </c>
      <c r="CC514" s="24">
        <v>0</v>
      </c>
      <c r="CD514" s="24">
        <v>0</v>
      </c>
      <c r="CE514" s="24">
        <v>0</v>
      </c>
      <c r="CF514" s="24">
        <v>0</v>
      </c>
      <c r="CH514" s="21" t="s">
        <v>1285</v>
      </c>
      <c r="CL514">
        <v>2.31</v>
      </c>
      <c r="CQ514">
        <v>100</v>
      </c>
      <c r="CR514" s="27">
        <v>0</v>
      </c>
      <c r="CS514" s="25">
        <v>1</v>
      </c>
      <c r="CT514" s="24">
        <v>0</v>
      </c>
      <c r="CV514" s="24">
        <v>1</v>
      </c>
      <c r="CW514" s="20">
        <v>44426</v>
      </c>
      <c r="CX514" s="23">
        <f>_xlfn.DAYS(CW514,L514)</f>
        <v>156</v>
      </c>
      <c r="CY514" s="21">
        <v>5.2</v>
      </c>
      <c r="CZ514" s="24">
        <v>2</v>
      </c>
      <c r="DC514">
        <v>1</v>
      </c>
      <c r="DD514" s="20">
        <v>44433</v>
      </c>
      <c r="DE514" s="23">
        <f>_xlfn.DAYS(DD514,L514)</f>
        <v>163</v>
      </c>
      <c r="DF514" s="21">
        <v>5.4333333333333336</v>
      </c>
      <c r="DG514" s="20">
        <v>44546</v>
      </c>
      <c r="DH514" s="21">
        <f t="shared" si="18"/>
        <v>5.4333333333333336</v>
      </c>
      <c r="DI514">
        <v>0</v>
      </c>
      <c r="DJ514">
        <v>0</v>
      </c>
      <c r="DK514">
        <v>0</v>
      </c>
      <c r="DL514">
        <v>0</v>
      </c>
      <c r="DM514">
        <v>0</v>
      </c>
      <c r="DN514" s="26">
        <v>0</v>
      </c>
      <c r="DO514" s="26">
        <v>0</v>
      </c>
      <c r="DP514" s="26">
        <v>0</v>
      </c>
      <c r="DQ514" s="26">
        <v>0</v>
      </c>
      <c r="DR514" s="26">
        <v>0</v>
      </c>
      <c r="DS514" s="26">
        <v>0</v>
      </c>
      <c r="DT514" s="26">
        <v>0</v>
      </c>
      <c r="DU514" s="26">
        <v>0</v>
      </c>
      <c r="DV514" s="26">
        <v>0</v>
      </c>
      <c r="DW514" s="26">
        <v>0</v>
      </c>
      <c r="DX514" s="26">
        <v>0</v>
      </c>
      <c r="DY514" s="26"/>
      <c r="DZ514" s="25">
        <v>0</v>
      </c>
    </row>
    <row r="515" spans="1:130" x14ac:dyDescent="0.25">
      <c r="A515">
        <v>514</v>
      </c>
      <c r="B515" t="s">
        <v>1286</v>
      </c>
      <c r="C515" s="20">
        <v>42642</v>
      </c>
      <c r="D515" s="20">
        <v>43661</v>
      </c>
      <c r="E515" s="21">
        <v>2.7944444444444443</v>
      </c>
      <c r="F515">
        <v>0</v>
      </c>
      <c r="G515" s="20"/>
      <c r="H515" s="21"/>
      <c r="K515" s="20">
        <v>44257</v>
      </c>
      <c r="L515" s="20">
        <v>44271</v>
      </c>
      <c r="M515" s="22">
        <f t="shared" ref="M515:M523" si="19">O515-E515</f>
        <v>1.6694444444444443</v>
      </c>
      <c r="N515">
        <v>14</v>
      </c>
      <c r="O515" s="21">
        <v>4.4638888888888886</v>
      </c>
      <c r="P515">
        <v>0</v>
      </c>
      <c r="Q515">
        <v>1</v>
      </c>
      <c r="R515">
        <v>0</v>
      </c>
      <c r="S515" t="s">
        <v>138</v>
      </c>
      <c r="T515" t="s">
        <v>302</v>
      </c>
      <c r="U515" t="s">
        <v>1146</v>
      </c>
      <c r="V515" t="s">
        <v>823</v>
      </c>
      <c r="W515">
        <v>0</v>
      </c>
      <c r="X515" t="s">
        <v>135</v>
      </c>
      <c r="AA515">
        <v>-1</v>
      </c>
      <c r="AB515">
        <v>0</v>
      </c>
      <c r="AM515" s="24">
        <v>1</v>
      </c>
      <c r="AN515" s="24">
        <v>0</v>
      </c>
      <c r="AO515" s="24">
        <v>1</v>
      </c>
      <c r="AP515" s="24">
        <v>0</v>
      </c>
      <c r="AQ515">
        <v>0</v>
      </c>
      <c r="AR515" s="24">
        <v>0</v>
      </c>
      <c r="AS515">
        <v>0</v>
      </c>
      <c r="AT515" s="24">
        <v>1</v>
      </c>
      <c r="AU515" s="24">
        <v>0</v>
      </c>
      <c r="AV515" s="24">
        <v>1</v>
      </c>
      <c r="AW515" s="24">
        <v>0</v>
      </c>
      <c r="AY515" s="24">
        <v>0</v>
      </c>
      <c r="BA515" s="24">
        <v>0</v>
      </c>
      <c r="BB515" s="27" t="s">
        <v>57</v>
      </c>
      <c r="BC515" s="24">
        <v>0</v>
      </c>
      <c r="BD515" s="24">
        <v>0</v>
      </c>
      <c r="BE515" s="24">
        <v>0</v>
      </c>
      <c r="BF515" s="24">
        <v>1</v>
      </c>
      <c r="BG515" s="24">
        <v>1</v>
      </c>
      <c r="BH515" s="24">
        <v>0</v>
      </c>
      <c r="BI515" s="24">
        <v>0</v>
      </c>
      <c r="BJ515" s="24">
        <v>0</v>
      </c>
      <c r="BK515" s="24">
        <v>1</v>
      </c>
      <c r="BL515" s="24">
        <v>1</v>
      </c>
      <c r="BM515" s="24">
        <v>0</v>
      </c>
      <c r="BN515" s="24">
        <v>0</v>
      </c>
      <c r="BO515" s="24">
        <v>0</v>
      </c>
      <c r="BP515">
        <v>1</v>
      </c>
      <c r="BY515" s="24">
        <v>1</v>
      </c>
      <c r="BZ515" s="24">
        <v>0</v>
      </c>
      <c r="CA515" s="24">
        <v>0</v>
      </c>
      <c r="CB515" s="24">
        <v>0</v>
      </c>
      <c r="CC515" s="24">
        <v>0</v>
      </c>
      <c r="CD515" s="24">
        <v>0</v>
      </c>
      <c r="CE515" s="24">
        <v>0</v>
      </c>
      <c r="CF515" s="24">
        <v>0</v>
      </c>
      <c r="CH515" s="21"/>
      <c r="CR515" s="27"/>
      <c r="CS515" s="27"/>
      <c r="CV515" s="24">
        <v>0</v>
      </c>
      <c r="CX515"/>
      <c r="CY515" s="21"/>
      <c r="CZ515" s="24">
        <v>0</v>
      </c>
      <c r="DC515">
        <v>0</v>
      </c>
      <c r="DD515" s="20"/>
      <c r="DG515" s="20">
        <v>44546</v>
      </c>
      <c r="DH515" s="21">
        <f t="shared" si="18"/>
        <v>9.1666666666666661</v>
      </c>
      <c r="DI515">
        <v>0</v>
      </c>
      <c r="DJ515">
        <v>0</v>
      </c>
      <c r="DK515">
        <v>0</v>
      </c>
      <c r="DL515">
        <v>0</v>
      </c>
      <c r="DM515">
        <v>0</v>
      </c>
      <c r="DN515" s="26">
        <v>0</v>
      </c>
      <c r="DO515" s="26">
        <v>0</v>
      </c>
      <c r="DP515" s="26">
        <v>0</v>
      </c>
      <c r="DQ515" s="26">
        <v>0</v>
      </c>
      <c r="DR515" s="26">
        <v>0</v>
      </c>
      <c r="DS515" s="26">
        <v>0</v>
      </c>
      <c r="DT515" s="26">
        <v>0</v>
      </c>
      <c r="DU515" s="26">
        <v>0</v>
      </c>
      <c r="DV515" s="26">
        <v>0</v>
      </c>
      <c r="DW515" s="26">
        <v>0</v>
      </c>
      <c r="DX515" s="26">
        <v>0</v>
      </c>
      <c r="DY515" s="26"/>
      <c r="DZ515" s="27"/>
    </row>
    <row r="516" spans="1:130" x14ac:dyDescent="0.25">
      <c r="A516">
        <v>515</v>
      </c>
      <c r="B516" t="s">
        <v>1287</v>
      </c>
      <c r="C516" s="20">
        <v>41463</v>
      </c>
      <c r="D516" s="20">
        <v>42840</v>
      </c>
      <c r="E516" s="21">
        <v>3.7694444444444444</v>
      </c>
      <c r="F516">
        <v>0</v>
      </c>
      <c r="G516" s="20"/>
      <c r="H516" s="21"/>
      <c r="K516" s="20">
        <v>44270</v>
      </c>
      <c r="L516" s="20">
        <v>44279</v>
      </c>
      <c r="M516" s="22">
        <f t="shared" si="19"/>
        <v>3.9416666666666669</v>
      </c>
      <c r="N516">
        <v>9</v>
      </c>
      <c r="O516" s="21">
        <v>7.7111111111111112</v>
      </c>
      <c r="P516">
        <v>1</v>
      </c>
      <c r="Q516">
        <v>0</v>
      </c>
      <c r="S516" t="s">
        <v>138</v>
      </c>
      <c r="T516" t="s">
        <v>302</v>
      </c>
      <c r="U516" t="s">
        <v>146</v>
      </c>
      <c r="V516" t="s">
        <v>158</v>
      </c>
      <c r="W516">
        <v>1</v>
      </c>
      <c r="AB516">
        <v>0</v>
      </c>
      <c r="AM516" s="24">
        <v>1</v>
      </c>
      <c r="AN516" s="24">
        <v>1</v>
      </c>
      <c r="AO516" s="24">
        <v>0</v>
      </c>
      <c r="AP516" s="24">
        <v>0</v>
      </c>
      <c r="AQ516">
        <v>0</v>
      </c>
      <c r="AR516" s="24">
        <v>0</v>
      </c>
      <c r="AS516">
        <v>0</v>
      </c>
      <c r="AT516" s="24">
        <v>1</v>
      </c>
      <c r="AU516" s="24">
        <v>0</v>
      </c>
      <c r="AV516" s="24">
        <v>0</v>
      </c>
      <c r="AW516" s="24">
        <v>1</v>
      </c>
      <c r="AY516" s="24">
        <v>0</v>
      </c>
      <c r="BA516" s="24">
        <v>0</v>
      </c>
      <c r="BB516" s="35" t="s">
        <v>57</v>
      </c>
      <c r="BC516" s="24">
        <v>0</v>
      </c>
      <c r="BD516" s="24">
        <v>0</v>
      </c>
      <c r="BE516" s="24">
        <v>0</v>
      </c>
      <c r="BF516" s="24">
        <v>1</v>
      </c>
      <c r="BG516" s="24">
        <v>0</v>
      </c>
      <c r="BH516" s="24">
        <v>1</v>
      </c>
      <c r="BI516" s="24">
        <v>0</v>
      </c>
      <c r="BJ516" s="24">
        <v>0</v>
      </c>
      <c r="BK516" s="24">
        <v>1</v>
      </c>
      <c r="BL516" s="24">
        <v>1</v>
      </c>
      <c r="BM516" s="24">
        <v>0</v>
      </c>
      <c r="BN516" s="24">
        <v>0</v>
      </c>
      <c r="BO516" s="24">
        <v>0</v>
      </c>
      <c r="BP516">
        <v>0</v>
      </c>
      <c r="BY516" s="24">
        <v>0</v>
      </c>
      <c r="BZ516" s="24">
        <v>0</v>
      </c>
      <c r="CA516" s="24">
        <v>1</v>
      </c>
      <c r="CB516" s="24">
        <v>0</v>
      </c>
      <c r="CC516" s="24">
        <v>0</v>
      </c>
      <c r="CD516" s="24">
        <v>1</v>
      </c>
      <c r="CE516" s="24">
        <v>0</v>
      </c>
      <c r="CF516" s="24">
        <v>0</v>
      </c>
      <c r="CH516" s="21"/>
      <c r="CL516">
        <v>52.5</v>
      </c>
      <c r="CQ516">
        <v>100</v>
      </c>
      <c r="CR516" s="27">
        <v>1</v>
      </c>
      <c r="CS516" s="25">
        <v>1</v>
      </c>
      <c r="CT516" s="24">
        <v>0</v>
      </c>
      <c r="CV516" s="24">
        <v>0</v>
      </c>
      <c r="CX516"/>
      <c r="CY516" s="21"/>
      <c r="CZ516" s="24">
        <v>0</v>
      </c>
      <c r="DC516">
        <v>1</v>
      </c>
      <c r="DD516" s="20">
        <v>44349</v>
      </c>
      <c r="DE516" s="23">
        <f>_xlfn.DAYS(DD516,L516)</f>
        <v>70</v>
      </c>
      <c r="DF516" s="21">
        <v>2.3333333333333335</v>
      </c>
      <c r="DG516" s="20">
        <v>44546</v>
      </c>
      <c r="DH516" s="21">
        <f t="shared" si="18"/>
        <v>2.3333333333333335</v>
      </c>
      <c r="DI516">
        <v>1</v>
      </c>
      <c r="DJ516">
        <v>4</v>
      </c>
      <c r="DK516">
        <v>0</v>
      </c>
      <c r="DL516">
        <v>0</v>
      </c>
      <c r="DM516">
        <v>4</v>
      </c>
      <c r="DN516" s="26">
        <v>0</v>
      </c>
      <c r="DO516" s="26">
        <v>0</v>
      </c>
      <c r="DP516" s="26">
        <v>1</v>
      </c>
      <c r="DQ516" s="26">
        <v>0</v>
      </c>
      <c r="DR516" s="26">
        <v>0</v>
      </c>
      <c r="DS516" s="26">
        <v>0</v>
      </c>
      <c r="DT516" s="26">
        <v>0</v>
      </c>
      <c r="DU516" s="26">
        <v>1</v>
      </c>
      <c r="DV516" s="26">
        <v>0</v>
      </c>
      <c r="DW516" s="26">
        <v>1</v>
      </c>
      <c r="DX516" s="26">
        <v>1</v>
      </c>
      <c r="DY516" s="26" t="s">
        <v>1140</v>
      </c>
      <c r="DZ516" s="35">
        <v>2</v>
      </c>
    </row>
    <row r="517" spans="1:130" x14ac:dyDescent="0.25">
      <c r="A517">
        <v>516</v>
      </c>
      <c r="B517" t="s">
        <v>1288</v>
      </c>
      <c r="C517" s="20">
        <v>41579</v>
      </c>
      <c r="D517" s="31">
        <v>41044</v>
      </c>
      <c r="E517" s="21">
        <v>1.461111111111111</v>
      </c>
      <c r="F517">
        <v>0</v>
      </c>
      <c r="G517" s="20">
        <v>44081</v>
      </c>
      <c r="H517" s="21">
        <v>101.23333333333333</v>
      </c>
      <c r="K517" s="20">
        <v>44279</v>
      </c>
      <c r="L517" s="20">
        <v>44291</v>
      </c>
      <c r="M517" s="22">
        <f t="shared" si="19"/>
        <v>5.9666666666666668</v>
      </c>
      <c r="N517">
        <v>12</v>
      </c>
      <c r="O517" s="21">
        <v>7.427777777777778</v>
      </c>
      <c r="P517">
        <v>0</v>
      </c>
      <c r="Q517">
        <v>1</v>
      </c>
      <c r="R517">
        <v>0</v>
      </c>
      <c r="S517" t="s">
        <v>138</v>
      </c>
      <c r="T517" t="s">
        <v>302</v>
      </c>
      <c r="U517" t="s">
        <v>151</v>
      </c>
      <c r="V517" t="s">
        <v>151</v>
      </c>
      <c r="W517">
        <v>1</v>
      </c>
      <c r="X517" t="s">
        <v>135</v>
      </c>
      <c r="AA517">
        <v>2</v>
      </c>
      <c r="AB517">
        <v>0</v>
      </c>
      <c r="AC517">
        <v>1</v>
      </c>
      <c r="AJ517" s="30"/>
      <c r="AK517" s="30"/>
      <c r="AM517" s="24">
        <v>1</v>
      </c>
      <c r="AN517" s="24">
        <v>0</v>
      </c>
      <c r="AO517" s="24">
        <v>0</v>
      </c>
      <c r="AP517" s="24">
        <v>1</v>
      </c>
      <c r="AR517" s="24">
        <v>0</v>
      </c>
      <c r="AS517">
        <v>0</v>
      </c>
      <c r="AT517" s="24">
        <v>0</v>
      </c>
      <c r="AU517" s="24">
        <v>1</v>
      </c>
      <c r="AV517" s="24">
        <v>0</v>
      </c>
      <c r="AW517" s="24">
        <v>0</v>
      </c>
      <c r="AY517" s="24">
        <v>0</v>
      </c>
      <c r="BA517" s="24">
        <v>0</v>
      </c>
      <c r="BB517" s="27" t="s">
        <v>57</v>
      </c>
      <c r="BC517" s="24">
        <v>0</v>
      </c>
      <c r="BD517" s="24">
        <v>0</v>
      </c>
      <c r="BE517" s="24">
        <v>0</v>
      </c>
      <c r="BF517" s="24">
        <v>1</v>
      </c>
      <c r="BG517" s="24">
        <v>1</v>
      </c>
      <c r="BH517" s="24">
        <v>0</v>
      </c>
      <c r="BI517" s="24">
        <v>0</v>
      </c>
      <c r="BJ517" s="24">
        <v>0</v>
      </c>
      <c r="BK517" s="24">
        <v>1</v>
      </c>
      <c r="BL517" s="24">
        <v>1</v>
      </c>
      <c r="BM517" s="24">
        <v>0</v>
      </c>
      <c r="BN517" s="24">
        <v>0</v>
      </c>
      <c r="BO517" s="24">
        <v>0</v>
      </c>
      <c r="BP517">
        <v>1</v>
      </c>
      <c r="BY517" s="24">
        <v>0</v>
      </c>
      <c r="BZ517" s="24">
        <v>0</v>
      </c>
      <c r="CA517" s="24">
        <v>1</v>
      </c>
      <c r="CB517" s="24">
        <v>0</v>
      </c>
      <c r="CC517" s="24">
        <v>0</v>
      </c>
      <c r="CD517" s="24">
        <v>1</v>
      </c>
      <c r="CE517" s="24">
        <v>0</v>
      </c>
      <c r="CF517" s="24">
        <v>0</v>
      </c>
      <c r="CH517" s="21"/>
      <c r="CL517">
        <v>55.2</v>
      </c>
      <c r="CQ517">
        <v>100</v>
      </c>
      <c r="CR517" s="27">
        <v>1</v>
      </c>
      <c r="CS517" s="25">
        <v>1</v>
      </c>
      <c r="CT517" s="24">
        <v>0</v>
      </c>
      <c r="CV517" s="24">
        <v>0</v>
      </c>
      <c r="CX517"/>
      <c r="CY517" s="21"/>
      <c r="CZ517" s="24">
        <v>0</v>
      </c>
      <c r="DC517">
        <v>0</v>
      </c>
      <c r="DD517" s="20"/>
      <c r="DG517" s="20">
        <v>44546</v>
      </c>
      <c r="DH517" s="21">
        <f t="shared" si="18"/>
        <v>8.5</v>
      </c>
      <c r="DI517">
        <v>1</v>
      </c>
      <c r="DJ517">
        <v>0</v>
      </c>
      <c r="DK517">
        <v>1</v>
      </c>
      <c r="DL517">
        <v>0</v>
      </c>
      <c r="DM517">
        <v>3</v>
      </c>
      <c r="DN517" s="26">
        <v>0</v>
      </c>
      <c r="DO517" s="26">
        <v>1</v>
      </c>
      <c r="DP517" s="26">
        <v>1</v>
      </c>
      <c r="DQ517" s="26">
        <v>0</v>
      </c>
      <c r="DR517" s="26">
        <v>0</v>
      </c>
      <c r="DS517" s="26">
        <v>0</v>
      </c>
      <c r="DT517" s="26">
        <v>0</v>
      </c>
      <c r="DU517" s="26">
        <v>1</v>
      </c>
      <c r="DV517" s="26">
        <v>0</v>
      </c>
      <c r="DW517" s="26">
        <v>0</v>
      </c>
      <c r="DX517" s="26">
        <v>0</v>
      </c>
      <c r="DY517" s="26"/>
      <c r="DZ517" s="27">
        <v>2</v>
      </c>
    </row>
    <row r="518" spans="1:130" x14ac:dyDescent="0.25">
      <c r="A518">
        <v>517</v>
      </c>
      <c r="B518" t="s">
        <v>1289</v>
      </c>
      <c r="C518" s="20">
        <v>40119</v>
      </c>
      <c r="D518" s="20">
        <v>44075</v>
      </c>
      <c r="E518" s="21">
        <v>10.830555555555556</v>
      </c>
      <c r="F518">
        <v>0</v>
      </c>
      <c r="G518" s="20">
        <v>44106</v>
      </c>
      <c r="H518" s="21">
        <v>1.0333333333333334</v>
      </c>
      <c r="K518" s="20">
        <v>44283</v>
      </c>
      <c r="L518" s="20">
        <v>44291</v>
      </c>
      <c r="M518" s="22">
        <f t="shared" si="19"/>
        <v>0.594444444444445</v>
      </c>
      <c r="N518">
        <v>8</v>
      </c>
      <c r="O518" s="21">
        <v>11.425000000000001</v>
      </c>
      <c r="P518">
        <v>0</v>
      </c>
      <c r="Q518">
        <v>0</v>
      </c>
      <c r="R518" s="23">
        <v>0</v>
      </c>
      <c r="S518" t="s">
        <v>131</v>
      </c>
      <c r="T518" t="s">
        <v>132</v>
      </c>
      <c r="U518" t="s">
        <v>172</v>
      </c>
      <c r="V518" t="s">
        <v>173</v>
      </c>
      <c r="W518">
        <v>1</v>
      </c>
      <c r="X518" t="s">
        <v>135</v>
      </c>
      <c r="AB518">
        <v>0</v>
      </c>
      <c r="AJ518" s="30"/>
      <c r="AK518" s="30"/>
      <c r="AM518" s="24">
        <v>0</v>
      </c>
      <c r="AN518" s="24">
        <v>0</v>
      </c>
      <c r="AO518" s="24">
        <v>0</v>
      </c>
      <c r="AP518" s="24">
        <v>0</v>
      </c>
      <c r="AQ518">
        <v>0</v>
      </c>
      <c r="AR518" s="24">
        <v>0</v>
      </c>
      <c r="AS518">
        <v>0</v>
      </c>
      <c r="AT518" s="24">
        <v>1</v>
      </c>
      <c r="AU518" s="24">
        <v>1</v>
      </c>
      <c r="AV518" s="24">
        <v>0</v>
      </c>
      <c r="AW518" s="24">
        <v>0</v>
      </c>
      <c r="AY518" s="24">
        <v>1</v>
      </c>
      <c r="AZ518" t="s">
        <v>174</v>
      </c>
      <c r="BA518" s="24">
        <v>0</v>
      </c>
      <c r="BB518" s="27" t="s">
        <v>57</v>
      </c>
      <c r="BC518" s="24">
        <v>0</v>
      </c>
      <c r="BD518" s="24">
        <v>0</v>
      </c>
      <c r="BE518" s="24">
        <v>0</v>
      </c>
      <c r="BF518" s="24">
        <v>1</v>
      </c>
      <c r="BG518" s="24">
        <v>1</v>
      </c>
      <c r="BH518" s="24">
        <v>0</v>
      </c>
      <c r="BI518" s="24">
        <v>0</v>
      </c>
      <c r="BJ518" s="24">
        <v>0</v>
      </c>
      <c r="BK518" s="24">
        <v>1</v>
      </c>
      <c r="BL518" s="24">
        <v>1</v>
      </c>
      <c r="BM518" s="24">
        <v>0</v>
      </c>
      <c r="BN518" s="24">
        <v>0</v>
      </c>
      <c r="BO518" s="24">
        <v>0</v>
      </c>
      <c r="BP518">
        <v>1</v>
      </c>
      <c r="BY518" s="24">
        <v>1</v>
      </c>
      <c r="BZ518" s="24">
        <v>0</v>
      </c>
      <c r="CA518" s="24">
        <v>0</v>
      </c>
      <c r="CB518" s="24">
        <v>0</v>
      </c>
      <c r="CC518" s="24">
        <v>0</v>
      </c>
      <c r="CD518" s="24">
        <v>0</v>
      </c>
      <c r="CE518" s="24">
        <v>0</v>
      </c>
      <c r="CF518" s="24">
        <v>0</v>
      </c>
      <c r="CH518" s="21"/>
      <c r="CL518">
        <v>33.799999999999997</v>
      </c>
      <c r="CQ518">
        <v>100</v>
      </c>
      <c r="CR518" s="27">
        <v>1</v>
      </c>
      <c r="CS518" s="25">
        <v>1</v>
      </c>
      <c r="CT518" s="24">
        <v>0</v>
      </c>
      <c r="CV518" s="24">
        <v>0</v>
      </c>
      <c r="CX518"/>
      <c r="CY518" s="21"/>
      <c r="CZ518" s="24">
        <v>0</v>
      </c>
      <c r="DC518">
        <v>0</v>
      </c>
      <c r="DD518" s="20"/>
      <c r="DG518" s="20">
        <v>44546</v>
      </c>
      <c r="DH518" s="21">
        <f t="shared" si="18"/>
        <v>8.5</v>
      </c>
      <c r="DI518">
        <v>0</v>
      </c>
      <c r="DJ518">
        <v>0</v>
      </c>
      <c r="DK518">
        <v>0</v>
      </c>
      <c r="DL518">
        <v>0</v>
      </c>
      <c r="DM518">
        <v>0</v>
      </c>
      <c r="DN518" s="26">
        <v>0</v>
      </c>
      <c r="DO518" s="26">
        <v>0</v>
      </c>
      <c r="DP518" s="26">
        <v>0</v>
      </c>
      <c r="DQ518" s="26">
        <v>0</v>
      </c>
      <c r="DR518" s="26">
        <v>0</v>
      </c>
      <c r="DS518" s="26">
        <v>0</v>
      </c>
      <c r="DT518" s="26">
        <v>0</v>
      </c>
      <c r="DU518" s="26">
        <v>0</v>
      </c>
      <c r="DV518" s="26">
        <v>0</v>
      </c>
      <c r="DW518" s="26">
        <v>0</v>
      </c>
      <c r="DX518" s="26">
        <v>0</v>
      </c>
      <c r="DY518" s="26"/>
      <c r="DZ518" s="25">
        <v>0</v>
      </c>
    </row>
    <row r="519" spans="1:130" x14ac:dyDescent="0.25">
      <c r="A519">
        <v>518</v>
      </c>
      <c r="B519" t="s">
        <v>1290</v>
      </c>
      <c r="C519" s="20">
        <v>42224</v>
      </c>
      <c r="D519" s="20">
        <v>43716</v>
      </c>
      <c r="E519" s="21">
        <v>4.083333333333333</v>
      </c>
      <c r="F519">
        <v>0</v>
      </c>
      <c r="G519" s="20">
        <v>44152</v>
      </c>
      <c r="H519" s="21">
        <v>14.533333333333333</v>
      </c>
      <c r="K519" s="20">
        <v>44292</v>
      </c>
      <c r="L519" s="20">
        <v>44305</v>
      </c>
      <c r="M519" s="22">
        <f t="shared" si="19"/>
        <v>1.6138888888888889</v>
      </c>
      <c r="N519">
        <v>13</v>
      </c>
      <c r="O519" s="21">
        <v>5.697222222222222</v>
      </c>
      <c r="P519">
        <v>1</v>
      </c>
      <c r="Q519">
        <v>1</v>
      </c>
      <c r="R519">
        <v>0</v>
      </c>
      <c r="S519" t="s">
        <v>138</v>
      </c>
      <c r="T519" t="s">
        <v>302</v>
      </c>
      <c r="U519" t="s">
        <v>151</v>
      </c>
      <c r="V519" t="s">
        <v>151</v>
      </c>
      <c r="W519">
        <v>1</v>
      </c>
      <c r="X519" t="s">
        <v>135</v>
      </c>
      <c r="AA519">
        <v>2</v>
      </c>
      <c r="AB519">
        <v>0</v>
      </c>
      <c r="AI519">
        <v>1</v>
      </c>
      <c r="AJ519" s="30" t="s">
        <v>199</v>
      </c>
      <c r="AK519" s="30" t="s">
        <v>499</v>
      </c>
      <c r="AM519" s="24">
        <v>1</v>
      </c>
      <c r="AN519" s="24">
        <v>0</v>
      </c>
      <c r="AO519" s="24">
        <v>0</v>
      </c>
      <c r="AP519" s="24">
        <v>1</v>
      </c>
      <c r="AR519" s="24">
        <v>0</v>
      </c>
      <c r="AS519">
        <v>0</v>
      </c>
      <c r="AT519" s="24">
        <v>0</v>
      </c>
      <c r="AU519" s="24">
        <v>1</v>
      </c>
      <c r="AV519" s="24">
        <v>0</v>
      </c>
      <c r="AW519" s="24">
        <v>0</v>
      </c>
      <c r="AY519" s="24">
        <v>0</v>
      </c>
      <c r="BA519" s="24">
        <v>0</v>
      </c>
      <c r="BB519" s="27" t="s">
        <v>56</v>
      </c>
      <c r="BC519" s="24">
        <v>0</v>
      </c>
      <c r="BD519" s="24">
        <v>0</v>
      </c>
      <c r="BE519" s="24">
        <v>1</v>
      </c>
      <c r="BF519" s="24">
        <v>0</v>
      </c>
      <c r="BG519" s="24">
        <v>0</v>
      </c>
      <c r="BH519" s="24">
        <v>1</v>
      </c>
      <c r="BI519" s="24">
        <v>0</v>
      </c>
      <c r="BJ519" s="24">
        <v>0</v>
      </c>
      <c r="BK519" s="24">
        <v>1</v>
      </c>
      <c r="BL519" s="24">
        <v>1</v>
      </c>
      <c r="BM519" s="24">
        <v>0</v>
      </c>
      <c r="BN519" s="24">
        <v>0</v>
      </c>
      <c r="BO519" s="24">
        <v>0</v>
      </c>
      <c r="BP519">
        <v>1</v>
      </c>
      <c r="BQ519" s="24">
        <v>0</v>
      </c>
      <c r="BR519" s="24">
        <v>0</v>
      </c>
      <c r="BS519" s="24">
        <v>0</v>
      </c>
      <c r="BT519" s="24">
        <v>0</v>
      </c>
      <c r="BU519" s="24">
        <v>0</v>
      </c>
      <c r="BV519" s="24">
        <v>1</v>
      </c>
      <c r="BW519" s="24">
        <v>0</v>
      </c>
      <c r="BX519" s="24">
        <v>0</v>
      </c>
      <c r="BY519" s="24">
        <v>0</v>
      </c>
      <c r="BZ519" s="24">
        <v>0</v>
      </c>
      <c r="CA519" s="24">
        <v>1</v>
      </c>
      <c r="CB519" s="24">
        <v>0</v>
      </c>
      <c r="CC519" s="24">
        <v>0</v>
      </c>
      <c r="CD519" s="24">
        <v>0</v>
      </c>
      <c r="CE519" s="24">
        <v>0</v>
      </c>
      <c r="CF519" s="24">
        <v>0</v>
      </c>
      <c r="CH519" s="21" t="s">
        <v>1291</v>
      </c>
      <c r="CL519">
        <v>4.9000000000000004</v>
      </c>
      <c r="CQ519">
        <v>100</v>
      </c>
      <c r="CR519" s="27">
        <v>0</v>
      </c>
      <c r="CS519" s="25">
        <v>1</v>
      </c>
      <c r="CT519" s="24">
        <v>0</v>
      </c>
      <c r="CV519" s="24">
        <v>0</v>
      </c>
      <c r="CX519"/>
      <c r="CY519" s="21"/>
      <c r="CZ519" s="24">
        <v>0</v>
      </c>
      <c r="DC519">
        <v>0</v>
      </c>
      <c r="DD519" s="20"/>
      <c r="DG519" s="20">
        <v>44546</v>
      </c>
      <c r="DH519" s="21">
        <f t="shared" si="18"/>
        <v>8.0333333333333332</v>
      </c>
      <c r="DI519">
        <v>1</v>
      </c>
      <c r="DJ519">
        <v>1</v>
      </c>
      <c r="DK519">
        <v>0</v>
      </c>
      <c r="DL519">
        <v>0</v>
      </c>
      <c r="DM519">
        <v>1</v>
      </c>
      <c r="DN519" s="26">
        <v>0</v>
      </c>
      <c r="DO519" s="26">
        <v>0</v>
      </c>
      <c r="DP519" s="26">
        <v>0</v>
      </c>
      <c r="DQ519" s="26">
        <v>0</v>
      </c>
      <c r="DR519" s="26">
        <v>0</v>
      </c>
      <c r="DS519" s="26">
        <v>0</v>
      </c>
      <c r="DT519" s="26">
        <v>0</v>
      </c>
      <c r="DU519" s="26">
        <v>0</v>
      </c>
      <c r="DV519" s="26">
        <v>0</v>
      </c>
      <c r="DW519" s="26">
        <v>0</v>
      </c>
      <c r="DX519" s="26">
        <v>0</v>
      </c>
      <c r="DY519" s="26"/>
      <c r="DZ519" s="25">
        <v>0</v>
      </c>
    </row>
    <row r="520" spans="1:130" x14ac:dyDescent="0.25">
      <c r="A520">
        <v>519</v>
      </c>
      <c r="B520" t="s">
        <v>1292</v>
      </c>
      <c r="C520" s="20"/>
      <c r="D520" s="20"/>
      <c r="E520" s="21"/>
      <c r="F520">
        <v>0</v>
      </c>
      <c r="G520" s="20"/>
      <c r="H520" s="21"/>
      <c r="K520" s="20"/>
      <c r="L520" s="20">
        <v>44302</v>
      </c>
      <c r="M520" s="22"/>
      <c r="N520"/>
      <c r="O520" s="21"/>
      <c r="X520" t="s">
        <v>135</v>
      </c>
      <c r="AB520">
        <v>0</v>
      </c>
      <c r="AM520" s="24">
        <v>0</v>
      </c>
      <c r="AN520" s="24">
        <v>0</v>
      </c>
      <c r="AO520" s="24">
        <v>0</v>
      </c>
      <c r="AP520" s="24">
        <v>0</v>
      </c>
      <c r="AQ520">
        <v>0</v>
      </c>
      <c r="AR520" s="24">
        <v>0</v>
      </c>
      <c r="AS520">
        <v>0</v>
      </c>
      <c r="AT520" s="24">
        <v>0</v>
      </c>
      <c r="AU520" s="24">
        <v>0</v>
      </c>
      <c r="AV520" s="24">
        <v>0</v>
      </c>
      <c r="AW520" s="24">
        <v>0</v>
      </c>
      <c r="AY520" s="24">
        <v>0</v>
      </c>
      <c r="BB520" s="35"/>
      <c r="BG520" s="24">
        <v>0</v>
      </c>
      <c r="BH520" s="24">
        <v>0</v>
      </c>
      <c r="BI520" s="24">
        <v>0</v>
      </c>
      <c r="BJ520" s="24">
        <v>0</v>
      </c>
      <c r="BL520" s="24">
        <v>0</v>
      </c>
      <c r="BM520" s="24">
        <v>0</v>
      </c>
      <c r="BN520" s="24">
        <v>0</v>
      </c>
      <c r="BO520" s="24">
        <v>0</v>
      </c>
      <c r="BY520" s="24">
        <v>1</v>
      </c>
      <c r="BZ520" s="24">
        <v>0</v>
      </c>
      <c r="CA520" s="24">
        <v>0</v>
      </c>
      <c r="CB520" s="24">
        <v>0</v>
      </c>
      <c r="CC520" s="24">
        <v>0</v>
      </c>
      <c r="CD520" s="24">
        <v>0</v>
      </c>
      <c r="CE520" s="24">
        <v>0</v>
      </c>
      <c r="CF520" s="24">
        <v>0</v>
      </c>
      <c r="CR520" s="35"/>
      <c r="CS520" s="35"/>
      <c r="CV520" s="24">
        <v>0</v>
      </c>
      <c r="CX520"/>
      <c r="CY520" s="21"/>
      <c r="CZ520" s="24">
        <v>0</v>
      </c>
      <c r="DC520">
        <v>1</v>
      </c>
      <c r="DD520" s="20">
        <v>44365</v>
      </c>
      <c r="DE520" s="23">
        <f>_xlfn.DAYS(DD520,L520)</f>
        <v>63</v>
      </c>
      <c r="DF520" s="21">
        <v>2.1</v>
      </c>
      <c r="DG520" s="20">
        <v>44546</v>
      </c>
      <c r="DH520" s="21">
        <f t="shared" si="18"/>
        <v>2.1</v>
      </c>
      <c r="DJ520">
        <v>0</v>
      </c>
      <c r="DK520">
        <v>0</v>
      </c>
      <c r="DL520">
        <v>0</v>
      </c>
      <c r="DM520">
        <v>0</v>
      </c>
      <c r="DN520" s="26">
        <v>0</v>
      </c>
      <c r="DO520" s="26">
        <v>0</v>
      </c>
      <c r="DP520" s="26">
        <v>0</v>
      </c>
      <c r="DQ520" s="26">
        <v>0</v>
      </c>
      <c r="DR520" s="26">
        <v>0</v>
      </c>
      <c r="DS520" s="26">
        <v>0</v>
      </c>
      <c r="DT520" s="26">
        <v>0</v>
      </c>
      <c r="DU520" s="26">
        <v>0</v>
      </c>
      <c r="DV520" s="26">
        <v>0</v>
      </c>
      <c r="DW520" s="26">
        <v>0</v>
      </c>
      <c r="DX520" s="26">
        <v>0</v>
      </c>
      <c r="DY520" s="26"/>
      <c r="DZ520" s="35"/>
    </row>
    <row r="521" spans="1:130" x14ac:dyDescent="0.25">
      <c r="A521">
        <v>520</v>
      </c>
      <c r="B521" t="s">
        <v>1293</v>
      </c>
      <c r="C521" s="20">
        <v>42075</v>
      </c>
      <c r="D521" s="20">
        <v>44091</v>
      </c>
      <c r="E521" s="21">
        <v>5.5138888888888893</v>
      </c>
      <c r="F521">
        <v>0</v>
      </c>
      <c r="G521" s="20"/>
      <c r="H521" s="21"/>
      <c r="K521" s="29">
        <v>44306</v>
      </c>
      <c r="L521" s="29">
        <v>44319</v>
      </c>
      <c r="M521" s="22">
        <f t="shared" si="19"/>
        <v>0.62777777777777732</v>
      </c>
      <c r="N521">
        <v>13</v>
      </c>
      <c r="O521" s="21">
        <v>6.1416666666666666</v>
      </c>
      <c r="P521">
        <v>0</v>
      </c>
      <c r="Q521">
        <v>0</v>
      </c>
      <c r="S521" t="s">
        <v>138</v>
      </c>
      <c r="T521" t="s">
        <v>302</v>
      </c>
      <c r="U521" t="s">
        <v>151</v>
      </c>
      <c r="V521" t="s">
        <v>151</v>
      </c>
      <c r="W521">
        <v>1</v>
      </c>
      <c r="X521" t="s">
        <v>135</v>
      </c>
      <c r="AA521">
        <v>1</v>
      </c>
      <c r="AB521">
        <v>0</v>
      </c>
      <c r="AM521" s="24">
        <v>1</v>
      </c>
      <c r="AN521" s="24">
        <v>0</v>
      </c>
      <c r="AO521" s="24">
        <v>0</v>
      </c>
      <c r="AP521" s="24">
        <v>1</v>
      </c>
      <c r="AR521" s="24">
        <v>0</v>
      </c>
      <c r="AS521">
        <v>0</v>
      </c>
      <c r="AT521" s="24">
        <v>0</v>
      </c>
      <c r="AU521" s="24">
        <v>1</v>
      </c>
      <c r="AV521" s="24">
        <v>0</v>
      </c>
      <c r="AW521" s="24">
        <v>0</v>
      </c>
      <c r="AY521" s="24">
        <v>0</v>
      </c>
      <c r="BA521" s="24">
        <v>0</v>
      </c>
      <c r="BB521" s="27" t="s">
        <v>57</v>
      </c>
      <c r="BC521" s="24">
        <v>0</v>
      </c>
      <c r="BD521" s="24">
        <v>0</v>
      </c>
      <c r="BE521" s="24">
        <v>0</v>
      </c>
      <c r="BF521" s="24">
        <v>1</v>
      </c>
      <c r="BG521" s="24">
        <v>1</v>
      </c>
      <c r="BH521" s="24">
        <v>0</v>
      </c>
      <c r="BI521" s="24">
        <v>0</v>
      </c>
      <c r="BJ521" s="24">
        <v>0</v>
      </c>
      <c r="BK521" s="24">
        <v>1</v>
      </c>
      <c r="BL521" s="24">
        <v>0</v>
      </c>
      <c r="BM521" s="24">
        <v>1</v>
      </c>
      <c r="BN521" s="24">
        <v>0</v>
      </c>
      <c r="BO521" s="24">
        <v>0</v>
      </c>
      <c r="BP521">
        <v>1</v>
      </c>
      <c r="BY521" s="24">
        <v>0</v>
      </c>
      <c r="BZ521" s="24">
        <v>0</v>
      </c>
      <c r="CA521" s="24">
        <v>1</v>
      </c>
      <c r="CB521" s="24">
        <v>0</v>
      </c>
      <c r="CC521" s="24">
        <v>0</v>
      </c>
      <c r="CD521" s="24">
        <v>1</v>
      </c>
      <c r="CE521" s="24">
        <v>0</v>
      </c>
      <c r="CF521" s="24">
        <v>0</v>
      </c>
      <c r="CL521">
        <v>54.9</v>
      </c>
      <c r="CQ521">
        <v>100</v>
      </c>
      <c r="CR521" s="27">
        <v>1</v>
      </c>
      <c r="CS521" s="25">
        <v>1</v>
      </c>
      <c r="CT521" s="24">
        <v>0</v>
      </c>
      <c r="CV521" s="24">
        <v>0</v>
      </c>
      <c r="CX521"/>
      <c r="CY521" s="21"/>
      <c r="CZ521" s="24">
        <v>0</v>
      </c>
      <c r="DC521">
        <v>0</v>
      </c>
      <c r="DD521" s="20"/>
      <c r="DG521" s="20">
        <v>44546</v>
      </c>
      <c r="DH521" s="21">
        <f t="shared" si="18"/>
        <v>7.5666666666666664</v>
      </c>
      <c r="DI521">
        <v>1</v>
      </c>
      <c r="DJ521">
        <v>0</v>
      </c>
      <c r="DK521">
        <v>1</v>
      </c>
      <c r="DL521">
        <v>1</v>
      </c>
      <c r="DM521">
        <v>3</v>
      </c>
      <c r="DN521" s="26">
        <v>0</v>
      </c>
      <c r="DO521" s="26">
        <v>1</v>
      </c>
      <c r="DP521" s="26">
        <v>1</v>
      </c>
      <c r="DQ521" s="26">
        <v>0</v>
      </c>
      <c r="DR521" s="26">
        <v>0</v>
      </c>
      <c r="DS521" s="26">
        <v>0</v>
      </c>
      <c r="DT521" s="26">
        <v>0</v>
      </c>
      <c r="DU521" s="26">
        <v>1</v>
      </c>
      <c r="DV521" s="26">
        <v>0</v>
      </c>
      <c r="DW521" s="26">
        <v>0</v>
      </c>
      <c r="DX521" s="26">
        <v>1</v>
      </c>
      <c r="DY521" s="26" t="s">
        <v>1140</v>
      </c>
      <c r="DZ521" s="27">
        <v>2</v>
      </c>
    </row>
    <row r="522" spans="1:130" x14ac:dyDescent="0.25">
      <c r="A522">
        <v>521</v>
      </c>
      <c r="B522" t="s">
        <v>1236</v>
      </c>
      <c r="C522" s="20">
        <v>37978</v>
      </c>
      <c r="D522" s="20"/>
      <c r="E522" s="21"/>
      <c r="F522">
        <v>1</v>
      </c>
      <c r="G522" s="20"/>
      <c r="H522" s="21"/>
      <c r="L522" s="20"/>
      <c r="M522" s="22"/>
      <c r="N522"/>
      <c r="O522" s="21"/>
      <c r="P522">
        <v>0</v>
      </c>
      <c r="U522" t="s">
        <v>172</v>
      </c>
      <c r="V522" t="s">
        <v>173</v>
      </c>
      <c r="W522">
        <v>1</v>
      </c>
      <c r="X522" t="s">
        <v>135</v>
      </c>
      <c r="AB522">
        <v>0</v>
      </c>
      <c r="AI522">
        <v>1</v>
      </c>
      <c r="AM522" s="24">
        <v>0</v>
      </c>
      <c r="AN522" s="24">
        <v>0</v>
      </c>
      <c r="AO522" s="24">
        <v>0</v>
      </c>
      <c r="AP522" s="24">
        <v>0</v>
      </c>
      <c r="AQ522">
        <v>0</v>
      </c>
      <c r="AR522" s="24">
        <v>0</v>
      </c>
      <c r="AS522">
        <v>0</v>
      </c>
      <c r="AT522" s="24">
        <v>0</v>
      </c>
      <c r="AU522" s="24">
        <v>0</v>
      </c>
      <c r="AV522" s="24">
        <v>0</v>
      </c>
      <c r="AW522" s="24">
        <v>0</v>
      </c>
      <c r="AY522" s="24">
        <v>0</v>
      </c>
      <c r="BB522" s="27"/>
      <c r="BG522" s="24">
        <v>0</v>
      </c>
      <c r="BH522" s="24">
        <v>0</v>
      </c>
      <c r="BI522" s="24">
        <v>0</v>
      </c>
      <c r="BJ522" s="24">
        <v>0</v>
      </c>
      <c r="BL522" s="24">
        <v>0</v>
      </c>
      <c r="BM522" s="24">
        <v>0</v>
      </c>
      <c r="BN522" s="24">
        <v>0</v>
      </c>
      <c r="BO522" s="24">
        <v>0</v>
      </c>
      <c r="BY522" s="24">
        <v>1</v>
      </c>
      <c r="BZ522" s="24">
        <v>0</v>
      </c>
      <c r="CA522" s="24">
        <v>0</v>
      </c>
      <c r="CB522" s="24">
        <v>0</v>
      </c>
      <c r="CC522" s="24">
        <v>0</v>
      </c>
      <c r="CD522" s="24">
        <v>0</v>
      </c>
      <c r="CE522" s="24">
        <v>0</v>
      </c>
      <c r="CF522" s="24">
        <v>0</v>
      </c>
      <c r="CR522" s="27"/>
      <c r="CS522" s="27"/>
      <c r="CV522" s="24">
        <v>0</v>
      </c>
      <c r="CX522"/>
      <c r="CY522" s="21"/>
      <c r="CZ522" s="24">
        <v>0</v>
      </c>
      <c r="DC522">
        <v>0</v>
      </c>
      <c r="DD522" s="20"/>
      <c r="DG522" s="20">
        <v>44546</v>
      </c>
      <c r="DH522" s="21">
        <v>7.4</v>
      </c>
      <c r="DJ522">
        <v>0</v>
      </c>
      <c r="DK522">
        <v>0</v>
      </c>
      <c r="DL522">
        <v>0</v>
      </c>
      <c r="DM522">
        <v>0</v>
      </c>
      <c r="DN522" s="26">
        <v>0</v>
      </c>
      <c r="DO522" s="26">
        <v>0</v>
      </c>
      <c r="DP522" s="26">
        <v>0</v>
      </c>
      <c r="DQ522" s="26">
        <v>0</v>
      </c>
      <c r="DR522" s="26">
        <v>0</v>
      </c>
      <c r="DS522" s="26">
        <v>0</v>
      </c>
      <c r="DT522" s="26">
        <v>0</v>
      </c>
      <c r="DU522" s="26">
        <v>0</v>
      </c>
      <c r="DV522" s="26">
        <v>0</v>
      </c>
      <c r="DW522" s="26">
        <v>0</v>
      </c>
      <c r="DX522" s="26">
        <v>0</v>
      </c>
      <c r="DY522" s="26"/>
      <c r="DZ522" s="27"/>
    </row>
    <row r="523" spans="1:130" x14ac:dyDescent="0.25">
      <c r="A523">
        <v>522</v>
      </c>
      <c r="B523" t="s">
        <v>1294</v>
      </c>
      <c r="C523" s="20">
        <v>40436</v>
      </c>
      <c r="D523" s="20">
        <v>43829</v>
      </c>
      <c r="E523" s="21">
        <v>9.2916666666666661</v>
      </c>
      <c r="F523">
        <v>0</v>
      </c>
      <c r="G523" s="20">
        <v>44153</v>
      </c>
      <c r="H523" s="21">
        <v>10.8</v>
      </c>
      <c r="L523" s="20">
        <v>44330</v>
      </c>
      <c r="M523" s="22">
        <f t="shared" si="19"/>
        <v>1.3722222222222236</v>
      </c>
      <c r="N523"/>
      <c r="O523" s="21">
        <v>10.66388888888889</v>
      </c>
      <c r="P523">
        <v>1</v>
      </c>
      <c r="Q523">
        <v>1</v>
      </c>
      <c r="R523">
        <v>0</v>
      </c>
      <c r="S523" t="s">
        <v>131</v>
      </c>
      <c r="T523" t="s">
        <v>132</v>
      </c>
      <c r="U523" t="s">
        <v>248</v>
      </c>
      <c r="V523" t="s">
        <v>248</v>
      </c>
      <c r="W523">
        <v>1</v>
      </c>
      <c r="X523" t="s">
        <v>135</v>
      </c>
      <c r="AB523">
        <v>0</v>
      </c>
      <c r="AI523">
        <v>1</v>
      </c>
      <c r="AM523" s="24">
        <v>0</v>
      </c>
      <c r="AN523" s="24">
        <v>0</v>
      </c>
      <c r="AO523" s="24">
        <v>0</v>
      </c>
      <c r="AP523" s="24">
        <v>0</v>
      </c>
      <c r="AQ523">
        <v>0</v>
      </c>
      <c r="AR523" s="24">
        <v>0</v>
      </c>
      <c r="AS523">
        <v>0</v>
      </c>
      <c r="AT523" s="24">
        <v>1</v>
      </c>
      <c r="AU523" s="24">
        <v>1</v>
      </c>
      <c r="AV523" s="24">
        <v>0</v>
      </c>
      <c r="AW523" s="24">
        <v>0</v>
      </c>
      <c r="AY523" s="24">
        <v>1</v>
      </c>
      <c r="AZ523" t="s">
        <v>174</v>
      </c>
      <c r="BA523" s="24">
        <v>0</v>
      </c>
      <c r="BB523" s="27" t="s">
        <v>57</v>
      </c>
      <c r="BC523" s="24">
        <v>0</v>
      </c>
      <c r="BD523" s="24">
        <v>0</v>
      </c>
      <c r="BE523" s="24">
        <v>0</v>
      </c>
      <c r="BF523" s="24">
        <v>1</v>
      </c>
      <c r="BG523" s="24">
        <v>1</v>
      </c>
      <c r="BH523" s="24">
        <v>0</v>
      </c>
      <c r="BI523" s="24">
        <v>0</v>
      </c>
      <c r="BJ523" s="24">
        <v>0</v>
      </c>
      <c r="BK523" s="24">
        <v>1</v>
      </c>
      <c r="BL523" s="24">
        <v>1</v>
      </c>
      <c r="BM523" s="24">
        <v>0</v>
      </c>
      <c r="BN523" s="24">
        <v>0</v>
      </c>
      <c r="BO523" s="24">
        <v>0</v>
      </c>
      <c r="BP523">
        <v>1</v>
      </c>
      <c r="BY523" s="24">
        <v>1</v>
      </c>
      <c r="BZ523" s="24">
        <v>0</v>
      </c>
      <c r="CA523" s="24">
        <v>0</v>
      </c>
      <c r="CB523" s="24">
        <v>0</v>
      </c>
      <c r="CC523" s="24">
        <v>0</v>
      </c>
      <c r="CD523" s="24">
        <v>0</v>
      </c>
      <c r="CE523" s="24">
        <v>0</v>
      </c>
      <c r="CF523" s="24">
        <v>0</v>
      </c>
      <c r="CL523">
        <v>63.3</v>
      </c>
      <c r="CQ523">
        <v>100</v>
      </c>
      <c r="CR523" s="27">
        <v>0</v>
      </c>
      <c r="CS523" s="27">
        <v>0</v>
      </c>
      <c r="CT523" s="24">
        <v>0</v>
      </c>
      <c r="CV523" s="24">
        <v>0</v>
      </c>
      <c r="CX523"/>
      <c r="CY523" s="21"/>
      <c r="CZ523" s="24">
        <v>0</v>
      </c>
      <c r="DC523">
        <v>0</v>
      </c>
      <c r="DD523" s="20"/>
      <c r="DG523" s="20">
        <v>44546</v>
      </c>
      <c r="DH523" s="21">
        <f>MIN(_xlfn.DAYS(DG523,L523)/30,DF523)</f>
        <v>7.2</v>
      </c>
      <c r="DI523">
        <v>0</v>
      </c>
      <c r="DJ523">
        <v>0</v>
      </c>
      <c r="DK523">
        <v>0</v>
      </c>
      <c r="DL523">
        <v>0</v>
      </c>
      <c r="DM523">
        <v>0</v>
      </c>
      <c r="DN523" s="26">
        <v>0</v>
      </c>
      <c r="DO523" s="26">
        <v>0</v>
      </c>
      <c r="DP523" s="26">
        <v>0</v>
      </c>
      <c r="DQ523" s="26">
        <v>0</v>
      </c>
      <c r="DR523" s="26">
        <v>0</v>
      </c>
      <c r="DS523" s="26">
        <v>0</v>
      </c>
      <c r="DT523" s="26">
        <v>0</v>
      </c>
      <c r="DU523" s="26">
        <v>0</v>
      </c>
      <c r="DV523" s="26">
        <v>0</v>
      </c>
      <c r="DW523" s="26">
        <v>0</v>
      </c>
      <c r="DX523" s="26">
        <v>0</v>
      </c>
      <c r="DY523" s="26"/>
      <c r="DZ523" s="25">
        <v>0</v>
      </c>
    </row>
    <row r="524" spans="1:130" x14ac:dyDescent="0.25">
      <c r="C524" s="20"/>
      <c r="D524" s="20"/>
      <c r="E524" s="21"/>
      <c r="G524" s="20"/>
      <c r="H524" s="21"/>
      <c r="L524" s="20"/>
      <c r="N524"/>
      <c r="O524" s="21"/>
      <c r="AM524" s="24">
        <f>SUM(AM2:AM523)</f>
        <v>218</v>
      </c>
      <c r="AN524" s="24">
        <f t="shared" ref="AN524:AY524" si="20">SUM(AN2:AN523)</f>
        <v>193</v>
      </c>
      <c r="AO524" s="24">
        <f t="shared" si="20"/>
        <v>63</v>
      </c>
      <c r="AP524" s="24">
        <f t="shared" si="20"/>
        <v>212</v>
      </c>
      <c r="AQ524" s="24"/>
      <c r="AR524" s="24">
        <f t="shared" si="20"/>
        <v>44</v>
      </c>
      <c r="AS524" s="24">
        <f t="shared" si="20"/>
        <v>256</v>
      </c>
      <c r="AT524" s="24">
        <f t="shared" si="20"/>
        <v>125</v>
      </c>
      <c r="AU524" s="24">
        <f t="shared" si="20"/>
        <v>260</v>
      </c>
      <c r="AV524" s="24">
        <f t="shared" si="20"/>
        <v>38</v>
      </c>
      <c r="AW524" s="24">
        <f t="shared" si="20"/>
        <v>345</v>
      </c>
      <c r="AY524" s="24">
        <f t="shared" si="20"/>
        <v>69</v>
      </c>
      <c r="BB524" s="27"/>
      <c r="BY524" s="24">
        <f>SUM(BY2:BY523)</f>
        <v>97</v>
      </c>
      <c r="BZ524" s="24">
        <f t="shared" ref="BZ524:CF524" si="21">SUM(BZ2:BZ523)</f>
        <v>27</v>
      </c>
      <c r="CA524" s="24">
        <f t="shared" si="21"/>
        <v>410</v>
      </c>
      <c r="CB524" s="24">
        <f t="shared" si="21"/>
        <v>38</v>
      </c>
      <c r="CC524" s="24">
        <f t="shared" si="21"/>
        <v>180</v>
      </c>
      <c r="CD524" s="24">
        <f t="shared" si="21"/>
        <v>65</v>
      </c>
      <c r="CE524" s="24">
        <f t="shared" si="21"/>
        <v>24</v>
      </c>
      <c r="CF524" s="24">
        <f t="shared" si="21"/>
        <v>32</v>
      </c>
      <c r="CR524" s="27"/>
      <c r="CS524" s="27"/>
      <c r="CY524" s="21"/>
      <c r="DD524" s="20"/>
      <c r="DI524" s="37"/>
      <c r="DJ524" s="37"/>
      <c r="DK524" s="37"/>
      <c r="DL524" s="37"/>
      <c r="DM524" s="37"/>
      <c r="DN524" s="26"/>
      <c r="DO524" s="26"/>
      <c r="DP524" s="26"/>
      <c r="DQ524" s="26"/>
      <c r="DR524" s="26"/>
      <c r="DS524" s="26"/>
      <c r="DT524" s="26"/>
      <c r="DU524" s="26"/>
      <c r="DV524" s="26"/>
      <c r="DW524" s="26"/>
      <c r="DX524" s="26"/>
      <c r="DY524" s="26"/>
      <c r="DZ524" s="27"/>
    </row>
    <row r="525" spans="1:130" x14ac:dyDescent="0.25">
      <c r="C525" s="20"/>
      <c r="D525" s="20"/>
      <c r="E525" s="21"/>
      <c r="G525" s="20"/>
      <c r="H525" s="21"/>
      <c r="L525" s="20"/>
      <c r="N525"/>
      <c r="O525" s="21"/>
      <c r="BB525" s="27"/>
      <c r="CR525" s="27"/>
      <c r="CS525" s="27"/>
      <c r="CY525" s="21"/>
      <c r="DD525" s="20"/>
      <c r="DI525" s="37"/>
      <c r="DJ525" s="37"/>
      <c r="DK525" s="37"/>
      <c r="DL525" s="37"/>
      <c r="DM525" s="37"/>
      <c r="DN525" s="26"/>
      <c r="DO525" s="26"/>
      <c r="DP525" s="26"/>
      <c r="DQ525" s="26"/>
      <c r="DR525" s="26"/>
      <c r="DS525" s="26"/>
      <c r="DT525" s="26"/>
      <c r="DU525" s="26"/>
      <c r="DV525" s="26"/>
      <c r="DW525" s="26"/>
      <c r="DX525" s="26"/>
      <c r="DY525" s="26"/>
      <c r="DZ525" s="27"/>
    </row>
    <row r="526" spans="1:130" x14ac:dyDescent="0.25">
      <c r="C526" s="20"/>
      <c r="D526" s="20"/>
      <c r="E526" s="21"/>
      <c r="G526" s="20"/>
      <c r="H526" s="21"/>
      <c r="L526" s="20"/>
      <c r="N526"/>
      <c r="O526" s="21"/>
      <c r="AJ526" s="30"/>
      <c r="AK526" s="30"/>
      <c r="BB526" s="27"/>
      <c r="CR526" s="27">
        <v>1</v>
      </c>
      <c r="CS526" s="27">
        <v>1</v>
      </c>
      <c r="CY526" s="21"/>
      <c r="DD526" s="20"/>
      <c r="DI526" s="37"/>
      <c r="DJ526" s="37"/>
      <c r="DK526" s="37"/>
      <c r="DL526" s="37"/>
      <c r="DM526" s="37"/>
      <c r="DN526" s="26"/>
      <c r="DO526" s="26"/>
      <c r="DP526" s="26"/>
      <c r="DQ526" s="26"/>
      <c r="DR526" s="26"/>
      <c r="DS526" s="26"/>
      <c r="DT526" s="26"/>
      <c r="DU526" s="26"/>
      <c r="DV526" s="26"/>
      <c r="DW526" s="26"/>
      <c r="DX526" s="26"/>
      <c r="DY526" s="26"/>
      <c r="DZ526" s="25"/>
    </row>
    <row r="527" spans="1:130" x14ac:dyDescent="0.25">
      <c r="C527" s="20"/>
      <c r="D527" s="20"/>
      <c r="H527" s="21"/>
      <c r="L527" s="20"/>
      <c r="N527"/>
      <c r="O527" s="21"/>
      <c r="CR527" s="27"/>
      <c r="CS527" s="27"/>
      <c r="CY527" s="21"/>
      <c r="DI527" s="37"/>
      <c r="DJ527" s="37"/>
      <c r="DK527" s="37"/>
      <c r="DL527" s="37"/>
      <c r="DM527" s="37"/>
      <c r="DN527" s="26"/>
      <c r="DO527" s="26"/>
      <c r="DP527" s="26"/>
      <c r="DQ527" s="26"/>
      <c r="DR527" s="26"/>
      <c r="DS527" s="26"/>
      <c r="DT527" s="26"/>
      <c r="DU527" s="26"/>
      <c r="DV527" s="26"/>
      <c r="DW527" s="26"/>
      <c r="DX527" s="26"/>
      <c r="DY527" s="26"/>
      <c r="DZ527" s="38"/>
    </row>
    <row r="528" spans="1:130" x14ac:dyDescent="0.25">
      <c r="C528" s="20"/>
      <c r="D528" s="20"/>
      <c r="H528" s="21"/>
      <c r="L528" s="20"/>
      <c r="N528"/>
      <c r="O528" s="21"/>
      <c r="CY528" s="21"/>
      <c r="DI528" s="37"/>
      <c r="DJ528" s="37"/>
      <c r="DK528" s="37"/>
      <c r="DL528" s="37"/>
      <c r="DM528" s="37"/>
      <c r="DN528" s="26"/>
      <c r="DO528" s="26"/>
      <c r="DP528" s="26"/>
      <c r="DQ528" s="26"/>
      <c r="DR528" s="26"/>
      <c r="DS528" s="26"/>
      <c r="DT528" s="26"/>
      <c r="DU528" s="26"/>
      <c r="DV528" s="26"/>
      <c r="DW528" s="26"/>
      <c r="DX528" s="26"/>
      <c r="DY528" s="26"/>
      <c r="DZ528" s="27"/>
    </row>
    <row r="529" spans="3:130" x14ac:dyDescent="0.25">
      <c r="C529" s="20"/>
      <c r="D529" s="20"/>
      <c r="H529" s="21"/>
      <c r="L529" s="20"/>
      <c r="N529"/>
      <c r="O529" s="21"/>
      <c r="CY529" s="21"/>
      <c r="DI529" s="37"/>
      <c r="DJ529" s="37"/>
      <c r="DK529" s="37"/>
      <c r="DL529" s="37"/>
      <c r="DM529" s="37"/>
      <c r="DN529" s="26"/>
      <c r="DO529" s="26"/>
      <c r="DP529" s="26"/>
      <c r="DQ529" s="26"/>
      <c r="DR529" s="26"/>
      <c r="DS529" s="26"/>
      <c r="DT529" s="26"/>
      <c r="DU529" s="26"/>
      <c r="DV529" s="26"/>
      <c r="DW529" s="26"/>
      <c r="DX529" s="26"/>
      <c r="DY529" s="26"/>
      <c r="DZ529" s="27"/>
    </row>
    <row r="530" spans="3:130" x14ac:dyDescent="0.25">
      <c r="C530" s="20"/>
      <c r="D530" s="20"/>
      <c r="H530" s="21"/>
      <c r="L530" s="20"/>
      <c r="N530"/>
      <c r="O530" s="21"/>
      <c r="CY530" s="21"/>
      <c r="DI530" s="37"/>
      <c r="DJ530" s="37"/>
      <c r="DK530" s="37"/>
      <c r="DL530" s="37"/>
      <c r="DM530" s="37"/>
      <c r="DN530" s="26"/>
      <c r="DO530" s="26"/>
      <c r="DP530" s="26"/>
      <c r="DQ530" s="26"/>
      <c r="DR530" s="26"/>
      <c r="DS530" s="26"/>
      <c r="DT530" s="26"/>
      <c r="DU530" s="26"/>
      <c r="DV530" s="26"/>
      <c r="DW530" s="26"/>
      <c r="DX530" s="26"/>
      <c r="DY530" s="26"/>
      <c r="DZ530" s="27"/>
    </row>
    <row r="531" spans="3:130" x14ac:dyDescent="0.25">
      <c r="C531" s="20"/>
      <c r="D531" s="20"/>
      <c r="H531" s="21"/>
      <c r="L531" s="20"/>
      <c r="N531"/>
      <c r="O531" s="21"/>
      <c r="CY531" s="21"/>
      <c r="DI531" s="37"/>
      <c r="DJ531" s="37"/>
      <c r="DK531" s="37"/>
      <c r="DL531" s="37"/>
      <c r="DM531" s="37"/>
      <c r="DN531" s="26"/>
      <c r="DO531" s="26"/>
      <c r="DP531" s="26"/>
      <c r="DQ531" s="26"/>
      <c r="DR531" s="26"/>
      <c r="DS531" s="26"/>
      <c r="DT531" s="26"/>
      <c r="DU531" s="26"/>
      <c r="DV531" s="26"/>
      <c r="DW531" s="26"/>
      <c r="DX531" s="26"/>
      <c r="DY531" s="26"/>
      <c r="DZ531" s="27"/>
    </row>
    <row r="532" spans="3:130" x14ac:dyDescent="0.25">
      <c r="C532" s="20"/>
      <c r="D532" s="20"/>
      <c r="H532" s="21"/>
      <c r="L532" s="20"/>
      <c r="N532"/>
      <c r="O532" s="21"/>
      <c r="CY532" s="21"/>
      <c r="DI532" s="37"/>
      <c r="DJ532" s="37"/>
      <c r="DK532" s="37"/>
      <c r="DL532" s="37"/>
      <c r="DM532" s="37"/>
      <c r="DN532" s="26"/>
      <c r="DO532" s="26"/>
      <c r="DP532" s="26"/>
      <c r="DQ532" s="26"/>
      <c r="DR532" s="26"/>
      <c r="DS532" s="26"/>
      <c r="DT532" s="26"/>
      <c r="DU532" s="26"/>
      <c r="DV532" s="26"/>
      <c r="DW532" s="26"/>
      <c r="DX532" s="26"/>
      <c r="DY532" s="26"/>
      <c r="DZ532" s="27"/>
    </row>
    <row r="533" spans="3:130" x14ac:dyDescent="0.25">
      <c r="C533" s="20"/>
      <c r="D533" s="20"/>
      <c r="H533" s="21"/>
      <c r="L533" s="20"/>
      <c r="N533"/>
      <c r="O533" s="21"/>
      <c r="CY533" s="21"/>
      <c r="DI533" s="37"/>
      <c r="DJ533" s="37"/>
      <c r="DK533" s="37"/>
      <c r="DL533" s="37"/>
      <c r="DM533" s="37"/>
      <c r="DN533" s="26"/>
      <c r="DO533" s="26"/>
      <c r="DP533" s="26"/>
      <c r="DQ533" s="26"/>
      <c r="DR533" s="26"/>
      <c r="DS533" s="26"/>
      <c r="DT533" s="26"/>
      <c r="DU533" s="26"/>
      <c r="DV533" s="26"/>
      <c r="DW533" s="26"/>
      <c r="DX533" s="26"/>
      <c r="DY533" s="26"/>
      <c r="DZ533" s="27"/>
    </row>
    <row r="534" spans="3:130" x14ac:dyDescent="0.25">
      <c r="C534" s="20"/>
      <c r="D534" s="20"/>
      <c r="H534" s="21"/>
      <c r="L534" s="20"/>
      <c r="N534"/>
      <c r="O534" s="21"/>
      <c r="CY534" s="21"/>
      <c r="DI534" s="37"/>
      <c r="DJ534" s="37"/>
      <c r="DK534" s="37"/>
      <c r="DL534" s="37"/>
      <c r="DM534" s="37"/>
      <c r="DN534" s="26"/>
      <c r="DO534" s="26"/>
      <c r="DP534" s="26"/>
      <c r="DQ534" s="26"/>
      <c r="DR534" s="26"/>
      <c r="DS534" s="26"/>
      <c r="DT534" s="26"/>
      <c r="DU534" s="26"/>
      <c r="DV534" s="26"/>
      <c r="DW534" s="26"/>
      <c r="DX534" s="26"/>
      <c r="DY534" s="26"/>
      <c r="DZ534" s="27"/>
    </row>
    <row r="535" spans="3:130" x14ac:dyDescent="0.25">
      <c r="C535" s="20"/>
      <c r="D535" s="20"/>
      <c r="H535" s="21"/>
      <c r="L535" s="20"/>
      <c r="N535"/>
      <c r="O535" s="21"/>
      <c r="CY535" s="21"/>
      <c r="DI535" s="37"/>
      <c r="DJ535" s="37"/>
      <c r="DK535" s="37"/>
      <c r="DL535" s="37"/>
      <c r="DM535" s="37"/>
      <c r="DN535" s="26"/>
      <c r="DO535" s="26"/>
      <c r="DP535" s="26"/>
      <c r="DQ535" s="26"/>
      <c r="DR535" s="26"/>
      <c r="DS535" s="26"/>
      <c r="DT535" s="26"/>
      <c r="DU535" s="26"/>
      <c r="DV535" s="26"/>
      <c r="DW535" s="26"/>
      <c r="DX535" s="26"/>
      <c r="DY535" s="26"/>
      <c r="DZ535" s="27"/>
    </row>
    <row r="536" spans="3:130" x14ac:dyDescent="0.25">
      <c r="C536" s="20"/>
      <c r="D536" s="20"/>
      <c r="H536" s="21"/>
      <c r="L536" s="20"/>
      <c r="N536"/>
      <c r="O536" s="21"/>
      <c r="CY536" s="21"/>
      <c r="DI536" s="37"/>
      <c r="DJ536" s="37"/>
      <c r="DK536" s="37"/>
      <c r="DL536" s="37"/>
      <c r="DM536" s="37"/>
      <c r="DN536" s="26"/>
      <c r="DO536" s="26"/>
      <c r="DP536" s="26"/>
      <c r="DQ536" s="26"/>
      <c r="DR536" s="26"/>
      <c r="DS536" s="26"/>
      <c r="DT536" s="26"/>
      <c r="DU536" s="26"/>
      <c r="DV536" s="26"/>
      <c r="DW536" s="26"/>
      <c r="DX536" s="26"/>
      <c r="DY536" s="26"/>
      <c r="DZ536" s="27"/>
    </row>
    <row r="537" spans="3:130" x14ac:dyDescent="0.25">
      <c r="C537" s="20"/>
      <c r="D537" s="20"/>
      <c r="H537" s="21"/>
      <c r="L537" s="20"/>
      <c r="N537"/>
      <c r="O537" s="21"/>
      <c r="CY537" s="21"/>
      <c r="DI537" s="37"/>
      <c r="DJ537" s="37"/>
      <c r="DK537" s="37"/>
      <c r="DL537" s="37"/>
      <c r="DM537" s="37"/>
      <c r="DN537" s="26"/>
      <c r="DO537" s="26"/>
      <c r="DP537" s="26"/>
      <c r="DQ537" s="26"/>
      <c r="DR537" s="26"/>
      <c r="DS537" s="26"/>
      <c r="DT537" s="26"/>
      <c r="DU537" s="26"/>
      <c r="DV537" s="26"/>
      <c r="DW537" s="26"/>
      <c r="DX537" s="26"/>
      <c r="DY537" s="26"/>
      <c r="DZ537" s="27"/>
    </row>
    <row r="538" spans="3:130" x14ac:dyDescent="0.25">
      <c r="C538" s="20"/>
      <c r="D538" s="20"/>
      <c r="H538" s="21"/>
      <c r="L538" s="20"/>
      <c r="N538"/>
      <c r="O538" s="21"/>
      <c r="CY538" s="21"/>
      <c r="DI538" s="37"/>
      <c r="DJ538" s="37"/>
      <c r="DK538" s="37"/>
      <c r="DL538" s="37"/>
      <c r="DM538" s="37"/>
      <c r="DN538" s="26"/>
      <c r="DO538" s="26"/>
      <c r="DP538" s="26"/>
      <c r="DQ538" s="26"/>
      <c r="DR538" s="26"/>
      <c r="DS538" s="26"/>
      <c r="DT538" s="26"/>
      <c r="DU538" s="26"/>
      <c r="DV538" s="26"/>
      <c r="DW538" s="26"/>
      <c r="DX538" s="26"/>
      <c r="DY538" s="26"/>
      <c r="DZ538" s="27"/>
    </row>
    <row r="539" spans="3:130" x14ac:dyDescent="0.25">
      <c r="DN539" s="26"/>
      <c r="DO539" s="26"/>
      <c r="DP539" s="26"/>
      <c r="DQ539" s="26"/>
      <c r="DR539" s="26"/>
      <c r="DS539" s="26"/>
      <c r="DT539" s="26"/>
      <c r="DU539" s="26"/>
      <c r="DV539" s="26"/>
      <c r="DW539" s="26"/>
      <c r="DX539" s="26"/>
      <c r="DY539" s="26"/>
      <c r="DZ539" s="27"/>
    </row>
  </sheetData>
  <autoFilter ref="A1:DH524"/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Etapa1 (+0)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Lázaro Gibert García</dc:creator>
  <cp:lastModifiedBy>Lázaro Gibert García</cp:lastModifiedBy>
  <dcterms:created xsi:type="dcterms:W3CDTF">2022-11-22T14:16:08Z</dcterms:created>
  <dcterms:modified xsi:type="dcterms:W3CDTF">2022-11-22T14:16:47Z</dcterms:modified>
</cp:coreProperties>
</file>