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\Documents\GitHub\Dissertation-educational_robo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J17" i="1"/>
  <c r="K17" i="1"/>
  <c r="L17" i="1"/>
  <c r="M17" i="1"/>
  <c r="N17" i="1"/>
  <c r="O17" i="1"/>
  <c r="P17" i="1"/>
  <c r="I18" i="1"/>
  <c r="J18" i="1"/>
  <c r="K18" i="1"/>
  <c r="L18" i="1"/>
  <c r="M18" i="1"/>
  <c r="N18" i="1"/>
  <c r="O18" i="1"/>
  <c r="P18" i="1"/>
  <c r="I19" i="1"/>
  <c r="J19" i="1"/>
  <c r="K19" i="1"/>
  <c r="L19" i="1"/>
  <c r="M19" i="1"/>
  <c r="N19" i="1"/>
  <c r="O19" i="1"/>
  <c r="P19" i="1"/>
  <c r="I20" i="1"/>
  <c r="J20" i="1"/>
  <c r="K20" i="1"/>
  <c r="L20" i="1"/>
  <c r="M20" i="1"/>
  <c r="N20" i="1"/>
  <c r="O20" i="1"/>
  <c r="P20" i="1"/>
  <c r="I21" i="1"/>
  <c r="J21" i="1"/>
  <c r="K21" i="1"/>
  <c r="L21" i="1"/>
  <c r="M21" i="1"/>
  <c r="N21" i="1"/>
  <c r="O21" i="1"/>
  <c r="P21" i="1"/>
  <c r="I22" i="1"/>
  <c r="J22" i="1"/>
  <c r="K22" i="1"/>
  <c r="L22" i="1"/>
  <c r="M22" i="1"/>
  <c r="N22" i="1"/>
  <c r="O22" i="1"/>
  <c r="P22" i="1"/>
  <c r="I23" i="1"/>
  <c r="J23" i="1"/>
  <c r="K23" i="1"/>
  <c r="L23" i="1"/>
  <c r="M23" i="1"/>
  <c r="N23" i="1"/>
  <c r="O23" i="1"/>
  <c r="P23" i="1"/>
  <c r="I24" i="1"/>
  <c r="J24" i="1"/>
  <c r="K24" i="1"/>
  <c r="L24" i="1"/>
  <c r="M24" i="1"/>
  <c r="N24" i="1"/>
  <c r="O24" i="1"/>
  <c r="P24" i="1"/>
  <c r="I25" i="1"/>
  <c r="J25" i="1"/>
  <c r="K25" i="1"/>
  <c r="L25" i="1"/>
  <c r="M25" i="1"/>
  <c r="N25" i="1"/>
  <c r="O25" i="1"/>
  <c r="P25" i="1"/>
  <c r="P16" i="1"/>
  <c r="O16" i="1"/>
  <c r="N16" i="1"/>
  <c r="M16" i="1"/>
  <c r="L16" i="1"/>
  <c r="K16" i="1"/>
  <c r="J16" i="1"/>
  <c r="I16" i="1"/>
  <c r="B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F24" i="1"/>
  <c r="G24" i="1"/>
  <c r="B25" i="1"/>
  <c r="C25" i="1"/>
  <c r="D25" i="1"/>
  <c r="E25" i="1"/>
  <c r="F25" i="1"/>
  <c r="G25" i="1"/>
  <c r="D16" i="1"/>
  <c r="E16" i="1"/>
  <c r="F16" i="1"/>
  <c r="G16" i="1"/>
  <c r="C16" i="1"/>
  <c r="Q4" i="1"/>
  <c r="Q5" i="1"/>
  <c r="Q6" i="1"/>
  <c r="Q7" i="1"/>
  <c r="Q8" i="1"/>
  <c r="Q9" i="1"/>
  <c r="Q10" i="1"/>
  <c r="Q11" i="1"/>
  <c r="Q12" i="1"/>
  <c r="Q3" i="1"/>
  <c r="H3" i="1"/>
  <c r="H4" i="1"/>
  <c r="H5" i="1"/>
  <c r="H6" i="1"/>
  <c r="H7" i="1"/>
  <c r="H8" i="1"/>
  <c r="H9" i="1"/>
  <c r="H10" i="1"/>
  <c r="H11" i="1"/>
  <c r="B24" i="1" s="1"/>
  <c r="H12" i="1"/>
  <c r="E24" i="1" l="1"/>
  <c r="D24" i="1"/>
  <c r="C24" i="1"/>
</calcChain>
</file>

<file path=xl/sharedStrings.xml><?xml version="1.0" encoding="utf-8"?>
<sst xmlns="http://schemas.openxmlformats.org/spreadsheetml/2006/main" count="36" uniqueCount="19">
  <si>
    <t>Participant</t>
  </si>
  <si>
    <t>duration</t>
  </si>
  <si>
    <t>speed</t>
  </si>
  <si>
    <t>Lspeed</t>
  </si>
  <si>
    <t>Rspeed</t>
  </si>
  <si>
    <t>radius</t>
  </si>
  <si>
    <t>length</t>
  </si>
  <si>
    <t>Variables</t>
  </si>
  <si>
    <t>forward</t>
  </si>
  <si>
    <t>left</t>
  </si>
  <si>
    <t>right</t>
  </si>
  <si>
    <t>backward</t>
  </si>
  <si>
    <t>null</t>
  </si>
  <si>
    <t>arc</t>
  </si>
  <si>
    <t>command</t>
  </si>
  <si>
    <t>direct</t>
  </si>
  <si>
    <t>Commands</t>
  </si>
  <si>
    <t>total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</si>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</sst>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3" xfId="0" applyFill="1" applyBorder="1"/>
    <xf numFmtId="0" fontId="0" fillId="0" borderId="2" xfId="0" applyFill="1" applyBorder="1"/>
    <xf numFmtId="0" fontId="0" fillId="0" borderId="6" xfId="0" applyBorder="1"/>
    <xf numFmtId="0" fontId="0" fillId="0" borderId="4" xfId="0" applyBorder="1"/>
    <xf numFmtId="0" fontId="0" fillId="0" borderId="4" xfId="0" applyFill="1" applyBorder="1"/>
    <xf numFmtId="10" fontId="0" fillId="0" borderId="0" xfId="0" applyNumberFormat="1"/>
    <xf numFmtId="10" fontId="0" fillId="0" borderId="7" xfId="0" applyNumberFormat="1" applyBorder="1"/>
    <xf numFmtId="10" fontId="0" fillId="0" borderId="5" xfId="0" applyNumberFormat="1" applyBorder="1"/>
    <xf numFmtId="0" fontId="0" fillId="0" borderId="5" xfId="0" applyBorder="1"/>
    <xf numFmtId="10" fontId="0" fillId="0" borderId="6" xfId="0" applyNumberFormat="1" applyBorder="1"/>
    <xf numFmtId="10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Variable</a:t>
            </a:r>
            <a:r>
              <a:rPr lang="en-GB" baseline="0"/>
              <a:t> change by percentage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Sheet1!$B$16:$B$25</c:f>
              <c:numCache>
                <c:formatCode>0.00%</c:formatCode>
                <c:ptCount val="10"/>
                <c:pt idx="0">
                  <c:v>0.25</c:v>
                </c:pt>
                <c:pt idx="1">
                  <c:v>0.23809523809523808</c:v>
                </c:pt>
                <c:pt idx="2">
                  <c:v>0.1111111111111111</c:v>
                </c:pt>
                <c:pt idx="3">
                  <c:v>0.375</c:v>
                </c:pt>
                <c:pt idx="4">
                  <c:v>0.16666666666666666</c:v>
                </c:pt>
                <c:pt idx="5">
                  <c:v>0.92173913043478262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</c:v>
                </c:pt>
                <c:pt idx="9">
                  <c:v>0.76190476190476186</c:v>
                </c:pt>
              </c:numCache>
            </c:numRef>
          </c:val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Sheet1!$C$16:$C$25</c:f>
              <c:numCache>
                <c:formatCode>0.00%</c:formatCode>
                <c:ptCount val="10"/>
                <c:pt idx="0">
                  <c:v>0.25</c:v>
                </c:pt>
                <c:pt idx="1">
                  <c:v>4.7619047619047616E-2</c:v>
                </c:pt>
                <c:pt idx="2">
                  <c:v>0.22222222222222221</c:v>
                </c:pt>
                <c:pt idx="3">
                  <c:v>0.125</c:v>
                </c:pt>
                <c:pt idx="4">
                  <c:v>0.16666666666666666</c:v>
                </c:pt>
                <c:pt idx="5">
                  <c:v>4.3478260869565216E-2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</c:v>
                </c:pt>
                <c:pt idx="9">
                  <c:v>4.7619047619047616E-2</c:v>
                </c:pt>
              </c:numCache>
            </c:numRef>
          </c:val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Lspeed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Sheet1!$D$16:$D$25</c:f>
              <c:numCache>
                <c:formatCode>0.00%</c:formatCode>
                <c:ptCount val="10"/>
                <c:pt idx="0">
                  <c:v>0.125</c:v>
                </c:pt>
                <c:pt idx="1">
                  <c:v>4.7619047619047616E-2</c:v>
                </c:pt>
                <c:pt idx="2">
                  <c:v>0.33333333333333331</c:v>
                </c:pt>
                <c:pt idx="3">
                  <c:v>0.125</c:v>
                </c:pt>
                <c:pt idx="4">
                  <c:v>0.16666666666666666</c:v>
                </c:pt>
                <c:pt idx="5">
                  <c:v>8.6956521739130436E-3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</c:v>
                </c:pt>
                <c:pt idx="9">
                  <c:v>4.7619047619047616E-2</c:v>
                </c:pt>
              </c:numCache>
            </c:numRef>
          </c:val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Rspeed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Sheet1!$E$16:$E$25</c:f>
              <c:numCache>
                <c:formatCode>0.00%</c:formatCode>
                <c:ptCount val="10"/>
                <c:pt idx="0">
                  <c:v>0.125</c:v>
                </c:pt>
                <c:pt idx="1">
                  <c:v>4.7619047619047616E-2</c:v>
                </c:pt>
                <c:pt idx="2">
                  <c:v>0.1111111111111111</c:v>
                </c:pt>
                <c:pt idx="3">
                  <c:v>0.125</c:v>
                </c:pt>
                <c:pt idx="4">
                  <c:v>0.16666666666666666</c:v>
                </c:pt>
                <c:pt idx="5">
                  <c:v>8.6956521739130436E-3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</c:v>
                </c:pt>
                <c:pt idx="9">
                  <c:v>4.7619047619047616E-2</c:v>
                </c:pt>
              </c:numCache>
            </c:numRef>
          </c:val>
        </c:ser>
        <c:ser>
          <c:idx val="4"/>
          <c:order val="4"/>
          <c:tx>
            <c:strRef>
              <c:f>Sheet1!$F$15</c:f>
              <c:strCache>
                <c:ptCount val="1"/>
                <c:pt idx="0">
                  <c:v>radius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Sheet1!$F$16:$F$25</c:f>
              <c:numCache>
                <c:formatCode>0.00%</c:formatCode>
                <c:ptCount val="10"/>
                <c:pt idx="0">
                  <c:v>0.125</c:v>
                </c:pt>
                <c:pt idx="1">
                  <c:v>0.42857142857142855</c:v>
                </c:pt>
                <c:pt idx="2">
                  <c:v>0.1111111111111111</c:v>
                </c:pt>
                <c:pt idx="3">
                  <c:v>0.125</c:v>
                </c:pt>
                <c:pt idx="4">
                  <c:v>0.16666666666666666</c:v>
                </c:pt>
                <c:pt idx="5">
                  <c:v>8.6956521739130436E-3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</c:v>
                </c:pt>
                <c:pt idx="9">
                  <c:v>4.7619047619047616E-2</c:v>
                </c:pt>
              </c:numCache>
            </c:numRef>
          </c:val>
        </c:ser>
        <c:ser>
          <c:idx val="5"/>
          <c:order val="5"/>
          <c:tx>
            <c:strRef>
              <c:f>Sheet1!$G$15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Sheet1!$A$16:$A$25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Sheet1!$G$16:$G$25</c:f>
              <c:numCache>
                <c:formatCode>0.00%</c:formatCode>
                <c:ptCount val="10"/>
                <c:pt idx="0">
                  <c:v>0.125</c:v>
                </c:pt>
                <c:pt idx="1">
                  <c:v>0.19047619047619047</c:v>
                </c:pt>
                <c:pt idx="2">
                  <c:v>0.1111111111111111</c:v>
                </c:pt>
                <c:pt idx="3">
                  <c:v>0.125</c:v>
                </c:pt>
                <c:pt idx="4">
                  <c:v>0.16666666666666666</c:v>
                </c:pt>
                <c:pt idx="5">
                  <c:v>8.6956521739130436E-3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</c:v>
                </c:pt>
                <c:pt idx="9">
                  <c:v>4.7619047619047616E-2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6293496"/>
        <c:axId val="296299768"/>
        <c:axId val="0"/>
      </c:bar3DChart>
      <c:catAx>
        <c:axId val="29629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99768"/>
        <c:crosses val="autoZero"/>
        <c:auto val="1"/>
        <c:lblAlgn val="ctr"/>
        <c:lblOffset val="100"/>
        <c:noMultiLvlLbl val="0"/>
      </c:catAx>
      <c:valAx>
        <c:axId val="29629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9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Command usage</a:t>
            </a:r>
            <a:r>
              <a:rPr lang="en-GB" baseline="0"/>
              <a:t> by percentage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Sheet1!$I$15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Sheet1!$I$16:$I$25</c:f>
              <c:numCache>
                <c:formatCode>0.00%</c:formatCode>
                <c:ptCount val="10"/>
                <c:pt idx="0">
                  <c:v>8.2352941176470587E-2</c:v>
                </c:pt>
                <c:pt idx="1">
                  <c:v>0.23333333333333334</c:v>
                </c:pt>
                <c:pt idx="2">
                  <c:v>0.24581005586592178</c:v>
                </c:pt>
                <c:pt idx="3">
                  <c:v>0.2</c:v>
                </c:pt>
                <c:pt idx="4">
                  <c:v>0.11320754716981132</c:v>
                </c:pt>
                <c:pt idx="5">
                  <c:v>0.33628318584070799</c:v>
                </c:pt>
                <c:pt idx="6">
                  <c:v>0.2</c:v>
                </c:pt>
                <c:pt idx="7">
                  <c:v>0.29098360655737704</c:v>
                </c:pt>
                <c:pt idx="8">
                  <c:v>0</c:v>
                </c:pt>
                <c:pt idx="9">
                  <c:v>8.6253369272237201E-2</c:v>
                </c:pt>
              </c:numCache>
            </c:numRef>
          </c:val>
        </c:ser>
        <c:ser>
          <c:idx val="1"/>
          <c:order val="1"/>
          <c:tx>
            <c:strRef>
              <c:f>Sheet1!$J$15</c:f>
              <c:strCache>
                <c:ptCount val="1"/>
                <c:pt idx="0">
                  <c:v>left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Sheet1!$J$16:$J$25</c:f>
              <c:numCache>
                <c:formatCode>0.00%</c:formatCode>
                <c:ptCount val="10"/>
                <c:pt idx="0">
                  <c:v>9.8039215686274508E-2</c:v>
                </c:pt>
                <c:pt idx="1">
                  <c:v>6.6666666666666666E-2</c:v>
                </c:pt>
                <c:pt idx="2">
                  <c:v>9.4972067039106142E-2</c:v>
                </c:pt>
                <c:pt idx="3">
                  <c:v>0.2</c:v>
                </c:pt>
                <c:pt idx="4">
                  <c:v>0.16981132075471697</c:v>
                </c:pt>
                <c:pt idx="5">
                  <c:v>0.32743362831858408</c:v>
                </c:pt>
                <c:pt idx="6">
                  <c:v>0</c:v>
                </c:pt>
                <c:pt idx="7">
                  <c:v>9.8360655737704916E-2</c:v>
                </c:pt>
                <c:pt idx="8">
                  <c:v>0</c:v>
                </c:pt>
                <c:pt idx="9">
                  <c:v>0.18598382749326145</c:v>
                </c:pt>
              </c:numCache>
            </c:numRef>
          </c:val>
        </c:ser>
        <c:ser>
          <c:idx val="2"/>
          <c:order val="2"/>
          <c:tx>
            <c:strRef>
              <c:f>Sheet1!$K$15</c:f>
              <c:strCache>
                <c:ptCount val="1"/>
                <c:pt idx="0">
                  <c:v>right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Sheet1!$K$16:$K$25</c:f>
              <c:numCache>
                <c:formatCode>0.00%</c:formatCode>
                <c:ptCount val="10"/>
                <c:pt idx="0">
                  <c:v>0.16862745098039217</c:v>
                </c:pt>
                <c:pt idx="1">
                  <c:v>0.13333333333333333</c:v>
                </c:pt>
                <c:pt idx="2">
                  <c:v>0.19832402234636873</c:v>
                </c:pt>
                <c:pt idx="3">
                  <c:v>0.17142857142857143</c:v>
                </c:pt>
                <c:pt idx="4">
                  <c:v>0.16981132075471697</c:v>
                </c:pt>
                <c:pt idx="5">
                  <c:v>9.7345132743362831E-2</c:v>
                </c:pt>
                <c:pt idx="6">
                  <c:v>0</c:v>
                </c:pt>
                <c:pt idx="7">
                  <c:v>9.4262295081967207E-2</c:v>
                </c:pt>
                <c:pt idx="8">
                  <c:v>0</c:v>
                </c:pt>
                <c:pt idx="9">
                  <c:v>0.16442048517520216</c:v>
                </c:pt>
              </c:numCache>
            </c:numRef>
          </c:val>
        </c:ser>
        <c:ser>
          <c:idx val="3"/>
          <c:order val="3"/>
          <c:tx>
            <c:strRef>
              <c:f>Sheet1!$L$15</c:f>
              <c:strCache>
                <c:ptCount val="1"/>
                <c:pt idx="0">
                  <c:v>backward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Sheet1!$L$16:$L$25</c:f>
              <c:numCache>
                <c:formatCode>0.00%</c:formatCode>
                <c:ptCount val="10"/>
                <c:pt idx="0">
                  <c:v>0.21176470588235294</c:v>
                </c:pt>
                <c:pt idx="1">
                  <c:v>0.23333333333333334</c:v>
                </c:pt>
                <c:pt idx="2">
                  <c:v>9.7765363128491614E-2</c:v>
                </c:pt>
                <c:pt idx="3">
                  <c:v>2.8571428571428571E-2</c:v>
                </c:pt>
                <c:pt idx="4">
                  <c:v>0.11320754716981132</c:v>
                </c:pt>
                <c:pt idx="5">
                  <c:v>0.13274336283185842</c:v>
                </c:pt>
                <c:pt idx="6">
                  <c:v>0.2</c:v>
                </c:pt>
                <c:pt idx="7">
                  <c:v>0.12841530054644809</c:v>
                </c:pt>
                <c:pt idx="8">
                  <c:v>0</c:v>
                </c:pt>
                <c:pt idx="9">
                  <c:v>0.16711590296495957</c:v>
                </c:pt>
              </c:numCache>
            </c:numRef>
          </c:val>
        </c:ser>
        <c:ser>
          <c:idx val="4"/>
          <c:order val="4"/>
          <c:tx>
            <c:strRef>
              <c:f>Sheet1!$M$15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Sheet1!$M$16:$M$25</c:f>
              <c:numCache>
                <c:formatCode>0.00%</c:formatCode>
                <c:ptCount val="10"/>
                <c:pt idx="0">
                  <c:v>0.43137254901960786</c:v>
                </c:pt>
                <c:pt idx="1">
                  <c:v>6.6666666666666666E-2</c:v>
                </c:pt>
                <c:pt idx="2">
                  <c:v>0.36033519553072624</c:v>
                </c:pt>
                <c:pt idx="3">
                  <c:v>0.31428571428571428</c:v>
                </c:pt>
                <c:pt idx="4">
                  <c:v>0.39622641509433965</c:v>
                </c:pt>
                <c:pt idx="5">
                  <c:v>8.8495575221238937E-2</c:v>
                </c:pt>
                <c:pt idx="6">
                  <c:v>0.2</c:v>
                </c:pt>
                <c:pt idx="7">
                  <c:v>0.38661202185792348</c:v>
                </c:pt>
                <c:pt idx="8">
                  <c:v>0</c:v>
                </c:pt>
                <c:pt idx="9">
                  <c:v>0.38814016172506738</c:v>
                </c:pt>
              </c:numCache>
            </c:numRef>
          </c:val>
        </c:ser>
        <c:ser>
          <c:idx val="5"/>
          <c:order val="5"/>
          <c:tx>
            <c:strRef>
              <c:f>Sheet1!$N$15</c:f>
              <c:strCache>
                <c:ptCount val="1"/>
                <c:pt idx="0">
                  <c:v>arc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Sheet1!$N$16:$N$25</c:f>
              <c:numCache>
                <c:formatCode>0.00%</c:formatCode>
                <c:ptCount val="10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5.7142857142857141E-2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Sheet1!$O$15</c:f>
              <c:strCache>
                <c:ptCount val="1"/>
                <c:pt idx="0">
                  <c:v>command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Sheet1!$O$16:$O$25</c:f>
              <c:numCache>
                <c:formatCode>0.00%</c:formatCode>
                <c:ptCount val="10"/>
                <c:pt idx="0">
                  <c:v>7.8431372549019607E-3</c:v>
                </c:pt>
                <c:pt idx="1">
                  <c:v>0.1</c:v>
                </c:pt>
                <c:pt idx="2">
                  <c:v>2.7932960893854749E-3</c:v>
                </c:pt>
                <c:pt idx="3">
                  <c:v>2.8571428571428571E-2</c:v>
                </c:pt>
                <c:pt idx="4">
                  <c:v>3.7735849056603772E-2</c:v>
                </c:pt>
                <c:pt idx="5">
                  <c:v>1.7699115044247787E-2</c:v>
                </c:pt>
                <c:pt idx="6">
                  <c:v>0.2</c:v>
                </c:pt>
                <c:pt idx="7">
                  <c:v>1.366120218579235E-3</c:v>
                </c:pt>
                <c:pt idx="8">
                  <c:v>0</c:v>
                </c:pt>
                <c:pt idx="9">
                  <c:v>8.0862533692722376E-3</c:v>
                </c:pt>
              </c:numCache>
            </c:numRef>
          </c:val>
        </c:ser>
        <c:ser>
          <c:idx val="7"/>
          <c:order val="7"/>
          <c:tx>
            <c:strRef>
              <c:f>Sheet1!$P$15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Sheet1!$P$16:$P$25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2913888"/>
        <c:axId val="292913496"/>
        <c:axId val="0"/>
      </c:bar3DChart>
      <c:catAx>
        <c:axId val="29291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13496"/>
        <c:crosses val="autoZero"/>
        <c:auto val="1"/>
        <c:lblAlgn val="ctr"/>
        <c:lblOffset val="100"/>
        <c:noMultiLvlLbl val="0"/>
      </c:catAx>
      <c:valAx>
        <c:axId val="29291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0</xdr:row>
      <xdr:rowOff>161925</xdr:rowOff>
    </xdr:from>
    <xdr:to>
      <xdr:col>24</xdr:col>
      <xdr:colOff>533400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233362</xdr:colOff>
      <xdr:row>15</xdr:row>
      <xdr:rowOff>128587</xdr:rowOff>
    </xdr:from>
    <xdr:to>
      <xdr:col>24</xdr:col>
      <xdr:colOff>538162</xdr:colOff>
      <xdr:row>30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A13" sqref="A13:Q13"/>
    </sheetView>
  </sheetViews>
  <sheetFormatPr defaultRowHeight="15" x14ac:dyDescent="0.25"/>
  <cols>
    <col min="1" max="1" width="10.5703125" bestFit="1" customWidth="1"/>
  </cols>
  <sheetData>
    <row r="1" spans="1:18" x14ac:dyDescent="0.25">
      <c r="A1" t="s">
        <v>0</v>
      </c>
      <c r="B1" s="2" t="s">
        <v>7</v>
      </c>
      <c r="C1" s="3"/>
      <c r="D1" s="3"/>
      <c r="E1" s="3"/>
      <c r="F1" s="3"/>
      <c r="G1" s="3"/>
      <c r="H1" s="8"/>
      <c r="I1" s="2" t="s">
        <v>16</v>
      </c>
      <c r="J1" s="3"/>
      <c r="K1" s="3"/>
      <c r="L1" s="3"/>
      <c r="M1" s="3"/>
      <c r="N1" s="3"/>
      <c r="O1" s="3"/>
      <c r="P1" s="3"/>
      <c r="Q1" s="3"/>
    </row>
    <row r="2" spans="1:18" x14ac:dyDescent="0.25"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6" t="s">
        <v>17</v>
      </c>
      <c r="I2" s="6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10" t="s">
        <v>15</v>
      </c>
      <c r="Q2" s="13" t="s">
        <v>17</v>
      </c>
    </row>
    <row r="3" spans="1:18" x14ac:dyDescent="0.25">
      <c r="A3">
        <v>1</v>
      </c>
      <c r="B3" s="4">
        <v>2</v>
      </c>
      <c r="C3" s="4">
        <v>2</v>
      </c>
      <c r="D3" s="4">
        <v>1</v>
      </c>
      <c r="E3" s="4">
        <v>1</v>
      </c>
      <c r="F3" s="4">
        <v>1</v>
      </c>
      <c r="G3" s="4">
        <v>1</v>
      </c>
      <c r="H3" s="4">
        <f>SUM(B3:G3)</f>
        <v>8</v>
      </c>
      <c r="I3" s="11">
        <v>21</v>
      </c>
      <c r="J3" s="11">
        <v>25</v>
      </c>
      <c r="K3" s="11">
        <v>43</v>
      </c>
      <c r="L3" s="11">
        <v>54</v>
      </c>
      <c r="M3" s="11">
        <v>110</v>
      </c>
      <c r="N3" s="11">
        <v>0</v>
      </c>
      <c r="O3" s="11">
        <v>2</v>
      </c>
      <c r="P3" s="11">
        <v>0</v>
      </c>
      <c r="Q3" s="12">
        <f>SUM(I3:P3)</f>
        <v>255</v>
      </c>
    </row>
    <row r="4" spans="1:18" x14ac:dyDescent="0.25">
      <c r="A4">
        <v>2</v>
      </c>
      <c r="B4" s="4">
        <v>5</v>
      </c>
      <c r="C4" s="4">
        <v>1</v>
      </c>
      <c r="D4" s="4">
        <v>1</v>
      </c>
      <c r="E4" s="4">
        <v>1</v>
      </c>
      <c r="F4" s="4">
        <v>9</v>
      </c>
      <c r="G4" s="4">
        <v>4</v>
      </c>
      <c r="H4" s="4">
        <f t="shared" ref="H4:H12" si="0">SUM(B4:G4)</f>
        <v>21</v>
      </c>
      <c r="I4" s="12">
        <v>7</v>
      </c>
      <c r="J4" s="12">
        <v>2</v>
      </c>
      <c r="K4" s="12">
        <v>4</v>
      </c>
      <c r="L4" s="12">
        <v>7</v>
      </c>
      <c r="M4" s="12">
        <v>2</v>
      </c>
      <c r="N4" s="12">
        <v>5</v>
      </c>
      <c r="O4" s="12">
        <v>3</v>
      </c>
      <c r="P4" s="12">
        <v>0</v>
      </c>
      <c r="Q4" s="12">
        <f t="shared" ref="Q4:Q12" si="1">SUM(I4:P4)</f>
        <v>30</v>
      </c>
    </row>
    <row r="5" spans="1:18" x14ac:dyDescent="0.25">
      <c r="A5">
        <v>3</v>
      </c>
      <c r="B5" s="4">
        <v>1</v>
      </c>
      <c r="C5" s="4">
        <v>2</v>
      </c>
      <c r="D5" s="4">
        <v>3</v>
      </c>
      <c r="E5" s="4">
        <v>1</v>
      </c>
      <c r="F5" s="4">
        <v>1</v>
      </c>
      <c r="G5" s="4">
        <v>1</v>
      </c>
      <c r="H5" s="4">
        <f t="shared" si="0"/>
        <v>9</v>
      </c>
      <c r="I5" s="12">
        <v>176</v>
      </c>
      <c r="J5" s="12">
        <v>68</v>
      </c>
      <c r="K5" s="12">
        <v>142</v>
      </c>
      <c r="L5" s="12">
        <v>70</v>
      </c>
      <c r="M5" s="12">
        <v>258</v>
      </c>
      <c r="N5" s="12">
        <v>0</v>
      </c>
      <c r="O5" s="12">
        <v>2</v>
      </c>
      <c r="P5" s="12">
        <v>0</v>
      </c>
      <c r="Q5" s="12">
        <f t="shared" si="1"/>
        <v>716</v>
      </c>
    </row>
    <row r="6" spans="1:18" x14ac:dyDescent="0.25">
      <c r="A6">
        <v>4</v>
      </c>
      <c r="B6" s="4">
        <v>3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f t="shared" si="0"/>
        <v>8</v>
      </c>
      <c r="I6" s="12">
        <v>7</v>
      </c>
      <c r="J6" s="12">
        <v>7</v>
      </c>
      <c r="K6" s="12">
        <v>6</v>
      </c>
      <c r="L6" s="12">
        <v>1</v>
      </c>
      <c r="M6" s="12">
        <v>11</v>
      </c>
      <c r="N6" s="12">
        <v>2</v>
      </c>
      <c r="O6" s="12">
        <v>1</v>
      </c>
      <c r="P6" s="12">
        <v>0</v>
      </c>
      <c r="Q6" s="12">
        <f t="shared" si="1"/>
        <v>35</v>
      </c>
    </row>
    <row r="7" spans="1:18" x14ac:dyDescent="0.25">
      <c r="A7">
        <v>5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f t="shared" si="0"/>
        <v>6</v>
      </c>
      <c r="I7" s="12">
        <v>6</v>
      </c>
      <c r="J7" s="12">
        <v>9</v>
      </c>
      <c r="K7" s="12">
        <v>9</v>
      </c>
      <c r="L7" s="12">
        <v>6</v>
      </c>
      <c r="M7" s="12">
        <v>21</v>
      </c>
      <c r="N7" s="12">
        <v>0</v>
      </c>
      <c r="O7" s="12">
        <v>2</v>
      </c>
      <c r="P7" s="12">
        <v>0</v>
      </c>
      <c r="Q7" s="12">
        <f t="shared" si="1"/>
        <v>53</v>
      </c>
    </row>
    <row r="8" spans="1:18" x14ac:dyDescent="0.25">
      <c r="A8">
        <v>6</v>
      </c>
      <c r="B8" s="4">
        <v>106</v>
      </c>
      <c r="C8" s="4">
        <v>5</v>
      </c>
      <c r="D8" s="4">
        <v>1</v>
      </c>
      <c r="E8" s="4">
        <v>1</v>
      </c>
      <c r="F8" s="4">
        <v>1</v>
      </c>
      <c r="G8" s="4">
        <v>1</v>
      </c>
      <c r="H8" s="4">
        <f t="shared" si="0"/>
        <v>115</v>
      </c>
      <c r="I8" s="12">
        <v>38</v>
      </c>
      <c r="J8" s="12">
        <v>37</v>
      </c>
      <c r="K8" s="12">
        <v>11</v>
      </c>
      <c r="L8" s="12">
        <v>15</v>
      </c>
      <c r="M8" s="12">
        <v>10</v>
      </c>
      <c r="N8" s="12">
        <v>0</v>
      </c>
      <c r="O8" s="12">
        <v>2</v>
      </c>
      <c r="P8" s="12">
        <v>0</v>
      </c>
      <c r="Q8" s="12">
        <f t="shared" si="1"/>
        <v>113</v>
      </c>
    </row>
    <row r="9" spans="1:18" x14ac:dyDescent="0.25">
      <c r="A9">
        <v>7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f t="shared" si="0"/>
        <v>6</v>
      </c>
      <c r="I9" s="12">
        <v>1</v>
      </c>
      <c r="J9" s="12">
        <v>0</v>
      </c>
      <c r="K9" s="12">
        <v>0</v>
      </c>
      <c r="L9" s="12">
        <v>1</v>
      </c>
      <c r="M9" s="12">
        <v>1</v>
      </c>
      <c r="N9" s="12">
        <v>0</v>
      </c>
      <c r="O9" s="12">
        <v>1</v>
      </c>
      <c r="P9" s="12">
        <v>1</v>
      </c>
      <c r="Q9" s="12">
        <f t="shared" si="1"/>
        <v>5</v>
      </c>
    </row>
    <row r="10" spans="1:18" x14ac:dyDescent="0.25">
      <c r="A10">
        <v>8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f t="shared" si="0"/>
        <v>6</v>
      </c>
      <c r="I10" s="12">
        <v>213</v>
      </c>
      <c r="J10" s="12">
        <v>72</v>
      </c>
      <c r="K10" s="12">
        <v>69</v>
      </c>
      <c r="L10" s="12">
        <v>94</v>
      </c>
      <c r="M10" s="12">
        <v>283</v>
      </c>
      <c r="N10" s="12">
        <v>0</v>
      </c>
      <c r="O10" s="12">
        <v>1</v>
      </c>
      <c r="P10" s="12">
        <v>0</v>
      </c>
      <c r="Q10" s="12">
        <f t="shared" si="1"/>
        <v>732</v>
      </c>
    </row>
    <row r="11" spans="1:18" x14ac:dyDescent="0.25">
      <c r="A11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f t="shared" si="0"/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f t="shared" si="1"/>
        <v>0</v>
      </c>
    </row>
    <row r="12" spans="1:18" x14ac:dyDescent="0.25">
      <c r="A12">
        <v>10</v>
      </c>
      <c r="B12" s="4">
        <v>16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f t="shared" si="0"/>
        <v>21</v>
      </c>
      <c r="I12" s="12">
        <v>32</v>
      </c>
      <c r="J12" s="12">
        <v>69</v>
      </c>
      <c r="K12" s="12">
        <v>61</v>
      </c>
      <c r="L12" s="12">
        <v>62</v>
      </c>
      <c r="M12" s="12">
        <v>144</v>
      </c>
      <c r="N12" s="12">
        <v>0</v>
      </c>
      <c r="O12" s="12">
        <v>3</v>
      </c>
      <c r="P12" s="12">
        <v>0</v>
      </c>
      <c r="Q12" s="12">
        <f t="shared" si="1"/>
        <v>371</v>
      </c>
    </row>
    <row r="13" spans="1:18" x14ac:dyDescent="0.25">
      <c r="A13" s="1" t="s">
        <v>18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8" x14ac:dyDescent="0.25">
      <c r="B14" s="2" t="s">
        <v>7</v>
      </c>
      <c r="C14" s="3"/>
      <c r="D14" s="3"/>
      <c r="E14" s="3"/>
      <c r="F14" s="3"/>
      <c r="G14" s="3"/>
      <c r="H14" s="8"/>
      <c r="I14" s="2" t="s">
        <v>16</v>
      </c>
      <c r="J14" s="3"/>
      <c r="K14" s="3"/>
      <c r="L14" s="3"/>
      <c r="M14" s="3"/>
      <c r="N14" s="3"/>
      <c r="O14" s="3"/>
      <c r="P14" s="3"/>
      <c r="Q14" s="3"/>
    </row>
    <row r="15" spans="1:18" x14ac:dyDescent="0.25">
      <c r="B15" s="6" t="s">
        <v>1</v>
      </c>
      <c r="C15" s="6" t="s">
        <v>2</v>
      </c>
      <c r="D15" s="6" t="s">
        <v>3</v>
      </c>
      <c r="E15" s="6" t="s">
        <v>4</v>
      </c>
      <c r="F15" s="6" t="s">
        <v>5</v>
      </c>
      <c r="G15" s="7" t="s">
        <v>6</v>
      </c>
      <c r="H15" s="6"/>
      <c r="I15" s="6" t="s">
        <v>8</v>
      </c>
      <c r="J15" s="9" t="s">
        <v>9</v>
      </c>
      <c r="K15" s="9" t="s">
        <v>10</v>
      </c>
      <c r="L15" s="9" t="s">
        <v>11</v>
      </c>
      <c r="M15" s="9" t="s">
        <v>12</v>
      </c>
      <c r="N15" s="9" t="s">
        <v>13</v>
      </c>
      <c r="O15" s="9" t="s">
        <v>14</v>
      </c>
      <c r="P15" s="9" t="s">
        <v>15</v>
      </c>
      <c r="Q15" s="5"/>
    </row>
    <row r="16" spans="1:18" x14ac:dyDescent="0.25">
      <c r="A16" s="17">
        <v>1</v>
      </c>
      <c r="B16" s="18">
        <f>(B3/H3)</f>
        <v>0.25</v>
      </c>
      <c r="C16" s="18">
        <f>(C3/H3)</f>
        <v>0.25</v>
      </c>
      <c r="D16" s="18">
        <f>(D3/H3)</f>
        <v>0.125</v>
      </c>
      <c r="E16" s="18">
        <f>(E3/H3)</f>
        <v>0.125</v>
      </c>
      <c r="F16" s="18">
        <f>(F3/H3)</f>
        <v>0.125</v>
      </c>
      <c r="G16" s="15">
        <f>(G3/H3)</f>
        <v>0.125</v>
      </c>
      <c r="H16" s="11"/>
      <c r="I16" s="18">
        <f>I3/Q3</f>
        <v>8.2352941176470587E-2</v>
      </c>
      <c r="J16" s="18">
        <f>J3/Q3</f>
        <v>9.8039215686274508E-2</v>
      </c>
      <c r="K16" s="18">
        <f>K3/Q3</f>
        <v>0.16862745098039217</v>
      </c>
      <c r="L16" s="18">
        <f>L3/Q3</f>
        <v>0.21176470588235294</v>
      </c>
      <c r="M16" s="18">
        <f>M3/Q3</f>
        <v>0.43137254901960786</v>
      </c>
      <c r="N16" s="18">
        <f>N3/Q3</f>
        <v>0</v>
      </c>
      <c r="O16" s="18">
        <f>O3/Q3</f>
        <v>7.8431372549019607E-3</v>
      </c>
      <c r="P16" s="18">
        <f>P3/Q3</f>
        <v>0</v>
      </c>
      <c r="Q16" s="14"/>
      <c r="R16" s="5"/>
    </row>
    <row r="17" spans="1:17" x14ac:dyDescent="0.25">
      <c r="A17" s="17">
        <v>2</v>
      </c>
      <c r="B17" s="19">
        <f t="shared" ref="B17:B25" si="2">(B4/H4)</f>
        <v>0.23809523809523808</v>
      </c>
      <c r="C17" s="19">
        <f t="shared" ref="C17:C25" si="3">(C4/H4)</f>
        <v>4.7619047619047616E-2</v>
      </c>
      <c r="D17" s="19">
        <f t="shared" ref="D17:D25" si="4">(D4/H4)</f>
        <v>4.7619047619047616E-2</v>
      </c>
      <c r="E17" s="19">
        <f t="shared" ref="E17:E25" si="5">(E4/H4)</f>
        <v>4.7619047619047616E-2</v>
      </c>
      <c r="F17" s="19">
        <f t="shared" ref="F17:F25" si="6">(F4/H4)</f>
        <v>0.42857142857142855</v>
      </c>
      <c r="G17" s="16">
        <f t="shared" ref="G17:G25" si="7">(G4/H4)</f>
        <v>0.19047619047619047</v>
      </c>
      <c r="H17" s="12"/>
      <c r="I17" s="19">
        <f t="shared" ref="I17:I25" si="8">I4/Q4</f>
        <v>0.23333333333333334</v>
      </c>
      <c r="J17" s="19">
        <f t="shared" ref="J17:J25" si="9">J4/Q4</f>
        <v>6.6666666666666666E-2</v>
      </c>
      <c r="K17" s="19">
        <f t="shared" ref="K17:K25" si="10">K4/Q4</f>
        <v>0.13333333333333333</v>
      </c>
      <c r="L17" s="19">
        <f t="shared" ref="L17:L25" si="11">L4/Q4</f>
        <v>0.23333333333333334</v>
      </c>
      <c r="M17" s="19">
        <f t="shared" ref="M17:M25" si="12">M4/Q4</f>
        <v>6.6666666666666666E-2</v>
      </c>
      <c r="N17" s="19">
        <f t="shared" ref="N17:N25" si="13">N4/Q4</f>
        <v>0.16666666666666666</v>
      </c>
      <c r="O17" s="19">
        <f t="shared" ref="O17:O25" si="14">O4/Q4</f>
        <v>0.1</v>
      </c>
      <c r="P17" s="19">
        <f t="shared" ref="P17:P25" si="15">P4/Q4</f>
        <v>0</v>
      </c>
      <c r="Q17" s="14"/>
    </row>
    <row r="18" spans="1:17" x14ac:dyDescent="0.25">
      <c r="A18" s="17">
        <v>3</v>
      </c>
      <c r="B18" s="19">
        <f t="shared" si="2"/>
        <v>0.1111111111111111</v>
      </c>
      <c r="C18" s="19">
        <f t="shared" si="3"/>
        <v>0.22222222222222221</v>
      </c>
      <c r="D18" s="19">
        <f t="shared" si="4"/>
        <v>0.33333333333333331</v>
      </c>
      <c r="E18" s="19">
        <f t="shared" si="5"/>
        <v>0.1111111111111111</v>
      </c>
      <c r="F18" s="19">
        <f t="shared" si="6"/>
        <v>0.1111111111111111</v>
      </c>
      <c r="G18" s="16">
        <f t="shared" si="7"/>
        <v>0.1111111111111111</v>
      </c>
      <c r="H18" s="12"/>
      <c r="I18" s="19">
        <f t="shared" si="8"/>
        <v>0.24581005586592178</v>
      </c>
      <c r="J18" s="19">
        <f t="shared" si="9"/>
        <v>9.4972067039106142E-2</v>
      </c>
      <c r="K18" s="19">
        <f t="shared" si="10"/>
        <v>0.19832402234636873</v>
      </c>
      <c r="L18" s="19">
        <f t="shared" si="11"/>
        <v>9.7765363128491614E-2</v>
      </c>
      <c r="M18" s="19">
        <f t="shared" si="12"/>
        <v>0.36033519553072624</v>
      </c>
      <c r="N18" s="19">
        <f t="shared" si="13"/>
        <v>0</v>
      </c>
      <c r="O18" s="19">
        <f t="shared" si="14"/>
        <v>2.7932960893854749E-3</v>
      </c>
      <c r="P18" s="19">
        <f t="shared" si="15"/>
        <v>0</v>
      </c>
      <c r="Q18" s="14"/>
    </row>
    <row r="19" spans="1:17" x14ac:dyDescent="0.25">
      <c r="A19" s="17">
        <v>4</v>
      </c>
      <c r="B19" s="19">
        <f t="shared" si="2"/>
        <v>0.375</v>
      </c>
      <c r="C19" s="19">
        <f t="shared" si="3"/>
        <v>0.125</v>
      </c>
      <c r="D19" s="19">
        <f t="shared" si="4"/>
        <v>0.125</v>
      </c>
      <c r="E19" s="19">
        <f t="shared" si="5"/>
        <v>0.125</v>
      </c>
      <c r="F19" s="19">
        <f t="shared" si="6"/>
        <v>0.125</v>
      </c>
      <c r="G19" s="16">
        <f t="shared" si="7"/>
        <v>0.125</v>
      </c>
      <c r="H19" s="12"/>
      <c r="I19" s="19">
        <f t="shared" si="8"/>
        <v>0.2</v>
      </c>
      <c r="J19" s="19">
        <f t="shared" si="9"/>
        <v>0.2</v>
      </c>
      <c r="K19" s="19">
        <f t="shared" si="10"/>
        <v>0.17142857142857143</v>
      </c>
      <c r="L19" s="19">
        <f t="shared" si="11"/>
        <v>2.8571428571428571E-2</v>
      </c>
      <c r="M19" s="19">
        <f t="shared" si="12"/>
        <v>0.31428571428571428</v>
      </c>
      <c r="N19" s="19">
        <f t="shared" si="13"/>
        <v>5.7142857142857141E-2</v>
      </c>
      <c r="O19" s="19">
        <f t="shared" si="14"/>
        <v>2.8571428571428571E-2</v>
      </c>
      <c r="P19" s="19">
        <f t="shared" si="15"/>
        <v>0</v>
      </c>
      <c r="Q19" s="14"/>
    </row>
    <row r="20" spans="1:17" x14ac:dyDescent="0.25">
      <c r="A20" s="17">
        <v>5</v>
      </c>
      <c r="B20" s="19">
        <f t="shared" si="2"/>
        <v>0.16666666666666666</v>
      </c>
      <c r="C20" s="19">
        <f t="shared" si="3"/>
        <v>0.16666666666666666</v>
      </c>
      <c r="D20" s="19">
        <f t="shared" si="4"/>
        <v>0.16666666666666666</v>
      </c>
      <c r="E20" s="19">
        <f t="shared" si="5"/>
        <v>0.16666666666666666</v>
      </c>
      <c r="F20" s="19">
        <f t="shared" si="6"/>
        <v>0.16666666666666666</v>
      </c>
      <c r="G20" s="16">
        <f t="shared" si="7"/>
        <v>0.16666666666666666</v>
      </c>
      <c r="H20" s="12"/>
      <c r="I20" s="19">
        <f t="shared" si="8"/>
        <v>0.11320754716981132</v>
      </c>
      <c r="J20" s="19">
        <f t="shared" si="9"/>
        <v>0.16981132075471697</v>
      </c>
      <c r="K20" s="19">
        <f t="shared" si="10"/>
        <v>0.16981132075471697</v>
      </c>
      <c r="L20" s="19">
        <f t="shared" si="11"/>
        <v>0.11320754716981132</v>
      </c>
      <c r="M20" s="19">
        <f t="shared" si="12"/>
        <v>0.39622641509433965</v>
      </c>
      <c r="N20" s="19">
        <f t="shared" si="13"/>
        <v>0</v>
      </c>
      <c r="O20" s="19">
        <f t="shared" si="14"/>
        <v>3.7735849056603772E-2</v>
      </c>
      <c r="P20" s="19">
        <f t="shared" si="15"/>
        <v>0</v>
      </c>
      <c r="Q20" s="14"/>
    </row>
    <row r="21" spans="1:17" x14ac:dyDescent="0.25">
      <c r="A21" s="17">
        <v>6</v>
      </c>
      <c r="B21" s="19">
        <f t="shared" si="2"/>
        <v>0.92173913043478262</v>
      </c>
      <c r="C21" s="19">
        <f t="shared" si="3"/>
        <v>4.3478260869565216E-2</v>
      </c>
      <c r="D21" s="19">
        <f t="shared" si="4"/>
        <v>8.6956521739130436E-3</v>
      </c>
      <c r="E21" s="19">
        <f t="shared" si="5"/>
        <v>8.6956521739130436E-3</v>
      </c>
      <c r="F21" s="19">
        <f t="shared" si="6"/>
        <v>8.6956521739130436E-3</v>
      </c>
      <c r="G21" s="16">
        <f t="shared" si="7"/>
        <v>8.6956521739130436E-3</v>
      </c>
      <c r="H21" s="12"/>
      <c r="I21" s="19">
        <f t="shared" si="8"/>
        <v>0.33628318584070799</v>
      </c>
      <c r="J21" s="19">
        <f t="shared" si="9"/>
        <v>0.32743362831858408</v>
      </c>
      <c r="K21" s="19">
        <f t="shared" si="10"/>
        <v>9.7345132743362831E-2</v>
      </c>
      <c r="L21" s="19">
        <f t="shared" si="11"/>
        <v>0.13274336283185842</v>
      </c>
      <c r="M21" s="19">
        <f t="shared" si="12"/>
        <v>8.8495575221238937E-2</v>
      </c>
      <c r="N21" s="19">
        <f t="shared" si="13"/>
        <v>0</v>
      </c>
      <c r="O21" s="19">
        <f t="shared" si="14"/>
        <v>1.7699115044247787E-2</v>
      </c>
      <c r="P21" s="19">
        <f t="shared" si="15"/>
        <v>0</v>
      </c>
      <c r="Q21" s="14"/>
    </row>
    <row r="22" spans="1:17" x14ac:dyDescent="0.25">
      <c r="A22" s="17">
        <v>7</v>
      </c>
      <c r="B22" s="19">
        <f t="shared" si="2"/>
        <v>0.16666666666666666</v>
      </c>
      <c r="C22" s="19">
        <f t="shared" si="3"/>
        <v>0.16666666666666666</v>
      </c>
      <c r="D22" s="19">
        <f t="shared" si="4"/>
        <v>0.16666666666666666</v>
      </c>
      <c r="E22" s="19">
        <f t="shared" si="5"/>
        <v>0.16666666666666666</v>
      </c>
      <c r="F22" s="19">
        <f t="shared" si="6"/>
        <v>0.16666666666666666</v>
      </c>
      <c r="G22" s="16">
        <f t="shared" si="7"/>
        <v>0.16666666666666666</v>
      </c>
      <c r="H22" s="12"/>
      <c r="I22" s="19">
        <f t="shared" si="8"/>
        <v>0.2</v>
      </c>
      <c r="J22" s="19">
        <f t="shared" si="9"/>
        <v>0</v>
      </c>
      <c r="K22" s="19">
        <f t="shared" si="10"/>
        <v>0</v>
      </c>
      <c r="L22" s="19">
        <f t="shared" si="11"/>
        <v>0.2</v>
      </c>
      <c r="M22" s="19">
        <f t="shared" si="12"/>
        <v>0.2</v>
      </c>
      <c r="N22" s="19">
        <f t="shared" si="13"/>
        <v>0</v>
      </c>
      <c r="O22" s="19">
        <f t="shared" si="14"/>
        <v>0.2</v>
      </c>
      <c r="P22" s="19">
        <f t="shared" si="15"/>
        <v>0.2</v>
      </c>
      <c r="Q22" s="14"/>
    </row>
    <row r="23" spans="1:17" x14ac:dyDescent="0.25">
      <c r="A23" s="17">
        <v>8</v>
      </c>
      <c r="B23" s="19">
        <f t="shared" si="2"/>
        <v>0.16666666666666666</v>
      </c>
      <c r="C23" s="19">
        <f t="shared" si="3"/>
        <v>0.16666666666666666</v>
      </c>
      <c r="D23" s="19">
        <f t="shared" si="4"/>
        <v>0.16666666666666666</v>
      </c>
      <c r="E23" s="19">
        <f t="shared" si="5"/>
        <v>0.16666666666666666</v>
      </c>
      <c r="F23" s="19">
        <f t="shared" si="6"/>
        <v>0.16666666666666666</v>
      </c>
      <c r="G23" s="16">
        <f t="shared" si="7"/>
        <v>0.16666666666666666</v>
      </c>
      <c r="H23" s="12"/>
      <c r="I23" s="19">
        <f t="shared" si="8"/>
        <v>0.29098360655737704</v>
      </c>
      <c r="J23" s="19">
        <f t="shared" si="9"/>
        <v>9.8360655737704916E-2</v>
      </c>
      <c r="K23" s="19">
        <f t="shared" si="10"/>
        <v>9.4262295081967207E-2</v>
      </c>
      <c r="L23" s="19">
        <f t="shared" si="11"/>
        <v>0.12841530054644809</v>
      </c>
      <c r="M23" s="19">
        <f t="shared" si="12"/>
        <v>0.38661202185792348</v>
      </c>
      <c r="N23" s="19">
        <f t="shared" si="13"/>
        <v>0</v>
      </c>
      <c r="O23" s="19">
        <f t="shared" si="14"/>
        <v>1.366120218579235E-3</v>
      </c>
      <c r="P23" s="19">
        <f t="shared" si="15"/>
        <v>0</v>
      </c>
      <c r="Q23" s="14"/>
    </row>
    <row r="24" spans="1:17" x14ac:dyDescent="0.25">
      <c r="A24" s="17">
        <v>9</v>
      </c>
      <c r="B24" s="19" t="e">
        <f t="shared" si="2"/>
        <v>#DIV/0!</v>
      </c>
      <c r="C24" s="19" t="e">
        <f t="shared" si="3"/>
        <v>#DIV/0!</v>
      </c>
      <c r="D24" s="19" t="e">
        <f t="shared" si="4"/>
        <v>#DIV/0!</v>
      </c>
      <c r="E24" s="19" t="e">
        <f t="shared" si="5"/>
        <v>#DIV/0!</v>
      </c>
      <c r="F24" s="19" t="e">
        <f t="shared" si="6"/>
        <v>#DIV/0!</v>
      </c>
      <c r="G24" s="16" t="e">
        <f t="shared" si="7"/>
        <v>#DIV/0!</v>
      </c>
      <c r="H24" s="12"/>
      <c r="I24" s="19" t="e">
        <f t="shared" si="8"/>
        <v>#DIV/0!</v>
      </c>
      <c r="J24" s="19" t="e">
        <f t="shared" si="9"/>
        <v>#DIV/0!</v>
      </c>
      <c r="K24" s="19" t="e">
        <f t="shared" si="10"/>
        <v>#DIV/0!</v>
      </c>
      <c r="L24" s="19" t="e">
        <f t="shared" si="11"/>
        <v>#DIV/0!</v>
      </c>
      <c r="M24" s="19" t="e">
        <f t="shared" si="12"/>
        <v>#DIV/0!</v>
      </c>
      <c r="N24" s="19" t="e">
        <f t="shared" si="13"/>
        <v>#DIV/0!</v>
      </c>
      <c r="O24" s="19" t="e">
        <f t="shared" si="14"/>
        <v>#DIV/0!</v>
      </c>
      <c r="P24" s="19" t="e">
        <f t="shared" si="15"/>
        <v>#DIV/0!</v>
      </c>
      <c r="Q24" s="14"/>
    </row>
    <row r="25" spans="1:17" x14ac:dyDescent="0.25">
      <c r="A25" s="17">
        <v>10</v>
      </c>
      <c r="B25" s="19">
        <f t="shared" si="2"/>
        <v>0.76190476190476186</v>
      </c>
      <c r="C25" s="19">
        <f t="shared" si="3"/>
        <v>4.7619047619047616E-2</v>
      </c>
      <c r="D25" s="19">
        <f t="shared" si="4"/>
        <v>4.7619047619047616E-2</v>
      </c>
      <c r="E25" s="19">
        <f t="shared" si="5"/>
        <v>4.7619047619047616E-2</v>
      </c>
      <c r="F25" s="19">
        <f t="shared" si="6"/>
        <v>4.7619047619047616E-2</v>
      </c>
      <c r="G25" s="16">
        <f t="shared" si="7"/>
        <v>4.7619047619047616E-2</v>
      </c>
      <c r="H25" s="12"/>
      <c r="I25" s="19">
        <f t="shared" si="8"/>
        <v>8.6253369272237201E-2</v>
      </c>
      <c r="J25" s="19">
        <f t="shared" si="9"/>
        <v>0.18598382749326145</v>
      </c>
      <c r="K25" s="19">
        <f t="shared" si="10"/>
        <v>0.16442048517520216</v>
      </c>
      <c r="L25" s="19">
        <f t="shared" si="11"/>
        <v>0.16711590296495957</v>
      </c>
      <c r="M25" s="19">
        <f t="shared" si="12"/>
        <v>0.38814016172506738</v>
      </c>
      <c r="N25" s="19">
        <f t="shared" si="13"/>
        <v>0</v>
      </c>
      <c r="O25" s="19">
        <f t="shared" si="14"/>
        <v>8.0862533692722376E-3</v>
      </c>
      <c r="P25" s="19">
        <f t="shared" si="15"/>
        <v>0</v>
      </c>
      <c r="Q25" s="14"/>
    </row>
  </sheetData>
  <mergeCells count="5">
    <mergeCell ref="B1:H1"/>
    <mergeCell ref="I1:Q1"/>
    <mergeCell ref="B14:H14"/>
    <mergeCell ref="I14:Q14"/>
    <mergeCell ref="A13:Q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2015-04-06T15:30:05Z</dcterms:created>
  <dcterms:modified xsi:type="dcterms:W3CDTF">2015-04-06T16:05:44Z</dcterms:modified>
</cp:coreProperties>
</file>