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KUMENT PENTING\NU\LAZISNU\"/>
    </mc:Choice>
  </mc:AlternateContent>
  <xr:revisionPtr revIDLastSave="0" documentId="13_ncr:1_{51CDC737-8B07-4C93-9C4B-62D17F2C2D15}" xr6:coauthVersionLast="45" xr6:coauthVersionMax="45" xr10:uidLastSave="{00000000-0000-0000-0000-000000000000}"/>
  <bookViews>
    <workbookView xWindow="-120" yWindow="330" windowWidth="20730" windowHeight="11310" firstSheet="3" activeTab="8" xr2:uid="{00000000-000D-0000-FFFF-FFFF00000000}"/>
  </bookViews>
  <sheets>
    <sheet name="REKAP" sheetId="14" r:id="rId1"/>
    <sheet name="RT.01 RW.1" sheetId="1" r:id="rId2"/>
    <sheet name="RT.02 RW.1" sheetId="2" r:id="rId3"/>
    <sheet name="RT.03 RW.1" sheetId="3" r:id="rId4"/>
    <sheet name="RT.04 RW.1" sheetId="4" r:id="rId5"/>
    <sheet name="RT.05 RW.1" sheetId="5" r:id="rId6"/>
    <sheet name="RT.06 RW.1" sheetId="6" r:id="rId7"/>
    <sheet name="RT.07 RW.1" sheetId="7" r:id="rId8"/>
    <sheet name="RT.01 RW.2" sheetId="8" r:id="rId9"/>
    <sheet name="RT.02 RW.2" sheetId="9" r:id="rId10"/>
    <sheet name="RT.03 RW.2" sheetId="10" r:id="rId11"/>
    <sheet name="RT.04 RW.2" sheetId="11" r:id="rId12"/>
    <sheet name="RT.05 RW.2" sheetId="12" r:id="rId13"/>
    <sheet name="RT.06 RW.2" sheetId="13" r:id="rId14"/>
  </sheets>
  <definedNames>
    <definedName name="_xlnm.Print_Titles" localSheetId="1">'RT.01 RW.1'!$1:$9</definedName>
    <definedName name="_xlnm.Print_Titles" localSheetId="8">'RT.01 RW.2'!$1:$9</definedName>
    <definedName name="_xlnm.Print_Titles" localSheetId="2">'RT.02 RW.1'!$1:$9</definedName>
    <definedName name="_xlnm.Print_Titles" localSheetId="9">'RT.02 RW.2'!$1:$9</definedName>
    <definedName name="_xlnm.Print_Titles" localSheetId="3">'RT.03 RW.1'!$1:$9</definedName>
    <definedName name="_xlnm.Print_Titles" localSheetId="10">'RT.03 RW.2'!$1:$9</definedName>
    <definedName name="_xlnm.Print_Titles" localSheetId="4">'RT.04 RW.1'!$1:$9</definedName>
    <definedName name="_xlnm.Print_Titles" localSheetId="11">'RT.04 RW.2'!$1:$9</definedName>
    <definedName name="_xlnm.Print_Titles" localSheetId="5">'RT.05 RW.1'!$1:$9</definedName>
    <definedName name="_xlnm.Print_Titles" localSheetId="12">'RT.05 RW.2'!$1:$9</definedName>
    <definedName name="_xlnm.Print_Titles" localSheetId="6">'RT.06 RW.1'!$1:$9</definedName>
    <definedName name="_xlnm.Print_Titles" localSheetId="13">'RT.06 RW.2'!$1:$9</definedName>
    <definedName name="_xlnm.Print_Titles" localSheetId="7">'RT.07 RW.1'!$1:$9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7" i="13" l="1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K60" i="10"/>
  <c r="K59" i="10"/>
  <c r="K58" i="10"/>
  <c r="K57" i="10"/>
  <c r="K56" i="10"/>
  <c r="K55" i="10"/>
  <c r="K54" i="10"/>
  <c r="K53" i="10"/>
  <c r="K52" i="10"/>
  <c r="K51" i="10"/>
  <c r="K50" i="10"/>
  <c r="K49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K55" i="4"/>
  <c r="I55" i="4"/>
  <c r="G55" i="4"/>
  <c r="E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A29" i="4"/>
  <c r="A74" i="11"/>
  <c r="A73" i="11"/>
  <c r="A72" i="11"/>
  <c r="A71" i="11"/>
  <c r="A70" i="11"/>
  <c r="A69" i="11"/>
  <c r="A68" i="11"/>
  <c r="A67" i="11"/>
  <c r="H8" i="12" l="1"/>
  <c r="F8" i="13"/>
  <c r="J8" i="13"/>
  <c r="H8" i="13"/>
  <c r="F9" i="13"/>
  <c r="D8" i="13"/>
  <c r="J8" i="12"/>
  <c r="F8" i="12"/>
  <c r="D8" i="12"/>
  <c r="J8" i="11"/>
  <c r="H8" i="11"/>
  <c r="F8" i="11"/>
  <c r="D8" i="11"/>
  <c r="J8" i="10"/>
  <c r="H8" i="10"/>
  <c r="F8" i="10"/>
  <c r="D8" i="10"/>
  <c r="J8" i="9"/>
  <c r="H8" i="9"/>
  <c r="F8" i="9"/>
  <c r="D8" i="9"/>
  <c r="J8" i="8"/>
  <c r="H8" i="8"/>
  <c r="F8" i="8"/>
  <c r="D8" i="8"/>
  <c r="J8" i="7"/>
  <c r="H8" i="7"/>
  <c r="F8" i="7"/>
  <c r="D8" i="7"/>
  <c r="J8" i="6"/>
  <c r="H8" i="6"/>
  <c r="F8" i="6"/>
  <c r="D8" i="6"/>
  <c r="J8" i="5"/>
  <c r="H8" i="5"/>
  <c r="F8" i="5"/>
  <c r="D8" i="5"/>
  <c r="J8" i="4"/>
  <c r="H8" i="4"/>
  <c r="F8" i="4"/>
  <c r="D8" i="4"/>
  <c r="J8" i="3"/>
  <c r="H8" i="3"/>
  <c r="F8" i="3"/>
  <c r="D8" i="3"/>
  <c r="J8" i="2"/>
  <c r="H8" i="2"/>
  <c r="F8" i="2"/>
  <c r="D8" i="2"/>
  <c r="F12" i="14" l="1"/>
  <c r="F13" i="14"/>
  <c r="F6" i="14"/>
  <c r="F7" i="14"/>
  <c r="F8" i="14"/>
  <c r="F9" i="14"/>
  <c r="F10" i="14"/>
  <c r="F11" i="14"/>
  <c r="F5" i="14"/>
  <c r="A60" i="10" l="1"/>
  <c r="A56" i="10"/>
  <c r="A57" i="10"/>
  <c r="A58" i="10"/>
  <c r="A59" i="10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74" i="12" l="1"/>
  <c r="A68" i="12"/>
  <c r="A69" i="12"/>
  <c r="A70" i="12"/>
  <c r="A71" i="12"/>
  <c r="A72" i="12"/>
  <c r="A7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53" i="13"/>
  <c r="A54" i="13"/>
  <c r="A55" i="13"/>
  <c r="A56" i="13"/>
  <c r="A57" i="13"/>
  <c r="C16" i="14" l="1"/>
  <c r="C15" i="14"/>
  <c r="C14" i="14"/>
  <c r="C13" i="14"/>
  <c r="C12" i="14"/>
  <c r="C11" i="14"/>
  <c r="C10" i="14"/>
  <c r="C9" i="14"/>
  <c r="C8" i="14"/>
  <c r="C7" i="14"/>
  <c r="C6" i="14"/>
  <c r="C5" i="14"/>
  <c r="C4" i="14"/>
  <c r="A16" i="14"/>
  <c r="A10" i="14"/>
  <c r="A11" i="14"/>
  <c r="A12" i="14"/>
  <c r="A13" i="14"/>
  <c r="A14" i="14"/>
  <c r="A15" i="14"/>
  <c r="A5" i="14"/>
  <c r="A6" i="14"/>
  <c r="A7" i="14"/>
  <c r="A8" i="14"/>
  <c r="A9" i="14"/>
  <c r="A4" i="14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G9" i="13"/>
  <c r="I9" i="13" s="1"/>
  <c r="K9" i="13" s="1"/>
  <c r="H9" i="13"/>
  <c r="J9" i="13" s="1"/>
  <c r="A5" i="13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G9" i="12"/>
  <c r="I9" i="12" s="1"/>
  <c r="K9" i="12" s="1"/>
  <c r="F9" i="12"/>
  <c r="H9" i="12" s="1"/>
  <c r="J9" i="12" s="1"/>
  <c r="A5" i="12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G9" i="11"/>
  <c r="I9" i="11" s="1"/>
  <c r="K9" i="11" s="1"/>
  <c r="F9" i="11"/>
  <c r="H9" i="11" s="1"/>
  <c r="J9" i="11" s="1"/>
  <c r="A5" i="11"/>
  <c r="A55" i="10"/>
  <c r="A54" i="10"/>
  <c r="A53" i="10"/>
  <c r="A52" i="10"/>
  <c r="A51" i="10"/>
  <c r="A50" i="10"/>
  <c r="A49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G9" i="10"/>
  <c r="I9" i="10" s="1"/>
  <c r="K9" i="10" s="1"/>
  <c r="F9" i="10"/>
  <c r="H9" i="10" s="1"/>
  <c r="J9" i="10" s="1"/>
  <c r="A5" i="10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G9" i="9"/>
  <c r="I9" i="9" s="1"/>
  <c r="K9" i="9" s="1"/>
  <c r="F9" i="9"/>
  <c r="H9" i="9" s="1"/>
  <c r="J9" i="9" s="1"/>
  <c r="A5" i="9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G9" i="8"/>
  <c r="I9" i="8" s="1"/>
  <c r="K9" i="8" s="1"/>
  <c r="F9" i="8"/>
  <c r="H9" i="8" s="1"/>
  <c r="J9" i="8" s="1"/>
  <c r="A5" i="8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G9" i="7"/>
  <c r="I9" i="7" s="1"/>
  <c r="K9" i="7" s="1"/>
  <c r="F9" i="7"/>
  <c r="H9" i="7" s="1"/>
  <c r="J9" i="7" s="1"/>
  <c r="A5" i="7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G9" i="6"/>
  <c r="I9" i="6" s="1"/>
  <c r="K9" i="6" s="1"/>
  <c r="F9" i="6"/>
  <c r="H9" i="6" s="1"/>
  <c r="J9" i="6" s="1"/>
  <c r="A5" i="6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9" i="5"/>
  <c r="I9" i="5" s="1"/>
  <c r="K9" i="5" s="1"/>
  <c r="F9" i="5"/>
  <c r="H9" i="5" s="1"/>
  <c r="J9" i="5" s="1"/>
  <c r="A5" i="5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I9" i="4"/>
  <c r="K9" i="4" s="1"/>
  <c r="G9" i="4"/>
  <c r="F9" i="4"/>
  <c r="H9" i="4" s="1"/>
  <c r="J9" i="4" s="1"/>
  <c r="A5" i="4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G9" i="3"/>
  <c r="I9" i="3" s="1"/>
  <c r="K9" i="3" s="1"/>
  <c r="F9" i="3"/>
  <c r="H9" i="3" s="1"/>
  <c r="J9" i="3" s="1"/>
  <c r="A5" i="3"/>
  <c r="A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G9" i="2"/>
  <c r="I9" i="2" s="1"/>
  <c r="K9" i="2" s="1"/>
  <c r="F9" i="2"/>
  <c r="H9" i="2" s="1"/>
  <c r="J9" i="2" s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10" i="1"/>
  <c r="G9" i="1"/>
  <c r="I9" i="1" s="1"/>
  <c r="K9" i="1" s="1"/>
  <c r="F9" i="1"/>
  <c r="H9" i="1" s="1"/>
  <c r="J9" i="1" s="1"/>
  <c r="I5" i="14" l="1"/>
  <c r="I9" i="14"/>
  <c r="I13" i="14"/>
  <c r="I11" i="14"/>
  <c r="I7" i="14"/>
  <c r="C17" i="14"/>
</calcChain>
</file>

<file path=xl/sharedStrings.xml><?xml version="1.0" encoding="utf-8"?>
<sst xmlns="http://schemas.openxmlformats.org/spreadsheetml/2006/main" count="965" uniqueCount="527">
  <si>
    <t>LAZISNU DESA PACAR KECAMATAN TIRTO KABUPATEN PEKALONGAN</t>
  </si>
  <si>
    <t>BLOK</t>
  </si>
  <si>
    <t>NO</t>
  </si>
  <si>
    <t>NAMA</t>
  </si>
  <si>
    <t>ALAMAT</t>
  </si>
  <si>
    <t>Nominal</t>
  </si>
  <si>
    <t>Paraf</t>
  </si>
  <si>
    <t>: RT.01/RW.1</t>
  </si>
  <si>
    <t>: RT.02/RW.1</t>
  </si>
  <si>
    <t>: RT.03/RW.1</t>
  </si>
  <si>
    <t>: RT.04/RW.1</t>
  </si>
  <si>
    <t>: RT.05/RW.1</t>
  </si>
  <si>
    <t>: RT.06/RW.1</t>
  </si>
  <si>
    <t>: RT.07/RW.1</t>
  </si>
  <si>
    <t>: RT.01/RW.2</t>
  </si>
  <si>
    <t>: RT.02/RW.2</t>
  </si>
  <si>
    <t>: RT.03/RW.2</t>
  </si>
  <si>
    <t>: RT.04/RW.2</t>
  </si>
  <si>
    <t>: RT.05/RW.2</t>
  </si>
  <si>
    <t>: RT.06/RW.2</t>
  </si>
  <si>
    <t>DATA REKAPITULASI JUMLAH WARGA</t>
  </si>
  <si>
    <t>JUMLAH</t>
  </si>
  <si>
    <t>NAMA WILAYAH</t>
  </si>
  <si>
    <t>RT 01</t>
  </si>
  <si>
    <t>RT 02</t>
  </si>
  <si>
    <t>RT 03</t>
  </si>
  <si>
    <t>RT 04</t>
  </si>
  <si>
    <t>RT 05</t>
  </si>
  <si>
    <t>RT 06</t>
  </si>
  <si>
    <t>RT 07</t>
  </si>
  <si>
    <t>TOTAL</t>
  </si>
  <si>
    <t>BU MIR SUROSO</t>
  </si>
  <si>
    <t>HJ.RAHAYU</t>
  </si>
  <si>
    <t>ZUHUDI</t>
  </si>
  <si>
    <t>KHAERI</t>
  </si>
  <si>
    <t>H.MIRZA</t>
  </si>
  <si>
    <t>ARIF HARTI</t>
  </si>
  <si>
    <t>NAKHOR</t>
  </si>
  <si>
    <t>ZAENAL MUTAKIN</t>
  </si>
  <si>
    <t>EDI KARTOLO</t>
  </si>
  <si>
    <t>M.TURKI</t>
  </si>
  <si>
    <t>WAKHID</t>
  </si>
  <si>
    <t>FAHRUDIN ( DEN LELE)</t>
  </si>
  <si>
    <t>MAHMUDAH ICUK</t>
  </si>
  <si>
    <t xml:space="preserve">ZAINAL ABIDIN </t>
  </si>
  <si>
    <t>NUR ANITA</t>
  </si>
  <si>
    <t>WARIDI</t>
  </si>
  <si>
    <t>AGUS AFIYAH</t>
  </si>
  <si>
    <t>HAKIM / HJ.ASMANAH</t>
  </si>
  <si>
    <t>NURDIN MASODAH</t>
  </si>
  <si>
    <t>MANAP</t>
  </si>
  <si>
    <t>H.SUMARLAN</t>
  </si>
  <si>
    <t>PAK PUR</t>
  </si>
  <si>
    <t>AGUS BAROZAH</t>
  </si>
  <si>
    <t>MAHLUL</t>
  </si>
  <si>
    <t>KOMAR GAS</t>
  </si>
  <si>
    <t>PUAT BUAH</t>
  </si>
  <si>
    <t>H.FUAD</t>
  </si>
  <si>
    <t>RIKI DURIAH</t>
  </si>
  <si>
    <t>SLAMET MODAH</t>
  </si>
  <si>
    <t>NDUKIROH</t>
  </si>
  <si>
    <t>RANDI</t>
  </si>
  <si>
    <t>TOIBAH BAHIR</t>
  </si>
  <si>
    <t>ARI</t>
  </si>
  <si>
    <t>HJ.SURIP SAKHIR</t>
  </si>
  <si>
    <t>NUR QOIDAH</t>
  </si>
  <si>
    <t>ROZIKIN KIROM</t>
  </si>
  <si>
    <t>ALEX</t>
  </si>
  <si>
    <t>TONI</t>
  </si>
  <si>
    <t>ROHMAT / MINATI</t>
  </si>
  <si>
    <t>KHOLIL</t>
  </si>
  <si>
    <t>ALBET</t>
  </si>
  <si>
    <t>H.JOKO PITOYO</t>
  </si>
  <si>
    <t>SLAMET</t>
  </si>
  <si>
    <t>JAZULI</t>
  </si>
  <si>
    <t>ALIMIN</t>
  </si>
  <si>
    <t>RIDWAN</t>
  </si>
  <si>
    <t>HJ.MAKIYAH AMSOR</t>
  </si>
  <si>
    <t>SAFI'I</t>
  </si>
  <si>
    <t>AMAT SANURI</t>
  </si>
  <si>
    <t>MUJAHIDIN</t>
  </si>
  <si>
    <t>SEGENG</t>
  </si>
  <si>
    <t>MARWANTO</t>
  </si>
  <si>
    <t>SAHRONI</t>
  </si>
  <si>
    <t>DARMAN</t>
  </si>
  <si>
    <t>MUJIYONO</t>
  </si>
  <si>
    <t>MUNIPAH</t>
  </si>
  <si>
    <t>HJ.HABIBAH</t>
  </si>
  <si>
    <t>ROKIB</t>
  </si>
  <si>
    <t>AMAT TAFAKUR</t>
  </si>
  <si>
    <t>ASEP</t>
  </si>
  <si>
    <t>HARYONO</t>
  </si>
  <si>
    <t>NUR KHOTIMAH / INOK</t>
  </si>
  <si>
    <t>PONIMAN</t>
  </si>
  <si>
    <t>FAUZAN</t>
  </si>
  <si>
    <t>AGUNG</t>
  </si>
  <si>
    <t>EKO P.</t>
  </si>
  <si>
    <t>ZAMRONI</t>
  </si>
  <si>
    <t>H. ABDUL HADI</t>
  </si>
  <si>
    <t>KOMARI</t>
  </si>
  <si>
    <t>ROHMAT</t>
  </si>
  <si>
    <t>TEGUH WIBOWO</t>
  </si>
  <si>
    <t>AFIF SUPARI</t>
  </si>
  <si>
    <t>SAEFUDIN/RIFANAH</t>
  </si>
  <si>
    <t>BAIHAQI BAHRIN</t>
  </si>
  <si>
    <t>HJ. AFIYAH</t>
  </si>
  <si>
    <t>H.SOBAR</t>
  </si>
  <si>
    <t>H.BAHINDRA</t>
  </si>
  <si>
    <t>MULYONO (LURAH)</t>
  </si>
  <si>
    <t>AGUS MAKMUR</t>
  </si>
  <si>
    <t>SANTOSO</t>
  </si>
  <si>
    <t>ABDUL KHAMID</t>
  </si>
  <si>
    <t>CARKISAH</t>
  </si>
  <si>
    <t>FADILAH</t>
  </si>
  <si>
    <t>SOCHAWI</t>
  </si>
  <si>
    <t>BURHAN</t>
  </si>
  <si>
    <t>MISRIYAH</t>
  </si>
  <si>
    <t>TAUFIQ</t>
  </si>
  <si>
    <t>HJ.MUNINGGAR</t>
  </si>
  <si>
    <t xml:space="preserve">WAHYUDIN </t>
  </si>
  <si>
    <t>WAHYU</t>
  </si>
  <si>
    <t>MUJI WAHID</t>
  </si>
  <si>
    <t>IRUL</t>
  </si>
  <si>
    <t>LULUK / SUBUR</t>
  </si>
  <si>
    <t>ASIH/LUTFI</t>
  </si>
  <si>
    <t>HJ. FATIMAH</t>
  </si>
  <si>
    <t>ERWIN</t>
  </si>
  <si>
    <t>NASIHIN</t>
  </si>
  <si>
    <t>JOYO GAS</t>
  </si>
  <si>
    <t>ABDUL ROKHIM</t>
  </si>
  <si>
    <t>ROZIKIN</t>
  </si>
  <si>
    <t>SOHIBI</t>
  </si>
  <si>
    <t>KHOLIDIN</t>
  </si>
  <si>
    <t>MASROKHA</t>
  </si>
  <si>
    <t>DAMIRI</t>
  </si>
  <si>
    <t>NUR FAIZAH</t>
  </si>
  <si>
    <t>M.ROKHIM (SOL SEPATU)</t>
  </si>
  <si>
    <t>HUDA NOVI</t>
  </si>
  <si>
    <t>AMAT SOBIRIN</t>
  </si>
  <si>
    <t>KUSNANDAR</t>
  </si>
  <si>
    <t>SUNARTO GURU</t>
  </si>
  <si>
    <t>LATIFUN</t>
  </si>
  <si>
    <t xml:space="preserve">SU'UD </t>
  </si>
  <si>
    <t>KHAERUL HUDA</t>
  </si>
  <si>
    <t>MADLAIL</t>
  </si>
  <si>
    <t>FURQON</t>
  </si>
  <si>
    <t>ANTONI</t>
  </si>
  <si>
    <t>TUROH</t>
  </si>
  <si>
    <t>H.LUTFI</t>
  </si>
  <si>
    <t>SUGIANTO / NENENG</t>
  </si>
  <si>
    <t>AHMAD BEJO</t>
  </si>
  <si>
    <t>OZI WULAN</t>
  </si>
  <si>
    <t>IRFA' PARUDIN</t>
  </si>
  <si>
    <t xml:space="preserve">TOMY </t>
  </si>
  <si>
    <t>ZAENI (KACANG IJO)</t>
  </si>
  <si>
    <t>H.ABU BAKAR</t>
  </si>
  <si>
    <t>AGUS MAULANA</t>
  </si>
  <si>
    <t>RIFAN HADI (A'AN)</t>
  </si>
  <si>
    <t>COUNTER RIDHO</t>
  </si>
  <si>
    <t>NGADIYONO</t>
  </si>
  <si>
    <t>TAUL SRI</t>
  </si>
  <si>
    <t>ASIH ARIDHON</t>
  </si>
  <si>
    <t>H.SUMAERI</t>
  </si>
  <si>
    <t>H.HASAN</t>
  </si>
  <si>
    <t>MANSUR KOJEK</t>
  </si>
  <si>
    <t>SUTRISNO</t>
  </si>
  <si>
    <t>UNTUNG</t>
  </si>
  <si>
    <t>SEHANAH</t>
  </si>
  <si>
    <t>ALFIYAH</t>
  </si>
  <si>
    <t>AFFAN</t>
  </si>
  <si>
    <t>HJ.RIWAYATI</t>
  </si>
  <si>
    <t>NANANG</t>
  </si>
  <si>
    <t>UTARA MAS NANANG</t>
  </si>
  <si>
    <t>LASTUTIK</t>
  </si>
  <si>
    <t>JHON (FOTOCOPY)</t>
  </si>
  <si>
    <t>SUWARNO KAPSAH</t>
  </si>
  <si>
    <t>SUKADIS</t>
  </si>
  <si>
    <t>IBNU SALIMI</t>
  </si>
  <si>
    <t>SONI GENDUT</t>
  </si>
  <si>
    <t>ERI LAMPU</t>
  </si>
  <si>
    <t>AWI SATE</t>
  </si>
  <si>
    <t>FERI MANTRI</t>
  </si>
  <si>
    <t>NAWIR</t>
  </si>
  <si>
    <t>LISDAWATI</t>
  </si>
  <si>
    <t>HJ.ZAENAB WARUNG</t>
  </si>
  <si>
    <t>SONANI</t>
  </si>
  <si>
    <t>AGUS ANSORI JOK</t>
  </si>
  <si>
    <t>DEDY P (SHOCKBEKER)</t>
  </si>
  <si>
    <t>ALFA ALAM (ERA BARU)</t>
  </si>
  <si>
    <t>RAHARJO</t>
  </si>
  <si>
    <t>ROKHIM (TAMBAL BAN)</t>
  </si>
  <si>
    <t>MAHMUD</t>
  </si>
  <si>
    <t>SOFI (BENGKEL MOTOR)</t>
  </si>
  <si>
    <t>RUQAYAH (RAK MADURA)</t>
  </si>
  <si>
    <t>HIMAWAN SUPRIYADI</t>
  </si>
  <si>
    <t>AHMAD HILMI (RM. NGANGENI)</t>
  </si>
  <si>
    <t>HUFRON</t>
  </si>
  <si>
    <t>FATHURROHMAN</t>
  </si>
  <si>
    <t>RASIHIN</t>
  </si>
  <si>
    <t>NASRUDIN</t>
  </si>
  <si>
    <t>H.SUKRON</t>
  </si>
  <si>
    <t>H.NURUDIN</t>
  </si>
  <si>
    <t>ADI FARIYANTO</t>
  </si>
  <si>
    <t>ZUHRIYAH</t>
  </si>
  <si>
    <t>MIZAN</t>
  </si>
  <si>
    <t>RISQON</t>
  </si>
  <si>
    <t>ZAKARIA</t>
  </si>
  <si>
    <t>SUDIBYO</t>
  </si>
  <si>
    <t>ROHIMAH/SARTIM</t>
  </si>
  <si>
    <t>ARIFIN/JAMILAH</t>
  </si>
  <si>
    <t>H.SUWANDI</t>
  </si>
  <si>
    <t>MISBACHUL AWALIN (A'UL)</t>
  </si>
  <si>
    <t>MAEZUN</t>
  </si>
  <si>
    <t>MAEZUN WARUNG</t>
  </si>
  <si>
    <t>A.IKHSANI</t>
  </si>
  <si>
    <t>ABDURAHMAN IDAH</t>
  </si>
  <si>
    <t>A.SUBUR MASDUKI</t>
  </si>
  <si>
    <t>AMINUDIN MHD</t>
  </si>
  <si>
    <t>KHOTIJAH</t>
  </si>
  <si>
    <t>HERIYAH</t>
  </si>
  <si>
    <t>MUHLISIN</t>
  </si>
  <si>
    <t>AROYAH</t>
  </si>
  <si>
    <t>KHAERUDIN</t>
  </si>
  <si>
    <t>SALAS</t>
  </si>
  <si>
    <t>TARBA'I</t>
  </si>
  <si>
    <t>SAKINAH</t>
  </si>
  <si>
    <t>ARIF ZAENURI</t>
  </si>
  <si>
    <t>LUKMAN</t>
  </si>
  <si>
    <t>SUSDIARTI</t>
  </si>
  <si>
    <t>ISWADI</t>
  </si>
  <si>
    <t>JONES</t>
  </si>
  <si>
    <t>AGUS IMAM</t>
  </si>
  <si>
    <t>JUNAENI</t>
  </si>
  <si>
    <t>ANNA</t>
  </si>
  <si>
    <t>KHOLIQ</t>
  </si>
  <si>
    <t>FAREL</t>
  </si>
  <si>
    <t>JAENUDIN</t>
  </si>
  <si>
    <t>SUWARNO</t>
  </si>
  <si>
    <t>DAHLAN</t>
  </si>
  <si>
    <t>DANURI</t>
  </si>
  <si>
    <t>NOVIYANTI</t>
  </si>
  <si>
    <t>SAIFUL</t>
  </si>
  <si>
    <t>ABDUL KHALIM</t>
  </si>
  <si>
    <t>HELMI LATUFA</t>
  </si>
  <si>
    <t>ABIDIN</t>
  </si>
  <si>
    <t>ASYROFUDIN</t>
  </si>
  <si>
    <t>MUSYAFAK</t>
  </si>
  <si>
    <t>IBNU SALIM</t>
  </si>
  <si>
    <t>MISKIYAH</t>
  </si>
  <si>
    <t>MUBAROK WARUNG</t>
  </si>
  <si>
    <t>H.ROHMANI</t>
  </si>
  <si>
    <t>ZAENURI NANAK</t>
  </si>
  <si>
    <t>M. ILHAM WAFI</t>
  </si>
  <si>
    <t>ZAENAL ARIPIN</t>
  </si>
  <si>
    <t>NASRUL UMAM</t>
  </si>
  <si>
    <t>H.ANAS</t>
  </si>
  <si>
    <t>SOLIKHIN</t>
  </si>
  <si>
    <t>DARSONO</t>
  </si>
  <si>
    <t>KHOLIPAH</t>
  </si>
  <si>
    <t>ZAEMAH</t>
  </si>
  <si>
    <t>USTAD NURIDIN</t>
  </si>
  <si>
    <t>H.PURNOMO</t>
  </si>
  <si>
    <t>MUZANI</t>
  </si>
  <si>
    <t>WARINAH</t>
  </si>
  <si>
    <t>ROMADHON</t>
  </si>
  <si>
    <t>ZUBAIR</t>
  </si>
  <si>
    <t>H.AHSIN</t>
  </si>
  <si>
    <t>MASYKUR</t>
  </si>
  <si>
    <t>UST.TAUFIQ</t>
  </si>
  <si>
    <t>ARDI</t>
  </si>
  <si>
    <t>DEDI</t>
  </si>
  <si>
    <t>HARKAN</t>
  </si>
  <si>
    <t>KHUSNIAH</t>
  </si>
  <si>
    <t>HJ.RUSTI</t>
  </si>
  <si>
    <t>TAKWA</t>
  </si>
  <si>
    <t>DEWI FATONAH</t>
  </si>
  <si>
    <t>UMIYATI</t>
  </si>
  <si>
    <t>KHOFIF</t>
  </si>
  <si>
    <t>PAKDE SAID</t>
  </si>
  <si>
    <t>MINARNO</t>
  </si>
  <si>
    <t>NURDIN AROYAH</t>
  </si>
  <si>
    <t>MISKIYAH AJI</t>
  </si>
  <si>
    <t>MUGI</t>
  </si>
  <si>
    <t>TAIN</t>
  </si>
  <si>
    <t>CASUDIANTO / FAREL</t>
  </si>
  <si>
    <t>ALI PIPAH</t>
  </si>
  <si>
    <t>AMIN</t>
  </si>
  <si>
    <t>KHOLIQ PIJAT</t>
  </si>
  <si>
    <t>KHAIRUL ANAM</t>
  </si>
  <si>
    <t>NUR AIDA</t>
  </si>
  <si>
    <t>HJ.FADHILAH</t>
  </si>
  <si>
    <t>KH.IMRON BUNYAMIN</t>
  </si>
  <si>
    <t>MAS'UD</t>
  </si>
  <si>
    <t>SUBHAN RENI</t>
  </si>
  <si>
    <t xml:space="preserve">BIDIN </t>
  </si>
  <si>
    <t>BU SITI</t>
  </si>
  <si>
    <t>DWI IRAWAN</t>
  </si>
  <si>
    <t>MUGIONO</t>
  </si>
  <si>
    <t>H.SYATIBI</t>
  </si>
  <si>
    <t>UST.MACHRUS</t>
  </si>
  <si>
    <t>HJ.KHUSNUNIYAH</t>
  </si>
  <si>
    <t>SITI CHOLIDAH</t>
  </si>
  <si>
    <t>IMRON WASIAN LB</t>
  </si>
  <si>
    <t>M. TALIYAS</t>
  </si>
  <si>
    <t>EDI RIYADI</t>
  </si>
  <si>
    <t>SULAM</t>
  </si>
  <si>
    <t>CASMANI</t>
  </si>
  <si>
    <t>IDA WARUNG</t>
  </si>
  <si>
    <t>DAENURI</t>
  </si>
  <si>
    <t>ZAHROTUN</t>
  </si>
  <si>
    <t>KHOLIHIN</t>
  </si>
  <si>
    <t>TABI'IN</t>
  </si>
  <si>
    <t>MUBASIR</t>
  </si>
  <si>
    <t>ROKHANI PAENJOL</t>
  </si>
  <si>
    <t>EDI SUYANTO</t>
  </si>
  <si>
    <t>THOLIB WARONO</t>
  </si>
  <si>
    <t>MUTINI</t>
  </si>
  <si>
    <t>SULTONI</t>
  </si>
  <si>
    <t>TANTOWI</t>
  </si>
  <si>
    <t>SABARI</t>
  </si>
  <si>
    <t>SOLEH BATIK</t>
  </si>
  <si>
    <t>RISTIANTO</t>
  </si>
  <si>
    <t>MUSTAMSIKIN</t>
  </si>
  <si>
    <t>AMAT DU'I</t>
  </si>
  <si>
    <t>H.SOFI</t>
  </si>
  <si>
    <t>NURSOLEH</t>
  </si>
  <si>
    <t>SUSANTO</t>
  </si>
  <si>
    <t>TAWALI</t>
  </si>
  <si>
    <t>CAHYONO</t>
  </si>
  <si>
    <t>KASMARI</t>
  </si>
  <si>
    <t>MIFTAKHUL HUDA</t>
  </si>
  <si>
    <t>NURHUDA</t>
  </si>
  <si>
    <t>YATIN AHWAN</t>
  </si>
  <si>
    <t>ALI MANSUR</t>
  </si>
  <si>
    <t>ROBAYANI</t>
  </si>
  <si>
    <t>KHOLIS</t>
  </si>
  <si>
    <t>UBAEDILAH</t>
  </si>
  <si>
    <t>MUSTAJAB</t>
  </si>
  <si>
    <t>KIPTIYAH</t>
  </si>
  <si>
    <t>EKO HERI PURNOMO</t>
  </si>
  <si>
    <t>PURWATI</t>
  </si>
  <si>
    <t>ANIK</t>
  </si>
  <si>
    <t>SALAMAH</t>
  </si>
  <si>
    <t>FAUZIAH</t>
  </si>
  <si>
    <t>KHUSNA</t>
  </si>
  <si>
    <t>RAEHUN</t>
  </si>
  <si>
    <t>EVA</t>
  </si>
  <si>
    <t>DEWI A</t>
  </si>
  <si>
    <t>PIKOH</t>
  </si>
  <si>
    <t>SUMARNI / EVI</t>
  </si>
  <si>
    <t>NUROTUN / TUNIJAH</t>
  </si>
  <si>
    <t>UST.HASANUDIN</t>
  </si>
  <si>
    <t>KOMARIYAH</t>
  </si>
  <si>
    <t>EDI SANTOSO</t>
  </si>
  <si>
    <t>SOPIYAH</t>
  </si>
  <si>
    <t>NADHIRIN ONGKI</t>
  </si>
  <si>
    <t>KHUMAEDI</t>
  </si>
  <si>
    <t>ANIS / ISNAENI</t>
  </si>
  <si>
    <t>BOLAWI</t>
  </si>
  <si>
    <t>YANTO</t>
  </si>
  <si>
    <t>BIDIN</t>
  </si>
  <si>
    <t>MUSTAREH</t>
  </si>
  <si>
    <t>MALEKHA</t>
  </si>
  <si>
    <t>NURUL HILMI</t>
  </si>
  <si>
    <t>DEKUN</t>
  </si>
  <si>
    <t>MUNDHIRIN</t>
  </si>
  <si>
    <t>MALASI</t>
  </si>
  <si>
    <t>NOTO/LISA</t>
  </si>
  <si>
    <t>GHUFRON</t>
  </si>
  <si>
    <t>SAPARI</t>
  </si>
  <si>
    <t>DANISRI</t>
  </si>
  <si>
    <t>RADI</t>
  </si>
  <si>
    <t>TUNAZAH</t>
  </si>
  <si>
    <t>ABBAS</t>
  </si>
  <si>
    <t>SODIKIN TEMU</t>
  </si>
  <si>
    <t>ROCHANA</t>
  </si>
  <si>
    <t>DIDIK (ABDI MAULI)</t>
  </si>
  <si>
    <t>SUJINAH</t>
  </si>
  <si>
    <t>SOLEH</t>
  </si>
  <si>
    <t>TASURUN</t>
  </si>
  <si>
    <t>RIFAI</t>
  </si>
  <si>
    <t>MUHAMMAD</t>
  </si>
  <si>
    <t>WATI RIAS</t>
  </si>
  <si>
    <t>IMAROH</t>
  </si>
  <si>
    <t>HUSNI</t>
  </si>
  <si>
    <t>ZAKARIA AL ANSORI</t>
  </si>
  <si>
    <t>YENI PUSTIPA SARI</t>
  </si>
  <si>
    <t>MISMALAH</t>
  </si>
  <si>
    <t>USWATUN</t>
  </si>
  <si>
    <t>NUR KHAKIM</t>
  </si>
  <si>
    <t>MASNA ALI</t>
  </si>
  <si>
    <t>ISMATUL</t>
  </si>
  <si>
    <t>SLAMETRIYADI</t>
  </si>
  <si>
    <t>TAPSIR</t>
  </si>
  <si>
    <t>GONDO</t>
  </si>
  <si>
    <t>DEWI</t>
  </si>
  <si>
    <t>MAEMUNAH</t>
  </si>
  <si>
    <t>SATARI</t>
  </si>
  <si>
    <t>MULYADI</t>
  </si>
  <si>
    <t>ZUHDI</t>
  </si>
  <si>
    <t>TARYONO / ALMANAH</t>
  </si>
  <si>
    <t>TURALIM</t>
  </si>
  <si>
    <t>ABDUROHIM</t>
  </si>
  <si>
    <t xml:space="preserve">SUKRON </t>
  </si>
  <si>
    <t>AMSORI</t>
  </si>
  <si>
    <t>AMAT TINGGAL</t>
  </si>
  <si>
    <t>HARNO</t>
  </si>
  <si>
    <t>PRAPTO</t>
  </si>
  <si>
    <t>ROZAK JEPANG</t>
  </si>
  <si>
    <t>ADNAN</t>
  </si>
  <si>
    <t>HADI</t>
  </si>
  <si>
    <t>SONHAJI</t>
  </si>
  <si>
    <t>DAMANHURI</t>
  </si>
  <si>
    <t>CASMINAH</t>
  </si>
  <si>
    <t>EDI S</t>
  </si>
  <si>
    <t>MARYONO</t>
  </si>
  <si>
    <t>ROKHANI</t>
  </si>
  <si>
    <t>JAMARI</t>
  </si>
  <si>
    <t>FATANAH</t>
  </si>
  <si>
    <t>H.FARID</t>
  </si>
  <si>
    <t>H.JAKA MUNZI</t>
  </si>
  <si>
    <t>NASICHUDDIN RIFAIYAH</t>
  </si>
  <si>
    <t>KAMAL</t>
  </si>
  <si>
    <t>MULYONO</t>
  </si>
  <si>
    <t>ALAMSYAH</t>
  </si>
  <si>
    <t>FATONI</t>
  </si>
  <si>
    <t>SUKRON BATU</t>
  </si>
  <si>
    <t>MUSTOFA</t>
  </si>
  <si>
    <t>IBNU FAQIH</t>
  </si>
  <si>
    <t>TOIMAN</t>
  </si>
  <si>
    <t>KHOTIMAH H. RISKON</t>
  </si>
  <si>
    <t>RIZAL</t>
  </si>
  <si>
    <t>SOLIKHUN</t>
  </si>
  <si>
    <t>IKHSAN</t>
  </si>
  <si>
    <t xml:space="preserve">H.AMAT KALIRI </t>
  </si>
  <si>
    <t>TALARI</t>
  </si>
  <si>
    <t>ABDUROZAK</t>
  </si>
  <si>
    <t>SODIQOH</t>
  </si>
  <si>
    <t>DARORI</t>
  </si>
  <si>
    <t>MUJI</t>
  </si>
  <si>
    <t>SLAMET RIA</t>
  </si>
  <si>
    <t>DATA FANDRAISER LAZISNU DESA PACAR</t>
  </si>
  <si>
    <t>WILAYAH</t>
  </si>
  <si>
    <t>JUMLAH WARGA</t>
  </si>
  <si>
    <t>UMAR SYARIFUDIN</t>
  </si>
  <si>
    <t>A. TALIYAS</t>
  </si>
  <si>
    <t>ROHANAH</t>
  </si>
  <si>
    <t>ZAENUDIN</t>
  </si>
  <si>
    <t>DZAKWAN</t>
  </si>
  <si>
    <t>ZAENAL MUTTAQIN</t>
  </si>
  <si>
    <t>RT 1,2,3  RW.2</t>
  </si>
  <si>
    <t>RT 4,5,6   RW.2</t>
  </si>
  <si>
    <t>RT 1,2,3  RW.1</t>
  </si>
  <si>
    <t>RT 4,6   RW.1</t>
  </si>
  <si>
    <t>RT 5,7   RW.1</t>
  </si>
  <si>
    <t>TENGAH</t>
  </si>
  <si>
    <t>TIMUR</t>
  </si>
  <si>
    <t>BARAT 1</t>
  </si>
  <si>
    <t>BARAT 2</t>
  </si>
  <si>
    <t>BARAT 3</t>
  </si>
  <si>
    <t>JL.H.ALI</t>
  </si>
  <si>
    <t>JL.HALI (BAG.DALAM)</t>
  </si>
  <si>
    <t>JL.WONOPROJO DALAM</t>
  </si>
  <si>
    <t xml:space="preserve">JL.WONOPROJO </t>
  </si>
  <si>
    <t>Gg.SIER Blkng MI</t>
  </si>
  <si>
    <t>JL.H.TOHIR</t>
  </si>
  <si>
    <t>Gg.BULUNG</t>
  </si>
  <si>
    <t>WONOPROJO 2</t>
  </si>
  <si>
    <t>JL. TPQ NU</t>
  </si>
  <si>
    <t>JL.H.ABDURAHMAN</t>
  </si>
  <si>
    <t>JL.JAELANI</t>
  </si>
  <si>
    <t>GANG DALAM</t>
  </si>
  <si>
    <t>JL. H.ALI</t>
  </si>
  <si>
    <t>JL.KY.KHOERON</t>
  </si>
  <si>
    <t>JL.KY.KHOERON DALAM</t>
  </si>
  <si>
    <t>JL.HM.NUR</t>
  </si>
  <si>
    <t>JL.KY. KHOERON DALAM</t>
  </si>
  <si>
    <t>PANTURA</t>
  </si>
  <si>
    <t>GG.GAPIT</t>
  </si>
  <si>
    <t>PERUM BENTENG RAYA</t>
  </si>
  <si>
    <t>JL.H.UTSMAN</t>
  </si>
  <si>
    <t>JL.H.ABU BAKAR</t>
  </si>
  <si>
    <t>JL.ABU BAKAR</t>
  </si>
  <si>
    <t>LINGK. DALAM</t>
  </si>
  <si>
    <t>PERUM</t>
  </si>
  <si>
    <t>JL.ABDULLAH</t>
  </si>
  <si>
    <t>JL.H.ISMAIL</t>
  </si>
  <si>
    <t>JL.PERUM</t>
  </si>
  <si>
    <t>JL.H.SAPUAN</t>
  </si>
  <si>
    <t>JL.H.ABDULLAH</t>
  </si>
  <si>
    <t>JL.H.SAPUAN (BLOK REL)</t>
  </si>
  <si>
    <t xml:space="preserve">JL.H.SAPUAN </t>
  </si>
  <si>
    <t>MUSTARI / NASRUWOH</t>
  </si>
  <si>
    <t>NOIMAH</t>
  </si>
  <si>
    <t>RISKON</t>
  </si>
  <si>
    <t>SISWOYO</t>
  </si>
  <si>
    <t>MUTNI</t>
  </si>
  <si>
    <t>MUTADIN</t>
  </si>
  <si>
    <t>SUMIYATI</t>
  </si>
  <si>
    <t>DARMI</t>
  </si>
  <si>
    <t>KUSWANDI / AZIZAH</t>
  </si>
  <si>
    <t>ELI</t>
  </si>
  <si>
    <t>UNUGROHO</t>
  </si>
  <si>
    <t>ERIYAH</t>
  </si>
  <si>
    <t>NASROH / TOYAH</t>
  </si>
  <si>
    <t>KHUDLORI</t>
  </si>
  <si>
    <t>MAHMUDIN</t>
  </si>
  <si>
    <t>BAIDAH</t>
  </si>
  <si>
    <t>JAMI IZ</t>
  </si>
  <si>
    <t>BUSTOMY / FAESOL</t>
  </si>
  <si>
    <t>RIZKIYAH / KHAERON</t>
  </si>
  <si>
    <t>IRHAS / INDAYAH</t>
  </si>
  <si>
    <t>BASARI / YOGI</t>
  </si>
  <si>
    <t>CHOIRUL MULYA SAFAR</t>
  </si>
  <si>
    <t>PURWANTI</t>
  </si>
  <si>
    <t>MUHTAR</t>
  </si>
  <si>
    <t>ISTIFAR</t>
  </si>
  <si>
    <t>MAZRO'AH</t>
  </si>
  <si>
    <t>MUGIONO / LUKMAN</t>
  </si>
  <si>
    <t>IBNU ALWAN</t>
  </si>
  <si>
    <t>IBU QOMARIYAH</t>
  </si>
  <si>
    <t>UMAR SAID</t>
  </si>
  <si>
    <t>BULAN APRIL</t>
  </si>
  <si>
    <t>BULAN MEI</t>
  </si>
  <si>
    <t>BULAN JUNI</t>
  </si>
  <si>
    <t>BULAN JULI</t>
  </si>
  <si>
    <t>PENARIKAN KOIN NU TAHAP KE- 26-29 BULAN APRIL - JULI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</si>
</sst>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Arial Black"/>
      <family val="2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/>
    <xf numFmtId="0" fontId="6" fillId="0" borderId="2" xfId="0" applyFont="1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/>
    <xf numFmtId="0" fontId="6" fillId="0" borderId="0" xfId="0" applyFont="1"/>
    <xf numFmtId="0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2" borderId="2" xfId="0" applyFill="1" applyBorder="1"/>
    <xf numFmtId="0" fontId="0" fillId="4" borderId="2" xfId="0" applyFill="1" applyBorder="1"/>
    <xf numFmtId="0" fontId="7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2" xfId="0" applyFont="1" applyFill="1" applyBorder="1"/>
    <xf numFmtId="0" fontId="8" fillId="0" borderId="2" xfId="0" applyFont="1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291320</xdr:colOff>
      <xdr:row>5</xdr:row>
      <xdr:rowOff>85725</xdr:rowOff>
    </xdr:from>
    <xdr:ext cx="937405" cy="37414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941204">
          <a:off x="719945" y="1038225"/>
          <a:ext cx="937405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RW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584454</xdr:colOff>
      <xdr:row>11</xdr:row>
      <xdr:rowOff>66513</xdr:rowOff>
    </xdr:from>
    <xdr:ext cx="374141" cy="68461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686382">
          <a:off x="857844" y="2317248"/>
          <a:ext cx="68461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RW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478974</xdr:colOff>
      <xdr:row>0</xdr:row>
      <xdr:rowOff>114299</xdr:rowOff>
    </xdr:from>
    <xdr:to>
      <xdr:col>5</xdr:col>
      <xdr:colOff>923926</xdr:colOff>
      <xdr:row>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1" b="26016"/>
        <a:stretch/>
      </xdr:blipFill>
      <xdr:spPr>
        <a:xfrm>
          <a:off x="6070149" y="114299"/>
          <a:ext cx="1168852" cy="704851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1619250</xdr:colOff>
      <xdr:row>0</xdr:row>
      <xdr:rowOff>19050</xdr:rowOff>
    </xdr:from>
    <xdr:to>
      <xdr:col>3</xdr:col>
      <xdr:colOff>1038224</xdr:colOff>
      <xdr:row>3</xdr:row>
      <xdr:rowOff>190499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3F8741-880A-4560-93EA-363A2386B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4350" y="19050"/>
          <a:ext cx="1219199" cy="8381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488499</xdr:colOff>
      <xdr:row>0</xdr:row>
      <xdr:rowOff>133349</xdr:rowOff>
    </xdr:from>
    <xdr:to>
      <xdr:col>5</xdr:col>
      <xdr:colOff>933451</xdr:colOff>
      <xdr:row>3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1" b="26016"/>
        <a:stretch/>
      </xdr:blipFill>
      <xdr:spPr>
        <a:xfrm>
          <a:off x="6079674" y="133349"/>
          <a:ext cx="1168852" cy="704851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1619250</xdr:colOff>
      <xdr:row>0</xdr:row>
      <xdr:rowOff>19050</xdr:rowOff>
    </xdr:from>
    <xdr:to>
      <xdr:col>3</xdr:col>
      <xdr:colOff>1038224</xdr:colOff>
      <xdr:row>3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776E65-9B69-48B3-ABE9-3A21D7B83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4350" y="19050"/>
          <a:ext cx="1219199" cy="8381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488499</xdr:colOff>
      <xdr:row>0</xdr:row>
      <xdr:rowOff>114299</xdr:rowOff>
    </xdr:from>
    <xdr:to>
      <xdr:col>5</xdr:col>
      <xdr:colOff>933451</xdr:colOff>
      <xdr:row>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1" b="26016"/>
        <a:stretch/>
      </xdr:blipFill>
      <xdr:spPr>
        <a:xfrm>
          <a:off x="6079674" y="114299"/>
          <a:ext cx="1168852" cy="704851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1619250</xdr:colOff>
      <xdr:row>0</xdr:row>
      <xdr:rowOff>19050</xdr:rowOff>
    </xdr:from>
    <xdr:to>
      <xdr:col>3</xdr:col>
      <xdr:colOff>1038224</xdr:colOff>
      <xdr:row>3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7F777B-C6F8-4C1A-BEB1-98850A50A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4350" y="19050"/>
          <a:ext cx="1219199" cy="838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478974</xdr:colOff>
      <xdr:row>0</xdr:row>
      <xdr:rowOff>123824</xdr:rowOff>
    </xdr:from>
    <xdr:to>
      <xdr:col>5</xdr:col>
      <xdr:colOff>923926</xdr:colOff>
      <xdr:row>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1" b="26016"/>
        <a:stretch/>
      </xdr:blipFill>
      <xdr:spPr>
        <a:xfrm>
          <a:off x="6070149" y="123824"/>
          <a:ext cx="1168852" cy="704851"/>
        </a:xfrm>
        <a:prstGeom prst="rect">
          <a:avLst/>
        </a:prstGeom>
      </xdr:spPr>
    </xdr:pic>
    <xdr:clientData/>
  </xdr:twoCellAnchor>
  <xdr:twoCellAnchor editAs="oneCell">
    <xdr:from>
      <xdr:col>2</xdr:col>
      <xdr:colOff>1609725</xdr:colOff>
      <xdr:row>0</xdr:row>
      <xdr:rowOff>19050</xdr:rowOff>
    </xdr:from>
    <xdr:to>
      <xdr:col>3</xdr:col>
      <xdr:colOff>1028699</xdr:colOff>
      <xdr:row>3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1DDA1D-9789-4D4C-8882-963C51D18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4825" y="19050"/>
          <a:ext cx="1219199" cy="8381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498024</xdr:colOff>
      <xdr:row>0</xdr:row>
      <xdr:rowOff>114299</xdr:rowOff>
    </xdr:from>
    <xdr:to>
      <xdr:col>5</xdr:col>
      <xdr:colOff>942976</xdr:colOff>
      <xdr:row>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1" b="26016"/>
        <a:stretch/>
      </xdr:blipFill>
      <xdr:spPr>
        <a:xfrm>
          <a:off x="6479724" y="114299"/>
          <a:ext cx="1168852" cy="704851"/>
        </a:xfrm>
        <a:prstGeom prst="rect">
          <a:avLst/>
        </a:prstGeom>
      </xdr:spPr>
    </xdr:pic>
    <xdr:clientData/>
  </xdr:twoCellAnchor>
  <xdr:twoCellAnchor editAs="oneCell">
    <xdr:from>
      <xdr:col>2</xdr:col>
      <xdr:colOff>2009775</xdr:colOff>
      <xdr:row>0</xdr:row>
      <xdr:rowOff>19050</xdr:rowOff>
    </xdr:from>
    <xdr:to>
      <xdr:col>3</xdr:col>
      <xdr:colOff>1038224</xdr:colOff>
      <xdr:row>3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BB8EE4-F061-4182-85DF-20C585390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19050"/>
          <a:ext cx="1219199" cy="838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390527</xdr:colOff>
      <xdr:row>0</xdr:row>
      <xdr:rowOff>104774</xdr:rowOff>
    </xdr:from>
    <xdr:to>
      <xdr:col>5</xdr:col>
      <xdr:colOff>838201</xdr:colOff>
      <xdr:row>3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1" b="26016"/>
        <a:stretch/>
      </xdr:blipFill>
      <xdr:spPr>
        <a:xfrm>
          <a:off x="5981702" y="104774"/>
          <a:ext cx="1171574" cy="704851"/>
        </a:xfrm>
        <a:prstGeom prst="rect">
          <a:avLst/>
        </a:prstGeom>
      </xdr:spPr>
    </xdr:pic>
    <xdr:clientData/>
  </xdr:twoCellAnchor>
  <xdr:twoCellAnchor editAs="oneCell">
    <xdr:from>
      <xdr:col>2</xdr:col>
      <xdr:colOff>1838325</xdr:colOff>
      <xdr:row>0</xdr:row>
      <xdr:rowOff>9525</xdr:rowOff>
    </xdr:from>
    <xdr:to>
      <xdr:col>3</xdr:col>
      <xdr:colOff>1038224</xdr:colOff>
      <xdr:row>3</xdr:row>
      <xdr:rowOff>180974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B787BE-A266-409D-8CFF-9657272A5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1219199" cy="8381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466727</xdr:colOff>
      <xdr:row>0</xdr:row>
      <xdr:rowOff>114299</xdr:rowOff>
    </xdr:from>
    <xdr:to>
      <xdr:col>5</xdr:col>
      <xdr:colOff>914401</xdr:colOff>
      <xdr:row>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1" b="26016"/>
        <a:stretch/>
      </xdr:blipFill>
      <xdr:spPr>
        <a:xfrm>
          <a:off x="6057902" y="114299"/>
          <a:ext cx="1171574" cy="704851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1619250</xdr:colOff>
      <xdr:row>0</xdr:row>
      <xdr:rowOff>9525</xdr:rowOff>
    </xdr:from>
    <xdr:to>
      <xdr:col>3</xdr:col>
      <xdr:colOff>1038224</xdr:colOff>
      <xdr:row>3</xdr:row>
      <xdr:rowOff>180974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E33ECD-F30A-43B6-B271-034453B48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4350" y="9525"/>
          <a:ext cx="1219199" cy="8381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488499</xdr:colOff>
      <xdr:row>0</xdr:row>
      <xdr:rowOff>104774</xdr:rowOff>
    </xdr:from>
    <xdr:to>
      <xdr:col>5</xdr:col>
      <xdr:colOff>933451</xdr:colOff>
      <xdr:row>3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1" b="26016"/>
        <a:stretch/>
      </xdr:blipFill>
      <xdr:spPr>
        <a:xfrm>
          <a:off x="6079674" y="104774"/>
          <a:ext cx="1168852" cy="704851"/>
        </a:xfrm>
        <a:prstGeom prst="rect">
          <a:avLst/>
        </a:prstGeom>
      </xdr:spPr>
    </xdr:pic>
    <xdr:clientData/>
  </xdr:twoCellAnchor>
  <xdr:twoCellAnchor editAs="oneCell">
    <xdr:from>
      <xdr:col>2</xdr:col>
      <xdr:colOff>1628775</xdr:colOff>
      <xdr:row>0</xdr:row>
      <xdr:rowOff>19050</xdr:rowOff>
    </xdr:from>
    <xdr:to>
      <xdr:col>3</xdr:col>
      <xdr:colOff>1047749</xdr:colOff>
      <xdr:row>3</xdr:row>
      <xdr:rowOff>190499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1B2AC72-80E9-46B3-8C5D-2438F8AD4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75" y="19050"/>
          <a:ext cx="1219199" cy="8381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478974</xdr:colOff>
      <xdr:row>0</xdr:row>
      <xdr:rowOff>123824</xdr:rowOff>
    </xdr:from>
    <xdr:to>
      <xdr:col>5</xdr:col>
      <xdr:colOff>923926</xdr:colOff>
      <xdr:row>3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1" b="26016"/>
        <a:stretch/>
      </xdr:blipFill>
      <xdr:spPr>
        <a:xfrm>
          <a:off x="6070149" y="123824"/>
          <a:ext cx="1168852" cy="704851"/>
        </a:xfrm>
        <a:prstGeom prst="rect">
          <a:avLst/>
        </a:prstGeom>
      </xdr:spPr>
    </xdr:pic>
    <xdr:clientData/>
  </xdr:twoCellAnchor>
  <xdr:twoCellAnchor editAs="oneCell">
    <xdr:from>
      <xdr:col>2</xdr:col>
      <xdr:colOff>1838325</xdr:colOff>
      <xdr:row>0</xdr:row>
      <xdr:rowOff>19050</xdr:rowOff>
    </xdr:from>
    <xdr:to>
      <xdr:col>3</xdr:col>
      <xdr:colOff>1047749</xdr:colOff>
      <xdr:row>3</xdr:row>
      <xdr:rowOff>190499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647F88-4856-4B2A-B82E-96038D15A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1219199" cy="8381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498024</xdr:colOff>
      <xdr:row>0</xdr:row>
      <xdr:rowOff>104774</xdr:rowOff>
    </xdr:from>
    <xdr:to>
      <xdr:col>5</xdr:col>
      <xdr:colOff>942976</xdr:colOff>
      <xdr:row>3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1" b="26016"/>
        <a:stretch/>
      </xdr:blipFill>
      <xdr:spPr>
        <a:xfrm>
          <a:off x="6089199" y="104774"/>
          <a:ext cx="1168852" cy="704851"/>
        </a:xfrm>
        <a:prstGeom prst="rect">
          <a:avLst/>
        </a:prstGeom>
      </xdr:spPr>
    </xdr:pic>
    <xdr:clientData/>
  </xdr:twoCellAnchor>
  <xdr:twoCellAnchor editAs="oneCell">
    <xdr:from>
      <xdr:col>2</xdr:col>
      <xdr:colOff>1628775</xdr:colOff>
      <xdr:row>0</xdr:row>
      <xdr:rowOff>19050</xdr:rowOff>
    </xdr:from>
    <xdr:to>
      <xdr:col>3</xdr:col>
      <xdr:colOff>1047749</xdr:colOff>
      <xdr:row>3</xdr:row>
      <xdr:rowOff>190499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154C0E-A92C-4527-89A4-26B96BA7A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5" y="19050"/>
          <a:ext cx="1219199" cy="838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498024</xdr:colOff>
      <xdr:row>0</xdr:row>
      <xdr:rowOff>114299</xdr:rowOff>
    </xdr:from>
    <xdr:to>
      <xdr:col>5</xdr:col>
      <xdr:colOff>942976</xdr:colOff>
      <xdr:row>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1" b="26016"/>
        <a:stretch/>
      </xdr:blipFill>
      <xdr:spPr>
        <a:xfrm>
          <a:off x="6089199" y="114299"/>
          <a:ext cx="1168852" cy="704851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1619250</xdr:colOff>
      <xdr:row>0</xdr:row>
      <xdr:rowOff>19050</xdr:rowOff>
    </xdr:from>
    <xdr:to>
      <xdr:col>3</xdr:col>
      <xdr:colOff>1038224</xdr:colOff>
      <xdr:row>3</xdr:row>
      <xdr:rowOff>190499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5E92AE-2725-44FA-B482-D27A35A14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19050"/>
          <a:ext cx="1219199" cy="8381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498024</xdr:colOff>
      <xdr:row>0</xdr:row>
      <xdr:rowOff>123824</xdr:rowOff>
    </xdr:from>
    <xdr:to>
      <xdr:col>5</xdr:col>
      <xdr:colOff>942976</xdr:colOff>
      <xdr:row>3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1" b="26016"/>
        <a:stretch/>
      </xdr:blipFill>
      <xdr:spPr>
        <a:xfrm>
          <a:off x="6089199" y="123824"/>
          <a:ext cx="1168852" cy="704851"/>
        </a:xfrm>
        <a:prstGeom prst="rect">
          <a:avLst/>
        </a:prstGeom>
      </xdr:spPr>
    </xdr:pic>
    <xdr:clientData/>
  </xdr:twoCellAnchor>
  <xdr:twoCellAnchor editAs="oneCell">
    <xdr:from>
      <xdr:col>2</xdr:col>
      <xdr:colOff>1724025</xdr:colOff>
      <xdr:row>0</xdr:row>
      <xdr:rowOff>19050</xdr:rowOff>
    </xdr:from>
    <xdr:to>
      <xdr:col>3</xdr:col>
      <xdr:colOff>1038224</xdr:colOff>
      <xdr:row>3</xdr:row>
      <xdr:rowOff>190499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E88C2A-C8ED-47B7-8997-6CA57B4C4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19050"/>
          <a:ext cx="1219199" cy="8381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498024</xdr:colOff>
      <xdr:row>0</xdr:row>
      <xdr:rowOff>114299</xdr:rowOff>
    </xdr:from>
    <xdr:to>
      <xdr:col>5</xdr:col>
      <xdr:colOff>942976</xdr:colOff>
      <xdr:row>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1" b="26016"/>
        <a:stretch/>
      </xdr:blipFill>
      <xdr:spPr>
        <a:xfrm>
          <a:off x="6089199" y="114299"/>
          <a:ext cx="1168852" cy="704851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1619250</xdr:colOff>
      <xdr:row>0</xdr:row>
      <xdr:rowOff>19050</xdr:rowOff>
    </xdr:from>
    <xdr:to>
      <xdr:col>3</xdr:col>
      <xdr:colOff>1038224</xdr:colOff>
      <xdr:row>3</xdr:row>
      <xdr:rowOff>190499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321404-9352-4D98-95BB-D43FEBDC1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4350" y="19050"/>
          <a:ext cx="1219199" cy="838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J17"/>
  <sheetViews>
    <sheetView workbookViewId="0">
      <selection activeCell="I18" sqref="I18"/>
    </sheetView>
  </sheetViews>
  <sheetFormatPr defaultRowHeight="15" x14ac:dyDescent="0.25"/>
  <cols>
    <col min="1" max="1" width="6.42578125" customWidth="1"/>
    <col min="2" max="2" width="25.5703125" customWidth="1"/>
    <col min="3" max="3" width="12.85546875" customWidth="1"/>
    <col min="6" max="6" width="5.28515625" style="1" customWidth="1"/>
    <col min="7" max="7" width="19.5703125" customWidth="1"/>
    <col min="8" max="8" width="24.42578125" customWidth="1"/>
    <col min="9" max="9" width="18" customWidth="1"/>
  </cols>
  <sheetData>
    <row r="1" spans="1:10" ht="26.25" x14ac:dyDescent="0.4">
      <c r="A1" s="30" t="s">
        <v>20</v>
      </c>
      <c r="B1" s="30"/>
      <c r="C1" s="30"/>
      <c r="D1" s="30"/>
      <c r="E1" s="30"/>
      <c r="F1" s="30"/>
    </row>
    <row r="3" spans="1:10" s="1" customFormat="1" ht="24.75" customHeight="1" x14ac:dyDescent="0.25">
      <c r="A3" s="14" t="s">
        <v>2</v>
      </c>
      <c r="B3" s="14" t="s">
        <v>22</v>
      </c>
      <c r="C3" s="14" t="s">
        <v>21</v>
      </c>
      <c r="F3" s="31" t="s">
        <v>441</v>
      </c>
      <c r="G3" s="31"/>
      <c r="H3" s="31"/>
      <c r="I3" s="31"/>
    </row>
    <row r="4" spans="1:10" x14ac:dyDescent="0.25">
      <c r="A4" s="2">
        <f>ROW()-3</f>
        <v>1</v>
      </c>
      <c r="B4" s="12" t="s">
        <v>23</v>
      </c>
      <c r="C4" s="15">
        <f>COUNTA('RT.01 RW.1'!$B$10:$B$95)</f>
        <v>33</v>
      </c>
      <c r="F4" s="18" t="s">
        <v>2</v>
      </c>
      <c r="G4" s="19" t="s">
        <v>3</v>
      </c>
      <c r="H4" s="19" t="s">
        <v>442</v>
      </c>
      <c r="I4" s="19" t="s">
        <v>443</v>
      </c>
    </row>
    <row r="5" spans="1:10" x14ac:dyDescent="0.25">
      <c r="A5" s="2">
        <f t="shared" ref="A5:A16" si="0">ROW()-3</f>
        <v>2</v>
      </c>
      <c r="B5" s="12" t="s">
        <v>24</v>
      </c>
      <c r="C5" s="15">
        <f>COUNTA('RT.02 RW.1'!$B$10:$B$100)</f>
        <v>37</v>
      </c>
      <c r="F5" s="20">
        <f>ROW()-4</f>
        <v>1</v>
      </c>
      <c r="G5" s="7" t="s">
        <v>444</v>
      </c>
      <c r="H5" s="32" t="s">
        <v>450</v>
      </c>
      <c r="I5" s="28">
        <f>SUM(C11:C13)</f>
        <v>67</v>
      </c>
      <c r="J5" s="25" t="s">
        <v>455</v>
      </c>
    </row>
    <row r="6" spans="1:10" x14ac:dyDescent="0.25">
      <c r="A6" s="2">
        <f t="shared" si="0"/>
        <v>3</v>
      </c>
      <c r="B6" s="12" t="s">
        <v>25</v>
      </c>
      <c r="C6" s="15">
        <f>COUNTA('RT.03 RW.1'!$B$10:$B$100)</f>
        <v>38</v>
      </c>
      <c r="F6" s="20">
        <f t="shared" ref="F6:F13" si="1">ROW()-4</f>
        <v>2</v>
      </c>
      <c r="G6" s="7" t="s">
        <v>445</v>
      </c>
      <c r="H6" s="32"/>
      <c r="I6" s="29"/>
      <c r="J6" s="25"/>
    </row>
    <row r="7" spans="1:10" x14ac:dyDescent="0.25">
      <c r="A7" s="2">
        <f t="shared" si="0"/>
        <v>4</v>
      </c>
      <c r="B7" s="12" t="s">
        <v>26</v>
      </c>
      <c r="C7" s="15">
        <f>COUNTA('RT.04 RW.1'!$B$10:$B$101)</f>
        <v>45</v>
      </c>
      <c r="F7" s="20">
        <f t="shared" si="1"/>
        <v>3</v>
      </c>
      <c r="G7" s="7" t="s">
        <v>377</v>
      </c>
      <c r="H7" s="32" t="s">
        <v>451</v>
      </c>
      <c r="I7" s="28">
        <f>SUM(C14:C16)</f>
        <v>167</v>
      </c>
      <c r="J7" s="25" t="s">
        <v>456</v>
      </c>
    </row>
    <row r="8" spans="1:10" x14ac:dyDescent="0.25">
      <c r="A8" s="2">
        <f t="shared" si="0"/>
        <v>5</v>
      </c>
      <c r="B8" s="12" t="s">
        <v>27</v>
      </c>
      <c r="C8" s="15">
        <f>COUNTA('RT.05 RW.1'!$B$10:$B$100)</f>
        <v>21</v>
      </c>
      <c r="F8" s="20">
        <f t="shared" si="1"/>
        <v>4</v>
      </c>
      <c r="G8" s="7" t="s">
        <v>446</v>
      </c>
      <c r="H8" s="32"/>
      <c r="I8" s="29"/>
      <c r="J8" s="25"/>
    </row>
    <row r="9" spans="1:10" x14ac:dyDescent="0.25">
      <c r="A9" s="2">
        <f t="shared" si="0"/>
        <v>6</v>
      </c>
      <c r="B9" s="12" t="s">
        <v>28</v>
      </c>
      <c r="C9" s="15">
        <f>COUNTA('RT.06 RW.1'!$B$10:$B$100)</f>
        <v>16</v>
      </c>
      <c r="F9" s="20">
        <f t="shared" si="1"/>
        <v>5</v>
      </c>
      <c r="G9" s="7" t="s">
        <v>447</v>
      </c>
      <c r="H9" s="27" t="s">
        <v>452</v>
      </c>
      <c r="I9" s="28">
        <f>SUM(C4:C6)</f>
        <v>108</v>
      </c>
      <c r="J9" s="25" t="s">
        <v>457</v>
      </c>
    </row>
    <row r="10" spans="1:10" x14ac:dyDescent="0.25">
      <c r="A10" s="2">
        <f t="shared" si="0"/>
        <v>7</v>
      </c>
      <c r="B10" s="12" t="s">
        <v>29</v>
      </c>
      <c r="C10" s="15">
        <f>COUNTA('RT.07 RW.1'!$B$10:$B$100)</f>
        <v>32</v>
      </c>
      <c r="F10" s="20">
        <f t="shared" si="1"/>
        <v>6</v>
      </c>
      <c r="G10" s="7" t="s">
        <v>205</v>
      </c>
      <c r="H10" s="27"/>
      <c r="I10" s="29"/>
      <c r="J10" s="25"/>
    </row>
    <row r="11" spans="1:10" x14ac:dyDescent="0.25">
      <c r="A11" s="2">
        <f t="shared" si="0"/>
        <v>8</v>
      </c>
      <c r="B11" s="13" t="s">
        <v>23</v>
      </c>
      <c r="C11" s="15">
        <f>COUNTA('RT.01 RW.2'!$B$10:$B$98)</f>
        <v>11</v>
      </c>
      <c r="F11" s="20">
        <f t="shared" si="1"/>
        <v>7</v>
      </c>
      <c r="G11" s="7" t="s">
        <v>448</v>
      </c>
      <c r="H11" s="27" t="s">
        <v>453</v>
      </c>
      <c r="I11" s="28">
        <f>SUM(C7,C9)</f>
        <v>61</v>
      </c>
      <c r="J11" s="25" t="s">
        <v>458</v>
      </c>
    </row>
    <row r="12" spans="1:10" x14ac:dyDescent="0.25">
      <c r="A12" s="2">
        <f t="shared" si="0"/>
        <v>9</v>
      </c>
      <c r="B12" s="13" t="s">
        <v>24</v>
      </c>
      <c r="C12" s="15">
        <f>COUNTA('RT.02 RW.2'!$B$10:$B$98)</f>
        <v>9</v>
      </c>
      <c r="F12" s="20">
        <f t="shared" si="1"/>
        <v>8</v>
      </c>
      <c r="G12" s="7" t="s">
        <v>97</v>
      </c>
      <c r="H12" s="27"/>
      <c r="I12" s="29"/>
      <c r="J12" s="25"/>
    </row>
    <row r="13" spans="1:10" x14ac:dyDescent="0.25">
      <c r="A13" s="2">
        <f t="shared" si="0"/>
        <v>10</v>
      </c>
      <c r="B13" s="13" t="s">
        <v>25</v>
      </c>
      <c r="C13" s="15">
        <f>COUNTA('RT.03 RW.2'!$B$10:$B$101)</f>
        <v>47</v>
      </c>
      <c r="F13" s="20">
        <f t="shared" si="1"/>
        <v>9</v>
      </c>
      <c r="G13" s="7" t="s">
        <v>449</v>
      </c>
      <c r="H13" s="17" t="s">
        <v>454</v>
      </c>
      <c r="I13" s="20">
        <f>SUM(C8,C10)</f>
        <v>53</v>
      </c>
      <c r="J13" s="1" t="s">
        <v>459</v>
      </c>
    </row>
    <row r="14" spans="1:10" x14ac:dyDescent="0.25">
      <c r="A14" s="2">
        <f t="shared" si="0"/>
        <v>11</v>
      </c>
      <c r="B14" s="13" t="s">
        <v>26</v>
      </c>
      <c r="C14" s="15">
        <f>COUNTA('RT.04 RW.2'!$B$10:$B$92)</f>
        <v>60</v>
      </c>
    </row>
    <row r="15" spans="1:10" x14ac:dyDescent="0.25">
      <c r="A15" s="2">
        <f t="shared" si="0"/>
        <v>12</v>
      </c>
      <c r="B15" s="13" t="s">
        <v>27</v>
      </c>
      <c r="C15" s="15">
        <f>COUNTA('RT.05 RW.2'!$B$10:$B$100)</f>
        <v>61</v>
      </c>
    </row>
    <row r="16" spans="1:10" x14ac:dyDescent="0.25">
      <c r="A16" s="2">
        <f t="shared" si="0"/>
        <v>13</v>
      </c>
      <c r="B16" s="13" t="s">
        <v>28</v>
      </c>
      <c r="C16" s="15">
        <f>COUNTA('RT.06 RW.2'!$B$10:$B$98)</f>
        <v>46</v>
      </c>
    </row>
    <row r="17" spans="1:3" ht="22.5" customHeight="1" x14ac:dyDescent="0.25">
      <c r="A17" s="26" t="s">
        <v>30</v>
      </c>
      <c r="B17" s="26"/>
      <c r="C17" s="16">
        <f>SUM($C$4:$C$16)</f>
        <v>456</v>
      </c>
    </row>
  </sheetData>
  <mergeCells count="15">
    <mergeCell ref="A1:F1"/>
    <mergeCell ref="F3:I3"/>
    <mergeCell ref="H5:H6"/>
    <mergeCell ref="H7:H8"/>
    <mergeCell ref="H9:H10"/>
    <mergeCell ref="I5:I6"/>
    <mergeCell ref="I7:I8"/>
    <mergeCell ref="I9:I10"/>
    <mergeCell ref="J5:J6"/>
    <mergeCell ref="J7:J8"/>
    <mergeCell ref="J9:J10"/>
    <mergeCell ref="J11:J12"/>
    <mergeCell ref="A17:B17"/>
    <mergeCell ref="H11:H12"/>
    <mergeCell ref="I11:I12"/>
  </mergeCells>
  <conditionalFormatting sqref="I5:I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{51167FA5-9AC3-4475-90AE-77F332C1175F}</x14:id>
        </ext>
      </extLst>
    </cfRule>
  </conditionalFormatting>
  <conditionalFormatting sqref="C4:C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{B208FF35-B3A6-4E87-BFA4-3776455A9113}</x14:id>
        </ext>
      </extLst>
    </cfRule>
  </conditionalFormatting>
  <pageMargins left="0.7" right="0.7" top="0.75" bottom="0.75" header="0.3" footer="0.3"/>
  <pageSetup paperSize="153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167FA5-9AC3-4475-90AE-77F332C117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I5:I13</xm:sqref>
        </x14:conditionalFormatting>
        <x14:conditionalFormatting xmlns:xm="http://schemas.microsoft.com/office/excel/2006/main">
          <x14:cfRule type="dataBar" id="{B208FF35-B3A6-4E87-BFA4-3776455A91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C4:C16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fitToPage="1"/>
  </sheetPr>
  <dimension ref="A1:K52"/>
  <sheetViews>
    <sheetView workbookViewId="0">
      <selection activeCell="G2" sqref="G2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  <col min="4" max="4" width="16.28515625" customWidth="1"/>
    <col min="5" max="5" width="10.85546875" customWidth="1"/>
    <col min="6" max="6" width="16.28515625" customWidth="1"/>
    <col min="7" max="7" width="10.85546875" customWidth="1"/>
    <col min="8" max="8" width="16.28515625" customWidth="1"/>
    <col min="9" max="9" width="10.85546875" customWidth="1"/>
    <col min="10" max="10" width="16.28515625" customWidth="1"/>
    <col min="11" max="11" width="10.85546875" customWidth="1"/>
  </cols>
  <sheetData>
    <row r="1" spans="1:11" ht="22.5" customHeight="1" x14ac:dyDescent="0.25"/>
    <row r="4" spans="1:11" ht="15.75" thickBot="1" x14ac:dyDescent="0.3"/>
    <row r="5" spans="1:11" s="5" customFormat="1" ht="38.25" customHeight="1" thickTop="1" x14ac:dyDescent="0.5">
      <c r="A5" s="33" t="str">
        <f>'RT.01 RW.1'!A5:K5</f>
        <v>PENARIKAN KOIN NU TAHAP KE- 26-29 BULAN APRIL - JULI 2025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5" customFormat="1" ht="22.5" customHeight="1" x14ac:dyDescent="0.5">
      <c r="A6" s="34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21" customHeight="1" x14ac:dyDescent="0.25">
      <c r="A7" s="10" t="s">
        <v>1</v>
      </c>
      <c r="B7" s="11" t="s">
        <v>15</v>
      </c>
    </row>
    <row r="8" spans="1:11" s="3" customFormat="1" ht="21.75" customHeight="1" x14ac:dyDescent="0.25">
      <c r="A8" s="36" t="s">
        <v>2</v>
      </c>
      <c r="B8" s="37" t="s">
        <v>3</v>
      </c>
      <c r="C8" s="37" t="s">
        <v>4</v>
      </c>
      <c r="D8" s="35" t="str">
        <f>'RT.01 RW.1'!$D$8:$E$8</f>
        <v>BULAN APRIL</v>
      </c>
      <c r="E8" s="35"/>
      <c r="F8" s="35" t="str">
        <f>'RT.01 RW.1'!$F$8:$G$8</f>
        <v>BULAN MEI</v>
      </c>
      <c r="G8" s="35"/>
      <c r="H8" s="35" t="str">
        <f>'RT.01 RW.1'!$H$8:$I$8</f>
        <v>BULAN JUNI</v>
      </c>
      <c r="I8" s="35"/>
      <c r="J8" s="35" t="str">
        <f>'RT.01 RW.1'!$J$8:$K$8</f>
        <v>BULAN JULI</v>
      </c>
      <c r="K8" s="35"/>
    </row>
    <row r="9" spans="1:11" s="3" customFormat="1" ht="21.75" customHeight="1" x14ac:dyDescent="0.25">
      <c r="A9" s="36"/>
      <c r="B9" s="37"/>
      <c r="C9" s="37"/>
      <c r="D9" s="4" t="s">
        <v>5</v>
      </c>
      <c r="E9" s="4" t="s">
        <v>6</v>
      </c>
      <c r="F9" s="4" t="str">
        <f t="shared" ref="F9:K9" si="0">D9</f>
        <v>Nominal</v>
      </c>
      <c r="G9" s="4" t="str">
        <f t="shared" si="0"/>
        <v>Paraf</v>
      </c>
      <c r="H9" s="4" t="str">
        <f t="shared" si="0"/>
        <v>Nominal</v>
      </c>
      <c r="I9" s="4" t="str">
        <f t="shared" si="0"/>
        <v>Paraf</v>
      </c>
      <c r="J9" s="4" t="str">
        <f t="shared" si="0"/>
        <v>Nominal</v>
      </c>
      <c r="K9" s="4" t="str">
        <f t="shared" si="0"/>
        <v>Paraf</v>
      </c>
    </row>
    <row r="10" spans="1:11" s="9" customFormat="1" ht="18.75" x14ac:dyDescent="0.3">
      <c r="A10" s="6">
        <f>ROW()-9</f>
        <v>1</v>
      </c>
      <c r="B10" s="8" t="s">
        <v>253</v>
      </c>
      <c r="C10" s="8" t="s">
        <v>480</v>
      </c>
      <c r="D10" s="8"/>
      <c r="E10" s="24">
        <f>ROW()-9</f>
        <v>1</v>
      </c>
      <c r="F10" s="8"/>
      <c r="G10" s="24">
        <f>ROW()-9</f>
        <v>1</v>
      </c>
      <c r="H10" s="8"/>
      <c r="I10" s="24">
        <f>ROW()-9</f>
        <v>1</v>
      </c>
      <c r="J10" s="8"/>
      <c r="K10" s="24">
        <f>ROW()-9</f>
        <v>1</v>
      </c>
    </row>
    <row r="11" spans="1:11" s="9" customFormat="1" ht="18.75" x14ac:dyDescent="0.3">
      <c r="A11" s="6">
        <f t="shared" ref="A11:A27" si="1">ROW()-9</f>
        <v>2</v>
      </c>
      <c r="B11" s="8" t="s">
        <v>254</v>
      </c>
      <c r="C11" s="8" t="s">
        <v>480</v>
      </c>
      <c r="D11" s="8"/>
      <c r="E11" s="24">
        <f t="shared" ref="E11:K27" si="2">ROW()-9</f>
        <v>2</v>
      </c>
      <c r="F11" s="8"/>
      <c r="G11" s="24">
        <f t="shared" si="2"/>
        <v>2</v>
      </c>
      <c r="H11" s="8"/>
      <c r="I11" s="24">
        <f t="shared" si="2"/>
        <v>2</v>
      </c>
      <c r="J11" s="8"/>
      <c r="K11" s="24">
        <f t="shared" si="2"/>
        <v>2</v>
      </c>
    </row>
    <row r="12" spans="1:11" s="9" customFormat="1" ht="18.75" x14ac:dyDescent="0.3">
      <c r="A12" s="6">
        <f t="shared" si="1"/>
        <v>3</v>
      </c>
      <c r="B12" s="8" t="s">
        <v>255</v>
      </c>
      <c r="C12" s="8" t="s">
        <v>480</v>
      </c>
      <c r="D12" s="8"/>
      <c r="E12" s="24">
        <f t="shared" si="2"/>
        <v>3</v>
      </c>
      <c r="F12" s="8"/>
      <c r="G12" s="24">
        <f t="shared" si="2"/>
        <v>3</v>
      </c>
      <c r="H12" s="8"/>
      <c r="I12" s="24">
        <f t="shared" si="2"/>
        <v>3</v>
      </c>
      <c r="J12" s="8"/>
      <c r="K12" s="24">
        <f t="shared" si="2"/>
        <v>3</v>
      </c>
    </row>
    <row r="13" spans="1:11" s="9" customFormat="1" ht="18.75" x14ac:dyDescent="0.3">
      <c r="A13" s="6">
        <f t="shared" si="1"/>
        <v>4</v>
      </c>
      <c r="B13" s="8" t="s">
        <v>256</v>
      </c>
      <c r="C13" s="8" t="s">
        <v>480</v>
      </c>
      <c r="D13" s="8"/>
      <c r="E13" s="24">
        <f t="shared" si="2"/>
        <v>4</v>
      </c>
      <c r="F13" s="8"/>
      <c r="G13" s="24">
        <f t="shared" si="2"/>
        <v>4</v>
      </c>
      <c r="H13" s="8"/>
      <c r="I13" s="24">
        <f t="shared" si="2"/>
        <v>4</v>
      </c>
      <c r="J13" s="8"/>
      <c r="K13" s="24">
        <f t="shared" si="2"/>
        <v>4</v>
      </c>
    </row>
    <row r="14" spans="1:11" s="9" customFormat="1" ht="18.75" x14ac:dyDescent="0.3">
      <c r="A14" s="6">
        <f t="shared" si="1"/>
        <v>5</v>
      </c>
      <c r="B14" s="8" t="s">
        <v>257</v>
      </c>
      <c r="C14" s="8" t="s">
        <v>480</v>
      </c>
      <c r="D14" s="8"/>
      <c r="E14" s="24">
        <f t="shared" si="2"/>
        <v>5</v>
      </c>
      <c r="F14" s="8"/>
      <c r="G14" s="24">
        <f t="shared" si="2"/>
        <v>5</v>
      </c>
      <c r="H14" s="8"/>
      <c r="I14" s="24">
        <f t="shared" si="2"/>
        <v>5</v>
      </c>
      <c r="J14" s="8"/>
      <c r="K14" s="24">
        <f t="shared" si="2"/>
        <v>5</v>
      </c>
    </row>
    <row r="15" spans="1:11" s="9" customFormat="1" ht="18.75" x14ac:dyDescent="0.3">
      <c r="A15" s="6">
        <f t="shared" si="1"/>
        <v>6</v>
      </c>
      <c r="B15" s="8" t="s">
        <v>259</v>
      </c>
      <c r="C15" s="8" t="s">
        <v>480</v>
      </c>
      <c r="D15" s="8"/>
      <c r="E15" s="24">
        <f t="shared" si="2"/>
        <v>6</v>
      </c>
      <c r="F15" s="8"/>
      <c r="G15" s="24">
        <f t="shared" si="2"/>
        <v>6</v>
      </c>
      <c r="H15" s="8"/>
      <c r="I15" s="24">
        <f t="shared" si="2"/>
        <v>6</v>
      </c>
      <c r="J15" s="8"/>
      <c r="K15" s="24">
        <f t="shared" si="2"/>
        <v>6</v>
      </c>
    </row>
    <row r="16" spans="1:11" s="9" customFormat="1" ht="18.75" x14ac:dyDescent="0.3">
      <c r="A16" s="6">
        <f t="shared" si="1"/>
        <v>7</v>
      </c>
      <c r="B16" s="8" t="s">
        <v>260</v>
      </c>
      <c r="C16" s="8" t="s">
        <v>480</v>
      </c>
      <c r="D16" s="8"/>
      <c r="E16" s="24">
        <f t="shared" si="2"/>
        <v>7</v>
      </c>
      <c r="F16" s="8"/>
      <c r="G16" s="24">
        <f t="shared" si="2"/>
        <v>7</v>
      </c>
      <c r="H16" s="8"/>
      <c r="I16" s="24">
        <f t="shared" si="2"/>
        <v>7</v>
      </c>
      <c r="J16" s="8"/>
      <c r="K16" s="24">
        <f t="shared" si="2"/>
        <v>7</v>
      </c>
    </row>
    <row r="17" spans="1:11" s="9" customFormat="1" ht="18.75" x14ac:dyDescent="0.3">
      <c r="A17" s="6">
        <f t="shared" si="1"/>
        <v>8</v>
      </c>
      <c r="B17" s="8" t="s">
        <v>261</v>
      </c>
      <c r="C17" s="8" t="s">
        <v>480</v>
      </c>
      <c r="D17" s="8"/>
      <c r="E17" s="24">
        <f t="shared" si="2"/>
        <v>8</v>
      </c>
      <c r="F17" s="8"/>
      <c r="G17" s="24">
        <f t="shared" si="2"/>
        <v>8</v>
      </c>
      <c r="H17" s="8"/>
      <c r="I17" s="24">
        <f t="shared" si="2"/>
        <v>8</v>
      </c>
      <c r="J17" s="8"/>
      <c r="K17" s="24">
        <f t="shared" si="2"/>
        <v>8</v>
      </c>
    </row>
    <row r="18" spans="1:11" s="9" customFormat="1" ht="18.75" x14ac:dyDescent="0.3">
      <c r="A18" s="6">
        <f t="shared" si="1"/>
        <v>9</v>
      </c>
      <c r="B18" s="8" t="s">
        <v>520</v>
      </c>
      <c r="C18" s="8" t="s">
        <v>480</v>
      </c>
      <c r="D18" s="8"/>
      <c r="E18" s="24">
        <f t="shared" si="2"/>
        <v>9</v>
      </c>
      <c r="F18" s="8"/>
      <c r="G18" s="24">
        <f t="shared" si="2"/>
        <v>9</v>
      </c>
      <c r="H18" s="8"/>
      <c r="I18" s="24">
        <f t="shared" si="2"/>
        <v>9</v>
      </c>
      <c r="J18" s="8"/>
      <c r="K18" s="24">
        <f t="shared" si="2"/>
        <v>9</v>
      </c>
    </row>
    <row r="19" spans="1:11" s="9" customFormat="1" ht="18.75" x14ac:dyDescent="0.3">
      <c r="A19" s="6">
        <f t="shared" si="1"/>
        <v>10</v>
      </c>
      <c r="B19" s="8"/>
      <c r="C19" s="8"/>
      <c r="D19" s="8"/>
      <c r="E19" s="24">
        <f t="shared" si="2"/>
        <v>10</v>
      </c>
      <c r="F19" s="8"/>
      <c r="G19" s="24">
        <f t="shared" si="2"/>
        <v>10</v>
      </c>
      <c r="H19" s="8"/>
      <c r="I19" s="24">
        <f t="shared" si="2"/>
        <v>10</v>
      </c>
      <c r="J19" s="8"/>
      <c r="K19" s="24">
        <f t="shared" si="2"/>
        <v>10</v>
      </c>
    </row>
    <row r="20" spans="1:11" s="9" customFormat="1" ht="18.75" x14ac:dyDescent="0.3">
      <c r="A20" s="6">
        <f t="shared" si="1"/>
        <v>11</v>
      </c>
      <c r="B20" s="8"/>
      <c r="C20" s="8"/>
      <c r="D20" s="8"/>
      <c r="E20" s="24">
        <f t="shared" si="2"/>
        <v>11</v>
      </c>
      <c r="F20" s="8"/>
      <c r="G20" s="24">
        <f t="shared" si="2"/>
        <v>11</v>
      </c>
      <c r="H20" s="8"/>
      <c r="I20" s="24">
        <f t="shared" si="2"/>
        <v>11</v>
      </c>
      <c r="J20" s="8"/>
      <c r="K20" s="24">
        <f t="shared" si="2"/>
        <v>11</v>
      </c>
    </row>
    <row r="21" spans="1:11" s="9" customFormat="1" ht="18.75" x14ac:dyDescent="0.3">
      <c r="A21" s="6">
        <f t="shared" si="1"/>
        <v>12</v>
      </c>
      <c r="B21" s="8"/>
      <c r="C21" s="8"/>
      <c r="D21" s="8"/>
      <c r="E21" s="24">
        <f t="shared" si="2"/>
        <v>12</v>
      </c>
      <c r="F21" s="8"/>
      <c r="G21" s="24">
        <f t="shared" si="2"/>
        <v>12</v>
      </c>
      <c r="H21" s="8"/>
      <c r="I21" s="24">
        <f t="shared" si="2"/>
        <v>12</v>
      </c>
      <c r="J21" s="8"/>
      <c r="K21" s="24">
        <f t="shared" si="2"/>
        <v>12</v>
      </c>
    </row>
    <row r="22" spans="1:11" s="9" customFormat="1" ht="18.75" x14ac:dyDescent="0.3">
      <c r="A22" s="6">
        <f t="shared" si="1"/>
        <v>13</v>
      </c>
      <c r="B22" s="8"/>
      <c r="C22" s="8"/>
      <c r="D22" s="8"/>
      <c r="E22" s="24">
        <f t="shared" si="2"/>
        <v>13</v>
      </c>
      <c r="F22" s="8"/>
      <c r="G22" s="24">
        <f t="shared" si="2"/>
        <v>13</v>
      </c>
      <c r="H22" s="8"/>
      <c r="I22" s="24">
        <f t="shared" si="2"/>
        <v>13</v>
      </c>
      <c r="J22" s="8"/>
      <c r="K22" s="24">
        <f t="shared" si="2"/>
        <v>13</v>
      </c>
    </row>
    <row r="23" spans="1:11" s="9" customFormat="1" ht="18.75" x14ac:dyDescent="0.3">
      <c r="A23" s="6">
        <f t="shared" si="1"/>
        <v>14</v>
      </c>
      <c r="B23" s="8"/>
      <c r="C23" s="8"/>
      <c r="D23" s="8"/>
      <c r="E23" s="24">
        <f t="shared" si="2"/>
        <v>14</v>
      </c>
      <c r="F23" s="8"/>
      <c r="G23" s="24">
        <f t="shared" si="2"/>
        <v>14</v>
      </c>
      <c r="H23" s="8"/>
      <c r="I23" s="24">
        <f t="shared" si="2"/>
        <v>14</v>
      </c>
      <c r="J23" s="8"/>
      <c r="K23" s="24">
        <f t="shared" si="2"/>
        <v>14</v>
      </c>
    </row>
    <row r="24" spans="1:11" s="9" customFormat="1" ht="18.75" x14ac:dyDescent="0.3">
      <c r="A24" s="6">
        <f t="shared" si="1"/>
        <v>15</v>
      </c>
      <c r="B24" s="8"/>
      <c r="C24" s="8"/>
      <c r="D24" s="8"/>
      <c r="E24" s="24">
        <f t="shared" si="2"/>
        <v>15</v>
      </c>
      <c r="F24" s="8"/>
      <c r="G24" s="24">
        <f t="shared" si="2"/>
        <v>15</v>
      </c>
      <c r="H24" s="8"/>
      <c r="I24" s="24">
        <f t="shared" si="2"/>
        <v>15</v>
      </c>
      <c r="J24" s="8"/>
      <c r="K24" s="24">
        <f t="shared" si="2"/>
        <v>15</v>
      </c>
    </row>
    <row r="25" spans="1:11" s="9" customFormat="1" ht="18.75" x14ac:dyDescent="0.3">
      <c r="A25" s="6">
        <f t="shared" si="1"/>
        <v>16</v>
      </c>
      <c r="B25" s="8"/>
      <c r="C25" s="8"/>
      <c r="D25" s="8"/>
      <c r="E25" s="24">
        <f t="shared" si="2"/>
        <v>16</v>
      </c>
      <c r="F25" s="8"/>
      <c r="G25" s="24">
        <f t="shared" si="2"/>
        <v>16</v>
      </c>
      <c r="H25" s="8"/>
      <c r="I25" s="24">
        <f t="shared" si="2"/>
        <v>16</v>
      </c>
      <c r="J25" s="8"/>
      <c r="K25" s="24">
        <f t="shared" si="2"/>
        <v>16</v>
      </c>
    </row>
    <row r="26" spans="1:11" s="9" customFormat="1" ht="18.75" x14ac:dyDescent="0.3">
      <c r="A26" s="6">
        <f t="shared" si="1"/>
        <v>17</v>
      </c>
      <c r="B26" s="8"/>
      <c r="C26" s="8"/>
      <c r="D26" s="8"/>
      <c r="E26" s="24">
        <f t="shared" si="2"/>
        <v>17</v>
      </c>
      <c r="F26" s="8"/>
      <c r="G26" s="24">
        <f t="shared" si="2"/>
        <v>17</v>
      </c>
      <c r="H26" s="8"/>
      <c r="I26" s="24">
        <f t="shared" si="2"/>
        <v>17</v>
      </c>
      <c r="J26" s="8"/>
      <c r="K26" s="24">
        <f t="shared" si="2"/>
        <v>17</v>
      </c>
    </row>
    <row r="27" spans="1:11" s="9" customFormat="1" ht="18.75" x14ac:dyDescent="0.3">
      <c r="A27" s="6">
        <f t="shared" si="1"/>
        <v>18</v>
      </c>
      <c r="B27" s="8"/>
      <c r="C27" s="8"/>
      <c r="D27" s="8"/>
      <c r="E27" s="24">
        <f t="shared" si="2"/>
        <v>18</v>
      </c>
      <c r="F27" s="8"/>
      <c r="G27" s="24">
        <f t="shared" si="2"/>
        <v>18</v>
      </c>
      <c r="H27" s="8"/>
      <c r="I27" s="24">
        <f t="shared" si="2"/>
        <v>18</v>
      </c>
      <c r="J27" s="8"/>
      <c r="K27" s="24">
        <f t="shared" si="2"/>
        <v>18</v>
      </c>
    </row>
    <row r="28" spans="1:11" s="22" customFormat="1" ht="18.75" x14ac:dyDescent="0.3">
      <c r="A28" s="21"/>
    </row>
    <row r="29" spans="1:11" s="22" customFormat="1" ht="18.75" x14ac:dyDescent="0.3">
      <c r="A29" s="21"/>
    </row>
    <row r="30" spans="1:11" s="22" customFormat="1" ht="18.75" x14ac:dyDescent="0.3">
      <c r="A30" s="21"/>
    </row>
    <row r="31" spans="1:11" s="22" customFormat="1" ht="18.75" x14ac:dyDescent="0.3">
      <c r="A31" s="21"/>
    </row>
    <row r="32" spans="1:11" s="22" customFormat="1" ht="18.75" x14ac:dyDescent="0.3">
      <c r="A32" s="21"/>
    </row>
    <row r="33" spans="1:1" s="22" customFormat="1" ht="18.75" x14ac:dyDescent="0.3">
      <c r="A33" s="21"/>
    </row>
    <row r="34" spans="1:1" s="22" customFormat="1" ht="18.75" x14ac:dyDescent="0.3">
      <c r="A34" s="21"/>
    </row>
    <row r="35" spans="1:1" s="22" customFormat="1" ht="18.75" x14ac:dyDescent="0.3">
      <c r="A35" s="21"/>
    </row>
    <row r="36" spans="1:1" s="22" customFormat="1" ht="18.75" x14ac:dyDescent="0.3">
      <c r="A36" s="21"/>
    </row>
    <row r="37" spans="1:1" s="22" customFormat="1" ht="18.75" x14ac:dyDescent="0.3">
      <c r="A37" s="21"/>
    </row>
    <row r="38" spans="1:1" s="22" customFormat="1" ht="18.75" x14ac:dyDescent="0.3">
      <c r="A38" s="21"/>
    </row>
    <row r="39" spans="1:1" s="22" customFormat="1" ht="18.75" x14ac:dyDescent="0.3">
      <c r="A39" s="21"/>
    </row>
    <row r="40" spans="1:1" s="22" customFormat="1" ht="18.75" x14ac:dyDescent="0.3">
      <c r="A40" s="21"/>
    </row>
    <row r="41" spans="1:1" s="22" customFormat="1" ht="18.75" x14ac:dyDescent="0.3">
      <c r="A41" s="21"/>
    </row>
    <row r="42" spans="1:1" s="22" customFormat="1" ht="18.75" x14ac:dyDescent="0.3">
      <c r="A42" s="21"/>
    </row>
    <row r="43" spans="1:1" s="22" customFormat="1" ht="18.75" x14ac:dyDescent="0.3">
      <c r="A43" s="21"/>
    </row>
    <row r="44" spans="1:1" s="22" customFormat="1" ht="18.75" x14ac:dyDescent="0.3">
      <c r="A44" s="21"/>
    </row>
    <row r="45" spans="1:1" s="22" customFormat="1" ht="18.75" x14ac:dyDescent="0.3">
      <c r="A45" s="21"/>
    </row>
    <row r="46" spans="1:1" s="22" customFormat="1" ht="18.75" x14ac:dyDescent="0.3">
      <c r="A46" s="21"/>
    </row>
    <row r="47" spans="1:1" s="22" customFormat="1" ht="18.75" x14ac:dyDescent="0.3">
      <c r="A47" s="21"/>
    </row>
    <row r="48" spans="1:1" s="22" customFormat="1" ht="18.75" x14ac:dyDescent="0.3">
      <c r="A48" s="21"/>
    </row>
    <row r="49" spans="1:1" s="22" customFormat="1" ht="18.75" x14ac:dyDescent="0.3">
      <c r="A49" s="21"/>
    </row>
    <row r="50" spans="1:1" s="22" customFormat="1" ht="18.75" x14ac:dyDescent="0.3">
      <c r="A50" s="21"/>
    </row>
    <row r="51" spans="1:1" s="22" customFormat="1" ht="18.75" x14ac:dyDescent="0.3">
      <c r="A51" s="21"/>
    </row>
    <row r="52" spans="1:1" s="22" customFormat="1" ht="18.75" x14ac:dyDescent="0.3">
      <c r="A52" s="21"/>
    </row>
  </sheetData>
  <mergeCells count="9">
    <mergeCell ref="A5:K5"/>
    <mergeCell ref="A6:K6"/>
    <mergeCell ref="A8:A9"/>
    <mergeCell ref="B8:B9"/>
    <mergeCell ref="C8:C9"/>
    <mergeCell ref="D8:E8"/>
    <mergeCell ref="F8:G8"/>
    <mergeCell ref="H8:I8"/>
    <mergeCell ref="J8:K8"/>
  </mergeCells>
  <conditionalFormatting sqref="B10:B27">
    <cfRule type="duplicateValues" dxfId="5" priority="13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  <pageSetUpPr fitToPage="1"/>
  </sheetPr>
  <dimension ref="A1:K60"/>
  <sheetViews>
    <sheetView topLeftCell="A7" workbookViewId="0">
      <selection activeCell="B20" sqref="B20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  <col min="4" max="4" width="16.28515625" customWidth="1"/>
    <col min="5" max="5" width="10.85546875" customWidth="1"/>
    <col min="6" max="6" width="16.28515625" customWidth="1"/>
    <col min="7" max="7" width="10.85546875" customWidth="1"/>
    <col min="8" max="8" width="16.28515625" customWidth="1"/>
    <col min="9" max="9" width="10.85546875" customWidth="1"/>
    <col min="10" max="10" width="16.28515625" customWidth="1"/>
    <col min="11" max="11" width="10.85546875" customWidth="1"/>
  </cols>
  <sheetData>
    <row r="1" spans="1:11" ht="22.5" customHeight="1" x14ac:dyDescent="0.25"/>
    <row r="4" spans="1:11" ht="15.75" thickBot="1" x14ac:dyDescent="0.3"/>
    <row r="5" spans="1:11" s="5" customFormat="1" ht="38.25" customHeight="1" thickTop="1" x14ac:dyDescent="0.5">
      <c r="A5" s="33" t="str">
        <f>'RT.01 RW.1'!A5:K5</f>
        <v>PENARIKAN KOIN NU TAHAP KE- 26-29 BULAN APRIL - JULI 2025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5" customFormat="1" ht="22.5" customHeight="1" x14ac:dyDescent="0.5">
      <c r="A6" s="34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21" customHeight="1" x14ac:dyDescent="0.25">
      <c r="A7" s="10" t="s">
        <v>1</v>
      </c>
      <c r="B7" s="11" t="s">
        <v>16</v>
      </c>
    </row>
    <row r="8" spans="1:11" s="3" customFormat="1" ht="21.75" customHeight="1" x14ac:dyDescent="0.25">
      <c r="A8" s="36" t="s">
        <v>2</v>
      </c>
      <c r="B8" s="37" t="s">
        <v>3</v>
      </c>
      <c r="C8" s="37" t="s">
        <v>4</v>
      </c>
      <c r="D8" s="35" t="str">
        <f>'RT.01 RW.1'!$D$8:$E$8</f>
        <v>BULAN APRIL</v>
      </c>
      <c r="E8" s="35"/>
      <c r="F8" s="35" t="str">
        <f>'RT.01 RW.1'!$F$8:$G$8</f>
        <v>BULAN MEI</v>
      </c>
      <c r="G8" s="35"/>
      <c r="H8" s="35" t="str">
        <f>'RT.01 RW.1'!$H$8:$I$8</f>
        <v>BULAN JUNI</v>
      </c>
      <c r="I8" s="35"/>
      <c r="J8" s="35" t="str">
        <f>'RT.01 RW.1'!$J$8:$K$8</f>
        <v>BULAN JULI</v>
      </c>
      <c r="K8" s="35"/>
    </row>
    <row r="9" spans="1:11" s="3" customFormat="1" ht="21.75" customHeight="1" x14ac:dyDescent="0.25">
      <c r="A9" s="36"/>
      <c r="B9" s="37"/>
      <c r="C9" s="37"/>
      <c r="D9" s="4" t="s">
        <v>5</v>
      </c>
      <c r="E9" s="4" t="s">
        <v>6</v>
      </c>
      <c r="F9" s="4" t="str">
        <f t="shared" ref="F9:K9" si="0">D9</f>
        <v>Nominal</v>
      </c>
      <c r="G9" s="4" t="str">
        <f t="shared" si="0"/>
        <v>Paraf</v>
      </c>
      <c r="H9" s="4" t="str">
        <f t="shared" si="0"/>
        <v>Nominal</v>
      </c>
      <c r="I9" s="4" t="str">
        <f t="shared" si="0"/>
        <v>Paraf</v>
      </c>
      <c r="J9" s="4" t="str">
        <f t="shared" si="0"/>
        <v>Nominal</v>
      </c>
      <c r="K9" s="4" t="str">
        <f t="shared" si="0"/>
        <v>Paraf</v>
      </c>
    </row>
    <row r="10" spans="1:11" s="9" customFormat="1" ht="18.75" x14ac:dyDescent="0.3">
      <c r="A10" s="6">
        <f>ROW()-9</f>
        <v>1</v>
      </c>
      <c r="B10" s="8" t="s">
        <v>262</v>
      </c>
      <c r="C10" s="8" t="s">
        <v>480</v>
      </c>
      <c r="D10" s="8"/>
      <c r="E10" s="24">
        <f>ROW()-9</f>
        <v>1</v>
      </c>
      <c r="F10" s="8"/>
      <c r="G10" s="24">
        <f>ROW()-9</f>
        <v>1</v>
      </c>
      <c r="H10" s="8"/>
      <c r="I10" s="24">
        <f>ROW()-9</f>
        <v>1</v>
      </c>
      <c r="J10" s="8"/>
      <c r="K10" s="24">
        <f>ROW()-9</f>
        <v>1</v>
      </c>
    </row>
    <row r="11" spans="1:11" s="9" customFormat="1" ht="18.75" x14ac:dyDescent="0.3">
      <c r="A11" s="6">
        <f t="shared" ref="A11:A60" si="1">ROW()-9</f>
        <v>2</v>
      </c>
      <c r="B11" s="8" t="s">
        <v>263</v>
      </c>
      <c r="C11" s="8" t="s">
        <v>480</v>
      </c>
      <c r="D11" s="8"/>
      <c r="E11" s="24">
        <f t="shared" ref="E11:K60" si="2">ROW()-9</f>
        <v>2</v>
      </c>
      <c r="F11" s="8"/>
      <c r="G11" s="24">
        <f t="shared" si="2"/>
        <v>2</v>
      </c>
      <c r="H11" s="8"/>
      <c r="I11" s="24">
        <f t="shared" si="2"/>
        <v>2</v>
      </c>
      <c r="J11" s="8"/>
      <c r="K11" s="24">
        <f t="shared" si="2"/>
        <v>2</v>
      </c>
    </row>
    <row r="12" spans="1:11" s="9" customFormat="1" ht="18.75" x14ac:dyDescent="0.3">
      <c r="A12" s="6">
        <f t="shared" si="1"/>
        <v>3</v>
      </c>
      <c r="B12" s="8" t="s">
        <v>264</v>
      </c>
      <c r="C12" s="8" t="s">
        <v>480</v>
      </c>
      <c r="D12" s="8"/>
      <c r="E12" s="24">
        <f t="shared" si="2"/>
        <v>3</v>
      </c>
      <c r="F12" s="8"/>
      <c r="G12" s="24">
        <f t="shared" si="2"/>
        <v>3</v>
      </c>
      <c r="H12" s="8"/>
      <c r="I12" s="24">
        <f t="shared" si="2"/>
        <v>3</v>
      </c>
      <c r="J12" s="8"/>
      <c r="K12" s="24">
        <f t="shared" si="2"/>
        <v>3</v>
      </c>
    </row>
    <row r="13" spans="1:11" s="9" customFormat="1" ht="18.75" x14ac:dyDescent="0.3">
      <c r="A13" s="6">
        <f t="shared" si="1"/>
        <v>4</v>
      </c>
      <c r="B13" s="8" t="s">
        <v>265</v>
      </c>
      <c r="C13" s="8" t="s">
        <v>480</v>
      </c>
      <c r="D13" s="8"/>
      <c r="E13" s="24">
        <f t="shared" si="2"/>
        <v>4</v>
      </c>
      <c r="F13" s="8"/>
      <c r="G13" s="24">
        <f t="shared" si="2"/>
        <v>4</v>
      </c>
      <c r="H13" s="8"/>
      <c r="I13" s="24">
        <f t="shared" si="2"/>
        <v>4</v>
      </c>
      <c r="J13" s="8"/>
      <c r="K13" s="24">
        <f t="shared" si="2"/>
        <v>4</v>
      </c>
    </row>
    <row r="14" spans="1:11" s="9" customFormat="1" ht="18.75" x14ac:dyDescent="0.3">
      <c r="A14" s="6">
        <f t="shared" si="1"/>
        <v>5</v>
      </c>
      <c r="B14" s="8" t="s">
        <v>266</v>
      </c>
      <c r="C14" s="8" t="s">
        <v>480</v>
      </c>
      <c r="D14" s="8"/>
      <c r="E14" s="24">
        <f t="shared" si="2"/>
        <v>5</v>
      </c>
      <c r="F14" s="8"/>
      <c r="G14" s="24">
        <f t="shared" si="2"/>
        <v>5</v>
      </c>
      <c r="H14" s="8"/>
      <c r="I14" s="24">
        <f t="shared" si="2"/>
        <v>5</v>
      </c>
      <c r="J14" s="8"/>
      <c r="K14" s="24">
        <f t="shared" si="2"/>
        <v>5</v>
      </c>
    </row>
    <row r="15" spans="1:11" s="9" customFormat="1" ht="18.75" x14ac:dyDescent="0.3">
      <c r="A15" s="6">
        <f t="shared" si="1"/>
        <v>6</v>
      </c>
      <c r="B15" s="8" t="s">
        <v>267</v>
      </c>
      <c r="C15" s="8" t="s">
        <v>480</v>
      </c>
      <c r="D15" s="8"/>
      <c r="E15" s="24">
        <f t="shared" si="2"/>
        <v>6</v>
      </c>
      <c r="F15" s="8"/>
      <c r="G15" s="24">
        <f t="shared" si="2"/>
        <v>6</v>
      </c>
      <c r="H15" s="8"/>
      <c r="I15" s="24">
        <f t="shared" si="2"/>
        <v>6</v>
      </c>
      <c r="J15" s="8"/>
      <c r="K15" s="24">
        <f t="shared" si="2"/>
        <v>6</v>
      </c>
    </row>
    <row r="16" spans="1:11" s="9" customFormat="1" ht="18.75" x14ac:dyDescent="0.3">
      <c r="A16" s="6">
        <f t="shared" si="1"/>
        <v>7</v>
      </c>
      <c r="B16" s="8" t="s">
        <v>268</v>
      </c>
      <c r="C16" s="8" t="s">
        <v>480</v>
      </c>
      <c r="D16" s="8"/>
      <c r="E16" s="24">
        <f t="shared" si="2"/>
        <v>7</v>
      </c>
      <c r="F16" s="8"/>
      <c r="G16" s="24">
        <f t="shared" si="2"/>
        <v>7</v>
      </c>
      <c r="H16" s="8"/>
      <c r="I16" s="24">
        <f t="shared" si="2"/>
        <v>7</v>
      </c>
      <c r="J16" s="8"/>
      <c r="K16" s="24">
        <f t="shared" si="2"/>
        <v>7</v>
      </c>
    </row>
    <row r="17" spans="1:11" s="9" customFormat="1" ht="18.75" x14ac:dyDescent="0.3">
      <c r="A17" s="6">
        <f t="shared" si="1"/>
        <v>8</v>
      </c>
      <c r="B17" s="8" t="s">
        <v>269</v>
      </c>
      <c r="C17" s="8" t="s">
        <v>480</v>
      </c>
      <c r="D17" s="8"/>
      <c r="E17" s="24">
        <f t="shared" si="2"/>
        <v>8</v>
      </c>
      <c r="F17" s="8"/>
      <c r="G17" s="24">
        <f t="shared" si="2"/>
        <v>8</v>
      </c>
      <c r="H17" s="8"/>
      <c r="I17" s="24">
        <f t="shared" si="2"/>
        <v>8</v>
      </c>
      <c r="J17" s="8"/>
      <c r="K17" s="24">
        <f t="shared" si="2"/>
        <v>8</v>
      </c>
    </row>
    <row r="18" spans="1:11" s="9" customFormat="1" ht="18.75" x14ac:dyDescent="0.3">
      <c r="A18" s="6">
        <f t="shared" si="1"/>
        <v>9</v>
      </c>
      <c r="B18" s="8" t="s">
        <v>270</v>
      </c>
      <c r="C18" s="8" t="s">
        <v>482</v>
      </c>
      <c r="D18" s="8"/>
      <c r="E18" s="24">
        <f t="shared" si="2"/>
        <v>9</v>
      </c>
      <c r="F18" s="8"/>
      <c r="G18" s="24">
        <f t="shared" si="2"/>
        <v>9</v>
      </c>
      <c r="H18" s="8"/>
      <c r="I18" s="24">
        <f t="shared" si="2"/>
        <v>9</v>
      </c>
      <c r="J18" s="8"/>
      <c r="K18" s="24">
        <f t="shared" si="2"/>
        <v>9</v>
      </c>
    </row>
    <row r="19" spans="1:11" s="9" customFormat="1" ht="18.75" x14ac:dyDescent="0.3">
      <c r="A19" s="6">
        <f t="shared" si="1"/>
        <v>10</v>
      </c>
      <c r="B19" s="8" t="s">
        <v>271</v>
      </c>
      <c r="C19" s="8" t="s">
        <v>482</v>
      </c>
      <c r="D19" s="8"/>
      <c r="E19" s="24">
        <f t="shared" si="2"/>
        <v>10</v>
      </c>
      <c r="F19" s="8"/>
      <c r="G19" s="24">
        <f t="shared" si="2"/>
        <v>10</v>
      </c>
      <c r="H19" s="8"/>
      <c r="I19" s="24">
        <f t="shared" si="2"/>
        <v>10</v>
      </c>
      <c r="J19" s="8"/>
      <c r="K19" s="24">
        <f t="shared" si="2"/>
        <v>10</v>
      </c>
    </row>
    <row r="20" spans="1:11" s="9" customFormat="1" ht="18.75" x14ac:dyDescent="0.3">
      <c r="A20" s="6">
        <f t="shared" si="1"/>
        <v>11</v>
      </c>
      <c r="B20" s="8" t="s">
        <v>521</v>
      </c>
      <c r="C20" s="8" t="s">
        <v>482</v>
      </c>
      <c r="D20" s="8"/>
      <c r="E20" s="24">
        <f t="shared" si="2"/>
        <v>11</v>
      </c>
      <c r="F20" s="8"/>
      <c r="G20" s="24">
        <f t="shared" si="2"/>
        <v>11</v>
      </c>
      <c r="H20" s="8"/>
      <c r="I20" s="24">
        <f t="shared" si="2"/>
        <v>11</v>
      </c>
      <c r="J20" s="8"/>
      <c r="K20" s="24">
        <f t="shared" si="2"/>
        <v>11</v>
      </c>
    </row>
    <row r="21" spans="1:11" s="9" customFormat="1" ht="18.75" x14ac:dyDescent="0.3">
      <c r="A21" s="6">
        <f t="shared" si="1"/>
        <v>12</v>
      </c>
      <c r="B21" s="8" t="s">
        <v>517</v>
      </c>
      <c r="C21" s="8" t="s">
        <v>482</v>
      </c>
      <c r="D21" s="8"/>
      <c r="E21" s="24">
        <f t="shared" si="2"/>
        <v>12</v>
      </c>
      <c r="F21" s="8"/>
      <c r="G21" s="24">
        <f t="shared" si="2"/>
        <v>12</v>
      </c>
      <c r="H21" s="8"/>
      <c r="I21" s="24">
        <f t="shared" si="2"/>
        <v>12</v>
      </c>
      <c r="J21" s="8"/>
      <c r="K21" s="24">
        <f t="shared" si="2"/>
        <v>12</v>
      </c>
    </row>
    <row r="22" spans="1:11" s="9" customFormat="1" ht="18.75" x14ac:dyDescent="0.3">
      <c r="A22" s="6">
        <f t="shared" si="1"/>
        <v>13</v>
      </c>
      <c r="B22" s="8" t="s">
        <v>272</v>
      </c>
      <c r="C22" s="8" t="s">
        <v>483</v>
      </c>
      <c r="D22" s="8"/>
      <c r="E22" s="24">
        <f t="shared" si="2"/>
        <v>13</v>
      </c>
      <c r="F22" s="8"/>
      <c r="G22" s="24">
        <f t="shared" si="2"/>
        <v>13</v>
      </c>
      <c r="H22" s="8"/>
      <c r="I22" s="24">
        <f t="shared" si="2"/>
        <v>13</v>
      </c>
      <c r="J22" s="8"/>
      <c r="K22" s="24">
        <f t="shared" si="2"/>
        <v>13</v>
      </c>
    </row>
    <row r="23" spans="1:11" s="9" customFormat="1" ht="18.75" x14ac:dyDescent="0.3">
      <c r="A23" s="6">
        <f t="shared" si="1"/>
        <v>14</v>
      </c>
      <c r="B23" s="8" t="s">
        <v>273</v>
      </c>
      <c r="C23" s="8" t="s">
        <v>483</v>
      </c>
      <c r="D23" s="8"/>
      <c r="E23" s="24">
        <f t="shared" si="2"/>
        <v>14</v>
      </c>
      <c r="F23" s="8"/>
      <c r="G23" s="24">
        <f t="shared" si="2"/>
        <v>14</v>
      </c>
      <c r="H23" s="8"/>
      <c r="I23" s="24">
        <f t="shared" si="2"/>
        <v>14</v>
      </c>
      <c r="J23" s="8"/>
      <c r="K23" s="24">
        <f t="shared" si="2"/>
        <v>14</v>
      </c>
    </row>
    <row r="24" spans="1:11" s="9" customFormat="1" ht="18.75" x14ac:dyDescent="0.3">
      <c r="A24" s="6">
        <f t="shared" si="1"/>
        <v>15</v>
      </c>
      <c r="B24" s="8" t="s">
        <v>258</v>
      </c>
      <c r="C24" s="8" t="s">
        <v>483</v>
      </c>
      <c r="D24" s="8"/>
      <c r="E24" s="24">
        <f t="shared" si="2"/>
        <v>15</v>
      </c>
      <c r="F24" s="8"/>
      <c r="G24" s="24">
        <f t="shared" si="2"/>
        <v>15</v>
      </c>
      <c r="H24" s="8"/>
      <c r="I24" s="24">
        <f t="shared" si="2"/>
        <v>15</v>
      </c>
      <c r="J24" s="8"/>
      <c r="K24" s="24">
        <f t="shared" si="2"/>
        <v>15</v>
      </c>
    </row>
    <row r="25" spans="1:11" s="9" customFormat="1" ht="18.75" x14ac:dyDescent="0.3">
      <c r="A25" s="6">
        <f t="shared" si="1"/>
        <v>16</v>
      </c>
      <c r="B25" s="8" t="s">
        <v>274</v>
      </c>
      <c r="C25" s="8" t="s">
        <v>483</v>
      </c>
      <c r="D25" s="8"/>
      <c r="E25" s="24">
        <f t="shared" si="2"/>
        <v>16</v>
      </c>
      <c r="F25" s="8"/>
      <c r="G25" s="24">
        <f t="shared" si="2"/>
        <v>16</v>
      </c>
      <c r="H25" s="8"/>
      <c r="I25" s="24">
        <f t="shared" si="2"/>
        <v>16</v>
      </c>
      <c r="J25" s="8"/>
      <c r="K25" s="24">
        <f t="shared" si="2"/>
        <v>16</v>
      </c>
    </row>
    <row r="26" spans="1:11" s="9" customFormat="1" ht="18.75" x14ac:dyDescent="0.3">
      <c r="A26" s="6">
        <f t="shared" si="1"/>
        <v>17</v>
      </c>
      <c r="B26" s="8" t="s">
        <v>275</v>
      </c>
      <c r="C26" s="8" t="s">
        <v>483</v>
      </c>
      <c r="D26" s="8"/>
      <c r="E26" s="24">
        <f t="shared" si="2"/>
        <v>17</v>
      </c>
      <c r="F26" s="8"/>
      <c r="G26" s="24">
        <f t="shared" si="2"/>
        <v>17</v>
      </c>
      <c r="H26" s="8"/>
      <c r="I26" s="24">
        <f t="shared" si="2"/>
        <v>17</v>
      </c>
      <c r="J26" s="8"/>
      <c r="K26" s="24">
        <f t="shared" si="2"/>
        <v>17</v>
      </c>
    </row>
    <row r="27" spans="1:11" s="9" customFormat="1" ht="18.75" x14ac:dyDescent="0.3">
      <c r="A27" s="6">
        <f t="shared" si="1"/>
        <v>18</v>
      </c>
      <c r="B27" s="8" t="s">
        <v>276</v>
      </c>
      <c r="C27" s="8" t="s">
        <v>483</v>
      </c>
      <c r="D27" s="8"/>
      <c r="E27" s="24">
        <f t="shared" si="2"/>
        <v>18</v>
      </c>
      <c r="F27" s="8"/>
      <c r="G27" s="24">
        <f t="shared" si="2"/>
        <v>18</v>
      </c>
      <c r="H27" s="8"/>
      <c r="I27" s="24">
        <f t="shared" si="2"/>
        <v>18</v>
      </c>
      <c r="J27" s="8"/>
      <c r="K27" s="24">
        <f t="shared" si="2"/>
        <v>18</v>
      </c>
    </row>
    <row r="28" spans="1:11" s="9" customFormat="1" ht="18.75" x14ac:dyDescent="0.3">
      <c r="A28" s="6">
        <f t="shared" si="1"/>
        <v>19</v>
      </c>
      <c r="B28" s="8" t="s">
        <v>277</v>
      </c>
      <c r="C28" s="8" t="s">
        <v>483</v>
      </c>
      <c r="D28" s="8"/>
      <c r="E28" s="24">
        <f t="shared" si="2"/>
        <v>19</v>
      </c>
      <c r="F28" s="8"/>
      <c r="G28" s="24">
        <f t="shared" si="2"/>
        <v>19</v>
      </c>
      <c r="H28" s="8"/>
      <c r="I28" s="24">
        <f t="shared" si="2"/>
        <v>19</v>
      </c>
      <c r="J28" s="8"/>
      <c r="K28" s="24">
        <f t="shared" si="2"/>
        <v>19</v>
      </c>
    </row>
    <row r="29" spans="1:11" s="9" customFormat="1" ht="18.75" x14ac:dyDescent="0.3">
      <c r="A29" s="6">
        <f t="shared" si="1"/>
        <v>20</v>
      </c>
      <c r="B29" s="8" t="s">
        <v>278</v>
      </c>
      <c r="C29" s="8" t="s">
        <v>483</v>
      </c>
      <c r="D29" s="8"/>
      <c r="E29" s="24">
        <f t="shared" si="2"/>
        <v>20</v>
      </c>
      <c r="F29" s="8"/>
      <c r="G29" s="24">
        <f t="shared" si="2"/>
        <v>20</v>
      </c>
      <c r="H29" s="8"/>
      <c r="I29" s="24">
        <f t="shared" si="2"/>
        <v>20</v>
      </c>
      <c r="J29" s="8"/>
      <c r="K29" s="24">
        <f t="shared" si="2"/>
        <v>20</v>
      </c>
    </row>
    <row r="30" spans="1:11" s="9" customFormat="1" ht="18.75" x14ac:dyDescent="0.3">
      <c r="A30" s="6">
        <f t="shared" si="1"/>
        <v>21</v>
      </c>
      <c r="B30" s="8" t="s">
        <v>279</v>
      </c>
      <c r="C30" s="8" t="s">
        <v>480</v>
      </c>
      <c r="D30" s="8"/>
      <c r="E30" s="24">
        <f t="shared" si="2"/>
        <v>21</v>
      </c>
      <c r="F30" s="8"/>
      <c r="G30" s="24">
        <f t="shared" si="2"/>
        <v>21</v>
      </c>
      <c r="H30" s="8"/>
      <c r="I30" s="24">
        <f t="shared" si="2"/>
        <v>21</v>
      </c>
      <c r="J30" s="8"/>
      <c r="K30" s="24">
        <f t="shared" si="2"/>
        <v>21</v>
      </c>
    </row>
    <row r="31" spans="1:11" s="9" customFormat="1" ht="18.75" x14ac:dyDescent="0.3">
      <c r="A31" s="6">
        <f t="shared" si="1"/>
        <v>22</v>
      </c>
      <c r="B31" s="8" t="s">
        <v>280</v>
      </c>
      <c r="C31" s="8" t="s">
        <v>480</v>
      </c>
      <c r="D31" s="8"/>
      <c r="E31" s="24">
        <f t="shared" si="2"/>
        <v>22</v>
      </c>
      <c r="F31" s="8"/>
      <c r="G31" s="24">
        <f t="shared" si="2"/>
        <v>22</v>
      </c>
      <c r="H31" s="8"/>
      <c r="I31" s="24">
        <f t="shared" si="2"/>
        <v>22</v>
      </c>
      <c r="J31" s="8"/>
      <c r="K31" s="24">
        <f t="shared" si="2"/>
        <v>22</v>
      </c>
    </row>
    <row r="32" spans="1:11" s="9" customFormat="1" ht="18.75" x14ac:dyDescent="0.3">
      <c r="A32" s="6">
        <f t="shared" si="1"/>
        <v>23</v>
      </c>
      <c r="B32" s="8" t="s">
        <v>281</v>
      </c>
      <c r="C32" s="8" t="s">
        <v>480</v>
      </c>
      <c r="D32" s="8"/>
      <c r="E32" s="24">
        <f t="shared" si="2"/>
        <v>23</v>
      </c>
      <c r="F32" s="8"/>
      <c r="G32" s="24">
        <f t="shared" si="2"/>
        <v>23</v>
      </c>
      <c r="H32" s="8"/>
      <c r="I32" s="24">
        <f t="shared" si="2"/>
        <v>23</v>
      </c>
      <c r="J32" s="8"/>
      <c r="K32" s="24">
        <f t="shared" si="2"/>
        <v>23</v>
      </c>
    </row>
    <row r="33" spans="1:11" s="9" customFormat="1" ht="18.75" x14ac:dyDescent="0.3">
      <c r="A33" s="6">
        <f t="shared" si="1"/>
        <v>24</v>
      </c>
      <c r="B33" s="8" t="s">
        <v>282</v>
      </c>
      <c r="C33" s="8" t="s">
        <v>480</v>
      </c>
      <c r="D33" s="8"/>
      <c r="E33" s="24">
        <f t="shared" si="2"/>
        <v>24</v>
      </c>
      <c r="F33" s="8"/>
      <c r="G33" s="24">
        <f t="shared" si="2"/>
        <v>24</v>
      </c>
      <c r="H33" s="8"/>
      <c r="I33" s="24">
        <f t="shared" si="2"/>
        <v>24</v>
      </c>
      <c r="J33" s="8"/>
      <c r="K33" s="24">
        <f t="shared" si="2"/>
        <v>24</v>
      </c>
    </row>
    <row r="34" spans="1:11" s="9" customFormat="1" ht="18.75" x14ac:dyDescent="0.3">
      <c r="A34" s="6">
        <f t="shared" si="1"/>
        <v>25</v>
      </c>
      <c r="B34" s="8" t="s">
        <v>283</v>
      </c>
      <c r="C34" s="8" t="s">
        <v>480</v>
      </c>
      <c r="D34" s="8"/>
      <c r="E34" s="24">
        <f t="shared" si="2"/>
        <v>25</v>
      </c>
      <c r="F34" s="8"/>
      <c r="G34" s="24">
        <f t="shared" si="2"/>
        <v>25</v>
      </c>
      <c r="H34" s="8"/>
      <c r="I34" s="24">
        <f t="shared" si="2"/>
        <v>25</v>
      </c>
      <c r="J34" s="8"/>
      <c r="K34" s="24">
        <f t="shared" si="2"/>
        <v>25</v>
      </c>
    </row>
    <row r="35" spans="1:11" s="9" customFormat="1" ht="18.75" x14ac:dyDescent="0.3">
      <c r="A35" s="6">
        <f t="shared" si="1"/>
        <v>26</v>
      </c>
      <c r="B35" s="8" t="s">
        <v>284</v>
      </c>
      <c r="C35" s="8" t="s">
        <v>480</v>
      </c>
      <c r="D35" s="8"/>
      <c r="E35" s="24">
        <f t="shared" si="2"/>
        <v>26</v>
      </c>
      <c r="F35" s="8"/>
      <c r="G35" s="24">
        <f t="shared" si="2"/>
        <v>26</v>
      </c>
      <c r="H35" s="8"/>
      <c r="I35" s="24">
        <f t="shared" si="2"/>
        <v>26</v>
      </c>
      <c r="J35" s="8"/>
      <c r="K35" s="24">
        <f t="shared" si="2"/>
        <v>26</v>
      </c>
    </row>
    <row r="36" spans="1:11" s="9" customFormat="1" ht="18.75" x14ac:dyDescent="0.3">
      <c r="A36" s="6">
        <f t="shared" si="1"/>
        <v>27</v>
      </c>
      <c r="B36" s="8" t="s">
        <v>285</v>
      </c>
      <c r="C36" s="8" t="s">
        <v>480</v>
      </c>
      <c r="D36" s="8"/>
      <c r="E36" s="24">
        <f t="shared" si="2"/>
        <v>27</v>
      </c>
      <c r="F36" s="8"/>
      <c r="G36" s="24">
        <f t="shared" si="2"/>
        <v>27</v>
      </c>
      <c r="H36" s="8"/>
      <c r="I36" s="24">
        <f t="shared" si="2"/>
        <v>27</v>
      </c>
      <c r="J36" s="8"/>
      <c r="K36" s="24">
        <f t="shared" si="2"/>
        <v>27</v>
      </c>
    </row>
    <row r="37" spans="1:11" s="9" customFormat="1" ht="18.75" x14ac:dyDescent="0.3">
      <c r="A37" s="6">
        <f t="shared" si="1"/>
        <v>28</v>
      </c>
      <c r="B37" s="8" t="s">
        <v>286</v>
      </c>
      <c r="C37" s="8" t="s">
        <v>480</v>
      </c>
      <c r="D37" s="8"/>
      <c r="E37" s="24">
        <f t="shared" si="2"/>
        <v>28</v>
      </c>
      <c r="F37" s="8"/>
      <c r="G37" s="24">
        <f t="shared" si="2"/>
        <v>28</v>
      </c>
      <c r="H37" s="8"/>
      <c r="I37" s="24">
        <f t="shared" si="2"/>
        <v>28</v>
      </c>
      <c r="J37" s="8"/>
      <c r="K37" s="24">
        <f t="shared" si="2"/>
        <v>28</v>
      </c>
    </row>
    <row r="38" spans="1:11" s="9" customFormat="1" ht="18.75" x14ac:dyDescent="0.3">
      <c r="A38" s="6">
        <f t="shared" si="1"/>
        <v>29</v>
      </c>
      <c r="B38" s="8" t="s">
        <v>287</v>
      </c>
      <c r="C38" s="8" t="s">
        <v>483</v>
      </c>
      <c r="D38" s="8"/>
      <c r="E38" s="24">
        <f t="shared" si="2"/>
        <v>29</v>
      </c>
      <c r="F38" s="8"/>
      <c r="G38" s="24">
        <f t="shared" si="2"/>
        <v>29</v>
      </c>
      <c r="H38" s="8"/>
      <c r="I38" s="24">
        <f t="shared" si="2"/>
        <v>29</v>
      </c>
      <c r="J38" s="8"/>
      <c r="K38" s="24">
        <f t="shared" si="2"/>
        <v>29</v>
      </c>
    </row>
    <row r="39" spans="1:11" s="9" customFormat="1" ht="18.75" x14ac:dyDescent="0.3">
      <c r="A39" s="6">
        <f t="shared" si="1"/>
        <v>30</v>
      </c>
      <c r="B39" s="8" t="s">
        <v>288</v>
      </c>
      <c r="C39" s="8" t="s">
        <v>483</v>
      </c>
      <c r="D39" s="8"/>
      <c r="E39" s="24">
        <f t="shared" si="2"/>
        <v>30</v>
      </c>
      <c r="F39" s="8"/>
      <c r="G39" s="24">
        <f t="shared" si="2"/>
        <v>30</v>
      </c>
      <c r="H39" s="8"/>
      <c r="I39" s="24">
        <f t="shared" si="2"/>
        <v>30</v>
      </c>
      <c r="J39" s="8"/>
      <c r="K39" s="24">
        <f t="shared" si="2"/>
        <v>30</v>
      </c>
    </row>
    <row r="40" spans="1:11" s="9" customFormat="1" ht="18.75" x14ac:dyDescent="0.3">
      <c r="A40" s="6">
        <f t="shared" si="1"/>
        <v>31</v>
      </c>
      <c r="B40" s="8" t="s">
        <v>289</v>
      </c>
      <c r="C40" s="8" t="s">
        <v>480</v>
      </c>
      <c r="D40" s="8"/>
      <c r="E40" s="24">
        <f t="shared" si="2"/>
        <v>31</v>
      </c>
      <c r="F40" s="8"/>
      <c r="G40" s="24">
        <f t="shared" si="2"/>
        <v>31</v>
      </c>
      <c r="H40" s="8"/>
      <c r="I40" s="24">
        <f t="shared" si="2"/>
        <v>31</v>
      </c>
      <c r="J40" s="8"/>
      <c r="K40" s="24">
        <f t="shared" si="2"/>
        <v>31</v>
      </c>
    </row>
    <row r="41" spans="1:11" s="9" customFormat="1" ht="18.75" x14ac:dyDescent="0.3">
      <c r="A41" s="6">
        <f t="shared" si="1"/>
        <v>32</v>
      </c>
      <c r="B41" s="8" t="s">
        <v>290</v>
      </c>
      <c r="C41" s="8" t="s">
        <v>480</v>
      </c>
      <c r="D41" s="8"/>
      <c r="E41" s="24">
        <f t="shared" si="2"/>
        <v>32</v>
      </c>
      <c r="F41" s="8"/>
      <c r="G41" s="24">
        <f t="shared" si="2"/>
        <v>32</v>
      </c>
      <c r="H41" s="8"/>
      <c r="I41" s="24">
        <f t="shared" si="2"/>
        <v>32</v>
      </c>
      <c r="J41" s="8"/>
      <c r="K41" s="24">
        <f t="shared" si="2"/>
        <v>32</v>
      </c>
    </row>
    <row r="42" spans="1:11" s="9" customFormat="1" ht="18.75" x14ac:dyDescent="0.3">
      <c r="A42" s="6">
        <f t="shared" si="1"/>
        <v>33</v>
      </c>
      <c r="B42" s="8" t="s">
        <v>291</v>
      </c>
      <c r="C42" s="8" t="s">
        <v>480</v>
      </c>
      <c r="D42" s="8"/>
      <c r="E42" s="24">
        <f t="shared" si="2"/>
        <v>33</v>
      </c>
      <c r="F42" s="8"/>
      <c r="G42" s="24">
        <f t="shared" si="2"/>
        <v>33</v>
      </c>
      <c r="H42" s="8"/>
      <c r="I42" s="24">
        <f t="shared" si="2"/>
        <v>33</v>
      </c>
      <c r="J42" s="8"/>
      <c r="K42" s="24">
        <f t="shared" si="2"/>
        <v>33</v>
      </c>
    </row>
    <row r="43" spans="1:11" s="9" customFormat="1" ht="18.75" x14ac:dyDescent="0.3">
      <c r="A43" s="6">
        <f t="shared" si="1"/>
        <v>34</v>
      </c>
      <c r="B43" s="8" t="s">
        <v>292</v>
      </c>
      <c r="C43" s="8" t="s">
        <v>480</v>
      </c>
      <c r="D43" s="8"/>
      <c r="E43" s="24">
        <f t="shared" si="2"/>
        <v>34</v>
      </c>
      <c r="F43" s="8"/>
      <c r="G43" s="24">
        <f t="shared" si="2"/>
        <v>34</v>
      </c>
      <c r="H43" s="8"/>
      <c r="I43" s="24">
        <f t="shared" si="2"/>
        <v>34</v>
      </c>
      <c r="J43" s="8"/>
      <c r="K43" s="24">
        <f t="shared" si="2"/>
        <v>34</v>
      </c>
    </row>
    <row r="44" spans="1:11" s="9" customFormat="1" ht="18.75" x14ac:dyDescent="0.3">
      <c r="A44" s="6">
        <f t="shared" si="1"/>
        <v>35</v>
      </c>
      <c r="B44" s="8" t="s">
        <v>293</v>
      </c>
      <c r="C44" s="8" t="s">
        <v>480</v>
      </c>
      <c r="D44" s="8"/>
      <c r="E44" s="24">
        <f t="shared" si="2"/>
        <v>35</v>
      </c>
      <c r="F44" s="8"/>
      <c r="G44" s="24">
        <f t="shared" si="2"/>
        <v>35</v>
      </c>
      <c r="H44" s="8"/>
      <c r="I44" s="24">
        <f t="shared" si="2"/>
        <v>35</v>
      </c>
      <c r="J44" s="8"/>
      <c r="K44" s="24">
        <f t="shared" si="2"/>
        <v>35</v>
      </c>
    </row>
    <row r="45" spans="1:11" s="9" customFormat="1" ht="18.75" x14ac:dyDescent="0.3">
      <c r="A45" s="6">
        <f t="shared" si="1"/>
        <v>36</v>
      </c>
      <c r="B45" s="8" t="s">
        <v>294</v>
      </c>
      <c r="C45" s="8" t="s">
        <v>480</v>
      </c>
      <c r="D45" s="8"/>
      <c r="E45" s="24">
        <f t="shared" si="2"/>
        <v>36</v>
      </c>
      <c r="F45" s="8"/>
      <c r="G45" s="24">
        <f t="shared" si="2"/>
        <v>36</v>
      </c>
      <c r="H45" s="8"/>
      <c r="I45" s="24">
        <f t="shared" si="2"/>
        <v>36</v>
      </c>
      <c r="J45" s="8"/>
      <c r="K45" s="24">
        <f t="shared" si="2"/>
        <v>36</v>
      </c>
    </row>
    <row r="46" spans="1:11" s="9" customFormat="1" ht="18.75" x14ac:dyDescent="0.3">
      <c r="A46" s="6">
        <f t="shared" si="1"/>
        <v>37</v>
      </c>
      <c r="B46" s="8" t="s">
        <v>295</v>
      </c>
      <c r="C46" s="8" t="s">
        <v>484</v>
      </c>
      <c r="D46" s="8"/>
      <c r="E46" s="24">
        <f t="shared" si="2"/>
        <v>37</v>
      </c>
      <c r="F46" s="8"/>
      <c r="G46" s="24">
        <f t="shared" si="2"/>
        <v>37</v>
      </c>
      <c r="H46" s="8"/>
      <c r="I46" s="24">
        <f t="shared" si="2"/>
        <v>37</v>
      </c>
      <c r="J46" s="8"/>
      <c r="K46" s="24">
        <f t="shared" si="2"/>
        <v>37</v>
      </c>
    </row>
    <row r="47" spans="1:11" s="9" customFormat="1" ht="18.75" x14ac:dyDescent="0.3">
      <c r="A47" s="6">
        <f t="shared" si="1"/>
        <v>38</v>
      </c>
      <c r="B47" s="8" t="s">
        <v>296</v>
      </c>
      <c r="C47" s="8" t="s">
        <v>484</v>
      </c>
      <c r="D47" s="8"/>
      <c r="E47" s="24">
        <f t="shared" si="2"/>
        <v>38</v>
      </c>
      <c r="F47" s="8"/>
      <c r="G47" s="24">
        <f t="shared" si="2"/>
        <v>38</v>
      </c>
      <c r="H47" s="8"/>
      <c r="I47" s="24">
        <f t="shared" si="2"/>
        <v>38</v>
      </c>
      <c r="J47" s="8"/>
      <c r="K47" s="24">
        <f t="shared" si="2"/>
        <v>38</v>
      </c>
    </row>
    <row r="48" spans="1:11" s="9" customFormat="1" ht="18.75" x14ac:dyDescent="0.3">
      <c r="A48" s="6">
        <v>39</v>
      </c>
      <c r="B48" s="8" t="s">
        <v>519</v>
      </c>
      <c r="C48" s="8" t="s">
        <v>484</v>
      </c>
      <c r="D48" s="8"/>
      <c r="E48" s="24">
        <v>39</v>
      </c>
      <c r="F48" s="8"/>
      <c r="G48" s="24">
        <v>39</v>
      </c>
      <c r="H48" s="8"/>
      <c r="I48" s="24">
        <v>39</v>
      </c>
      <c r="J48" s="8"/>
      <c r="K48" s="24">
        <v>39</v>
      </c>
    </row>
    <row r="49" spans="1:11" s="9" customFormat="1" ht="18.75" x14ac:dyDescent="0.3">
      <c r="A49" s="6">
        <f t="shared" si="1"/>
        <v>40</v>
      </c>
      <c r="B49" s="8" t="s">
        <v>518</v>
      </c>
      <c r="C49" s="8" t="s">
        <v>484</v>
      </c>
      <c r="D49" s="8"/>
      <c r="E49" s="24">
        <f t="shared" si="2"/>
        <v>40</v>
      </c>
      <c r="F49" s="8"/>
      <c r="G49" s="24">
        <f t="shared" si="2"/>
        <v>40</v>
      </c>
      <c r="H49" s="8"/>
      <c r="I49" s="24">
        <f t="shared" si="2"/>
        <v>40</v>
      </c>
      <c r="J49" s="8"/>
      <c r="K49" s="24">
        <f t="shared" si="2"/>
        <v>40</v>
      </c>
    </row>
    <row r="50" spans="1:11" s="9" customFormat="1" ht="18.75" x14ac:dyDescent="0.3">
      <c r="A50" s="6">
        <f t="shared" si="1"/>
        <v>41</v>
      </c>
      <c r="B50" s="8" t="s">
        <v>298</v>
      </c>
      <c r="C50" s="8" t="s">
        <v>480</v>
      </c>
      <c r="D50" s="8"/>
      <c r="E50" s="24">
        <f t="shared" si="2"/>
        <v>41</v>
      </c>
      <c r="F50" s="8"/>
      <c r="G50" s="24">
        <f t="shared" si="2"/>
        <v>41</v>
      </c>
      <c r="H50" s="8"/>
      <c r="I50" s="24">
        <f t="shared" si="2"/>
        <v>41</v>
      </c>
      <c r="J50" s="8"/>
      <c r="K50" s="24">
        <f t="shared" si="2"/>
        <v>41</v>
      </c>
    </row>
    <row r="51" spans="1:11" s="9" customFormat="1" ht="18.75" x14ac:dyDescent="0.3">
      <c r="A51" s="6">
        <f t="shared" si="1"/>
        <v>42</v>
      </c>
      <c r="B51" s="8" t="s">
        <v>299</v>
      </c>
      <c r="C51" s="8" t="s">
        <v>480</v>
      </c>
      <c r="D51" s="8"/>
      <c r="E51" s="24">
        <f t="shared" si="2"/>
        <v>42</v>
      </c>
      <c r="F51" s="8"/>
      <c r="G51" s="24">
        <f t="shared" si="2"/>
        <v>42</v>
      </c>
      <c r="H51" s="8"/>
      <c r="I51" s="24">
        <f t="shared" si="2"/>
        <v>42</v>
      </c>
      <c r="J51" s="8"/>
      <c r="K51" s="24">
        <f t="shared" si="2"/>
        <v>42</v>
      </c>
    </row>
    <row r="52" spans="1:11" s="9" customFormat="1" ht="18.75" x14ac:dyDescent="0.3">
      <c r="A52" s="6">
        <f t="shared" si="1"/>
        <v>43</v>
      </c>
      <c r="B52" s="8" t="s">
        <v>300</v>
      </c>
      <c r="C52" s="8" t="s">
        <v>485</v>
      </c>
      <c r="D52" s="8"/>
      <c r="E52" s="24">
        <f t="shared" si="2"/>
        <v>43</v>
      </c>
      <c r="F52" s="8"/>
      <c r="G52" s="24">
        <f t="shared" si="2"/>
        <v>43</v>
      </c>
      <c r="H52" s="8"/>
      <c r="I52" s="24">
        <f t="shared" si="2"/>
        <v>43</v>
      </c>
      <c r="J52" s="8"/>
      <c r="K52" s="24">
        <f t="shared" si="2"/>
        <v>43</v>
      </c>
    </row>
    <row r="53" spans="1:11" s="9" customFormat="1" ht="18.75" x14ac:dyDescent="0.3">
      <c r="A53" s="6">
        <f t="shared" si="1"/>
        <v>44</v>
      </c>
      <c r="B53" s="8" t="s">
        <v>301</v>
      </c>
      <c r="C53" s="8" t="s">
        <v>485</v>
      </c>
      <c r="D53" s="8"/>
      <c r="E53" s="24">
        <f t="shared" si="2"/>
        <v>44</v>
      </c>
      <c r="F53" s="8"/>
      <c r="G53" s="24">
        <f t="shared" si="2"/>
        <v>44</v>
      </c>
      <c r="H53" s="8"/>
      <c r="I53" s="24">
        <f t="shared" si="2"/>
        <v>44</v>
      </c>
      <c r="J53" s="8"/>
      <c r="K53" s="24">
        <f t="shared" si="2"/>
        <v>44</v>
      </c>
    </row>
    <row r="54" spans="1:11" s="9" customFormat="1" ht="18.75" x14ac:dyDescent="0.3">
      <c r="A54" s="6">
        <f t="shared" si="1"/>
        <v>45</v>
      </c>
      <c r="B54" s="8" t="s">
        <v>302</v>
      </c>
      <c r="C54" s="8"/>
      <c r="D54" s="8"/>
      <c r="E54" s="24">
        <f t="shared" si="2"/>
        <v>45</v>
      </c>
      <c r="F54" s="8"/>
      <c r="G54" s="24">
        <f t="shared" si="2"/>
        <v>45</v>
      </c>
      <c r="H54" s="8"/>
      <c r="I54" s="24">
        <f t="shared" si="2"/>
        <v>45</v>
      </c>
      <c r="J54" s="8"/>
      <c r="K54" s="24">
        <f t="shared" si="2"/>
        <v>45</v>
      </c>
    </row>
    <row r="55" spans="1:11" s="9" customFormat="1" ht="18.75" x14ac:dyDescent="0.3">
      <c r="A55" s="6">
        <f t="shared" si="1"/>
        <v>46</v>
      </c>
      <c r="B55" s="8" t="s">
        <v>303</v>
      </c>
      <c r="C55" s="8"/>
      <c r="D55" s="8"/>
      <c r="E55" s="24">
        <f t="shared" si="2"/>
        <v>46</v>
      </c>
      <c r="F55" s="8"/>
      <c r="G55" s="24">
        <f t="shared" si="2"/>
        <v>46</v>
      </c>
      <c r="H55" s="8"/>
      <c r="I55" s="24">
        <f t="shared" si="2"/>
        <v>46</v>
      </c>
      <c r="J55" s="8"/>
      <c r="K55" s="24">
        <f t="shared" si="2"/>
        <v>46</v>
      </c>
    </row>
    <row r="56" spans="1:11" ht="18.75" x14ac:dyDescent="0.3">
      <c r="A56" s="6">
        <f t="shared" si="1"/>
        <v>47</v>
      </c>
      <c r="B56" s="8" t="s">
        <v>304</v>
      </c>
      <c r="C56" s="7"/>
      <c r="D56" s="7"/>
      <c r="E56" s="24">
        <f t="shared" si="2"/>
        <v>47</v>
      </c>
      <c r="F56" s="7"/>
      <c r="G56" s="24">
        <f t="shared" si="2"/>
        <v>47</v>
      </c>
      <c r="H56" s="7"/>
      <c r="I56" s="24">
        <f t="shared" si="2"/>
        <v>47</v>
      </c>
      <c r="J56" s="7"/>
      <c r="K56" s="24">
        <f t="shared" si="2"/>
        <v>47</v>
      </c>
    </row>
    <row r="57" spans="1:11" ht="18.75" x14ac:dyDescent="0.3">
      <c r="A57" s="6">
        <f t="shared" si="1"/>
        <v>48</v>
      </c>
      <c r="B57" s="8"/>
      <c r="C57" s="7"/>
      <c r="D57" s="7"/>
      <c r="E57" s="24">
        <f t="shared" si="2"/>
        <v>48</v>
      </c>
      <c r="F57" s="7"/>
      <c r="G57" s="24">
        <f t="shared" si="2"/>
        <v>48</v>
      </c>
      <c r="H57" s="7"/>
      <c r="I57" s="24">
        <f t="shared" si="2"/>
        <v>48</v>
      </c>
      <c r="J57" s="7"/>
      <c r="K57" s="24">
        <f t="shared" si="2"/>
        <v>48</v>
      </c>
    </row>
    <row r="58" spans="1:11" ht="18.75" x14ac:dyDescent="0.3">
      <c r="A58" s="6">
        <f t="shared" si="1"/>
        <v>49</v>
      </c>
      <c r="B58" s="8"/>
      <c r="C58" s="7"/>
      <c r="D58" s="7"/>
      <c r="E58" s="24">
        <f t="shared" si="2"/>
        <v>49</v>
      </c>
      <c r="F58" s="7"/>
      <c r="G58" s="24">
        <f t="shared" si="2"/>
        <v>49</v>
      </c>
      <c r="H58" s="7"/>
      <c r="I58" s="24">
        <f t="shared" si="2"/>
        <v>49</v>
      </c>
      <c r="J58" s="7"/>
      <c r="K58" s="24">
        <f t="shared" si="2"/>
        <v>49</v>
      </c>
    </row>
    <row r="59" spans="1:11" ht="18.75" x14ac:dyDescent="0.3">
      <c r="A59" s="6">
        <f t="shared" si="1"/>
        <v>50</v>
      </c>
      <c r="B59" s="8"/>
      <c r="C59" s="7"/>
      <c r="D59" s="7"/>
      <c r="E59" s="24">
        <f t="shared" si="2"/>
        <v>50</v>
      </c>
      <c r="F59" s="7"/>
      <c r="G59" s="24">
        <f t="shared" si="2"/>
        <v>50</v>
      </c>
      <c r="H59" s="7"/>
      <c r="I59" s="24">
        <f t="shared" si="2"/>
        <v>50</v>
      </c>
      <c r="J59" s="7"/>
      <c r="K59" s="24">
        <f t="shared" si="2"/>
        <v>50</v>
      </c>
    </row>
    <row r="60" spans="1:11" ht="18.75" x14ac:dyDescent="0.3">
      <c r="A60" s="6">
        <f t="shared" si="1"/>
        <v>51</v>
      </c>
      <c r="B60" s="8"/>
      <c r="C60" s="7"/>
      <c r="D60" s="7"/>
      <c r="E60" s="24">
        <f t="shared" si="2"/>
        <v>51</v>
      </c>
      <c r="F60" s="7"/>
      <c r="G60" s="24">
        <f t="shared" si="2"/>
        <v>51</v>
      </c>
      <c r="H60" s="7"/>
      <c r="I60" s="24">
        <f t="shared" si="2"/>
        <v>51</v>
      </c>
      <c r="J60" s="7"/>
      <c r="K60" s="24">
        <f t="shared" si="2"/>
        <v>51</v>
      </c>
    </row>
  </sheetData>
  <mergeCells count="9">
    <mergeCell ref="A5:K5"/>
    <mergeCell ref="A6:K6"/>
    <mergeCell ref="A8:A9"/>
    <mergeCell ref="B8:B9"/>
    <mergeCell ref="C8:C9"/>
    <mergeCell ref="D8:E8"/>
    <mergeCell ref="F8:G8"/>
    <mergeCell ref="H8:I8"/>
    <mergeCell ref="J8:K8"/>
  </mergeCells>
  <conditionalFormatting sqref="B10:B60">
    <cfRule type="duplicateValues" dxfId="4" priority="1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pageSetUpPr fitToPage="1"/>
  </sheetPr>
  <dimension ref="A1:K74"/>
  <sheetViews>
    <sheetView workbookViewId="0">
      <selection activeCell="G2" sqref="G2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  <col min="4" max="4" width="16.28515625" customWidth="1"/>
    <col min="5" max="5" width="10.85546875" customWidth="1"/>
    <col min="6" max="6" width="16.28515625" customWidth="1"/>
    <col min="7" max="7" width="10.85546875" customWidth="1"/>
    <col min="8" max="8" width="16.28515625" customWidth="1"/>
    <col min="9" max="9" width="10.85546875" customWidth="1"/>
    <col min="10" max="10" width="16.28515625" customWidth="1"/>
    <col min="11" max="11" width="10.85546875" customWidth="1"/>
  </cols>
  <sheetData>
    <row r="1" spans="1:11" ht="22.5" customHeight="1" x14ac:dyDescent="0.25"/>
    <row r="4" spans="1:11" ht="15.75" thickBot="1" x14ac:dyDescent="0.3"/>
    <row r="5" spans="1:11" s="5" customFormat="1" ht="38.25" customHeight="1" thickTop="1" x14ac:dyDescent="0.5">
      <c r="A5" s="33" t="str">
        <f>'RT.01 RW.1'!A5:K5</f>
        <v>PENARIKAN KOIN NU TAHAP KE- 26-29 BULAN APRIL - JULI 2025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5" customFormat="1" ht="22.5" customHeight="1" x14ac:dyDescent="0.5">
      <c r="A6" s="34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21" customHeight="1" x14ac:dyDescent="0.25">
      <c r="A7" s="10" t="s">
        <v>1</v>
      </c>
      <c r="B7" s="11" t="s">
        <v>17</v>
      </c>
    </row>
    <row r="8" spans="1:11" s="3" customFormat="1" ht="21.75" customHeight="1" x14ac:dyDescent="0.25">
      <c r="A8" s="36" t="s">
        <v>2</v>
      </c>
      <c r="B8" s="37" t="s">
        <v>3</v>
      </c>
      <c r="C8" s="37" t="s">
        <v>4</v>
      </c>
      <c r="D8" s="35" t="str">
        <f>'RT.01 RW.1'!$D$8:$E$8</f>
        <v>BULAN APRIL</v>
      </c>
      <c r="E8" s="35"/>
      <c r="F8" s="35" t="str">
        <f>'RT.01 RW.1'!$F$8:$G$8</f>
        <v>BULAN MEI</v>
      </c>
      <c r="G8" s="35"/>
      <c r="H8" s="35" t="str">
        <f>'RT.01 RW.1'!$H$8:$I$8</f>
        <v>BULAN JUNI</v>
      </c>
      <c r="I8" s="35"/>
      <c r="J8" s="35" t="str">
        <f>'RT.01 RW.1'!$J$8:$K$8</f>
        <v>BULAN JULI</v>
      </c>
      <c r="K8" s="35"/>
    </row>
    <row r="9" spans="1:11" s="3" customFormat="1" ht="21.75" customHeight="1" x14ac:dyDescent="0.25">
      <c r="A9" s="36"/>
      <c r="B9" s="37"/>
      <c r="C9" s="37"/>
      <c r="D9" s="4" t="s">
        <v>5</v>
      </c>
      <c r="E9" s="4" t="s">
        <v>6</v>
      </c>
      <c r="F9" s="4" t="str">
        <f t="shared" ref="F9:K9" si="0">D9</f>
        <v>Nominal</v>
      </c>
      <c r="G9" s="4" t="str">
        <f t="shared" si="0"/>
        <v>Paraf</v>
      </c>
      <c r="H9" s="4" t="str">
        <f t="shared" si="0"/>
        <v>Nominal</v>
      </c>
      <c r="I9" s="4" t="str">
        <f t="shared" si="0"/>
        <v>Paraf</v>
      </c>
      <c r="J9" s="4" t="str">
        <f t="shared" si="0"/>
        <v>Nominal</v>
      </c>
      <c r="K9" s="4" t="str">
        <f t="shared" si="0"/>
        <v>Paraf</v>
      </c>
    </row>
    <row r="10" spans="1:11" s="9" customFormat="1" ht="18.75" x14ac:dyDescent="0.3">
      <c r="A10" s="6">
        <f>ROW()-9</f>
        <v>1</v>
      </c>
      <c r="B10" s="8" t="s">
        <v>305</v>
      </c>
      <c r="C10" s="8" t="s">
        <v>483</v>
      </c>
      <c r="D10" s="8"/>
      <c r="E10" s="24">
        <f>ROW()-9</f>
        <v>1</v>
      </c>
      <c r="F10" s="8"/>
      <c r="G10" s="24">
        <f>ROW()-9</f>
        <v>1</v>
      </c>
      <c r="H10" s="8"/>
      <c r="I10" s="24">
        <f>ROW()-9</f>
        <v>1</v>
      </c>
      <c r="J10" s="8"/>
      <c r="K10" s="24">
        <f>ROW()-9</f>
        <v>1</v>
      </c>
    </row>
    <row r="11" spans="1:11" s="9" customFormat="1" ht="18.75" x14ac:dyDescent="0.3">
      <c r="A11" s="6">
        <f t="shared" ref="A11:A74" si="1">ROW()-9</f>
        <v>2</v>
      </c>
      <c r="B11" s="8" t="s">
        <v>306</v>
      </c>
      <c r="C11" s="8" t="s">
        <v>483</v>
      </c>
      <c r="D11" s="8"/>
      <c r="E11" s="24">
        <f t="shared" ref="E11:K74" si="2">ROW()-9</f>
        <v>2</v>
      </c>
      <c r="F11" s="8"/>
      <c r="G11" s="24">
        <f t="shared" si="2"/>
        <v>2</v>
      </c>
      <c r="H11" s="8"/>
      <c r="I11" s="24">
        <f t="shared" si="2"/>
        <v>2</v>
      </c>
      <c r="J11" s="8"/>
      <c r="K11" s="24">
        <f t="shared" si="2"/>
        <v>2</v>
      </c>
    </row>
    <row r="12" spans="1:11" s="9" customFormat="1" ht="18.75" x14ac:dyDescent="0.3">
      <c r="A12" s="6">
        <f t="shared" si="1"/>
        <v>3</v>
      </c>
      <c r="B12" s="8" t="s">
        <v>307</v>
      </c>
      <c r="C12" s="8" t="s">
        <v>483</v>
      </c>
      <c r="D12" s="8"/>
      <c r="E12" s="24">
        <f t="shared" si="2"/>
        <v>3</v>
      </c>
      <c r="F12" s="8"/>
      <c r="G12" s="24">
        <f t="shared" si="2"/>
        <v>3</v>
      </c>
      <c r="H12" s="8"/>
      <c r="I12" s="24">
        <f t="shared" si="2"/>
        <v>3</v>
      </c>
      <c r="J12" s="8"/>
      <c r="K12" s="24">
        <f t="shared" si="2"/>
        <v>3</v>
      </c>
    </row>
    <row r="13" spans="1:11" s="9" customFormat="1" ht="18.75" x14ac:dyDescent="0.3">
      <c r="A13" s="6">
        <f t="shared" si="1"/>
        <v>4</v>
      </c>
      <c r="B13" s="8" t="s">
        <v>308</v>
      </c>
      <c r="C13" s="8" t="s">
        <v>483</v>
      </c>
      <c r="D13" s="8"/>
      <c r="E13" s="24">
        <f t="shared" si="2"/>
        <v>4</v>
      </c>
      <c r="F13" s="8"/>
      <c r="G13" s="24">
        <f t="shared" si="2"/>
        <v>4</v>
      </c>
      <c r="H13" s="8"/>
      <c r="I13" s="24">
        <f t="shared" si="2"/>
        <v>4</v>
      </c>
      <c r="J13" s="8"/>
      <c r="K13" s="24">
        <f t="shared" si="2"/>
        <v>4</v>
      </c>
    </row>
    <row r="14" spans="1:11" s="9" customFormat="1" ht="18.75" x14ac:dyDescent="0.3">
      <c r="A14" s="6">
        <f t="shared" si="1"/>
        <v>5</v>
      </c>
      <c r="B14" s="8" t="s">
        <v>309</v>
      </c>
      <c r="C14" s="8" t="s">
        <v>483</v>
      </c>
      <c r="D14" s="8"/>
      <c r="E14" s="24">
        <f t="shared" si="2"/>
        <v>5</v>
      </c>
      <c r="F14" s="8"/>
      <c r="G14" s="24">
        <f t="shared" si="2"/>
        <v>5</v>
      </c>
      <c r="H14" s="8"/>
      <c r="I14" s="24">
        <f t="shared" si="2"/>
        <v>5</v>
      </c>
      <c r="J14" s="8"/>
      <c r="K14" s="24">
        <f t="shared" si="2"/>
        <v>5</v>
      </c>
    </row>
    <row r="15" spans="1:11" s="9" customFormat="1" ht="18.75" x14ac:dyDescent="0.3">
      <c r="A15" s="6">
        <f t="shared" si="1"/>
        <v>6</v>
      </c>
      <c r="B15" s="8" t="s">
        <v>310</v>
      </c>
      <c r="C15" s="8" t="s">
        <v>483</v>
      </c>
      <c r="D15" s="8"/>
      <c r="E15" s="24">
        <f t="shared" si="2"/>
        <v>6</v>
      </c>
      <c r="F15" s="8"/>
      <c r="G15" s="24">
        <f t="shared" si="2"/>
        <v>6</v>
      </c>
      <c r="H15" s="8"/>
      <c r="I15" s="24">
        <f t="shared" si="2"/>
        <v>6</v>
      </c>
      <c r="J15" s="8"/>
      <c r="K15" s="24">
        <f t="shared" si="2"/>
        <v>6</v>
      </c>
    </row>
    <row r="16" spans="1:11" s="9" customFormat="1" ht="18.75" x14ac:dyDescent="0.3">
      <c r="A16" s="6">
        <f t="shared" si="1"/>
        <v>7</v>
      </c>
      <c r="B16" s="8" t="s">
        <v>492</v>
      </c>
      <c r="C16" s="8" t="s">
        <v>483</v>
      </c>
      <c r="D16" s="8"/>
      <c r="E16" s="24">
        <f t="shared" si="2"/>
        <v>7</v>
      </c>
      <c r="F16" s="8"/>
      <c r="G16" s="24">
        <f t="shared" si="2"/>
        <v>7</v>
      </c>
      <c r="H16" s="8"/>
      <c r="I16" s="24">
        <f t="shared" si="2"/>
        <v>7</v>
      </c>
      <c r="J16" s="8"/>
      <c r="K16" s="24">
        <f t="shared" si="2"/>
        <v>7</v>
      </c>
    </row>
    <row r="17" spans="1:11" s="9" customFormat="1" ht="18.75" x14ac:dyDescent="0.3">
      <c r="A17" s="6">
        <f t="shared" si="1"/>
        <v>8</v>
      </c>
      <c r="B17" s="8" t="s">
        <v>311</v>
      </c>
      <c r="C17" s="8" t="s">
        <v>483</v>
      </c>
      <c r="D17" s="8"/>
      <c r="E17" s="24">
        <f t="shared" si="2"/>
        <v>8</v>
      </c>
      <c r="F17" s="8"/>
      <c r="G17" s="24">
        <f t="shared" si="2"/>
        <v>8</v>
      </c>
      <c r="H17" s="8"/>
      <c r="I17" s="24">
        <f t="shared" si="2"/>
        <v>8</v>
      </c>
      <c r="J17" s="8"/>
      <c r="K17" s="24">
        <f t="shared" si="2"/>
        <v>8</v>
      </c>
    </row>
    <row r="18" spans="1:11" s="9" customFormat="1" ht="18.75" x14ac:dyDescent="0.3">
      <c r="A18" s="6">
        <f t="shared" si="1"/>
        <v>9</v>
      </c>
      <c r="B18" s="8" t="s">
        <v>312</v>
      </c>
      <c r="C18" s="8" t="s">
        <v>483</v>
      </c>
      <c r="D18" s="8"/>
      <c r="E18" s="24">
        <f t="shared" si="2"/>
        <v>9</v>
      </c>
      <c r="F18" s="8"/>
      <c r="G18" s="24">
        <f t="shared" si="2"/>
        <v>9</v>
      </c>
      <c r="H18" s="8"/>
      <c r="I18" s="24">
        <f t="shared" si="2"/>
        <v>9</v>
      </c>
      <c r="J18" s="8"/>
      <c r="K18" s="24">
        <f t="shared" si="2"/>
        <v>9</v>
      </c>
    </row>
    <row r="19" spans="1:11" s="9" customFormat="1" ht="18.75" x14ac:dyDescent="0.3">
      <c r="A19" s="6">
        <f t="shared" si="1"/>
        <v>10</v>
      </c>
      <c r="B19" s="8" t="s">
        <v>313</v>
      </c>
      <c r="C19" s="8" t="s">
        <v>483</v>
      </c>
      <c r="D19" s="8"/>
      <c r="E19" s="24">
        <f t="shared" si="2"/>
        <v>10</v>
      </c>
      <c r="F19" s="8"/>
      <c r="G19" s="24">
        <f t="shared" si="2"/>
        <v>10</v>
      </c>
      <c r="H19" s="8"/>
      <c r="I19" s="24">
        <f t="shared" si="2"/>
        <v>10</v>
      </c>
      <c r="J19" s="8"/>
      <c r="K19" s="24">
        <f t="shared" si="2"/>
        <v>10</v>
      </c>
    </row>
    <row r="20" spans="1:11" s="9" customFormat="1" ht="18.75" x14ac:dyDescent="0.3">
      <c r="A20" s="6">
        <f t="shared" si="1"/>
        <v>11</v>
      </c>
      <c r="B20" s="8" t="s">
        <v>314</v>
      </c>
      <c r="C20" s="8" t="s">
        <v>483</v>
      </c>
      <c r="D20" s="8"/>
      <c r="E20" s="24">
        <f t="shared" si="2"/>
        <v>11</v>
      </c>
      <c r="F20" s="8"/>
      <c r="G20" s="24">
        <f t="shared" si="2"/>
        <v>11</v>
      </c>
      <c r="H20" s="8"/>
      <c r="I20" s="24">
        <f t="shared" si="2"/>
        <v>11</v>
      </c>
      <c r="J20" s="8"/>
      <c r="K20" s="24">
        <f t="shared" si="2"/>
        <v>11</v>
      </c>
    </row>
    <row r="21" spans="1:11" s="9" customFormat="1" ht="18.75" x14ac:dyDescent="0.3">
      <c r="A21" s="6">
        <f t="shared" si="1"/>
        <v>12</v>
      </c>
      <c r="B21" s="8" t="s">
        <v>315</v>
      </c>
      <c r="C21" s="8" t="s">
        <v>483</v>
      </c>
      <c r="D21" s="8"/>
      <c r="E21" s="24">
        <f t="shared" si="2"/>
        <v>12</v>
      </c>
      <c r="F21" s="8"/>
      <c r="G21" s="24">
        <f t="shared" si="2"/>
        <v>12</v>
      </c>
      <c r="H21" s="8"/>
      <c r="I21" s="24">
        <f t="shared" si="2"/>
        <v>12</v>
      </c>
      <c r="J21" s="8"/>
      <c r="K21" s="24">
        <f t="shared" si="2"/>
        <v>12</v>
      </c>
    </row>
    <row r="22" spans="1:11" s="9" customFormat="1" ht="18.75" x14ac:dyDescent="0.3">
      <c r="A22" s="6">
        <f t="shared" si="1"/>
        <v>13</v>
      </c>
      <c r="B22" s="8" t="s">
        <v>316</v>
      </c>
      <c r="C22" s="8" t="s">
        <v>483</v>
      </c>
      <c r="D22" s="8"/>
      <c r="E22" s="24">
        <f t="shared" si="2"/>
        <v>13</v>
      </c>
      <c r="F22" s="8"/>
      <c r="G22" s="24">
        <f t="shared" si="2"/>
        <v>13</v>
      </c>
      <c r="H22" s="8"/>
      <c r="I22" s="24">
        <f t="shared" si="2"/>
        <v>13</v>
      </c>
      <c r="J22" s="8"/>
      <c r="K22" s="24">
        <f t="shared" si="2"/>
        <v>13</v>
      </c>
    </row>
    <row r="23" spans="1:11" s="9" customFormat="1" ht="18.75" x14ac:dyDescent="0.3">
      <c r="A23" s="6">
        <f t="shared" si="1"/>
        <v>14</v>
      </c>
      <c r="B23" s="8" t="s">
        <v>317</v>
      </c>
      <c r="C23" s="8" t="s">
        <v>483</v>
      </c>
      <c r="D23" s="8"/>
      <c r="E23" s="24">
        <f t="shared" si="2"/>
        <v>14</v>
      </c>
      <c r="F23" s="8"/>
      <c r="G23" s="24">
        <f t="shared" si="2"/>
        <v>14</v>
      </c>
      <c r="H23" s="8"/>
      <c r="I23" s="24">
        <f t="shared" si="2"/>
        <v>14</v>
      </c>
      <c r="J23" s="8"/>
      <c r="K23" s="24">
        <f t="shared" si="2"/>
        <v>14</v>
      </c>
    </row>
    <row r="24" spans="1:11" s="9" customFormat="1" ht="18.75" x14ac:dyDescent="0.3">
      <c r="A24" s="6">
        <f t="shared" si="1"/>
        <v>15</v>
      </c>
      <c r="B24" s="8" t="s">
        <v>493</v>
      </c>
      <c r="C24" s="8" t="s">
        <v>486</v>
      </c>
      <c r="D24" s="8"/>
      <c r="E24" s="24">
        <f t="shared" si="2"/>
        <v>15</v>
      </c>
      <c r="F24" s="8"/>
      <c r="G24" s="24">
        <f t="shared" si="2"/>
        <v>15</v>
      </c>
      <c r="H24" s="8"/>
      <c r="I24" s="24">
        <f t="shared" si="2"/>
        <v>15</v>
      </c>
      <c r="J24" s="8"/>
      <c r="K24" s="24">
        <f t="shared" si="2"/>
        <v>15</v>
      </c>
    </row>
    <row r="25" spans="1:11" s="9" customFormat="1" ht="18.75" x14ac:dyDescent="0.3">
      <c r="A25" s="6">
        <f t="shared" si="1"/>
        <v>16</v>
      </c>
      <c r="B25" s="8" t="s">
        <v>115</v>
      </c>
      <c r="C25" s="8" t="s">
        <v>486</v>
      </c>
      <c r="D25" s="8"/>
      <c r="E25" s="24">
        <f t="shared" si="2"/>
        <v>16</v>
      </c>
      <c r="F25" s="8"/>
      <c r="G25" s="24">
        <f t="shared" si="2"/>
        <v>16</v>
      </c>
      <c r="H25" s="8"/>
      <c r="I25" s="24">
        <f t="shared" si="2"/>
        <v>16</v>
      </c>
      <c r="J25" s="8"/>
      <c r="K25" s="24">
        <f t="shared" si="2"/>
        <v>16</v>
      </c>
    </row>
    <row r="26" spans="1:11" s="9" customFormat="1" ht="18.75" x14ac:dyDescent="0.3">
      <c r="A26" s="6">
        <f t="shared" si="1"/>
        <v>17</v>
      </c>
      <c r="B26" s="8" t="s">
        <v>318</v>
      </c>
      <c r="C26" s="8" t="s">
        <v>486</v>
      </c>
      <c r="D26" s="8"/>
      <c r="E26" s="24">
        <f t="shared" si="2"/>
        <v>17</v>
      </c>
      <c r="F26" s="8"/>
      <c r="G26" s="24">
        <f t="shared" si="2"/>
        <v>17</v>
      </c>
      <c r="H26" s="8"/>
      <c r="I26" s="24">
        <f t="shared" si="2"/>
        <v>17</v>
      </c>
      <c r="J26" s="8"/>
      <c r="K26" s="24">
        <f t="shared" si="2"/>
        <v>17</v>
      </c>
    </row>
    <row r="27" spans="1:11" s="9" customFormat="1" ht="18.75" x14ac:dyDescent="0.3">
      <c r="A27" s="6">
        <f t="shared" si="1"/>
        <v>18</v>
      </c>
      <c r="B27" s="8" t="s">
        <v>319</v>
      </c>
      <c r="C27" s="8" t="s">
        <v>486</v>
      </c>
      <c r="D27" s="8"/>
      <c r="E27" s="24">
        <f t="shared" si="2"/>
        <v>18</v>
      </c>
      <c r="F27" s="8"/>
      <c r="G27" s="24">
        <f t="shared" si="2"/>
        <v>18</v>
      </c>
      <c r="H27" s="8"/>
      <c r="I27" s="24">
        <f t="shared" si="2"/>
        <v>18</v>
      </c>
      <c r="J27" s="8"/>
      <c r="K27" s="24">
        <f t="shared" si="2"/>
        <v>18</v>
      </c>
    </row>
    <row r="28" spans="1:11" s="9" customFormat="1" ht="18.75" x14ac:dyDescent="0.3">
      <c r="A28" s="6">
        <f t="shared" si="1"/>
        <v>19</v>
      </c>
      <c r="B28" s="8" t="s">
        <v>320</v>
      </c>
      <c r="C28" s="8" t="s">
        <v>486</v>
      </c>
      <c r="D28" s="8"/>
      <c r="E28" s="24">
        <f t="shared" si="2"/>
        <v>19</v>
      </c>
      <c r="F28" s="8"/>
      <c r="G28" s="24">
        <f t="shared" si="2"/>
        <v>19</v>
      </c>
      <c r="H28" s="8"/>
      <c r="I28" s="24">
        <f t="shared" si="2"/>
        <v>19</v>
      </c>
      <c r="J28" s="8"/>
      <c r="K28" s="24">
        <f t="shared" si="2"/>
        <v>19</v>
      </c>
    </row>
    <row r="29" spans="1:11" s="9" customFormat="1" ht="18.75" x14ac:dyDescent="0.3">
      <c r="A29" s="6">
        <f t="shared" si="1"/>
        <v>20</v>
      </c>
      <c r="B29" s="8" t="s">
        <v>321</v>
      </c>
      <c r="C29" s="8" t="s">
        <v>486</v>
      </c>
      <c r="D29" s="8"/>
      <c r="E29" s="24">
        <f t="shared" si="2"/>
        <v>20</v>
      </c>
      <c r="F29" s="8"/>
      <c r="G29" s="24">
        <f t="shared" si="2"/>
        <v>20</v>
      </c>
      <c r="H29" s="8"/>
      <c r="I29" s="24">
        <f t="shared" si="2"/>
        <v>20</v>
      </c>
      <c r="J29" s="8"/>
      <c r="K29" s="24">
        <f t="shared" si="2"/>
        <v>20</v>
      </c>
    </row>
    <row r="30" spans="1:11" s="9" customFormat="1" ht="18.75" x14ac:dyDescent="0.3">
      <c r="A30" s="6">
        <f t="shared" si="1"/>
        <v>21</v>
      </c>
      <c r="B30" s="8" t="s">
        <v>322</v>
      </c>
      <c r="C30" s="8" t="s">
        <v>486</v>
      </c>
      <c r="D30" s="8"/>
      <c r="E30" s="24">
        <f t="shared" si="2"/>
        <v>21</v>
      </c>
      <c r="F30" s="8"/>
      <c r="G30" s="24">
        <f t="shared" si="2"/>
        <v>21</v>
      </c>
      <c r="H30" s="8"/>
      <c r="I30" s="24">
        <f t="shared" si="2"/>
        <v>21</v>
      </c>
      <c r="J30" s="8"/>
      <c r="K30" s="24">
        <f t="shared" si="2"/>
        <v>21</v>
      </c>
    </row>
    <row r="31" spans="1:11" s="9" customFormat="1" ht="18.75" x14ac:dyDescent="0.3">
      <c r="A31" s="6">
        <f t="shared" si="1"/>
        <v>22</v>
      </c>
      <c r="B31" s="8" t="s">
        <v>323</v>
      </c>
      <c r="C31" s="8" t="s">
        <v>486</v>
      </c>
      <c r="D31" s="8"/>
      <c r="E31" s="24">
        <f t="shared" si="2"/>
        <v>22</v>
      </c>
      <c r="F31" s="8"/>
      <c r="G31" s="24">
        <f t="shared" si="2"/>
        <v>22</v>
      </c>
      <c r="H31" s="8"/>
      <c r="I31" s="24">
        <f t="shared" si="2"/>
        <v>22</v>
      </c>
      <c r="J31" s="8"/>
      <c r="K31" s="24">
        <f t="shared" si="2"/>
        <v>22</v>
      </c>
    </row>
    <row r="32" spans="1:11" s="9" customFormat="1" ht="18.75" x14ac:dyDescent="0.3">
      <c r="A32" s="6">
        <f t="shared" si="1"/>
        <v>23</v>
      </c>
      <c r="B32" s="8" t="s">
        <v>324</v>
      </c>
      <c r="C32" s="8" t="s">
        <v>486</v>
      </c>
      <c r="D32" s="8"/>
      <c r="E32" s="24">
        <f t="shared" si="2"/>
        <v>23</v>
      </c>
      <c r="F32" s="8"/>
      <c r="G32" s="24">
        <f t="shared" si="2"/>
        <v>23</v>
      </c>
      <c r="H32" s="8"/>
      <c r="I32" s="24">
        <f t="shared" si="2"/>
        <v>23</v>
      </c>
      <c r="J32" s="8"/>
      <c r="K32" s="24">
        <f t="shared" si="2"/>
        <v>23</v>
      </c>
    </row>
    <row r="33" spans="1:11" s="9" customFormat="1" ht="18.75" x14ac:dyDescent="0.3">
      <c r="A33" s="6">
        <f t="shared" si="1"/>
        <v>24</v>
      </c>
      <c r="B33" s="8" t="s">
        <v>325</v>
      </c>
      <c r="C33" s="8" t="s">
        <v>486</v>
      </c>
      <c r="D33" s="8"/>
      <c r="E33" s="24">
        <f t="shared" si="2"/>
        <v>24</v>
      </c>
      <c r="F33" s="8"/>
      <c r="G33" s="24">
        <f t="shared" si="2"/>
        <v>24</v>
      </c>
      <c r="H33" s="8"/>
      <c r="I33" s="24">
        <f t="shared" si="2"/>
        <v>24</v>
      </c>
      <c r="J33" s="8"/>
      <c r="K33" s="24">
        <f t="shared" si="2"/>
        <v>24</v>
      </c>
    </row>
    <row r="34" spans="1:11" s="9" customFormat="1" ht="18.75" x14ac:dyDescent="0.3">
      <c r="A34" s="6">
        <f t="shared" si="1"/>
        <v>25</v>
      </c>
      <c r="B34" s="8" t="s">
        <v>326</v>
      </c>
      <c r="C34" s="8" t="s">
        <v>486</v>
      </c>
      <c r="D34" s="8"/>
      <c r="E34" s="24">
        <f t="shared" si="2"/>
        <v>25</v>
      </c>
      <c r="F34" s="8"/>
      <c r="G34" s="24">
        <f t="shared" si="2"/>
        <v>25</v>
      </c>
      <c r="H34" s="8"/>
      <c r="I34" s="24">
        <f t="shared" si="2"/>
        <v>25</v>
      </c>
      <c r="J34" s="8"/>
      <c r="K34" s="24">
        <f t="shared" si="2"/>
        <v>25</v>
      </c>
    </row>
    <row r="35" spans="1:11" s="9" customFormat="1" ht="18.75" x14ac:dyDescent="0.3">
      <c r="A35" s="6">
        <f t="shared" si="1"/>
        <v>26</v>
      </c>
      <c r="B35" s="8" t="s">
        <v>327</v>
      </c>
      <c r="C35" s="8" t="s">
        <v>486</v>
      </c>
      <c r="D35" s="8"/>
      <c r="E35" s="24">
        <f t="shared" si="2"/>
        <v>26</v>
      </c>
      <c r="F35" s="8"/>
      <c r="G35" s="24">
        <f t="shared" si="2"/>
        <v>26</v>
      </c>
      <c r="H35" s="8"/>
      <c r="I35" s="24">
        <f t="shared" si="2"/>
        <v>26</v>
      </c>
      <c r="J35" s="8"/>
      <c r="K35" s="24">
        <f t="shared" si="2"/>
        <v>26</v>
      </c>
    </row>
    <row r="36" spans="1:11" s="9" customFormat="1" ht="18.75" x14ac:dyDescent="0.3">
      <c r="A36" s="6">
        <f t="shared" si="1"/>
        <v>27</v>
      </c>
      <c r="B36" s="8" t="s">
        <v>328</v>
      </c>
      <c r="C36" s="8" t="s">
        <v>486</v>
      </c>
      <c r="D36" s="8"/>
      <c r="E36" s="24">
        <f t="shared" si="2"/>
        <v>27</v>
      </c>
      <c r="F36" s="8"/>
      <c r="G36" s="24">
        <f t="shared" si="2"/>
        <v>27</v>
      </c>
      <c r="H36" s="8"/>
      <c r="I36" s="24">
        <f t="shared" si="2"/>
        <v>27</v>
      </c>
      <c r="J36" s="8"/>
      <c r="K36" s="24">
        <f t="shared" si="2"/>
        <v>27</v>
      </c>
    </row>
    <row r="37" spans="1:11" s="9" customFormat="1" ht="18.75" x14ac:dyDescent="0.3">
      <c r="A37" s="6">
        <f t="shared" si="1"/>
        <v>28</v>
      </c>
      <c r="B37" s="8" t="s">
        <v>329</v>
      </c>
      <c r="C37" s="8" t="s">
        <v>486</v>
      </c>
      <c r="D37" s="8"/>
      <c r="E37" s="24">
        <f t="shared" si="2"/>
        <v>28</v>
      </c>
      <c r="F37" s="8"/>
      <c r="G37" s="24">
        <f t="shared" si="2"/>
        <v>28</v>
      </c>
      <c r="H37" s="8"/>
      <c r="I37" s="24">
        <f t="shared" si="2"/>
        <v>28</v>
      </c>
      <c r="J37" s="8"/>
      <c r="K37" s="24">
        <f t="shared" si="2"/>
        <v>28</v>
      </c>
    </row>
    <row r="38" spans="1:11" s="9" customFormat="1" ht="18.75" x14ac:dyDescent="0.3">
      <c r="A38" s="6">
        <f t="shared" si="1"/>
        <v>29</v>
      </c>
      <c r="B38" s="8" t="s">
        <v>330</v>
      </c>
      <c r="C38" s="8" t="s">
        <v>486</v>
      </c>
      <c r="D38" s="8"/>
      <c r="E38" s="24">
        <f t="shared" si="2"/>
        <v>29</v>
      </c>
      <c r="F38" s="8"/>
      <c r="G38" s="24">
        <f t="shared" si="2"/>
        <v>29</v>
      </c>
      <c r="H38" s="8"/>
      <c r="I38" s="24">
        <f t="shared" si="2"/>
        <v>29</v>
      </c>
      <c r="J38" s="8"/>
      <c r="K38" s="24">
        <f t="shared" si="2"/>
        <v>29</v>
      </c>
    </row>
    <row r="39" spans="1:11" s="9" customFormat="1" ht="18.75" x14ac:dyDescent="0.3">
      <c r="A39" s="6">
        <f t="shared" si="1"/>
        <v>30</v>
      </c>
      <c r="B39" s="8" t="s">
        <v>331</v>
      </c>
      <c r="C39" s="8" t="s">
        <v>486</v>
      </c>
      <c r="D39" s="8"/>
      <c r="E39" s="24">
        <f t="shared" si="2"/>
        <v>30</v>
      </c>
      <c r="F39" s="8"/>
      <c r="G39" s="24">
        <f t="shared" si="2"/>
        <v>30</v>
      </c>
      <c r="H39" s="8"/>
      <c r="I39" s="24">
        <f t="shared" si="2"/>
        <v>30</v>
      </c>
      <c r="J39" s="8"/>
      <c r="K39" s="24">
        <f t="shared" si="2"/>
        <v>30</v>
      </c>
    </row>
    <row r="40" spans="1:11" s="9" customFormat="1" ht="18.75" x14ac:dyDescent="0.3">
      <c r="A40" s="6">
        <f t="shared" si="1"/>
        <v>31</v>
      </c>
      <c r="B40" s="8" t="s">
        <v>332</v>
      </c>
      <c r="C40" s="8" t="s">
        <v>486</v>
      </c>
      <c r="D40" s="8"/>
      <c r="E40" s="24">
        <f t="shared" si="2"/>
        <v>31</v>
      </c>
      <c r="F40" s="8"/>
      <c r="G40" s="24">
        <f t="shared" si="2"/>
        <v>31</v>
      </c>
      <c r="H40" s="8"/>
      <c r="I40" s="24">
        <f t="shared" si="2"/>
        <v>31</v>
      </c>
      <c r="J40" s="8"/>
      <c r="K40" s="24">
        <f t="shared" si="2"/>
        <v>31</v>
      </c>
    </row>
    <row r="41" spans="1:11" s="9" customFormat="1" ht="18.75" x14ac:dyDescent="0.3">
      <c r="A41" s="6">
        <f t="shared" si="1"/>
        <v>32</v>
      </c>
      <c r="B41" s="8" t="s">
        <v>333</v>
      </c>
      <c r="C41" s="8" t="s">
        <v>486</v>
      </c>
      <c r="D41" s="8"/>
      <c r="E41" s="24">
        <f t="shared" si="2"/>
        <v>32</v>
      </c>
      <c r="F41" s="8"/>
      <c r="G41" s="24">
        <f t="shared" si="2"/>
        <v>32</v>
      </c>
      <c r="H41" s="8"/>
      <c r="I41" s="24">
        <f t="shared" si="2"/>
        <v>32</v>
      </c>
      <c r="J41" s="8"/>
      <c r="K41" s="24">
        <f t="shared" si="2"/>
        <v>32</v>
      </c>
    </row>
    <row r="42" spans="1:11" s="9" customFormat="1" ht="18.75" x14ac:dyDescent="0.3">
      <c r="A42" s="6">
        <f t="shared" si="1"/>
        <v>33</v>
      </c>
      <c r="B42" s="8" t="s">
        <v>334</v>
      </c>
      <c r="C42" s="8" t="s">
        <v>486</v>
      </c>
      <c r="D42" s="8"/>
      <c r="E42" s="24">
        <f t="shared" si="2"/>
        <v>33</v>
      </c>
      <c r="F42" s="8"/>
      <c r="G42" s="24">
        <f t="shared" si="2"/>
        <v>33</v>
      </c>
      <c r="H42" s="8"/>
      <c r="I42" s="24">
        <f t="shared" si="2"/>
        <v>33</v>
      </c>
      <c r="J42" s="8"/>
      <c r="K42" s="24">
        <f t="shared" si="2"/>
        <v>33</v>
      </c>
    </row>
    <row r="43" spans="1:11" s="9" customFormat="1" ht="18.75" x14ac:dyDescent="0.3">
      <c r="A43" s="6">
        <f t="shared" si="1"/>
        <v>34</v>
      </c>
      <c r="B43" s="8" t="s">
        <v>335</v>
      </c>
      <c r="C43" s="8" t="s">
        <v>486</v>
      </c>
      <c r="D43" s="8"/>
      <c r="E43" s="24">
        <f t="shared" si="2"/>
        <v>34</v>
      </c>
      <c r="F43" s="8"/>
      <c r="G43" s="24">
        <f t="shared" si="2"/>
        <v>34</v>
      </c>
      <c r="H43" s="8"/>
      <c r="I43" s="24">
        <f t="shared" si="2"/>
        <v>34</v>
      </c>
      <c r="J43" s="8"/>
      <c r="K43" s="24">
        <f t="shared" si="2"/>
        <v>34</v>
      </c>
    </row>
    <row r="44" spans="1:11" s="9" customFormat="1" ht="18.75" x14ac:dyDescent="0.3">
      <c r="A44" s="6">
        <f t="shared" si="1"/>
        <v>35</v>
      </c>
      <c r="B44" s="8" t="s">
        <v>97</v>
      </c>
      <c r="C44" s="8" t="s">
        <v>487</v>
      </c>
      <c r="D44" s="8"/>
      <c r="E44" s="24">
        <f t="shared" si="2"/>
        <v>35</v>
      </c>
      <c r="F44" s="8"/>
      <c r="G44" s="24">
        <f t="shared" si="2"/>
        <v>35</v>
      </c>
      <c r="H44" s="8"/>
      <c r="I44" s="24">
        <f t="shared" si="2"/>
        <v>35</v>
      </c>
      <c r="J44" s="8"/>
      <c r="K44" s="24">
        <f t="shared" si="2"/>
        <v>35</v>
      </c>
    </row>
    <row r="45" spans="1:11" s="9" customFormat="1" ht="18.75" x14ac:dyDescent="0.3">
      <c r="A45" s="6">
        <f t="shared" si="1"/>
        <v>36</v>
      </c>
      <c r="B45" s="8" t="s">
        <v>336</v>
      </c>
      <c r="C45" s="8" t="s">
        <v>487</v>
      </c>
      <c r="D45" s="8"/>
      <c r="E45" s="24">
        <f t="shared" si="2"/>
        <v>36</v>
      </c>
      <c r="F45" s="8"/>
      <c r="G45" s="24">
        <f t="shared" si="2"/>
        <v>36</v>
      </c>
      <c r="H45" s="8"/>
      <c r="I45" s="24">
        <f t="shared" si="2"/>
        <v>36</v>
      </c>
      <c r="J45" s="8"/>
      <c r="K45" s="24">
        <f t="shared" si="2"/>
        <v>36</v>
      </c>
    </row>
    <row r="46" spans="1:11" s="9" customFormat="1" ht="18.75" x14ac:dyDescent="0.3">
      <c r="A46" s="6">
        <f t="shared" si="1"/>
        <v>37</v>
      </c>
      <c r="B46" s="8" t="s">
        <v>337</v>
      </c>
      <c r="C46" s="8" t="s">
        <v>486</v>
      </c>
      <c r="D46" s="8"/>
      <c r="E46" s="24">
        <f t="shared" si="2"/>
        <v>37</v>
      </c>
      <c r="F46" s="8"/>
      <c r="G46" s="24">
        <f t="shared" si="2"/>
        <v>37</v>
      </c>
      <c r="H46" s="8"/>
      <c r="I46" s="24">
        <f t="shared" si="2"/>
        <v>37</v>
      </c>
      <c r="J46" s="8"/>
      <c r="K46" s="24">
        <f t="shared" si="2"/>
        <v>37</v>
      </c>
    </row>
    <row r="47" spans="1:11" s="9" customFormat="1" ht="18.75" x14ac:dyDescent="0.3">
      <c r="A47" s="6">
        <f t="shared" si="1"/>
        <v>38</v>
      </c>
      <c r="B47" s="8" t="s">
        <v>338</v>
      </c>
      <c r="C47" s="8" t="s">
        <v>486</v>
      </c>
      <c r="D47" s="8"/>
      <c r="E47" s="24">
        <f t="shared" si="2"/>
        <v>38</v>
      </c>
      <c r="F47" s="8"/>
      <c r="G47" s="24">
        <f t="shared" si="2"/>
        <v>38</v>
      </c>
      <c r="H47" s="8"/>
      <c r="I47" s="24">
        <f t="shared" si="2"/>
        <v>38</v>
      </c>
      <c r="J47" s="8"/>
      <c r="K47" s="24">
        <f t="shared" si="2"/>
        <v>38</v>
      </c>
    </row>
    <row r="48" spans="1:11" ht="18.75" x14ac:dyDescent="0.3">
      <c r="A48" s="6">
        <f t="shared" si="1"/>
        <v>39</v>
      </c>
      <c r="B48" s="8" t="s">
        <v>339</v>
      </c>
      <c r="C48" s="7"/>
      <c r="D48" s="7"/>
      <c r="E48" s="24">
        <f t="shared" si="2"/>
        <v>39</v>
      </c>
      <c r="F48" s="7"/>
      <c r="G48" s="24">
        <f t="shared" si="2"/>
        <v>39</v>
      </c>
      <c r="H48" s="7"/>
      <c r="I48" s="24">
        <f t="shared" si="2"/>
        <v>39</v>
      </c>
      <c r="J48" s="7"/>
      <c r="K48" s="24">
        <f t="shared" si="2"/>
        <v>39</v>
      </c>
    </row>
    <row r="49" spans="1:11" ht="18.75" x14ac:dyDescent="0.3">
      <c r="A49" s="6">
        <f t="shared" si="1"/>
        <v>40</v>
      </c>
      <c r="B49" s="8" t="s">
        <v>340</v>
      </c>
      <c r="C49" s="7"/>
      <c r="D49" s="7"/>
      <c r="E49" s="24">
        <f t="shared" si="2"/>
        <v>40</v>
      </c>
      <c r="F49" s="7"/>
      <c r="G49" s="24">
        <f t="shared" si="2"/>
        <v>40</v>
      </c>
      <c r="H49" s="7"/>
      <c r="I49" s="24">
        <f t="shared" si="2"/>
        <v>40</v>
      </c>
      <c r="J49" s="7"/>
      <c r="K49" s="24">
        <f t="shared" si="2"/>
        <v>40</v>
      </c>
    </row>
    <row r="50" spans="1:11" ht="18.75" x14ac:dyDescent="0.3">
      <c r="A50" s="6">
        <f t="shared" si="1"/>
        <v>41</v>
      </c>
      <c r="B50" s="8" t="s">
        <v>341</v>
      </c>
      <c r="C50" s="7"/>
      <c r="D50" s="7"/>
      <c r="E50" s="24">
        <f t="shared" si="2"/>
        <v>41</v>
      </c>
      <c r="F50" s="7"/>
      <c r="G50" s="24">
        <f t="shared" si="2"/>
        <v>41</v>
      </c>
      <c r="H50" s="7"/>
      <c r="I50" s="24">
        <f t="shared" si="2"/>
        <v>41</v>
      </c>
      <c r="J50" s="7"/>
      <c r="K50" s="24">
        <f t="shared" si="2"/>
        <v>41</v>
      </c>
    </row>
    <row r="51" spans="1:11" ht="18.75" x14ac:dyDescent="0.3">
      <c r="A51" s="6">
        <f t="shared" si="1"/>
        <v>42</v>
      </c>
      <c r="B51" s="8" t="s">
        <v>374</v>
      </c>
      <c r="C51" s="7"/>
      <c r="D51" s="7"/>
      <c r="E51" s="24">
        <f t="shared" si="2"/>
        <v>42</v>
      </c>
      <c r="F51" s="7"/>
      <c r="G51" s="24">
        <f t="shared" si="2"/>
        <v>42</v>
      </c>
      <c r="H51" s="7"/>
      <c r="I51" s="24">
        <f t="shared" si="2"/>
        <v>42</v>
      </c>
      <c r="J51" s="7"/>
      <c r="K51" s="24">
        <f t="shared" si="2"/>
        <v>42</v>
      </c>
    </row>
    <row r="52" spans="1:11" ht="18.75" x14ac:dyDescent="0.3">
      <c r="A52" s="6">
        <f t="shared" si="1"/>
        <v>43</v>
      </c>
      <c r="B52" s="8" t="s">
        <v>342</v>
      </c>
      <c r="C52" s="7"/>
      <c r="D52" s="7"/>
      <c r="E52" s="24">
        <f t="shared" si="2"/>
        <v>43</v>
      </c>
      <c r="F52" s="7"/>
      <c r="G52" s="24">
        <f t="shared" si="2"/>
        <v>43</v>
      </c>
      <c r="H52" s="7"/>
      <c r="I52" s="24">
        <f t="shared" si="2"/>
        <v>43</v>
      </c>
      <c r="J52" s="7"/>
      <c r="K52" s="24">
        <f t="shared" si="2"/>
        <v>43</v>
      </c>
    </row>
    <row r="53" spans="1:11" ht="18.75" x14ac:dyDescent="0.3">
      <c r="A53" s="6">
        <f t="shared" si="1"/>
        <v>44</v>
      </c>
      <c r="B53" s="8" t="s">
        <v>343</v>
      </c>
      <c r="C53" s="7"/>
      <c r="D53" s="7"/>
      <c r="E53" s="24">
        <f t="shared" si="2"/>
        <v>44</v>
      </c>
      <c r="F53" s="7"/>
      <c r="G53" s="24">
        <f t="shared" si="2"/>
        <v>44</v>
      </c>
      <c r="H53" s="7"/>
      <c r="I53" s="24">
        <f t="shared" si="2"/>
        <v>44</v>
      </c>
      <c r="J53" s="7"/>
      <c r="K53" s="24">
        <f t="shared" si="2"/>
        <v>44</v>
      </c>
    </row>
    <row r="54" spans="1:11" ht="18.75" x14ac:dyDescent="0.3">
      <c r="A54" s="6">
        <f t="shared" si="1"/>
        <v>45</v>
      </c>
      <c r="B54" s="8" t="s">
        <v>344</v>
      </c>
      <c r="C54" s="7"/>
      <c r="D54" s="7"/>
      <c r="E54" s="24">
        <f t="shared" si="2"/>
        <v>45</v>
      </c>
      <c r="F54" s="7"/>
      <c r="G54" s="24">
        <f t="shared" si="2"/>
        <v>45</v>
      </c>
      <c r="H54" s="7"/>
      <c r="I54" s="24">
        <f t="shared" si="2"/>
        <v>45</v>
      </c>
      <c r="J54" s="7"/>
      <c r="K54" s="24">
        <f t="shared" si="2"/>
        <v>45</v>
      </c>
    </row>
    <row r="55" spans="1:11" ht="18.75" x14ac:dyDescent="0.3">
      <c r="A55" s="6">
        <f t="shared" si="1"/>
        <v>46</v>
      </c>
      <c r="B55" s="8" t="s">
        <v>345</v>
      </c>
      <c r="C55" s="7"/>
      <c r="D55" s="7"/>
      <c r="E55" s="24">
        <f t="shared" si="2"/>
        <v>46</v>
      </c>
      <c r="F55" s="7"/>
      <c r="G55" s="24">
        <f t="shared" si="2"/>
        <v>46</v>
      </c>
      <c r="H55" s="7"/>
      <c r="I55" s="24">
        <f t="shared" si="2"/>
        <v>46</v>
      </c>
      <c r="J55" s="7"/>
      <c r="K55" s="24">
        <f t="shared" si="2"/>
        <v>46</v>
      </c>
    </row>
    <row r="56" spans="1:11" ht="18.75" x14ac:dyDescent="0.3">
      <c r="A56" s="6">
        <f t="shared" si="1"/>
        <v>47</v>
      </c>
      <c r="B56" s="8" t="s">
        <v>346</v>
      </c>
      <c r="C56" s="7"/>
      <c r="D56" s="7"/>
      <c r="E56" s="24">
        <f t="shared" si="2"/>
        <v>47</v>
      </c>
      <c r="F56" s="7"/>
      <c r="G56" s="24">
        <f t="shared" si="2"/>
        <v>47</v>
      </c>
      <c r="H56" s="7"/>
      <c r="I56" s="24">
        <f t="shared" si="2"/>
        <v>47</v>
      </c>
      <c r="J56" s="7"/>
      <c r="K56" s="24">
        <f t="shared" si="2"/>
        <v>47</v>
      </c>
    </row>
    <row r="57" spans="1:11" ht="18.75" x14ac:dyDescent="0.3">
      <c r="A57" s="6">
        <f t="shared" si="1"/>
        <v>48</v>
      </c>
      <c r="B57" s="8" t="s">
        <v>347</v>
      </c>
      <c r="C57" s="7"/>
      <c r="D57" s="7"/>
      <c r="E57" s="24">
        <f t="shared" si="2"/>
        <v>48</v>
      </c>
      <c r="F57" s="7"/>
      <c r="G57" s="24">
        <f t="shared" si="2"/>
        <v>48</v>
      </c>
      <c r="H57" s="7"/>
      <c r="I57" s="24">
        <f t="shared" si="2"/>
        <v>48</v>
      </c>
      <c r="J57" s="7"/>
      <c r="K57" s="24">
        <f t="shared" si="2"/>
        <v>48</v>
      </c>
    </row>
    <row r="58" spans="1:11" ht="18.75" x14ac:dyDescent="0.3">
      <c r="A58" s="6">
        <f t="shared" si="1"/>
        <v>49</v>
      </c>
      <c r="B58" s="8" t="s">
        <v>348</v>
      </c>
      <c r="C58" s="7"/>
      <c r="D58" s="7"/>
      <c r="E58" s="24">
        <f t="shared" si="2"/>
        <v>49</v>
      </c>
      <c r="F58" s="7"/>
      <c r="G58" s="24">
        <f t="shared" si="2"/>
        <v>49</v>
      </c>
      <c r="H58" s="7"/>
      <c r="I58" s="24">
        <f t="shared" si="2"/>
        <v>49</v>
      </c>
      <c r="J58" s="7"/>
      <c r="K58" s="24">
        <f t="shared" si="2"/>
        <v>49</v>
      </c>
    </row>
    <row r="59" spans="1:11" ht="18.75" x14ac:dyDescent="0.3">
      <c r="A59" s="6">
        <f t="shared" si="1"/>
        <v>50</v>
      </c>
      <c r="B59" s="8" t="s">
        <v>349</v>
      </c>
      <c r="C59" s="7"/>
      <c r="D59" s="7"/>
      <c r="E59" s="24">
        <f t="shared" si="2"/>
        <v>50</v>
      </c>
      <c r="F59" s="7"/>
      <c r="G59" s="24">
        <f t="shared" si="2"/>
        <v>50</v>
      </c>
      <c r="H59" s="7"/>
      <c r="I59" s="24">
        <f t="shared" si="2"/>
        <v>50</v>
      </c>
      <c r="J59" s="7"/>
      <c r="K59" s="24">
        <f t="shared" si="2"/>
        <v>50</v>
      </c>
    </row>
    <row r="60" spans="1:11" ht="18.75" x14ac:dyDescent="0.3">
      <c r="A60" s="6">
        <f t="shared" si="1"/>
        <v>51</v>
      </c>
      <c r="B60" s="8" t="s">
        <v>350</v>
      </c>
      <c r="C60" s="7"/>
      <c r="D60" s="7"/>
      <c r="E60" s="24">
        <f t="shared" si="2"/>
        <v>51</v>
      </c>
      <c r="F60" s="7"/>
      <c r="G60" s="24">
        <f t="shared" si="2"/>
        <v>51</v>
      </c>
      <c r="H60" s="7"/>
      <c r="I60" s="24">
        <f t="shared" si="2"/>
        <v>51</v>
      </c>
      <c r="J60" s="7"/>
      <c r="K60" s="24">
        <f t="shared" si="2"/>
        <v>51</v>
      </c>
    </row>
    <row r="61" spans="1:11" ht="18.75" x14ac:dyDescent="0.3">
      <c r="A61" s="6">
        <f t="shared" si="1"/>
        <v>52</v>
      </c>
      <c r="B61" s="8" t="s">
        <v>496</v>
      </c>
      <c r="C61" s="7"/>
      <c r="D61" s="7"/>
      <c r="E61" s="24">
        <f t="shared" si="2"/>
        <v>52</v>
      </c>
      <c r="F61" s="7"/>
      <c r="G61" s="24">
        <f t="shared" si="2"/>
        <v>52</v>
      </c>
      <c r="H61" s="7"/>
      <c r="I61" s="24">
        <f t="shared" si="2"/>
        <v>52</v>
      </c>
      <c r="J61" s="7"/>
      <c r="K61" s="24">
        <f t="shared" si="2"/>
        <v>52</v>
      </c>
    </row>
    <row r="62" spans="1:11" ht="18.75" x14ac:dyDescent="0.3">
      <c r="A62" s="6">
        <f t="shared" si="1"/>
        <v>53</v>
      </c>
      <c r="B62" s="8" t="s">
        <v>494</v>
      </c>
      <c r="C62" s="7"/>
      <c r="D62" s="7"/>
      <c r="E62" s="24">
        <f t="shared" si="2"/>
        <v>53</v>
      </c>
      <c r="F62" s="7"/>
      <c r="G62" s="24">
        <f t="shared" si="2"/>
        <v>53</v>
      </c>
      <c r="H62" s="7"/>
      <c r="I62" s="24">
        <f t="shared" si="2"/>
        <v>53</v>
      </c>
      <c r="J62" s="7"/>
      <c r="K62" s="24">
        <f t="shared" si="2"/>
        <v>53</v>
      </c>
    </row>
    <row r="63" spans="1:11" ht="18.75" x14ac:dyDescent="0.3">
      <c r="A63" s="6">
        <f t="shared" si="1"/>
        <v>54</v>
      </c>
      <c r="B63" s="8" t="s">
        <v>495</v>
      </c>
      <c r="C63" s="7"/>
      <c r="D63" s="7"/>
      <c r="E63" s="24">
        <f t="shared" si="2"/>
        <v>54</v>
      </c>
      <c r="F63" s="7"/>
      <c r="G63" s="24">
        <f t="shared" si="2"/>
        <v>54</v>
      </c>
      <c r="H63" s="7"/>
      <c r="I63" s="24">
        <f t="shared" si="2"/>
        <v>54</v>
      </c>
      <c r="J63" s="7"/>
      <c r="K63" s="24">
        <f t="shared" si="2"/>
        <v>54</v>
      </c>
    </row>
    <row r="64" spans="1:11" ht="18.75" x14ac:dyDescent="0.3">
      <c r="A64" s="6">
        <f t="shared" si="1"/>
        <v>55</v>
      </c>
      <c r="B64" s="8" t="s">
        <v>497</v>
      </c>
      <c r="C64" s="7"/>
      <c r="D64" s="7"/>
      <c r="E64" s="24">
        <f t="shared" si="2"/>
        <v>55</v>
      </c>
      <c r="F64" s="7"/>
      <c r="G64" s="24">
        <f t="shared" si="2"/>
        <v>55</v>
      </c>
      <c r="H64" s="7"/>
      <c r="I64" s="24">
        <f t="shared" si="2"/>
        <v>55</v>
      </c>
      <c r="J64" s="7"/>
      <c r="K64" s="24">
        <f t="shared" si="2"/>
        <v>55</v>
      </c>
    </row>
    <row r="65" spans="1:11" ht="18.75" x14ac:dyDescent="0.3">
      <c r="A65" s="6">
        <f t="shared" si="1"/>
        <v>56</v>
      </c>
      <c r="B65" s="8" t="s">
        <v>498</v>
      </c>
      <c r="C65" s="7"/>
      <c r="D65" s="7"/>
      <c r="E65" s="24">
        <f t="shared" si="2"/>
        <v>56</v>
      </c>
      <c r="F65" s="7"/>
      <c r="G65" s="24">
        <f t="shared" si="2"/>
        <v>56</v>
      </c>
      <c r="H65" s="7"/>
      <c r="I65" s="24">
        <f t="shared" si="2"/>
        <v>56</v>
      </c>
      <c r="J65" s="7"/>
      <c r="K65" s="24">
        <f t="shared" si="2"/>
        <v>56</v>
      </c>
    </row>
    <row r="66" spans="1:11" ht="18.75" x14ac:dyDescent="0.3">
      <c r="A66" s="6">
        <f t="shared" si="1"/>
        <v>57</v>
      </c>
      <c r="B66" s="8" t="s">
        <v>499</v>
      </c>
      <c r="C66" s="7"/>
      <c r="D66" s="7"/>
      <c r="E66" s="24">
        <f t="shared" si="2"/>
        <v>57</v>
      </c>
      <c r="F66" s="7"/>
      <c r="G66" s="24">
        <f t="shared" si="2"/>
        <v>57</v>
      </c>
      <c r="H66" s="7"/>
      <c r="I66" s="24">
        <f t="shared" si="2"/>
        <v>57</v>
      </c>
      <c r="J66" s="7"/>
      <c r="K66" s="24">
        <f t="shared" si="2"/>
        <v>57</v>
      </c>
    </row>
    <row r="67" spans="1:11" ht="18.75" x14ac:dyDescent="0.3">
      <c r="A67" s="6">
        <f t="shared" si="1"/>
        <v>58</v>
      </c>
      <c r="B67" s="23" t="s">
        <v>500</v>
      </c>
      <c r="C67" s="7"/>
      <c r="D67" s="7"/>
      <c r="E67" s="24">
        <f t="shared" si="2"/>
        <v>58</v>
      </c>
      <c r="F67" s="7"/>
      <c r="G67" s="24">
        <f t="shared" si="2"/>
        <v>58</v>
      </c>
      <c r="H67" s="7"/>
      <c r="I67" s="24">
        <f t="shared" si="2"/>
        <v>58</v>
      </c>
      <c r="J67" s="7"/>
      <c r="K67" s="24">
        <f t="shared" si="2"/>
        <v>58</v>
      </c>
    </row>
    <row r="68" spans="1:11" ht="18.75" x14ac:dyDescent="0.3">
      <c r="A68" s="6">
        <f t="shared" si="1"/>
        <v>59</v>
      </c>
      <c r="B68" s="23" t="s">
        <v>501</v>
      </c>
      <c r="C68" s="7"/>
      <c r="D68" s="7"/>
      <c r="E68" s="24">
        <f t="shared" si="2"/>
        <v>59</v>
      </c>
      <c r="F68" s="7"/>
      <c r="G68" s="24">
        <f t="shared" si="2"/>
        <v>59</v>
      </c>
      <c r="H68" s="7"/>
      <c r="I68" s="24">
        <f t="shared" si="2"/>
        <v>59</v>
      </c>
      <c r="J68" s="7"/>
      <c r="K68" s="24">
        <f t="shared" si="2"/>
        <v>59</v>
      </c>
    </row>
    <row r="69" spans="1:11" ht="18.75" x14ac:dyDescent="0.3">
      <c r="A69" s="6">
        <f t="shared" si="1"/>
        <v>60</v>
      </c>
      <c r="B69" s="23" t="s">
        <v>502</v>
      </c>
      <c r="C69" s="7"/>
      <c r="D69" s="7"/>
      <c r="E69" s="24">
        <f t="shared" si="2"/>
        <v>60</v>
      </c>
      <c r="F69" s="7"/>
      <c r="G69" s="24">
        <f t="shared" si="2"/>
        <v>60</v>
      </c>
      <c r="H69" s="7"/>
      <c r="I69" s="24">
        <f t="shared" si="2"/>
        <v>60</v>
      </c>
      <c r="J69" s="7"/>
      <c r="K69" s="24">
        <f t="shared" si="2"/>
        <v>60</v>
      </c>
    </row>
    <row r="70" spans="1:11" ht="18.75" x14ac:dyDescent="0.25">
      <c r="A70" s="6">
        <f t="shared" si="1"/>
        <v>61</v>
      </c>
      <c r="B70" s="7"/>
      <c r="C70" s="7"/>
      <c r="D70" s="7"/>
      <c r="E70" s="24">
        <f t="shared" si="2"/>
        <v>61</v>
      </c>
      <c r="F70" s="7"/>
      <c r="G70" s="24">
        <f t="shared" si="2"/>
        <v>61</v>
      </c>
      <c r="H70" s="7"/>
      <c r="I70" s="24">
        <f t="shared" si="2"/>
        <v>61</v>
      </c>
      <c r="J70" s="7"/>
      <c r="K70" s="24">
        <f t="shared" si="2"/>
        <v>61</v>
      </c>
    </row>
    <row r="71" spans="1:11" ht="18.75" x14ac:dyDescent="0.25">
      <c r="A71" s="6">
        <f t="shared" si="1"/>
        <v>62</v>
      </c>
      <c r="B71" s="7"/>
      <c r="C71" s="7"/>
      <c r="D71" s="7"/>
      <c r="E71" s="24">
        <f t="shared" si="2"/>
        <v>62</v>
      </c>
      <c r="F71" s="7"/>
      <c r="G71" s="24">
        <f t="shared" si="2"/>
        <v>62</v>
      </c>
      <c r="H71" s="7"/>
      <c r="I71" s="24">
        <f t="shared" si="2"/>
        <v>62</v>
      </c>
      <c r="J71" s="7"/>
      <c r="K71" s="24">
        <f t="shared" si="2"/>
        <v>62</v>
      </c>
    </row>
    <row r="72" spans="1:11" ht="18.75" x14ac:dyDescent="0.25">
      <c r="A72" s="6">
        <f t="shared" si="1"/>
        <v>63</v>
      </c>
      <c r="B72" s="7"/>
      <c r="C72" s="7"/>
      <c r="D72" s="7"/>
      <c r="E72" s="24">
        <f t="shared" si="2"/>
        <v>63</v>
      </c>
      <c r="F72" s="7"/>
      <c r="G72" s="24">
        <f t="shared" si="2"/>
        <v>63</v>
      </c>
      <c r="H72" s="7"/>
      <c r="I72" s="24">
        <f t="shared" si="2"/>
        <v>63</v>
      </c>
      <c r="J72" s="7"/>
      <c r="K72" s="24">
        <f t="shared" si="2"/>
        <v>63</v>
      </c>
    </row>
    <row r="73" spans="1:11" ht="18.75" x14ac:dyDescent="0.25">
      <c r="A73" s="6">
        <f t="shared" si="1"/>
        <v>64</v>
      </c>
      <c r="B73" s="7"/>
      <c r="C73" s="7"/>
      <c r="D73" s="7"/>
      <c r="E73" s="24">
        <f t="shared" si="2"/>
        <v>64</v>
      </c>
      <c r="F73" s="7"/>
      <c r="G73" s="24">
        <f t="shared" si="2"/>
        <v>64</v>
      </c>
      <c r="H73" s="7"/>
      <c r="I73" s="24">
        <f t="shared" si="2"/>
        <v>64</v>
      </c>
      <c r="J73" s="7"/>
      <c r="K73" s="24">
        <f t="shared" si="2"/>
        <v>64</v>
      </c>
    </row>
    <row r="74" spans="1:11" ht="18.75" x14ac:dyDescent="0.25">
      <c r="A74" s="6">
        <f t="shared" si="1"/>
        <v>65</v>
      </c>
      <c r="B74" s="7"/>
      <c r="C74" s="7"/>
      <c r="D74" s="7"/>
      <c r="E74" s="24">
        <f t="shared" si="2"/>
        <v>65</v>
      </c>
      <c r="F74" s="7"/>
      <c r="G74" s="24">
        <f t="shared" si="2"/>
        <v>65</v>
      </c>
      <c r="H74" s="7"/>
      <c r="I74" s="24">
        <f t="shared" si="2"/>
        <v>65</v>
      </c>
      <c r="J74" s="7"/>
      <c r="K74" s="24">
        <f t="shared" ref="K74" si="3">ROW()-9</f>
        <v>65</v>
      </c>
    </row>
  </sheetData>
  <mergeCells count="9">
    <mergeCell ref="A5:K5"/>
    <mergeCell ref="A6:K6"/>
    <mergeCell ref="A8:A9"/>
    <mergeCell ref="B8:B9"/>
    <mergeCell ref="C8:C9"/>
    <mergeCell ref="D8:E8"/>
    <mergeCell ref="F8:G8"/>
    <mergeCell ref="H8:I8"/>
    <mergeCell ref="J8:K8"/>
  </mergeCells>
  <conditionalFormatting sqref="B10:B69">
    <cfRule type="duplicateValues" dxfId="3" priority="5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A1:K74"/>
  <sheetViews>
    <sheetView workbookViewId="0">
      <selection activeCell="G1" sqref="G1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  <col min="4" max="4" width="16.28515625" customWidth="1"/>
    <col min="5" max="5" width="10.85546875" customWidth="1"/>
    <col min="6" max="6" width="16.28515625" customWidth="1"/>
    <col min="7" max="7" width="10.85546875" customWidth="1"/>
    <col min="8" max="8" width="16.28515625" customWidth="1"/>
    <col min="9" max="9" width="10.85546875" customWidth="1"/>
    <col min="10" max="10" width="16.28515625" customWidth="1"/>
    <col min="11" max="11" width="10.85546875" customWidth="1"/>
  </cols>
  <sheetData>
    <row r="1" spans="1:11" ht="22.5" customHeight="1" x14ac:dyDescent="0.25"/>
    <row r="4" spans="1:11" ht="15.75" thickBot="1" x14ac:dyDescent="0.3"/>
    <row r="5" spans="1:11" s="5" customFormat="1" ht="38.25" customHeight="1" thickTop="1" x14ac:dyDescent="0.5">
      <c r="A5" s="33" t="str">
        <f>'RT.01 RW.1'!A5:K5</f>
        <v>PENARIKAN KOIN NU TAHAP KE- 26-29 BULAN APRIL - JULI 2025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5" customFormat="1" ht="22.5" customHeight="1" x14ac:dyDescent="0.5">
      <c r="A6" s="34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21" customHeight="1" x14ac:dyDescent="0.25">
      <c r="A7" s="10" t="s">
        <v>1</v>
      </c>
      <c r="B7" s="11" t="s">
        <v>18</v>
      </c>
    </row>
    <row r="8" spans="1:11" s="3" customFormat="1" ht="21.75" customHeight="1" x14ac:dyDescent="0.25">
      <c r="A8" s="36" t="s">
        <v>2</v>
      </c>
      <c r="B8" s="37" t="s">
        <v>3</v>
      </c>
      <c r="C8" s="37" t="s">
        <v>4</v>
      </c>
      <c r="D8" s="35" t="str">
        <f>'RT.01 RW.1'!$D$8:$E$8</f>
        <v>BULAN APRIL</v>
      </c>
      <c r="E8" s="35"/>
      <c r="F8" s="35" t="str">
        <f>'RT.01 RW.1'!$F$8:$G$8</f>
        <v>BULAN MEI</v>
      </c>
      <c r="G8" s="35"/>
      <c r="H8" s="35" t="str">
        <f>'RT.01 RW.1'!$H$8:$I$8</f>
        <v>BULAN JUNI</v>
      </c>
      <c r="I8" s="35"/>
      <c r="J8" s="35" t="str">
        <f>'RT.01 RW.1'!$J$8:$K$8</f>
        <v>BULAN JULI</v>
      </c>
      <c r="K8" s="35"/>
    </row>
    <row r="9" spans="1:11" s="3" customFormat="1" ht="21.75" customHeight="1" x14ac:dyDescent="0.25">
      <c r="A9" s="36"/>
      <c r="B9" s="37"/>
      <c r="C9" s="37"/>
      <c r="D9" s="4" t="s">
        <v>5</v>
      </c>
      <c r="E9" s="4" t="s">
        <v>6</v>
      </c>
      <c r="F9" s="4" t="str">
        <f t="shared" ref="F9:K9" si="0">D9</f>
        <v>Nominal</v>
      </c>
      <c r="G9" s="4" t="str">
        <f t="shared" si="0"/>
        <v>Paraf</v>
      </c>
      <c r="H9" s="4" t="str">
        <f t="shared" si="0"/>
        <v>Nominal</v>
      </c>
      <c r="I9" s="4" t="str">
        <f t="shared" si="0"/>
        <v>Paraf</v>
      </c>
      <c r="J9" s="4" t="str">
        <f t="shared" si="0"/>
        <v>Nominal</v>
      </c>
      <c r="K9" s="4" t="str">
        <f t="shared" si="0"/>
        <v>Paraf</v>
      </c>
    </row>
    <row r="10" spans="1:11" s="9" customFormat="1" ht="18.75" x14ac:dyDescent="0.3">
      <c r="A10" s="6">
        <f>ROW()-9</f>
        <v>1</v>
      </c>
      <c r="B10" s="8" t="s">
        <v>351</v>
      </c>
      <c r="C10" s="8" t="s">
        <v>488</v>
      </c>
      <c r="D10" s="8"/>
      <c r="E10" s="24">
        <f>ROW()-9</f>
        <v>1</v>
      </c>
      <c r="F10" s="8"/>
      <c r="G10" s="24">
        <f>ROW()-9</f>
        <v>1</v>
      </c>
      <c r="H10" s="8"/>
      <c r="I10" s="24">
        <f>ROW()-9</f>
        <v>1</v>
      </c>
      <c r="J10" s="8"/>
      <c r="K10" s="24">
        <f>ROW()-9</f>
        <v>1</v>
      </c>
    </row>
    <row r="11" spans="1:11" s="9" customFormat="1" ht="18.75" x14ac:dyDescent="0.3">
      <c r="A11" s="6">
        <f t="shared" ref="A11:A74" si="1">ROW()-9</f>
        <v>2</v>
      </c>
      <c r="B11" s="8" t="s">
        <v>352</v>
      </c>
      <c r="C11" s="8" t="s">
        <v>488</v>
      </c>
      <c r="D11" s="8"/>
      <c r="E11" s="24">
        <f t="shared" ref="E11:K74" si="2">ROW()-9</f>
        <v>2</v>
      </c>
      <c r="F11" s="8"/>
      <c r="G11" s="24">
        <f t="shared" si="2"/>
        <v>2</v>
      </c>
      <c r="H11" s="8"/>
      <c r="I11" s="24">
        <f t="shared" si="2"/>
        <v>2</v>
      </c>
      <c r="J11" s="8"/>
      <c r="K11" s="24">
        <f t="shared" si="2"/>
        <v>2</v>
      </c>
    </row>
    <row r="12" spans="1:11" s="9" customFormat="1" ht="18.75" x14ac:dyDescent="0.3">
      <c r="A12" s="6">
        <f t="shared" si="1"/>
        <v>3</v>
      </c>
      <c r="B12" s="8" t="s">
        <v>353</v>
      </c>
      <c r="C12" s="8" t="s">
        <v>488</v>
      </c>
      <c r="D12" s="8"/>
      <c r="E12" s="24">
        <f t="shared" si="2"/>
        <v>3</v>
      </c>
      <c r="F12" s="8"/>
      <c r="G12" s="24">
        <f t="shared" si="2"/>
        <v>3</v>
      </c>
      <c r="H12" s="8"/>
      <c r="I12" s="24">
        <f t="shared" si="2"/>
        <v>3</v>
      </c>
      <c r="J12" s="8"/>
      <c r="K12" s="24">
        <f t="shared" si="2"/>
        <v>3</v>
      </c>
    </row>
    <row r="13" spans="1:11" s="9" customFormat="1" ht="18.75" x14ac:dyDescent="0.3">
      <c r="A13" s="6">
        <f t="shared" si="1"/>
        <v>4</v>
      </c>
      <c r="B13" s="8" t="s">
        <v>354</v>
      </c>
      <c r="C13" s="8" t="s">
        <v>488</v>
      </c>
      <c r="D13" s="8"/>
      <c r="E13" s="24">
        <f t="shared" si="2"/>
        <v>4</v>
      </c>
      <c r="F13" s="8"/>
      <c r="G13" s="24">
        <f t="shared" si="2"/>
        <v>4</v>
      </c>
      <c r="H13" s="8"/>
      <c r="I13" s="24">
        <f t="shared" si="2"/>
        <v>4</v>
      </c>
      <c r="J13" s="8"/>
      <c r="K13" s="24">
        <f t="shared" si="2"/>
        <v>4</v>
      </c>
    </row>
    <row r="14" spans="1:11" s="9" customFormat="1" ht="18.75" x14ac:dyDescent="0.3">
      <c r="A14" s="6">
        <f t="shared" si="1"/>
        <v>5</v>
      </c>
      <c r="B14" s="8" t="s">
        <v>256</v>
      </c>
      <c r="C14" s="8" t="s">
        <v>488</v>
      </c>
      <c r="D14" s="8"/>
      <c r="E14" s="24">
        <f t="shared" si="2"/>
        <v>5</v>
      </c>
      <c r="F14" s="8"/>
      <c r="G14" s="24">
        <f t="shared" si="2"/>
        <v>5</v>
      </c>
      <c r="H14" s="8"/>
      <c r="I14" s="24">
        <f t="shared" si="2"/>
        <v>5</v>
      </c>
      <c r="J14" s="8"/>
      <c r="K14" s="24">
        <f t="shared" si="2"/>
        <v>5</v>
      </c>
    </row>
    <row r="15" spans="1:11" s="9" customFormat="1" ht="18.75" x14ac:dyDescent="0.3">
      <c r="A15" s="6">
        <f t="shared" si="1"/>
        <v>6</v>
      </c>
      <c r="B15" s="8" t="s">
        <v>355</v>
      </c>
      <c r="C15" s="8" t="s">
        <v>488</v>
      </c>
      <c r="D15" s="8"/>
      <c r="E15" s="24">
        <f t="shared" si="2"/>
        <v>6</v>
      </c>
      <c r="F15" s="8"/>
      <c r="G15" s="24">
        <f t="shared" si="2"/>
        <v>6</v>
      </c>
      <c r="H15" s="8"/>
      <c r="I15" s="24">
        <f t="shared" si="2"/>
        <v>6</v>
      </c>
      <c r="J15" s="8"/>
      <c r="K15" s="24">
        <f t="shared" si="2"/>
        <v>6</v>
      </c>
    </row>
    <row r="16" spans="1:11" s="9" customFormat="1" ht="18.75" x14ac:dyDescent="0.3">
      <c r="A16" s="6">
        <f t="shared" si="1"/>
        <v>7</v>
      </c>
      <c r="B16" s="8" t="s">
        <v>356</v>
      </c>
      <c r="C16" s="8" t="s">
        <v>488</v>
      </c>
      <c r="D16" s="8"/>
      <c r="E16" s="24">
        <f t="shared" si="2"/>
        <v>7</v>
      </c>
      <c r="F16" s="8"/>
      <c r="G16" s="24">
        <f t="shared" si="2"/>
        <v>7</v>
      </c>
      <c r="H16" s="8"/>
      <c r="I16" s="24">
        <f t="shared" si="2"/>
        <v>7</v>
      </c>
      <c r="J16" s="8"/>
      <c r="K16" s="24">
        <f t="shared" si="2"/>
        <v>7</v>
      </c>
    </row>
    <row r="17" spans="1:11" s="9" customFormat="1" ht="18.75" x14ac:dyDescent="0.3">
      <c r="A17" s="6">
        <f t="shared" si="1"/>
        <v>8</v>
      </c>
      <c r="B17" s="8" t="s">
        <v>357</v>
      </c>
      <c r="C17" s="8" t="s">
        <v>488</v>
      </c>
      <c r="D17" s="8"/>
      <c r="E17" s="24">
        <f t="shared" si="2"/>
        <v>8</v>
      </c>
      <c r="F17" s="8"/>
      <c r="G17" s="24">
        <f t="shared" si="2"/>
        <v>8</v>
      </c>
      <c r="H17" s="8"/>
      <c r="I17" s="24">
        <f t="shared" si="2"/>
        <v>8</v>
      </c>
      <c r="J17" s="8"/>
      <c r="K17" s="24">
        <f t="shared" si="2"/>
        <v>8</v>
      </c>
    </row>
    <row r="18" spans="1:11" s="9" customFormat="1" ht="18.75" x14ac:dyDescent="0.3">
      <c r="A18" s="6">
        <f t="shared" si="1"/>
        <v>9</v>
      </c>
      <c r="B18" s="8" t="s">
        <v>358</v>
      </c>
      <c r="C18" s="8" t="s">
        <v>488</v>
      </c>
      <c r="D18" s="8"/>
      <c r="E18" s="24">
        <f t="shared" si="2"/>
        <v>9</v>
      </c>
      <c r="F18" s="8"/>
      <c r="G18" s="24">
        <f t="shared" si="2"/>
        <v>9</v>
      </c>
      <c r="H18" s="8"/>
      <c r="I18" s="24">
        <f t="shared" si="2"/>
        <v>9</v>
      </c>
      <c r="J18" s="8"/>
      <c r="K18" s="24">
        <f t="shared" si="2"/>
        <v>9</v>
      </c>
    </row>
    <row r="19" spans="1:11" s="9" customFormat="1" ht="18.75" x14ac:dyDescent="0.3">
      <c r="A19" s="6">
        <f t="shared" si="1"/>
        <v>10</v>
      </c>
      <c r="B19" s="8" t="s">
        <v>359</v>
      </c>
      <c r="C19" s="8" t="s">
        <v>488</v>
      </c>
      <c r="D19" s="8"/>
      <c r="E19" s="24">
        <f t="shared" si="2"/>
        <v>10</v>
      </c>
      <c r="F19" s="8"/>
      <c r="G19" s="24">
        <f t="shared" si="2"/>
        <v>10</v>
      </c>
      <c r="H19" s="8"/>
      <c r="I19" s="24">
        <f t="shared" si="2"/>
        <v>10</v>
      </c>
      <c r="J19" s="8"/>
      <c r="K19" s="24">
        <f t="shared" si="2"/>
        <v>10</v>
      </c>
    </row>
    <row r="20" spans="1:11" s="9" customFormat="1" ht="18.75" x14ac:dyDescent="0.3">
      <c r="A20" s="6">
        <f t="shared" si="1"/>
        <v>11</v>
      </c>
      <c r="B20" s="8" t="s">
        <v>360</v>
      </c>
      <c r="C20" s="8" t="s">
        <v>488</v>
      </c>
      <c r="D20" s="8"/>
      <c r="E20" s="24">
        <f t="shared" si="2"/>
        <v>11</v>
      </c>
      <c r="F20" s="8"/>
      <c r="G20" s="24">
        <f t="shared" si="2"/>
        <v>11</v>
      </c>
      <c r="H20" s="8"/>
      <c r="I20" s="24">
        <f t="shared" si="2"/>
        <v>11</v>
      </c>
      <c r="J20" s="8"/>
      <c r="K20" s="24">
        <f t="shared" si="2"/>
        <v>11</v>
      </c>
    </row>
    <row r="21" spans="1:11" s="9" customFormat="1" ht="18.75" x14ac:dyDescent="0.3">
      <c r="A21" s="6">
        <f t="shared" si="1"/>
        <v>12</v>
      </c>
      <c r="B21" s="8" t="s">
        <v>361</v>
      </c>
      <c r="C21" s="8" t="s">
        <v>488</v>
      </c>
      <c r="D21" s="8"/>
      <c r="E21" s="24">
        <f t="shared" si="2"/>
        <v>12</v>
      </c>
      <c r="F21" s="8"/>
      <c r="G21" s="24">
        <f t="shared" si="2"/>
        <v>12</v>
      </c>
      <c r="H21" s="8"/>
      <c r="I21" s="24">
        <f t="shared" si="2"/>
        <v>12</v>
      </c>
      <c r="J21" s="8"/>
      <c r="K21" s="24">
        <f t="shared" si="2"/>
        <v>12</v>
      </c>
    </row>
    <row r="22" spans="1:11" s="9" customFormat="1" ht="18.75" x14ac:dyDescent="0.3">
      <c r="A22" s="6">
        <f t="shared" si="1"/>
        <v>13</v>
      </c>
      <c r="B22" s="8" t="s">
        <v>362</v>
      </c>
      <c r="C22" s="8" t="s">
        <v>488</v>
      </c>
      <c r="D22" s="8"/>
      <c r="E22" s="24">
        <f t="shared" si="2"/>
        <v>13</v>
      </c>
      <c r="F22" s="8"/>
      <c r="G22" s="24">
        <f t="shared" si="2"/>
        <v>13</v>
      </c>
      <c r="H22" s="8"/>
      <c r="I22" s="24">
        <f t="shared" si="2"/>
        <v>13</v>
      </c>
      <c r="J22" s="8"/>
      <c r="K22" s="24">
        <f t="shared" si="2"/>
        <v>13</v>
      </c>
    </row>
    <row r="23" spans="1:11" s="9" customFormat="1" ht="18.75" x14ac:dyDescent="0.3">
      <c r="A23" s="6">
        <f t="shared" si="1"/>
        <v>14</v>
      </c>
      <c r="B23" s="8" t="s">
        <v>274</v>
      </c>
      <c r="C23" s="8" t="s">
        <v>489</v>
      </c>
      <c r="D23" s="8"/>
      <c r="E23" s="24">
        <f t="shared" si="2"/>
        <v>14</v>
      </c>
      <c r="F23" s="8"/>
      <c r="G23" s="24">
        <f t="shared" si="2"/>
        <v>14</v>
      </c>
      <c r="H23" s="8"/>
      <c r="I23" s="24">
        <f t="shared" si="2"/>
        <v>14</v>
      </c>
      <c r="J23" s="8"/>
      <c r="K23" s="24">
        <f t="shared" si="2"/>
        <v>14</v>
      </c>
    </row>
    <row r="24" spans="1:11" s="9" customFormat="1" ht="18.75" x14ac:dyDescent="0.3">
      <c r="A24" s="6">
        <f t="shared" si="1"/>
        <v>15</v>
      </c>
      <c r="B24" s="8" t="s">
        <v>363</v>
      </c>
      <c r="C24" s="8" t="s">
        <v>489</v>
      </c>
      <c r="D24" s="8"/>
      <c r="E24" s="24">
        <f t="shared" si="2"/>
        <v>15</v>
      </c>
      <c r="F24" s="8"/>
      <c r="G24" s="24">
        <f t="shared" si="2"/>
        <v>15</v>
      </c>
      <c r="H24" s="8"/>
      <c r="I24" s="24">
        <f t="shared" si="2"/>
        <v>15</v>
      </c>
      <c r="J24" s="8"/>
      <c r="K24" s="24">
        <f t="shared" si="2"/>
        <v>15</v>
      </c>
    </row>
    <row r="25" spans="1:11" s="9" customFormat="1" ht="18.75" x14ac:dyDescent="0.3">
      <c r="A25" s="6">
        <f t="shared" si="1"/>
        <v>16</v>
      </c>
      <c r="B25" s="8" t="s">
        <v>364</v>
      </c>
      <c r="C25" s="8" t="s">
        <v>489</v>
      </c>
      <c r="D25" s="8"/>
      <c r="E25" s="24">
        <f t="shared" si="2"/>
        <v>16</v>
      </c>
      <c r="F25" s="8"/>
      <c r="G25" s="24">
        <f t="shared" si="2"/>
        <v>16</v>
      </c>
      <c r="H25" s="8"/>
      <c r="I25" s="24">
        <f t="shared" si="2"/>
        <v>16</v>
      </c>
      <c r="J25" s="8"/>
      <c r="K25" s="24">
        <f t="shared" si="2"/>
        <v>16</v>
      </c>
    </row>
    <row r="26" spans="1:11" s="9" customFormat="1" ht="18.75" x14ac:dyDescent="0.3">
      <c r="A26" s="6">
        <f t="shared" si="1"/>
        <v>17</v>
      </c>
      <c r="B26" s="8" t="s">
        <v>365</v>
      </c>
      <c r="C26" s="8" t="s">
        <v>489</v>
      </c>
      <c r="D26" s="8"/>
      <c r="E26" s="24">
        <f t="shared" si="2"/>
        <v>17</v>
      </c>
      <c r="F26" s="8"/>
      <c r="G26" s="24">
        <f t="shared" si="2"/>
        <v>17</v>
      </c>
      <c r="H26" s="8"/>
      <c r="I26" s="24">
        <f t="shared" si="2"/>
        <v>17</v>
      </c>
      <c r="J26" s="8"/>
      <c r="K26" s="24">
        <f t="shared" si="2"/>
        <v>17</v>
      </c>
    </row>
    <row r="27" spans="1:11" s="9" customFormat="1" ht="18.75" x14ac:dyDescent="0.3">
      <c r="A27" s="6">
        <f t="shared" si="1"/>
        <v>18</v>
      </c>
      <c r="B27" s="8" t="s">
        <v>227</v>
      </c>
      <c r="C27" s="8" t="s">
        <v>489</v>
      </c>
      <c r="D27" s="8"/>
      <c r="E27" s="24">
        <f t="shared" si="2"/>
        <v>18</v>
      </c>
      <c r="F27" s="8"/>
      <c r="G27" s="24">
        <f t="shared" si="2"/>
        <v>18</v>
      </c>
      <c r="H27" s="8"/>
      <c r="I27" s="24">
        <f t="shared" si="2"/>
        <v>18</v>
      </c>
      <c r="J27" s="8"/>
      <c r="K27" s="24">
        <f t="shared" si="2"/>
        <v>18</v>
      </c>
    </row>
    <row r="28" spans="1:11" s="9" customFormat="1" ht="18.75" x14ac:dyDescent="0.3">
      <c r="A28" s="6">
        <f t="shared" si="1"/>
        <v>19</v>
      </c>
      <c r="B28" s="8" t="s">
        <v>366</v>
      </c>
      <c r="C28" s="8" t="s">
        <v>489</v>
      </c>
      <c r="D28" s="8"/>
      <c r="E28" s="24">
        <f t="shared" si="2"/>
        <v>19</v>
      </c>
      <c r="F28" s="8"/>
      <c r="G28" s="24">
        <f t="shared" si="2"/>
        <v>19</v>
      </c>
      <c r="H28" s="8"/>
      <c r="I28" s="24">
        <f t="shared" si="2"/>
        <v>19</v>
      </c>
      <c r="J28" s="8"/>
      <c r="K28" s="24">
        <f t="shared" si="2"/>
        <v>19</v>
      </c>
    </row>
    <row r="29" spans="1:11" s="9" customFormat="1" ht="18.75" x14ac:dyDescent="0.3">
      <c r="A29" s="6">
        <f t="shared" si="1"/>
        <v>20</v>
      </c>
      <c r="B29" s="8" t="s">
        <v>367</v>
      </c>
      <c r="C29" s="8" t="s">
        <v>489</v>
      </c>
      <c r="D29" s="8"/>
      <c r="E29" s="24">
        <f t="shared" si="2"/>
        <v>20</v>
      </c>
      <c r="F29" s="8"/>
      <c r="G29" s="24">
        <f t="shared" si="2"/>
        <v>20</v>
      </c>
      <c r="H29" s="8"/>
      <c r="I29" s="24">
        <f t="shared" si="2"/>
        <v>20</v>
      </c>
      <c r="J29" s="8"/>
      <c r="K29" s="24">
        <f t="shared" si="2"/>
        <v>20</v>
      </c>
    </row>
    <row r="30" spans="1:11" s="9" customFormat="1" ht="18.75" x14ac:dyDescent="0.3">
      <c r="A30" s="6">
        <f t="shared" si="1"/>
        <v>21</v>
      </c>
      <c r="B30" s="8" t="s">
        <v>368</v>
      </c>
      <c r="C30" s="8" t="s">
        <v>489</v>
      </c>
      <c r="D30" s="8"/>
      <c r="E30" s="24">
        <f t="shared" si="2"/>
        <v>21</v>
      </c>
      <c r="F30" s="8"/>
      <c r="G30" s="24">
        <f t="shared" si="2"/>
        <v>21</v>
      </c>
      <c r="H30" s="8"/>
      <c r="I30" s="24">
        <f t="shared" si="2"/>
        <v>21</v>
      </c>
      <c r="J30" s="8"/>
      <c r="K30" s="24">
        <f t="shared" si="2"/>
        <v>21</v>
      </c>
    </row>
    <row r="31" spans="1:11" s="9" customFormat="1" ht="18.75" x14ac:dyDescent="0.3">
      <c r="A31" s="6">
        <f t="shared" si="1"/>
        <v>22</v>
      </c>
      <c r="B31" s="8" t="s">
        <v>369</v>
      </c>
      <c r="C31" s="8" t="s">
        <v>489</v>
      </c>
      <c r="D31" s="8"/>
      <c r="E31" s="24">
        <f t="shared" si="2"/>
        <v>22</v>
      </c>
      <c r="F31" s="8"/>
      <c r="G31" s="24">
        <f t="shared" si="2"/>
        <v>22</v>
      </c>
      <c r="H31" s="8"/>
      <c r="I31" s="24">
        <f t="shared" si="2"/>
        <v>22</v>
      </c>
      <c r="J31" s="8"/>
      <c r="K31" s="24">
        <f t="shared" si="2"/>
        <v>22</v>
      </c>
    </row>
    <row r="32" spans="1:11" s="9" customFormat="1" ht="18.75" x14ac:dyDescent="0.3">
      <c r="A32" s="6">
        <f t="shared" si="1"/>
        <v>23</v>
      </c>
      <c r="B32" s="8" t="s">
        <v>370</v>
      </c>
      <c r="C32" s="8" t="s">
        <v>489</v>
      </c>
      <c r="D32" s="8"/>
      <c r="E32" s="24">
        <f t="shared" si="2"/>
        <v>23</v>
      </c>
      <c r="F32" s="8"/>
      <c r="G32" s="24">
        <f t="shared" si="2"/>
        <v>23</v>
      </c>
      <c r="H32" s="8"/>
      <c r="I32" s="24">
        <f t="shared" si="2"/>
        <v>23</v>
      </c>
      <c r="J32" s="8"/>
      <c r="K32" s="24">
        <f t="shared" si="2"/>
        <v>23</v>
      </c>
    </row>
    <row r="33" spans="1:11" s="9" customFormat="1" ht="18.75" x14ac:dyDescent="0.3">
      <c r="A33" s="6">
        <f t="shared" si="1"/>
        <v>24</v>
      </c>
      <c r="B33" s="8" t="s">
        <v>371</v>
      </c>
      <c r="C33" s="8" t="s">
        <v>489</v>
      </c>
      <c r="D33" s="8"/>
      <c r="E33" s="24">
        <f t="shared" si="2"/>
        <v>24</v>
      </c>
      <c r="F33" s="8"/>
      <c r="G33" s="24">
        <f t="shared" si="2"/>
        <v>24</v>
      </c>
      <c r="H33" s="8"/>
      <c r="I33" s="24">
        <f t="shared" si="2"/>
        <v>24</v>
      </c>
      <c r="J33" s="8"/>
      <c r="K33" s="24">
        <f t="shared" si="2"/>
        <v>24</v>
      </c>
    </row>
    <row r="34" spans="1:11" s="9" customFormat="1" ht="18.75" x14ac:dyDescent="0.3">
      <c r="A34" s="6">
        <f t="shared" si="1"/>
        <v>25</v>
      </c>
      <c r="B34" s="8" t="s">
        <v>372</v>
      </c>
      <c r="C34" s="8" t="s">
        <v>489</v>
      </c>
      <c r="D34" s="8"/>
      <c r="E34" s="24">
        <f t="shared" si="2"/>
        <v>25</v>
      </c>
      <c r="F34" s="8"/>
      <c r="G34" s="24">
        <f t="shared" si="2"/>
        <v>25</v>
      </c>
      <c r="H34" s="8"/>
      <c r="I34" s="24">
        <f t="shared" si="2"/>
        <v>25</v>
      </c>
      <c r="J34" s="8"/>
      <c r="K34" s="24">
        <f t="shared" si="2"/>
        <v>25</v>
      </c>
    </row>
    <row r="35" spans="1:11" s="9" customFormat="1" ht="18.75" x14ac:dyDescent="0.3">
      <c r="A35" s="6">
        <f t="shared" si="1"/>
        <v>26</v>
      </c>
      <c r="B35" s="8" t="s">
        <v>373</v>
      </c>
      <c r="C35" s="8" t="s">
        <v>489</v>
      </c>
      <c r="D35" s="8"/>
      <c r="E35" s="24">
        <f t="shared" si="2"/>
        <v>26</v>
      </c>
      <c r="F35" s="8"/>
      <c r="G35" s="24">
        <f t="shared" si="2"/>
        <v>26</v>
      </c>
      <c r="H35" s="8"/>
      <c r="I35" s="24">
        <f t="shared" si="2"/>
        <v>26</v>
      </c>
      <c r="J35" s="8"/>
      <c r="K35" s="24">
        <f t="shared" si="2"/>
        <v>26</v>
      </c>
    </row>
    <row r="36" spans="1:11" s="9" customFormat="1" ht="18.75" x14ac:dyDescent="0.3">
      <c r="A36" s="6">
        <f t="shared" si="1"/>
        <v>27</v>
      </c>
      <c r="B36" s="8" t="s">
        <v>329</v>
      </c>
      <c r="C36" s="8" t="s">
        <v>486</v>
      </c>
      <c r="D36" s="8"/>
      <c r="E36" s="24">
        <f t="shared" si="2"/>
        <v>27</v>
      </c>
      <c r="F36" s="8"/>
      <c r="G36" s="24">
        <f t="shared" si="2"/>
        <v>27</v>
      </c>
      <c r="H36" s="8"/>
      <c r="I36" s="24">
        <f t="shared" si="2"/>
        <v>27</v>
      </c>
      <c r="J36" s="8"/>
      <c r="K36" s="24">
        <f t="shared" si="2"/>
        <v>27</v>
      </c>
    </row>
    <row r="37" spans="1:11" s="9" customFormat="1" ht="18.75" x14ac:dyDescent="0.3">
      <c r="A37" s="6">
        <f t="shared" si="1"/>
        <v>28</v>
      </c>
      <c r="B37" s="8" t="s">
        <v>374</v>
      </c>
      <c r="C37" s="8" t="s">
        <v>486</v>
      </c>
      <c r="D37" s="8"/>
      <c r="E37" s="24">
        <f t="shared" si="2"/>
        <v>28</v>
      </c>
      <c r="F37" s="8"/>
      <c r="G37" s="24">
        <f t="shared" si="2"/>
        <v>28</v>
      </c>
      <c r="H37" s="8"/>
      <c r="I37" s="24">
        <f t="shared" si="2"/>
        <v>28</v>
      </c>
      <c r="J37" s="8"/>
      <c r="K37" s="24">
        <f t="shared" si="2"/>
        <v>28</v>
      </c>
    </row>
    <row r="38" spans="1:11" s="9" customFormat="1" ht="18.75" x14ac:dyDescent="0.3">
      <c r="A38" s="6">
        <f t="shared" si="1"/>
        <v>29</v>
      </c>
      <c r="B38" s="8" t="s">
        <v>375</v>
      </c>
      <c r="C38" s="8" t="s">
        <v>486</v>
      </c>
      <c r="D38" s="8"/>
      <c r="E38" s="24">
        <f t="shared" si="2"/>
        <v>29</v>
      </c>
      <c r="F38" s="8"/>
      <c r="G38" s="24">
        <f t="shared" si="2"/>
        <v>29</v>
      </c>
      <c r="H38" s="8"/>
      <c r="I38" s="24">
        <f t="shared" si="2"/>
        <v>29</v>
      </c>
      <c r="J38" s="8"/>
      <c r="K38" s="24">
        <f t="shared" si="2"/>
        <v>29</v>
      </c>
    </row>
    <row r="39" spans="1:11" s="9" customFormat="1" ht="18.75" x14ac:dyDescent="0.3">
      <c r="A39" s="6">
        <f t="shared" si="1"/>
        <v>30</v>
      </c>
      <c r="B39" s="8" t="s">
        <v>376</v>
      </c>
      <c r="C39" s="8" t="s">
        <v>486</v>
      </c>
      <c r="D39" s="8"/>
      <c r="E39" s="24">
        <f t="shared" si="2"/>
        <v>30</v>
      </c>
      <c r="F39" s="8"/>
      <c r="G39" s="24">
        <f t="shared" si="2"/>
        <v>30</v>
      </c>
      <c r="H39" s="8"/>
      <c r="I39" s="24">
        <f t="shared" si="2"/>
        <v>30</v>
      </c>
      <c r="J39" s="8"/>
      <c r="K39" s="24">
        <f t="shared" si="2"/>
        <v>30</v>
      </c>
    </row>
    <row r="40" spans="1:11" s="9" customFormat="1" ht="18.75" x14ac:dyDescent="0.3">
      <c r="A40" s="6">
        <f t="shared" si="1"/>
        <v>31</v>
      </c>
      <c r="B40" s="8" t="s">
        <v>377</v>
      </c>
      <c r="C40" s="8" t="s">
        <v>486</v>
      </c>
      <c r="D40" s="8"/>
      <c r="E40" s="24">
        <f t="shared" si="2"/>
        <v>31</v>
      </c>
      <c r="F40" s="8"/>
      <c r="G40" s="24">
        <f t="shared" si="2"/>
        <v>31</v>
      </c>
      <c r="H40" s="8"/>
      <c r="I40" s="24">
        <f t="shared" si="2"/>
        <v>31</v>
      </c>
      <c r="J40" s="8"/>
      <c r="K40" s="24">
        <f t="shared" si="2"/>
        <v>31</v>
      </c>
    </row>
    <row r="41" spans="1:11" s="9" customFormat="1" ht="18.75" x14ac:dyDescent="0.3">
      <c r="A41" s="6">
        <f t="shared" si="1"/>
        <v>32</v>
      </c>
      <c r="B41" s="8" t="s">
        <v>378</v>
      </c>
      <c r="C41" s="8" t="s">
        <v>486</v>
      </c>
      <c r="D41" s="8"/>
      <c r="E41" s="24">
        <f t="shared" si="2"/>
        <v>32</v>
      </c>
      <c r="F41" s="8"/>
      <c r="G41" s="24">
        <f t="shared" si="2"/>
        <v>32</v>
      </c>
      <c r="H41" s="8"/>
      <c r="I41" s="24">
        <f t="shared" si="2"/>
        <v>32</v>
      </c>
      <c r="J41" s="8"/>
      <c r="K41" s="24">
        <f t="shared" si="2"/>
        <v>32</v>
      </c>
    </row>
    <row r="42" spans="1:11" s="9" customFormat="1" ht="18.75" x14ac:dyDescent="0.3">
      <c r="A42" s="6">
        <f t="shared" si="1"/>
        <v>33</v>
      </c>
      <c r="B42" s="8" t="s">
        <v>503</v>
      </c>
      <c r="C42" s="8" t="s">
        <v>486</v>
      </c>
      <c r="D42" s="8"/>
      <c r="E42" s="24">
        <f t="shared" si="2"/>
        <v>33</v>
      </c>
      <c r="F42" s="8"/>
      <c r="G42" s="24">
        <f t="shared" si="2"/>
        <v>33</v>
      </c>
      <c r="H42" s="8"/>
      <c r="I42" s="24">
        <f t="shared" si="2"/>
        <v>33</v>
      </c>
      <c r="J42" s="8"/>
      <c r="K42" s="24">
        <f t="shared" si="2"/>
        <v>33</v>
      </c>
    </row>
    <row r="43" spans="1:11" s="9" customFormat="1" ht="18.75" x14ac:dyDescent="0.3">
      <c r="A43" s="6">
        <f t="shared" si="1"/>
        <v>34</v>
      </c>
      <c r="B43" s="8" t="s">
        <v>379</v>
      </c>
      <c r="C43" s="8" t="s">
        <v>486</v>
      </c>
      <c r="D43" s="8"/>
      <c r="E43" s="24">
        <f t="shared" si="2"/>
        <v>34</v>
      </c>
      <c r="F43" s="8"/>
      <c r="G43" s="24">
        <f t="shared" si="2"/>
        <v>34</v>
      </c>
      <c r="H43" s="8"/>
      <c r="I43" s="24">
        <f t="shared" si="2"/>
        <v>34</v>
      </c>
      <c r="J43" s="8"/>
      <c r="K43" s="24">
        <f t="shared" si="2"/>
        <v>34</v>
      </c>
    </row>
    <row r="44" spans="1:11" s="9" customFormat="1" ht="18.75" x14ac:dyDescent="0.3">
      <c r="A44" s="6">
        <f t="shared" si="1"/>
        <v>35</v>
      </c>
      <c r="B44" s="8" t="s">
        <v>380</v>
      </c>
      <c r="C44" s="8" t="s">
        <v>486</v>
      </c>
      <c r="D44" s="8"/>
      <c r="E44" s="24">
        <f t="shared" si="2"/>
        <v>35</v>
      </c>
      <c r="F44" s="8"/>
      <c r="G44" s="24">
        <f t="shared" si="2"/>
        <v>35</v>
      </c>
      <c r="H44" s="8"/>
      <c r="I44" s="24">
        <f t="shared" si="2"/>
        <v>35</v>
      </c>
      <c r="J44" s="8"/>
      <c r="K44" s="24">
        <f t="shared" si="2"/>
        <v>35</v>
      </c>
    </row>
    <row r="45" spans="1:11" s="9" customFormat="1" ht="18.75" x14ac:dyDescent="0.3">
      <c r="A45" s="6">
        <f t="shared" si="1"/>
        <v>36</v>
      </c>
      <c r="B45" s="8" t="s">
        <v>381</v>
      </c>
      <c r="C45" s="8" t="s">
        <v>488</v>
      </c>
      <c r="D45" s="8"/>
      <c r="E45" s="24">
        <f t="shared" si="2"/>
        <v>36</v>
      </c>
      <c r="F45" s="8"/>
      <c r="G45" s="24">
        <f t="shared" si="2"/>
        <v>36</v>
      </c>
      <c r="H45" s="8"/>
      <c r="I45" s="24">
        <f t="shared" si="2"/>
        <v>36</v>
      </c>
      <c r="J45" s="8"/>
      <c r="K45" s="24">
        <f t="shared" si="2"/>
        <v>36</v>
      </c>
    </row>
    <row r="46" spans="1:11" s="9" customFormat="1" ht="18.75" x14ac:dyDescent="0.3">
      <c r="A46" s="6">
        <f t="shared" si="1"/>
        <v>37</v>
      </c>
      <c r="B46" s="8" t="s">
        <v>297</v>
      </c>
      <c r="C46" s="8" t="s">
        <v>488</v>
      </c>
      <c r="D46" s="8"/>
      <c r="E46" s="24">
        <f t="shared" si="2"/>
        <v>37</v>
      </c>
      <c r="F46" s="8"/>
      <c r="G46" s="24">
        <f t="shared" si="2"/>
        <v>37</v>
      </c>
      <c r="H46" s="8"/>
      <c r="I46" s="24">
        <f t="shared" si="2"/>
        <v>37</v>
      </c>
      <c r="J46" s="8"/>
      <c r="K46" s="24">
        <f t="shared" si="2"/>
        <v>37</v>
      </c>
    </row>
    <row r="47" spans="1:11" s="9" customFormat="1" ht="18.75" x14ac:dyDescent="0.3">
      <c r="A47" s="6">
        <f t="shared" si="1"/>
        <v>38</v>
      </c>
      <c r="B47" s="8" t="s">
        <v>382</v>
      </c>
      <c r="C47" s="8" t="s">
        <v>488</v>
      </c>
      <c r="D47" s="8"/>
      <c r="E47" s="24">
        <f t="shared" si="2"/>
        <v>38</v>
      </c>
      <c r="F47" s="8"/>
      <c r="G47" s="24">
        <f t="shared" si="2"/>
        <v>38</v>
      </c>
      <c r="H47" s="8"/>
      <c r="I47" s="24">
        <f t="shared" si="2"/>
        <v>38</v>
      </c>
      <c r="J47" s="8"/>
      <c r="K47" s="24">
        <f t="shared" si="2"/>
        <v>38</v>
      </c>
    </row>
    <row r="48" spans="1:11" s="9" customFormat="1" ht="18.75" x14ac:dyDescent="0.3">
      <c r="A48" s="6">
        <f t="shared" si="1"/>
        <v>39</v>
      </c>
      <c r="B48" s="8" t="s">
        <v>383</v>
      </c>
      <c r="C48" s="8" t="s">
        <v>486</v>
      </c>
      <c r="D48" s="8"/>
      <c r="E48" s="24">
        <f t="shared" si="2"/>
        <v>39</v>
      </c>
      <c r="F48" s="8"/>
      <c r="G48" s="24">
        <f t="shared" si="2"/>
        <v>39</v>
      </c>
      <c r="H48" s="8"/>
      <c r="I48" s="24">
        <f t="shared" si="2"/>
        <v>39</v>
      </c>
      <c r="J48" s="8"/>
      <c r="K48" s="24">
        <f t="shared" si="2"/>
        <v>39</v>
      </c>
    </row>
    <row r="49" spans="1:11" s="9" customFormat="1" ht="18.75" x14ac:dyDescent="0.3">
      <c r="A49" s="6">
        <f t="shared" si="1"/>
        <v>40</v>
      </c>
      <c r="B49" s="8" t="s">
        <v>384</v>
      </c>
      <c r="C49" s="8" t="s">
        <v>488</v>
      </c>
      <c r="D49" s="8"/>
      <c r="E49" s="24">
        <f t="shared" si="2"/>
        <v>40</v>
      </c>
      <c r="F49" s="8"/>
      <c r="G49" s="24">
        <f t="shared" si="2"/>
        <v>40</v>
      </c>
      <c r="H49" s="8"/>
      <c r="I49" s="24">
        <f t="shared" si="2"/>
        <v>40</v>
      </c>
      <c r="J49" s="8"/>
      <c r="K49" s="24">
        <f t="shared" si="2"/>
        <v>40</v>
      </c>
    </row>
    <row r="50" spans="1:11" s="9" customFormat="1" ht="18.75" x14ac:dyDescent="0.3">
      <c r="A50" s="6">
        <f t="shared" si="1"/>
        <v>41</v>
      </c>
      <c r="B50" s="8" t="s">
        <v>385</v>
      </c>
      <c r="C50" s="8" t="s">
        <v>488</v>
      </c>
      <c r="D50" s="8"/>
      <c r="E50" s="24">
        <f t="shared" si="2"/>
        <v>41</v>
      </c>
      <c r="F50" s="8"/>
      <c r="G50" s="24">
        <f t="shared" si="2"/>
        <v>41</v>
      </c>
      <c r="H50" s="8"/>
      <c r="I50" s="24">
        <f t="shared" si="2"/>
        <v>41</v>
      </c>
      <c r="J50" s="8"/>
      <c r="K50" s="24">
        <f t="shared" si="2"/>
        <v>41</v>
      </c>
    </row>
    <row r="51" spans="1:11" s="9" customFormat="1" ht="18.75" x14ac:dyDescent="0.3">
      <c r="A51" s="6">
        <f t="shared" si="1"/>
        <v>42</v>
      </c>
      <c r="B51" s="8" t="s">
        <v>386</v>
      </c>
      <c r="C51" s="8"/>
      <c r="D51" s="8"/>
      <c r="E51" s="24">
        <f t="shared" si="2"/>
        <v>42</v>
      </c>
      <c r="F51" s="8"/>
      <c r="G51" s="24">
        <f t="shared" si="2"/>
        <v>42</v>
      </c>
      <c r="H51" s="8"/>
      <c r="I51" s="24">
        <f t="shared" si="2"/>
        <v>42</v>
      </c>
      <c r="J51" s="8"/>
      <c r="K51" s="24">
        <f t="shared" si="2"/>
        <v>42</v>
      </c>
    </row>
    <row r="52" spans="1:11" s="9" customFormat="1" ht="18.75" x14ac:dyDescent="0.3">
      <c r="A52" s="6">
        <f t="shared" si="1"/>
        <v>43</v>
      </c>
      <c r="B52" s="8" t="s">
        <v>387</v>
      </c>
      <c r="C52" s="8"/>
      <c r="D52" s="8"/>
      <c r="E52" s="24">
        <f t="shared" si="2"/>
        <v>43</v>
      </c>
      <c r="F52" s="8"/>
      <c r="G52" s="24">
        <f t="shared" si="2"/>
        <v>43</v>
      </c>
      <c r="H52" s="8"/>
      <c r="I52" s="24">
        <f t="shared" si="2"/>
        <v>43</v>
      </c>
      <c r="J52" s="8"/>
      <c r="K52" s="24">
        <f t="shared" si="2"/>
        <v>43</v>
      </c>
    </row>
    <row r="53" spans="1:11" s="9" customFormat="1" ht="18.75" x14ac:dyDescent="0.3">
      <c r="A53" s="6">
        <f t="shared" si="1"/>
        <v>44</v>
      </c>
      <c r="B53" s="8" t="s">
        <v>388</v>
      </c>
      <c r="C53" s="8"/>
      <c r="D53" s="8"/>
      <c r="E53" s="24">
        <f t="shared" si="2"/>
        <v>44</v>
      </c>
      <c r="F53" s="8"/>
      <c r="G53" s="24">
        <f t="shared" si="2"/>
        <v>44</v>
      </c>
      <c r="H53" s="8"/>
      <c r="I53" s="24">
        <f t="shared" si="2"/>
        <v>44</v>
      </c>
      <c r="J53" s="8"/>
      <c r="K53" s="24">
        <f t="shared" si="2"/>
        <v>44</v>
      </c>
    </row>
    <row r="54" spans="1:11" s="9" customFormat="1" ht="18.75" x14ac:dyDescent="0.3">
      <c r="A54" s="6">
        <f t="shared" si="1"/>
        <v>45</v>
      </c>
      <c r="B54" s="8" t="s">
        <v>504</v>
      </c>
      <c r="C54" s="8"/>
      <c r="D54" s="8"/>
      <c r="E54" s="24">
        <f t="shared" si="2"/>
        <v>45</v>
      </c>
      <c r="F54" s="8"/>
      <c r="G54" s="24">
        <f t="shared" si="2"/>
        <v>45</v>
      </c>
      <c r="H54" s="8"/>
      <c r="I54" s="24">
        <f t="shared" si="2"/>
        <v>45</v>
      </c>
      <c r="J54" s="8"/>
      <c r="K54" s="24">
        <f t="shared" si="2"/>
        <v>45</v>
      </c>
    </row>
    <row r="55" spans="1:11" ht="18.75" x14ac:dyDescent="0.3">
      <c r="A55" s="6">
        <f t="shared" si="1"/>
        <v>46</v>
      </c>
      <c r="B55" s="8" t="s">
        <v>389</v>
      </c>
      <c r="C55" s="7"/>
      <c r="D55" s="7"/>
      <c r="E55" s="24">
        <f t="shared" si="2"/>
        <v>46</v>
      </c>
      <c r="F55" s="7"/>
      <c r="G55" s="24">
        <f t="shared" si="2"/>
        <v>46</v>
      </c>
      <c r="H55" s="7"/>
      <c r="I55" s="24">
        <f t="shared" si="2"/>
        <v>46</v>
      </c>
      <c r="J55" s="7"/>
      <c r="K55" s="24">
        <f t="shared" si="2"/>
        <v>46</v>
      </c>
    </row>
    <row r="56" spans="1:11" ht="18.75" x14ac:dyDescent="0.3">
      <c r="A56" s="6">
        <f t="shared" si="1"/>
        <v>47</v>
      </c>
      <c r="B56" s="8" t="s">
        <v>390</v>
      </c>
      <c r="C56" s="7"/>
      <c r="D56" s="7"/>
      <c r="E56" s="24">
        <f t="shared" si="2"/>
        <v>47</v>
      </c>
      <c r="F56" s="7"/>
      <c r="G56" s="24">
        <f t="shared" si="2"/>
        <v>47</v>
      </c>
      <c r="H56" s="7"/>
      <c r="I56" s="24">
        <f t="shared" si="2"/>
        <v>47</v>
      </c>
      <c r="J56" s="7"/>
      <c r="K56" s="24">
        <f t="shared" si="2"/>
        <v>47</v>
      </c>
    </row>
    <row r="57" spans="1:11" ht="18.75" x14ac:dyDescent="0.3">
      <c r="A57" s="6">
        <f t="shared" si="1"/>
        <v>48</v>
      </c>
      <c r="B57" s="8" t="s">
        <v>391</v>
      </c>
      <c r="C57" s="7"/>
      <c r="D57" s="7"/>
      <c r="E57" s="24">
        <f t="shared" si="2"/>
        <v>48</v>
      </c>
      <c r="F57" s="7"/>
      <c r="G57" s="24">
        <f t="shared" si="2"/>
        <v>48</v>
      </c>
      <c r="H57" s="7"/>
      <c r="I57" s="24">
        <f t="shared" si="2"/>
        <v>48</v>
      </c>
      <c r="J57" s="7"/>
      <c r="K57" s="24">
        <f t="shared" si="2"/>
        <v>48</v>
      </c>
    </row>
    <row r="58" spans="1:11" ht="18.75" x14ac:dyDescent="0.3">
      <c r="A58" s="6">
        <f t="shared" si="1"/>
        <v>49</v>
      </c>
      <c r="B58" s="8" t="s">
        <v>392</v>
      </c>
      <c r="C58" s="7"/>
      <c r="D58" s="7"/>
      <c r="E58" s="24">
        <f t="shared" si="2"/>
        <v>49</v>
      </c>
      <c r="F58" s="7"/>
      <c r="G58" s="24">
        <f t="shared" si="2"/>
        <v>49</v>
      </c>
      <c r="H58" s="7"/>
      <c r="I58" s="24">
        <f t="shared" si="2"/>
        <v>49</v>
      </c>
      <c r="J58" s="7"/>
      <c r="K58" s="24">
        <f t="shared" si="2"/>
        <v>49</v>
      </c>
    </row>
    <row r="59" spans="1:11" ht="18.75" x14ac:dyDescent="0.3">
      <c r="A59" s="6">
        <f t="shared" si="1"/>
        <v>50</v>
      </c>
      <c r="B59" s="8" t="s">
        <v>393</v>
      </c>
      <c r="C59" s="7"/>
      <c r="D59" s="7"/>
      <c r="E59" s="24">
        <f t="shared" si="2"/>
        <v>50</v>
      </c>
      <c r="F59" s="7"/>
      <c r="G59" s="24">
        <f t="shared" si="2"/>
        <v>50</v>
      </c>
      <c r="H59" s="7"/>
      <c r="I59" s="24">
        <f t="shared" si="2"/>
        <v>50</v>
      </c>
      <c r="J59" s="7"/>
      <c r="K59" s="24">
        <f t="shared" si="2"/>
        <v>50</v>
      </c>
    </row>
    <row r="60" spans="1:11" ht="18.75" x14ac:dyDescent="0.3">
      <c r="A60" s="6">
        <f t="shared" si="1"/>
        <v>51</v>
      </c>
      <c r="B60" s="8" t="s">
        <v>394</v>
      </c>
      <c r="C60" s="7"/>
      <c r="D60" s="7"/>
      <c r="E60" s="24">
        <f t="shared" si="2"/>
        <v>51</v>
      </c>
      <c r="F60" s="7"/>
      <c r="G60" s="24">
        <f t="shared" si="2"/>
        <v>51</v>
      </c>
      <c r="H60" s="7"/>
      <c r="I60" s="24">
        <f t="shared" si="2"/>
        <v>51</v>
      </c>
      <c r="J60" s="7"/>
      <c r="K60" s="24">
        <f t="shared" si="2"/>
        <v>51</v>
      </c>
    </row>
    <row r="61" spans="1:11" ht="18.75" x14ac:dyDescent="0.3">
      <c r="A61" s="6">
        <f t="shared" si="1"/>
        <v>52</v>
      </c>
      <c r="B61" s="8" t="s">
        <v>326</v>
      </c>
      <c r="C61" s="7"/>
      <c r="D61" s="7"/>
      <c r="E61" s="24">
        <f t="shared" si="2"/>
        <v>52</v>
      </c>
      <c r="F61" s="7"/>
      <c r="G61" s="24">
        <f t="shared" si="2"/>
        <v>52</v>
      </c>
      <c r="H61" s="7"/>
      <c r="I61" s="24">
        <f t="shared" si="2"/>
        <v>52</v>
      </c>
      <c r="J61" s="7"/>
      <c r="K61" s="24">
        <f t="shared" si="2"/>
        <v>52</v>
      </c>
    </row>
    <row r="62" spans="1:11" ht="18.75" x14ac:dyDescent="0.3">
      <c r="A62" s="6">
        <f t="shared" si="1"/>
        <v>53</v>
      </c>
      <c r="B62" s="8" t="s">
        <v>395</v>
      </c>
      <c r="C62" s="7"/>
      <c r="D62" s="7"/>
      <c r="E62" s="24">
        <f t="shared" si="2"/>
        <v>53</v>
      </c>
      <c r="F62" s="7"/>
      <c r="G62" s="24">
        <f t="shared" si="2"/>
        <v>53</v>
      </c>
      <c r="H62" s="7"/>
      <c r="I62" s="24">
        <f t="shared" si="2"/>
        <v>53</v>
      </c>
      <c r="J62" s="7"/>
      <c r="K62" s="24">
        <f t="shared" si="2"/>
        <v>53</v>
      </c>
    </row>
    <row r="63" spans="1:11" ht="18.75" x14ac:dyDescent="0.3">
      <c r="A63" s="6">
        <f t="shared" si="1"/>
        <v>54</v>
      </c>
      <c r="B63" s="8" t="s">
        <v>396</v>
      </c>
      <c r="C63" s="7"/>
      <c r="D63" s="7"/>
      <c r="E63" s="24">
        <f t="shared" si="2"/>
        <v>54</v>
      </c>
      <c r="F63" s="7"/>
      <c r="G63" s="24">
        <f t="shared" si="2"/>
        <v>54</v>
      </c>
      <c r="H63" s="7"/>
      <c r="I63" s="24">
        <f t="shared" si="2"/>
        <v>54</v>
      </c>
      <c r="J63" s="7"/>
      <c r="K63" s="24">
        <f t="shared" si="2"/>
        <v>54</v>
      </c>
    </row>
    <row r="64" spans="1:11" ht="18.75" x14ac:dyDescent="0.3">
      <c r="A64" s="6">
        <f t="shared" si="1"/>
        <v>55</v>
      </c>
      <c r="B64" s="8" t="s">
        <v>397</v>
      </c>
      <c r="C64" s="7"/>
      <c r="D64" s="7"/>
      <c r="E64" s="24">
        <f t="shared" si="2"/>
        <v>55</v>
      </c>
      <c r="F64" s="7"/>
      <c r="G64" s="24">
        <f t="shared" si="2"/>
        <v>55</v>
      </c>
      <c r="H64" s="7"/>
      <c r="I64" s="24">
        <f t="shared" si="2"/>
        <v>55</v>
      </c>
      <c r="J64" s="7"/>
      <c r="K64" s="24">
        <f t="shared" si="2"/>
        <v>55</v>
      </c>
    </row>
    <row r="65" spans="1:11" ht="18.75" x14ac:dyDescent="0.3">
      <c r="A65" s="6">
        <f t="shared" si="1"/>
        <v>56</v>
      </c>
      <c r="B65" s="8" t="s">
        <v>398</v>
      </c>
      <c r="C65" s="7"/>
      <c r="D65" s="7"/>
      <c r="E65" s="24">
        <f t="shared" si="2"/>
        <v>56</v>
      </c>
      <c r="F65" s="7"/>
      <c r="G65" s="24">
        <f t="shared" si="2"/>
        <v>56</v>
      </c>
      <c r="H65" s="7"/>
      <c r="I65" s="24">
        <f t="shared" si="2"/>
        <v>56</v>
      </c>
      <c r="J65" s="7"/>
      <c r="K65" s="24">
        <f t="shared" si="2"/>
        <v>56</v>
      </c>
    </row>
    <row r="66" spans="1:11" ht="18.75" x14ac:dyDescent="0.3">
      <c r="A66" s="6">
        <f t="shared" si="1"/>
        <v>57</v>
      </c>
      <c r="B66" s="8" t="s">
        <v>399</v>
      </c>
      <c r="C66" s="7"/>
      <c r="D66" s="7"/>
      <c r="E66" s="24">
        <f t="shared" si="2"/>
        <v>57</v>
      </c>
      <c r="F66" s="7"/>
      <c r="G66" s="24">
        <f t="shared" si="2"/>
        <v>57</v>
      </c>
      <c r="H66" s="7"/>
      <c r="I66" s="24">
        <f t="shared" si="2"/>
        <v>57</v>
      </c>
      <c r="J66" s="7"/>
      <c r="K66" s="24">
        <f t="shared" si="2"/>
        <v>57</v>
      </c>
    </row>
    <row r="67" spans="1:11" ht="18.75" x14ac:dyDescent="0.3">
      <c r="A67" s="6">
        <f t="shared" si="1"/>
        <v>58</v>
      </c>
      <c r="B67" s="8" t="s">
        <v>505</v>
      </c>
      <c r="C67" s="7"/>
      <c r="D67" s="7"/>
      <c r="E67" s="24">
        <f t="shared" si="2"/>
        <v>58</v>
      </c>
      <c r="F67" s="7"/>
      <c r="G67" s="24">
        <f t="shared" si="2"/>
        <v>58</v>
      </c>
      <c r="H67" s="7"/>
      <c r="I67" s="24">
        <f t="shared" si="2"/>
        <v>58</v>
      </c>
      <c r="J67" s="7"/>
      <c r="K67" s="24">
        <f t="shared" si="2"/>
        <v>58</v>
      </c>
    </row>
    <row r="68" spans="1:11" ht="18.75" x14ac:dyDescent="0.3">
      <c r="A68" s="6">
        <f t="shared" si="1"/>
        <v>59</v>
      </c>
      <c r="B68" s="8" t="s">
        <v>506</v>
      </c>
      <c r="C68" s="7"/>
      <c r="D68" s="7"/>
      <c r="E68" s="24">
        <f t="shared" si="2"/>
        <v>59</v>
      </c>
      <c r="F68" s="7"/>
      <c r="G68" s="24">
        <f t="shared" si="2"/>
        <v>59</v>
      </c>
      <c r="H68" s="7"/>
      <c r="I68" s="24">
        <f t="shared" si="2"/>
        <v>59</v>
      </c>
      <c r="J68" s="7"/>
      <c r="K68" s="24">
        <f t="shared" si="2"/>
        <v>59</v>
      </c>
    </row>
    <row r="69" spans="1:11" ht="18.75" x14ac:dyDescent="0.3">
      <c r="A69" s="6">
        <f t="shared" si="1"/>
        <v>60</v>
      </c>
      <c r="B69" s="8" t="s">
        <v>507</v>
      </c>
      <c r="C69" s="7"/>
      <c r="D69" s="7"/>
      <c r="E69" s="24">
        <f t="shared" si="2"/>
        <v>60</v>
      </c>
      <c r="F69" s="7"/>
      <c r="G69" s="24">
        <f t="shared" si="2"/>
        <v>60</v>
      </c>
      <c r="H69" s="7"/>
      <c r="I69" s="24">
        <f t="shared" si="2"/>
        <v>60</v>
      </c>
      <c r="J69" s="7"/>
      <c r="K69" s="24">
        <f t="shared" si="2"/>
        <v>60</v>
      </c>
    </row>
    <row r="70" spans="1:11" ht="18.75" x14ac:dyDescent="0.3">
      <c r="A70" s="6">
        <f t="shared" si="1"/>
        <v>61</v>
      </c>
      <c r="B70" s="8" t="s">
        <v>508</v>
      </c>
      <c r="C70" s="7"/>
      <c r="D70" s="7"/>
      <c r="E70" s="24">
        <f t="shared" si="2"/>
        <v>61</v>
      </c>
      <c r="F70" s="7"/>
      <c r="G70" s="24">
        <f t="shared" si="2"/>
        <v>61</v>
      </c>
      <c r="H70" s="7"/>
      <c r="I70" s="24">
        <f t="shared" si="2"/>
        <v>61</v>
      </c>
      <c r="J70" s="7"/>
      <c r="K70" s="24">
        <f t="shared" si="2"/>
        <v>61</v>
      </c>
    </row>
    <row r="71" spans="1:11" ht="18.75" x14ac:dyDescent="0.3">
      <c r="A71" s="6">
        <f t="shared" si="1"/>
        <v>62</v>
      </c>
      <c r="B71" s="8"/>
      <c r="C71" s="7"/>
      <c r="D71" s="7"/>
      <c r="E71" s="24">
        <f t="shared" si="2"/>
        <v>62</v>
      </c>
      <c r="F71" s="7"/>
      <c r="G71" s="24">
        <f t="shared" si="2"/>
        <v>62</v>
      </c>
      <c r="H71" s="7"/>
      <c r="I71" s="24">
        <f t="shared" si="2"/>
        <v>62</v>
      </c>
      <c r="J71" s="7"/>
      <c r="K71" s="24">
        <f t="shared" si="2"/>
        <v>62</v>
      </c>
    </row>
    <row r="72" spans="1:11" ht="18.75" x14ac:dyDescent="0.3">
      <c r="A72" s="6">
        <f t="shared" si="1"/>
        <v>63</v>
      </c>
      <c r="B72" s="8"/>
      <c r="C72" s="7"/>
      <c r="D72" s="7"/>
      <c r="E72" s="24">
        <f t="shared" si="2"/>
        <v>63</v>
      </c>
      <c r="F72" s="7"/>
      <c r="G72" s="24">
        <f t="shared" si="2"/>
        <v>63</v>
      </c>
      <c r="H72" s="7"/>
      <c r="I72" s="24">
        <f t="shared" si="2"/>
        <v>63</v>
      </c>
      <c r="J72" s="7"/>
      <c r="K72" s="24">
        <f t="shared" si="2"/>
        <v>63</v>
      </c>
    </row>
    <row r="73" spans="1:11" ht="18.75" x14ac:dyDescent="0.3">
      <c r="A73" s="6">
        <f t="shared" si="1"/>
        <v>64</v>
      </c>
      <c r="B73" s="8"/>
      <c r="C73" s="7"/>
      <c r="D73" s="7"/>
      <c r="E73" s="24">
        <f t="shared" si="2"/>
        <v>64</v>
      </c>
      <c r="F73" s="7"/>
      <c r="G73" s="24">
        <f t="shared" si="2"/>
        <v>64</v>
      </c>
      <c r="H73" s="7"/>
      <c r="I73" s="24">
        <f t="shared" si="2"/>
        <v>64</v>
      </c>
      <c r="J73" s="7"/>
      <c r="K73" s="24">
        <f t="shared" si="2"/>
        <v>64</v>
      </c>
    </row>
    <row r="74" spans="1:11" ht="18.75" x14ac:dyDescent="0.3">
      <c r="A74" s="6">
        <f t="shared" si="1"/>
        <v>65</v>
      </c>
      <c r="B74" s="8"/>
      <c r="C74" s="7"/>
      <c r="D74" s="7"/>
      <c r="E74" s="24">
        <f t="shared" si="2"/>
        <v>65</v>
      </c>
      <c r="F74" s="7"/>
      <c r="G74" s="24">
        <f t="shared" si="2"/>
        <v>65</v>
      </c>
      <c r="H74" s="7"/>
      <c r="I74" s="24">
        <f t="shared" si="2"/>
        <v>65</v>
      </c>
      <c r="J74" s="7"/>
      <c r="K74" s="24">
        <f t="shared" ref="K74" si="3">ROW()-9</f>
        <v>65</v>
      </c>
    </row>
  </sheetData>
  <mergeCells count="9">
    <mergeCell ref="A5:K5"/>
    <mergeCell ref="A6:K6"/>
    <mergeCell ref="A8:A9"/>
    <mergeCell ref="B8:B9"/>
    <mergeCell ref="C8:C9"/>
    <mergeCell ref="D8:E8"/>
    <mergeCell ref="F8:G8"/>
    <mergeCell ref="H8:I8"/>
    <mergeCell ref="J8:K8"/>
  </mergeCells>
  <conditionalFormatting sqref="B10:B74">
    <cfRule type="duplicateValues" dxfId="2" priority="1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  <pageSetUpPr fitToPage="1"/>
  </sheetPr>
  <dimension ref="A1:K62"/>
  <sheetViews>
    <sheetView workbookViewId="0">
      <selection activeCell="G3" sqref="G3"/>
    </sheetView>
  </sheetViews>
  <sheetFormatPr defaultRowHeight="15" x14ac:dyDescent="0.25"/>
  <cols>
    <col min="1" max="1" width="7.28515625" style="1" customWidth="1"/>
    <col min="2" max="2" width="33.28515625" customWidth="1"/>
    <col min="3" max="3" width="32.85546875" customWidth="1"/>
    <col min="4" max="4" width="16.28515625" customWidth="1"/>
    <col min="5" max="5" width="10.85546875" customWidth="1"/>
    <col min="6" max="6" width="16.28515625" customWidth="1"/>
    <col min="7" max="7" width="10.85546875" customWidth="1"/>
    <col min="8" max="8" width="16.28515625" customWidth="1"/>
    <col min="9" max="9" width="10.85546875" customWidth="1"/>
    <col min="10" max="10" width="16.28515625" customWidth="1"/>
    <col min="11" max="11" width="10.85546875" customWidth="1"/>
  </cols>
  <sheetData>
    <row r="1" spans="1:11" ht="22.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</row>
    <row r="4" spans="1:11" ht="15.75" thickBot="1" x14ac:dyDescent="0.3"/>
    <row r="5" spans="1:11" s="5" customFormat="1" ht="38.25" customHeight="1" thickTop="1" x14ac:dyDescent="0.5">
      <c r="A5" s="33" t="str">
        <f>'RT.01 RW.1'!A5:K5</f>
        <v>PENARIKAN KOIN NU TAHAP KE- 26-29 BULAN APRIL - JULI 2025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5" customFormat="1" ht="22.5" customHeight="1" x14ac:dyDescent="0.5">
      <c r="A6" s="34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21" customHeight="1" x14ac:dyDescent="0.25">
      <c r="A7" s="10" t="s">
        <v>1</v>
      </c>
      <c r="B7" s="11" t="s">
        <v>19</v>
      </c>
    </row>
    <row r="8" spans="1:11" s="3" customFormat="1" ht="21.75" customHeight="1" x14ac:dyDescent="0.25">
      <c r="A8" s="36" t="s">
        <v>2</v>
      </c>
      <c r="B8" s="37" t="s">
        <v>3</v>
      </c>
      <c r="C8" s="37" t="s">
        <v>4</v>
      </c>
      <c r="D8" s="35" t="str">
        <f>'RT.01 RW.1'!$D$8:$E$8</f>
        <v>BULAN APRIL</v>
      </c>
      <c r="E8" s="35"/>
      <c r="F8" s="35" t="str">
        <f>'RT.01 RW.1'!$F$8:$G$8</f>
        <v>BULAN MEI</v>
      </c>
      <c r="G8" s="35"/>
      <c r="H8" s="35" t="str">
        <f>'RT.01 RW.1'!$H$8:$I$8</f>
        <v>BULAN JUNI</v>
      </c>
      <c r="I8" s="35"/>
      <c r="J8" s="35" t="str">
        <f>'RT.01 RW.1'!$J$8:$K$8</f>
        <v>BULAN JULI</v>
      </c>
      <c r="K8" s="35"/>
    </row>
    <row r="9" spans="1:11" s="3" customFormat="1" ht="21.75" customHeight="1" x14ac:dyDescent="0.25">
      <c r="A9" s="36"/>
      <c r="B9" s="37"/>
      <c r="C9" s="37"/>
      <c r="D9" s="4" t="s">
        <v>5</v>
      </c>
      <c r="E9" s="4" t="s">
        <v>6</v>
      </c>
      <c r="F9" s="4" t="str">
        <f t="shared" ref="F9:K9" si="0">D9</f>
        <v>Nominal</v>
      </c>
      <c r="G9" s="4" t="str">
        <f t="shared" si="0"/>
        <v>Paraf</v>
      </c>
      <c r="H9" s="4" t="str">
        <f t="shared" si="0"/>
        <v>Nominal</v>
      </c>
      <c r="I9" s="4" t="str">
        <f t="shared" si="0"/>
        <v>Paraf</v>
      </c>
      <c r="J9" s="4" t="str">
        <f t="shared" si="0"/>
        <v>Nominal</v>
      </c>
      <c r="K9" s="4" t="str">
        <f t="shared" si="0"/>
        <v>Paraf</v>
      </c>
    </row>
    <row r="10" spans="1:11" s="9" customFormat="1" ht="18.75" x14ac:dyDescent="0.3">
      <c r="A10" s="6">
        <f>ROW()-9</f>
        <v>1</v>
      </c>
      <c r="B10" s="8" t="s">
        <v>400</v>
      </c>
      <c r="C10" s="8" t="s">
        <v>486</v>
      </c>
      <c r="D10" s="8"/>
      <c r="E10" s="24">
        <f>ROW()-9</f>
        <v>1</v>
      </c>
      <c r="F10" s="8"/>
      <c r="G10" s="24">
        <f>ROW()-9</f>
        <v>1</v>
      </c>
      <c r="H10" s="8"/>
      <c r="I10" s="24">
        <f>ROW()-9</f>
        <v>1</v>
      </c>
      <c r="J10" s="8"/>
      <c r="K10" s="24">
        <f>ROW()-9</f>
        <v>1</v>
      </c>
    </row>
    <row r="11" spans="1:11" s="9" customFormat="1" ht="18.75" x14ac:dyDescent="0.3">
      <c r="A11" s="6">
        <f t="shared" ref="A11:A57" si="1">ROW()-9</f>
        <v>2</v>
      </c>
      <c r="B11" s="8" t="s">
        <v>401</v>
      </c>
      <c r="C11" s="8" t="s">
        <v>486</v>
      </c>
      <c r="D11" s="8"/>
      <c r="E11" s="24">
        <f t="shared" ref="E11:K57" si="2">ROW()-9</f>
        <v>2</v>
      </c>
      <c r="F11" s="8"/>
      <c r="G11" s="24">
        <f t="shared" si="2"/>
        <v>2</v>
      </c>
      <c r="H11" s="8"/>
      <c r="I11" s="24">
        <f t="shared" si="2"/>
        <v>2</v>
      </c>
      <c r="J11" s="8"/>
      <c r="K11" s="24">
        <f t="shared" si="2"/>
        <v>2</v>
      </c>
    </row>
    <row r="12" spans="1:11" s="9" customFormat="1" ht="18.75" x14ac:dyDescent="0.3">
      <c r="A12" s="6">
        <f t="shared" si="1"/>
        <v>3</v>
      </c>
      <c r="B12" s="8" t="s">
        <v>402</v>
      </c>
      <c r="C12" s="8" t="s">
        <v>486</v>
      </c>
      <c r="D12" s="8"/>
      <c r="E12" s="24">
        <f t="shared" si="2"/>
        <v>3</v>
      </c>
      <c r="F12" s="8"/>
      <c r="G12" s="24">
        <f t="shared" si="2"/>
        <v>3</v>
      </c>
      <c r="H12" s="8"/>
      <c r="I12" s="24">
        <f t="shared" si="2"/>
        <v>3</v>
      </c>
      <c r="J12" s="8"/>
      <c r="K12" s="24">
        <f t="shared" si="2"/>
        <v>3</v>
      </c>
    </row>
    <row r="13" spans="1:11" s="9" customFormat="1" ht="18.75" x14ac:dyDescent="0.3">
      <c r="A13" s="6">
        <f t="shared" si="1"/>
        <v>4</v>
      </c>
      <c r="B13" s="8" t="s">
        <v>403</v>
      </c>
      <c r="C13" s="8" t="s">
        <v>486</v>
      </c>
      <c r="D13" s="8"/>
      <c r="E13" s="24">
        <f t="shared" si="2"/>
        <v>4</v>
      </c>
      <c r="F13" s="8"/>
      <c r="G13" s="24">
        <f t="shared" si="2"/>
        <v>4</v>
      </c>
      <c r="H13" s="8"/>
      <c r="I13" s="24">
        <f t="shared" si="2"/>
        <v>4</v>
      </c>
      <c r="J13" s="8"/>
      <c r="K13" s="24">
        <f t="shared" si="2"/>
        <v>4</v>
      </c>
    </row>
    <row r="14" spans="1:11" s="9" customFormat="1" ht="18.75" x14ac:dyDescent="0.3">
      <c r="A14" s="6">
        <f t="shared" si="1"/>
        <v>5</v>
      </c>
      <c r="B14" s="8" t="s">
        <v>404</v>
      </c>
      <c r="C14" s="8" t="s">
        <v>486</v>
      </c>
      <c r="D14" s="8"/>
      <c r="E14" s="24">
        <f t="shared" si="2"/>
        <v>5</v>
      </c>
      <c r="F14" s="8"/>
      <c r="G14" s="24">
        <f t="shared" si="2"/>
        <v>5</v>
      </c>
      <c r="H14" s="8"/>
      <c r="I14" s="24">
        <f t="shared" si="2"/>
        <v>5</v>
      </c>
      <c r="J14" s="8"/>
      <c r="K14" s="24">
        <f t="shared" si="2"/>
        <v>5</v>
      </c>
    </row>
    <row r="15" spans="1:11" s="9" customFormat="1" ht="18.75" x14ac:dyDescent="0.3">
      <c r="A15" s="6">
        <f t="shared" si="1"/>
        <v>6</v>
      </c>
      <c r="B15" s="8" t="s">
        <v>405</v>
      </c>
      <c r="C15" s="8" t="s">
        <v>490</v>
      </c>
      <c r="D15" s="8"/>
      <c r="E15" s="24">
        <f t="shared" si="2"/>
        <v>6</v>
      </c>
      <c r="F15" s="8"/>
      <c r="G15" s="24">
        <f t="shared" si="2"/>
        <v>6</v>
      </c>
      <c r="H15" s="8"/>
      <c r="I15" s="24">
        <f t="shared" si="2"/>
        <v>6</v>
      </c>
      <c r="J15" s="8"/>
      <c r="K15" s="24">
        <f t="shared" si="2"/>
        <v>6</v>
      </c>
    </row>
    <row r="16" spans="1:11" s="9" customFormat="1" ht="18.75" x14ac:dyDescent="0.3">
      <c r="A16" s="6">
        <f t="shared" si="1"/>
        <v>7</v>
      </c>
      <c r="B16" s="8" t="s">
        <v>406</v>
      </c>
      <c r="C16" s="8" t="s">
        <v>490</v>
      </c>
      <c r="D16" s="8"/>
      <c r="E16" s="24">
        <f t="shared" si="2"/>
        <v>7</v>
      </c>
      <c r="F16" s="8"/>
      <c r="G16" s="24">
        <f t="shared" si="2"/>
        <v>7</v>
      </c>
      <c r="H16" s="8"/>
      <c r="I16" s="24">
        <f t="shared" si="2"/>
        <v>7</v>
      </c>
      <c r="J16" s="8"/>
      <c r="K16" s="24">
        <f t="shared" si="2"/>
        <v>7</v>
      </c>
    </row>
    <row r="17" spans="1:11" s="9" customFormat="1" ht="18.75" x14ac:dyDescent="0.3">
      <c r="A17" s="6">
        <f t="shared" si="1"/>
        <v>8</v>
      </c>
      <c r="B17" s="8" t="s">
        <v>407</v>
      </c>
      <c r="C17" s="8" t="s">
        <v>490</v>
      </c>
      <c r="D17" s="8"/>
      <c r="E17" s="24">
        <f t="shared" si="2"/>
        <v>8</v>
      </c>
      <c r="F17" s="8"/>
      <c r="G17" s="24">
        <f t="shared" si="2"/>
        <v>8</v>
      </c>
      <c r="H17" s="8"/>
      <c r="I17" s="24">
        <f t="shared" si="2"/>
        <v>8</v>
      </c>
      <c r="J17" s="8"/>
      <c r="K17" s="24">
        <f t="shared" si="2"/>
        <v>8</v>
      </c>
    </row>
    <row r="18" spans="1:11" s="9" customFormat="1" ht="18.75" x14ac:dyDescent="0.3">
      <c r="A18" s="6">
        <f t="shared" si="1"/>
        <v>9</v>
      </c>
      <c r="B18" s="8" t="s">
        <v>408</v>
      </c>
      <c r="C18" s="8" t="s">
        <v>490</v>
      </c>
      <c r="D18" s="8"/>
      <c r="E18" s="24">
        <f t="shared" si="2"/>
        <v>9</v>
      </c>
      <c r="F18" s="8"/>
      <c r="G18" s="24">
        <f t="shared" si="2"/>
        <v>9</v>
      </c>
      <c r="H18" s="8"/>
      <c r="I18" s="24">
        <f t="shared" si="2"/>
        <v>9</v>
      </c>
      <c r="J18" s="8"/>
      <c r="K18" s="24">
        <f t="shared" si="2"/>
        <v>9</v>
      </c>
    </row>
    <row r="19" spans="1:11" s="9" customFormat="1" ht="18.75" x14ac:dyDescent="0.3">
      <c r="A19" s="6">
        <f t="shared" si="1"/>
        <v>10</v>
      </c>
      <c r="B19" s="8" t="s">
        <v>409</v>
      </c>
      <c r="C19" s="8" t="s">
        <v>491</v>
      </c>
      <c r="D19" s="8"/>
      <c r="E19" s="24">
        <f t="shared" si="2"/>
        <v>10</v>
      </c>
      <c r="F19" s="8"/>
      <c r="G19" s="24">
        <f t="shared" si="2"/>
        <v>10</v>
      </c>
      <c r="H19" s="8"/>
      <c r="I19" s="24">
        <f t="shared" si="2"/>
        <v>10</v>
      </c>
      <c r="J19" s="8"/>
      <c r="K19" s="24">
        <f t="shared" si="2"/>
        <v>10</v>
      </c>
    </row>
    <row r="20" spans="1:11" s="9" customFormat="1" ht="18.75" x14ac:dyDescent="0.3">
      <c r="A20" s="6">
        <f t="shared" si="1"/>
        <v>11</v>
      </c>
      <c r="B20" s="8" t="s">
        <v>410</v>
      </c>
      <c r="C20" s="8" t="s">
        <v>491</v>
      </c>
      <c r="D20" s="8"/>
      <c r="E20" s="24">
        <f t="shared" si="2"/>
        <v>11</v>
      </c>
      <c r="F20" s="8"/>
      <c r="G20" s="24">
        <f t="shared" si="2"/>
        <v>11</v>
      </c>
      <c r="H20" s="8"/>
      <c r="I20" s="24">
        <f t="shared" si="2"/>
        <v>11</v>
      </c>
      <c r="J20" s="8"/>
      <c r="K20" s="24">
        <f t="shared" si="2"/>
        <v>11</v>
      </c>
    </row>
    <row r="21" spans="1:11" s="9" customFormat="1" ht="18.75" x14ac:dyDescent="0.3">
      <c r="A21" s="6">
        <f t="shared" si="1"/>
        <v>12</v>
      </c>
      <c r="B21" s="8" t="s">
        <v>411</v>
      </c>
      <c r="C21" s="8" t="s">
        <v>491</v>
      </c>
      <c r="D21" s="8"/>
      <c r="E21" s="24">
        <f t="shared" si="2"/>
        <v>12</v>
      </c>
      <c r="F21" s="8"/>
      <c r="G21" s="24">
        <f t="shared" si="2"/>
        <v>12</v>
      </c>
      <c r="H21" s="8"/>
      <c r="I21" s="24">
        <f t="shared" si="2"/>
        <v>12</v>
      </c>
      <c r="J21" s="8"/>
      <c r="K21" s="24">
        <f t="shared" si="2"/>
        <v>12</v>
      </c>
    </row>
    <row r="22" spans="1:11" s="9" customFormat="1" ht="18.75" x14ac:dyDescent="0.3">
      <c r="A22" s="6">
        <f t="shared" si="1"/>
        <v>13</v>
      </c>
      <c r="B22" s="8" t="s">
        <v>412</v>
      </c>
      <c r="C22" s="8" t="s">
        <v>491</v>
      </c>
      <c r="D22" s="8"/>
      <c r="E22" s="24">
        <f t="shared" si="2"/>
        <v>13</v>
      </c>
      <c r="F22" s="8"/>
      <c r="G22" s="24">
        <f t="shared" si="2"/>
        <v>13</v>
      </c>
      <c r="H22" s="8"/>
      <c r="I22" s="24">
        <f t="shared" si="2"/>
        <v>13</v>
      </c>
      <c r="J22" s="8"/>
      <c r="K22" s="24">
        <f t="shared" si="2"/>
        <v>13</v>
      </c>
    </row>
    <row r="23" spans="1:11" s="9" customFormat="1" ht="18.75" x14ac:dyDescent="0.3">
      <c r="A23" s="6">
        <f t="shared" si="1"/>
        <v>14</v>
      </c>
      <c r="B23" s="8" t="s">
        <v>413</v>
      </c>
      <c r="C23" s="8" t="s">
        <v>491</v>
      </c>
      <c r="D23" s="8"/>
      <c r="E23" s="24">
        <f t="shared" si="2"/>
        <v>14</v>
      </c>
      <c r="F23" s="8"/>
      <c r="G23" s="24">
        <f t="shared" si="2"/>
        <v>14</v>
      </c>
      <c r="H23" s="8"/>
      <c r="I23" s="24">
        <f t="shared" si="2"/>
        <v>14</v>
      </c>
      <c r="J23" s="8"/>
      <c r="K23" s="24">
        <f t="shared" si="2"/>
        <v>14</v>
      </c>
    </row>
    <row r="24" spans="1:11" s="9" customFormat="1" ht="18.75" x14ac:dyDescent="0.3">
      <c r="A24" s="6">
        <f t="shared" si="1"/>
        <v>15</v>
      </c>
      <c r="B24" s="8" t="s">
        <v>414</v>
      </c>
      <c r="C24" s="8" t="s">
        <v>491</v>
      </c>
      <c r="D24" s="8"/>
      <c r="E24" s="24">
        <f t="shared" si="2"/>
        <v>15</v>
      </c>
      <c r="F24" s="8"/>
      <c r="G24" s="24">
        <f t="shared" si="2"/>
        <v>15</v>
      </c>
      <c r="H24" s="8"/>
      <c r="I24" s="24">
        <f t="shared" si="2"/>
        <v>15</v>
      </c>
      <c r="J24" s="8"/>
      <c r="K24" s="24">
        <f t="shared" si="2"/>
        <v>15</v>
      </c>
    </row>
    <row r="25" spans="1:11" s="9" customFormat="1" ht="18.75" x14ac:dyDescent="0.3">
      <c r="A25" s="6">
        <f t="shared" si="1"/>
        <v>16</v>
      </c>
      <c r="B25" s="8" t="s">
        <v>415</v>
      </c>
      <c r="C25" s="8" t="s">
        <v>490</v>
      </c>
      <c r="D25" s="8"/>
      <c r="E25" s="24">
        <f t="shared" si="2"/>
        <v>16</v>
      </c>
      <c r="F25" s="8"/>
      <c r="G25" s="24">
        <f t="shared" si="2"/>
        <v>16</v>
      </c>
      <c r="H25" s="8"/>
      <c r="I25" s="24">
        <f t="shared" si="2"/>
        <v>16</v>
      </c>
      <c r="J25" s="8"/>
      <c r="K25" s="24">
        <f t="shared" si="2"/>
        <v>16</v>
      </c>
    </row>
    <row r="26" spans="1:11" s="9" customFormat="1" ht="18.75" x14ac:dyDescent="0.3">
      <c r="A26" s="6">
        <f t="shared" si="1"/>
        <v>17</v>
      </c>
      <c r="B26" s="8" t="s">
        <v>416</v>
      </c>
      <c r="C26" s="8" t="s">
        <v>490</v>
      </c>
      <c r="D26" s="8"/>
      <c r="E26" s="24">
        <f t="shared" si="2"/>
        <v>17</v>
      </c>
      <c r="F26" s="8"/>
      <c r="G26" s="24">
        <f t="shared" si="2"/>
        <v>17</v>
      </c>
      <c r="H26" s="8"/>
      <c r="I26" s="24">
        <f t="shared" si="2"/>
        <v>17</v>
      </c>
      <c r="J26" s="8"/>
      <c r="K26" s="24">
        <f t="shared" si="2"/>
        <v>17</v>
      </c>
    </row>
    <row r="27" spans="1:11" s="9" customFormat="1" ht="18.75" x14ac:dyDescent="0.3">
      <c r="A27" s="6">
        <f t="shared" si="1"/>
        <v>18</v>
      </c>
      <c r="B27" s="8" t="s">
        <v>145</v>
      </c>
      <c r="C27" s="8" t="s">
        <v>490</v>
      </c>
      <c r="D27" s="8"/>
      <c r="E27" s="24">
        <f t="shared" si="2"/>
        <v>18</v>
      </c>
      <c r="F27" s="8"/>
      <c r="G27" s="24">
        <f t="shared" si="2"/>
        <v>18</v>
      </c>
      <c r="H27" s="8"/>
      <c r="I27" s="24">
        <f t="shared" si="2"/>
        <v>18</v>
      </c>
      <c r="J27" s="8"/>
      <c r="K27" s="24">
        <f t="shared" si="2"/>
        <v>18</v>
      </c>
    </row>
    <row r="28" spans="1:11" s="9" customFormat="1" ht="18.75" x14ac:dyDescent="0.3">
      <c r="A28" s="6">
        <f t="shared" si="1"/>
        <v>19</v>
      </c>
      <c r="B28" s="8" t="s">
        <v>417</v>
      </c>
      <c r="C28" s="8" t="s">
        <v>490</v>
      </c>
      <c r="D28" s="8"/>
      <c r="E28" s="24">
        <f t="shared" si="2"/>
        <v>19</v>
      </c>
      <c r="F28" s="8"/>
      <c r="G28" s="24">
        <f t="shared" si="2"/>
        <v>19</v>
      </c>
      <c r="H28" s="8"/>
      <c r="I28" s="24">
        <f t="shared" si="2"/>
        <v>19</v>
      </c>
      <c r="J28" s="8"/>
      <c r="K28" s="24">
        <f t="shared" si="2"/>
        <v>19</v>
      </c>
    </row>
    <row r="29" spans="1:11" s="9" customFormat="1" ht="18.75" x14ac:dyDescent="0.3">
      <c r="A29" s="6">
        <f t="shared" si="1"/>
        <v>20</v>
      </c>
      <c r="B29" s="8" t="s">
        <v>418</v>
      </c>
      <c r="C29" s="8" t="s">
        <v>490</v>
      </c>
      <c r="D29" s="8"/>
      <c r="E29" s="24">
        <f t="shared" si="2"/>
        <v>20</v>
      </c>
      <c r="F29" s="8"/>
      <c r="G29" s="24">
        <f t="shared" si="2"/>
        <v>20</v>
      </c>
      <c r="H29" s="8"/>
      <c r="I29" s="24">
        <f t="shared" si="2"/>
        <v>20</v>
      </c>
      <c r="J29" s="8"/>
      <c r="K29" s="24">
        <f t="shared" si="2"/>
        <v>20</v>
      </c>
    </row>
    <row r="30" spans="1:11" s="9" customFormat="1" ht="18.75" x14ac:dyDescent="0.3">
      <c r="A30" s="6">
        <f t="shared" si="1"/>
        <v>21</v>
      </c>
      <c r="B30" s="8" t="s">
        <v>419</v>
      </c>
      <c r="C30" s="8" t="s">
        <v>491</v>
      </c>
      <c r="D30" s="8"/>
      <c r="E30" s="24">
        <f t="shared" si="2"/>
        <v>21</v>
      </c>
      <c r="F30" s="8"/>
      <c r="G30" s="24">
        <f t="shared" si="2"/>
        <v>21</v>
      </c>
      <c r="H30" s="8"/>
      <c r="I30" s="24">
        <f t="shared" si="2"/>
        <v>21</v>
      </c>
      <c r="J30" s="8"/>
      <c r="K30" s="24">
        <f t="shared" si="2"/>
        <v>21</v>
      </c>
    </row>
    <row r="31" spans="1:11" s="9" customFormat="1" ht="18.75" x14ac:dyDescent="0.3">
      <c r="A31" s="6">
        <f t="shared" si="1"/>
        <v>22</v>
      </c>
      <c r="B31" s="8" t="s">
        <v>509</v>
      </c>
      <c r="C31" s="8" t="s">
        <v>491</v>
      </c>
      <c r="D31" s="8"/>
      <c r="E31" s="24">
        <f t="shared" si="2"/>
        <v>22</v>
      </c>
      <c r="F31" s="8"/>
      <c r="G31" s="24">
        <f t="shared" si="2"/>
        <v>22</v>
      </c>
      <c r="H31" s="8"/>
      <c r="I31" s="24">
        <f t="shared" si="2"/>
        <v>22</v>
      </c>
      <c r="J31" s="8"/>
      <c r="K31" s="24">
        <f t="shared" si="2"/>
        <v>22</v>
      </c>
    </row>
    <row r="32" spans="1:11" s="9" customFormat="1" ht="18.75" x14ac:dyDescent="0.3">
      <c r="A32" s="6">
        <f t="shared" si="1"/>
        <v>23</v>
      </c>
      <c r="B32" s="8" t="s">
        <v>420</v>
      </c>
      <c r="C32" s="8" t="s">
        <v>491</v>
      </c>
      <c r="D32" s="8"/>
      <c r="E32" s="24">
        <f t="shared" si="2"/>
        <v>23</v>
      </c>
      <c r="F32" s="8"/>
      <c r="G32" s="24">
        <f t="shared" si="2"/>
        <v>23</v>
      </c>
      <c r="H32" s="8"/>
      <c r="I32" s="24">
        <f t="shared" si="2"/>
        <v>23</v>
      </c>
      <c r="J32" s="8"/>
      <c r="K32" s="24">
        <f t="shared" si="2"/>
        <v>23</v>
      </c>
    </row>
    <row r="33" spans="1:11" s="9" customFormat="1" ht="18.75" x14ac:dyDescent="0.3">
      <c r="A33" s="6">
        <f t="shared" si="1"/>
        <v>24</v>
      </c>
      <c r="B33" s="8" t="s">
        <v>421</v>
      </c>
      <c r="C33" s="8" t="s">
        <v>491</v>
      </c>
      <c r="D33" s="8"/>
      <c r="E33" s="24">
        <f t="shared" si="2"/>
        <v>24</v>
      </c>
      <c r="F33" s="8"/>
      <c r="G33" s="24">
        <f t="shared" si="2"/>
        <v>24</v>
      </c>
      <c r="H33" s="8"/>
      <c r="I33" s="24">
        <f t="shared" si="2"/>
        <v>24</v>
      </c>
      <c r="J33" s="8"/>
      <c r="K33" s="24">
        <f t="shared" si="2"/>
        <v>24</v>
      </c>
    </row>
    <row r="34" spans="1:11" s="9" customFormat="1" ht="18.75" x14ac:dyDescent="0.3">
      <c r="A34" s="6">
        <f t="shared" si="1"/>
        <v>25</v>
      </c>
      <c r="B34" s="8" t="s">
        <v>422</v>
      </c>
      <c r="C34" s="8" t="s">
        <v>491</v>
      </c>
      <c r="D34" s="8"/>
      <c r="E34" s="24">
        <f t="shared" si="2"/>
        <v>25</v>
      </c>
      <c r="F34" s="8"/>
      <c r="G34" s="24">
        <f t="shared" si="2"/>
        <v>25</v>
      </c>
      <c r="H34" s="8"/>
      <c r="I34" s="24">
        <f t="shared" si="2"/>
        <v>25</v>
      </c>
      <c r="J34" s="8"/>
      <c r="K34" s="24">
        <f t="shared" si="2"/>
        <v>25</v>
      </c>
    </row>
    <row r="35" spans="1:11" s="9" customFormat="1" ht="18.75" x14ac:dyDescent="0.3">
      <c r="A35" s="6">
        <f t="shared" si="1"/>
        <v>26</v>
      </c>
      <c r="B35" s="8" t="s">
        <v>423</v>
      </c>
      <c r="C35" s="8" t="s">
        <v>491</v>
      </c>
      <c r="D35" s="8"/>
      <c r="E35" s="24">
        <f t="shared" si="2"/>
        <v>26</v>
      </c>
      <c r="F35" s="8"/>
      <c r="G35" s="24">
        <f t="shared" si="2"/>
        <v>26</v>
      </c>
      <c r="H35" s="8"/>
      <c r="I35" s="24">
        <f t="shared" si="2"/>
        <v>26</v>
      </c>
      <c r="J35" s="8"/>
      <c r="K35" s="24">
        <f t="shared" si="2"/>
        <v>26</v>
      </c>
    </row>
    <row r="36" spans="1:11" s="9" customFormat="1" ht="18.75" x14ac:dyDescent="0.3">
      <c r="A36" s="6">
        <f t="shared" si="1"/>
        <v>27</v>
      </c>
      <c r="B36" s="8" t="s">
        <v>424</v>
      </c>
      <c r="C36" s="8" t="s">
        <v>491</v>
      </c>
      <c r="D36" s="8"/>
      <c r="E36" s="24">
        <f t="shared" si="2"/>
        <v>27</v>
      </c>
      <c r="F36" s="8"/>
      <c r="G36" s="24">
        <f t="shared" si="2"/>
        <v>27</v>
      </c>
      <c r="H36" s="8"/>
      <c r="I36" s="24">
        <f t="shared" si="2"/>
        <v>27</v>
      </c>
      <c r="J36" s="8"/>
      <c r="K36" s="24">
        <f t="shared" si="2"/>
        <v>27</v>
      </c>
    </row>
    <row r="37" spans="1:11" s="9" customFormat="1" ht="18.75" x14ac:dyDescent="0.3">
      <c r="A37" s="6">
        <f t="shared" si="1"/>
        <v>28</v>
      </c>
      <c r="B37" s="8" t="s">
        <v>425</v>
      </c>
      <c r="C37" s="8" t="s">
        <v>491</v>
      </c>
      <c r="D37" s="8"/>
      <c r="E37" s="24">
        <f t="shared" si="2"/>
        <v>28</v>
      </c>
      <c r="F37" s="8"/>
      <c r="G37" s="24">
        <f t="shared" si="2"/>
        <v>28</v>
      </c>
      <c r="H37" s="8"/>
      <c r="I37" s="24">
        <f t="shared" si="2"/>
        <v>28</v>
      </c>
      <c r="J37" s="8"/>
      <c r="K37" s="24">
        <f t="shared" si="2"/>
        <v>28</v>
      </c>
    </row>
    <row r="38" spans="1:11" s="9" customFormat="1" ht="18.75" x14ac:dyDescent="0.3">
      <c r="A38" s="6">
        <f t="shared" si="1"/>
        <v>29</v>
      </c>
      <c r="B38" s="8" t="s">
        <v>426</v>
      </c>
      <c r="C38" s="8" t="s">
        <v>491</v>
      </c>
      <c r="D38" s="8"/>
      <c r="E38" s="24">
        <f t="shared" si="2"/>
        <v>29</v>
      </c>
      <c r="F38" s="8"/>
      <c r="G38" s="24">
        <f t="shared" si="2"/>
        <v>29</v>
      </c>
      <c r="H38" s="8"/>
      <c r="I38" s="24">
        <f t="shared" si="2"/>
        <v>29</v>
      </c>
      <c r="J38" s="8"/>
      <c r="K38" s="24">
        <f t="shared" si="2"/>
        <v>29</v>
      </c>
    </row>
    <row r="39" spans="1:11" s="9" customFormat="1" ht="18.75" x14ac:dyDescent="0.3">
      <c r="A39" s="6">
        <f t="shared" si="1"/>
        <v>30</v>
      </c>
      <c r="B39" s="8" t="s">
        <v>427</v>
      </c>
      <c r="C39" s="8" t="s">
        <v>491</v>
      </c>
      <c r="D39" s="8"/>
      <c r="E39" s="24">
        <f t="shared" si="2"/>
        <v>30</v>
      </c>
      <c r="F39" s="8"/>
      <c r="G39" s="24">
        <f t="shared" si="2"/>
        <v>30</v>
      </c>
      <c r="H39" s="8"/>
      <c r="I39" s="24">
        <f t="shared" si="2"/>
        <v>30</v>
      </c>
      <c r="J39" s="8"/>
      <c r="K39" s="24">
        <f t="shared" si="2"/>
        <v>30</v>
      </c>
    </row>
    <row r="40" spans="1:11" s="9" customFormat="1" ht="18.75" x14ac:dyDescent="0.3">
      <c r="A40" s="6">
        <f t="shared" si="1"/>
        <v>31</v>
      </c>
      <c r="B40" s="8" t="s">
        <v>428</v>
      </c>
      <c r="C40" s="8" t="s">
        <v>491</v>
      </c>
      <c r="D40" s="8"/>
      <c r="E40" s="24">
        <f t="shared" si="2"/>
        <v>31</v>
      </c>
      <c r="F40" s="8"/>
      <c r="G40" s="24">
        <f t="shared" si="2"/>
        <v>31</v>
      </c>
      <c r="H40" s="8"/>
      <c r="I40" s="24">
        <f t="shared" si="2"/>
        <v>31</v>
      </c>
      <c r="J40" s="8"/>
      <c r="K40" s="24">
        <f t="shared" si="2"/>
        <v>31</v>
      </c>
    </row>
    <row r="41" spans="1:11" s="9" customFormat="1" ht="18.75" x14ac:dyDescent="0.3">
      <c r="A41" s="6">
        <f t="shared" si="1"/>
        <v>32</v>
      </c>
      <c r="B41" s="8" t="s">
        <v>429</v>
      </c>
      <c r="C41" s="8" t="s">
        <v>491</v>
      </c>
      <c r="D41" s="8"/>
      <c r="E41" s="24">
        <f t="shared" si="2"/>
        <v>32</v>
      </c>
      <c r="F41" s="8"/>
      <c r="G41" s="24">
        <f t="shared" si="2"/>
        <v>32</v>
      </c>
      <c r="H41" s="8"/>
      <c r="I41" s="24">
        <f t="shared" si="2"/>
        <v>32</v>
      </c>
      <c r="J41" s="8"/>
      <c r="K41" s="24">
        <f t="shared" si="2"/>
        <v>32</v>
      </c>
    </row>
    <row r="42" spans="1:11" s="9" customFormat="1" ht="18.75" x14ac:dyDescent="0.3">
      <c r="A42" s="6">
        <f t="shared" si="1"/>
        <v>33</v>
      </c>
      <c r="B42" s="8" t="s">
        <v>388</v>
      </c>
      <c r="C42" s="8" t="s">
        <v>491</v>
      </c>
      <c r="D42" s="8"/>
      <c r="E42" s="24">
        <f t="shared" si="2"/>
        <v>33</v>
      </c>
      <c r="F42" s="8"/>
      <c r="G42" s="24">
        <f t="shared" si="2"/>
        <v>33</v>
      </c>
      <c r="H42" s="8"/>
      <c r="I42" s="24">
        <f t="shared" si="2"/>
        <v>33</v>
      </c>
      <c r="J42" s="8"/>
      <c r="K42" s="24">
        <f t="shared" si="2"/>
        <v>33</v>
      </c>
    </row>
    <row r="43" spans="1:11" s="9" customFormat="1" ht="18.75" x14ac:dyDescent="0.3">
      <c r="A43" s="6">
        <f t="shared" si="1"/>
        <v>34</v>
      </c>
      <c r="B43" s="8" t="s">
        <v>430</v>
      </c>
      <c r="C43" s="8" t="s">
        <v>491</v>
      </c>
      <c r="D43" s="8"/>
      <c r="E43" s="24">
        <f t="shared" si="2"/>
        <v>34</v>
      </c>
      <c r="F43" s="8"/>
      <c r="G43" s="24">
        <f t="shared" si="2"/>
        <v>34</v>
      </c>
      <c r="H43" s="8"/>
      <c r="I43" s="24">
        <f t="shared" si="2"/>
        <v>34</v>
      </c>
      <c r="J43" s="8"/>
      <c r="K43" s="24">
        <f t="shared" si="2"/>
        <v>34</v>
      </c>
    </row>
    <row r="44" spans="1:11" s="9" customFormat="1" ht="18.75" x14ac:dyDescent="0.3">
      <c r="A44" s="6">
        <f t="shared" si="1"/>
        <v>35</v>
      </c>
      <c r="B44" s="8" t="s">
        <v>132</v>
      </c>
      <c r="C44" s="8" t="s">
        <v>491</v>
      </c>
      <c r="D44" s="8"/>
      <c r="E44" s="24">
        <f t="shared" si="2"/>
        <v>35</v>
      </c>
      <c r="F44" s="8"/>
      <c r="G44" s="24">
        <f t="shared" si="2"/>
        <v>35</v>
      </c>
      <c r="H44" s="8"/>
      <c r="I44" s="24">
        <f t="shared" si="2"/>
        <v>35</v>
      </c>
      <c r="J44" s="8"/>
      <c r="K44" s="24">
        <f t="shared" si="2"/>
        <v>35</v>
      </c>
    </row>
    <row r="45" spans="1:11" s="9" customFormat="1" ht="18.75" x14ac:dyDescent="0.3">
      <c r="A45" s="6">
        <f t="shared" si="1"/>
        <v>36</v>
      </c>
      <c r="B45" s="8" t="s">
        <v>431</v>
      </c>
      <c r="C45" s="8" t="s">
        <v>491</v>
      </c>
      <c r="D45" s="8"/>
      <c r="E45" s="24">
        <f t="shared" si="2"/>
        <v>36</v>
      </c>
      <c r="F45" s="8"/>
      <c r="G45" s="24">
        <f t="shared" si="2"/>
        <v>36</v>
      </c>
      <c r="H45" s="8"/>
      <c r="I45" s="24">
        <f t="shared" si="2"/>
        <v>36</v>
      </c>
      <c r="J45" s="8"/>
      <c r="K45" s="24">
        <f t="shared" si="2"/>
        <v>36</v>
      </c>
    </row>
    <row r="46" spans="1:11" s="9" customFormat="1" ht="18.75" x14ac:dyDescent="0.3">
      <c r="A46" s="6">
        <f t="shared" si="1"/>
        <v>37</v>
      </c>
      <c r="B46" s="8" t="s">
        <v>432</v>
      </c>
      <c r="C46" s="8" t="s">
        <v>491</v>
      </c>
      <c r="D46" s="8"/>
      <c r="E46" s="24">
        <f t="shared" si="2"/>
        <v>37</v>
      </c>
      <c r="F46" s="8"/>
      <c r="G46" s="24">
        <f t="shared" si="2"/>
        <v>37</v>
      </c>
      <c r="H46" s="8"/>
      <c r="I46" s="24">
        <f t="shared" si="2"/>
        <v>37</v>
      </c>
      <c r="J46" s="8"/>
      <c r="K46" s="24">
        <f t="shared" si="2"/>
        <v>37</v>
      </c>
    </row>
    <row r="47" spans="1:11" s="9" customFormat="1" ht="18.75" x14ac:dyDescent="0.3">
      <c r="A47" s="6">
        <f t="shared" si="1"/>
        <v>38</v>
      </c>
      <c r="B47" s="8" t="s">
        <v>433</v>
      </c>
      <c r="C47" s="8" t="s">
        <v>490</v>
      </c>
      <c r="D47" s="8"/>
      <c r="E47" s="24">
        <f t="shared" si="2"/>
        <v>38</v>
      </c>
      <c r="F47" s="8"/>
      <c r="G47" s="24">
        <f t="shared" si="2"/>
        <v>38</v>
      </c>
      <c r="H47" s="8"/>
      <c r="I47" s="24">
        <f t="shared" si="2"/>
        <v>38</v>
      </c>
      <c r="J47" s="8"/>
      <c r="K47" s="24">
        <f t="shared" si="2"/>
        <v>38</v>
      </c>
    </row>
    <row r="48" spans="1:11" s="9" customFormat="1" ht="18.75" x14ac:dyDescent="0.3">
      <c r="A48" s="6">
        <f t="shared" si="1"/>
        <v>39</v>
      </c>
      <c r="B48" s="8" t="s">
        <v>434</v>
      </c>
      <c r="C48" s="8" t="s">
        <v>490</v>
      </c>
      <c r="D48" s="8"/>
      <c r="E48" s="24">
        <f t="shared" si="2"/>
        <v>39</v>
      </c>
      <c r="F48" s="8"/>
      <c r="G48" s="24">
        <f t="shared" si="2"/>
        <v>39</v>
      </c>
      <c r="H48" s="8"/>
      <c r="I48" s="24">
        <f t="shared" si="2"/>
        <v>39</v>
      </c>
      <c r="J48" s="8"/>
      <c r="K48" s="24">
        <f t="shared" si="2"/>
        <v>39</v>
      </c>
    </row>
    <row r="49" spans="1:11" s="9" customFormat="1" ht="18.75" x14ac:dyDescent="0.3">
      <c r="A49" s="6">
        <f t="shared" si="1"/>
        <v>40</v>
      </c>
      <c r="B49" s="8" t="s">
        <v>435</v>
      </c>
      <c r="C49" s="8" t="s">
        <v>490</v>
      </c>
      <c r="D49" s="8"/>
      <c r="E49" s="24">
        <f t="shared" si="2"/>
        <v>40</v>
      </c>
      <c r="F49" s="8"/>
      <c r="G49" s="24">
        <f t="shared" si="2"/>
        <v>40</v>
      </c>
      <c r="H49" s="8"/>
      <c r="I49" s="24">
        <f t="shared" si="2"/>
        <v>40</v>
      </c>
      <c r="J49" s="8"/>
      <c r="K49" s="24">
        <f t="shared" si="2"/>
        <v>40</v>
      </c>
    </row>
    <row r="50" spans="1:11" s="9" customFormat="1" ht="18.75" x14ac:dyDescent="0.3">
      <c r="A50" s="6">
        <f t="shared" si="1"/>
        <v>41</v>
      </c>
      <c r="B50" s="8" t="s">
        <v>436</v>
      </c>
      <c r="C50" s="8" t="s">
        <v>490</v>
      </c>
      <c r="D50" s="8"/>
      <c r="E50" s="24">
        <f t="shared" si="2"/>
        <v>41</v>
      </c>
      <c r="F50" s="8"/>
      <c r="G50" s="24">
        <f t="shared" si="2"/>
        <v>41</v>
      </c>
      <c r="H50" s="8"/>
      <c r="I50" s="24">
        <f t="shared" si="2"/>
        <v>41</v>
      </c>
      <c r="J50" s="8"/>
      <c r="K50" s="24">
        <f t="shared" si="2"/>
        <v>41</v>
      </c>
    </row>
    <row r="51" spans="1:11" s="9" customFormat="1" ht="18.75" x14ac:dyDescent="0.3">
      <c r="A51" s="6">
        <f t="shared" si="1"/>
        <v>42</v>
      </c>
      <c r="B51" s="8" t="s">
        <v>437</v>
      </c>
      <c r="C51" s="8" t="s">
        <v>490</v>
      </c>
      <c r="D51" s="8"/>
      <c r="E51" s="24">
        <f t="shared" si="2"/>
        <v>42</v>
      </c>
      <c r="F51" s="8"/>
      <c r="G51" s="24">
        <f t="shared" si="2"/>
        <v>42</v>
      </c>
      <c r="H51" s="8"/>
      <c r="I51" s="24">
        <f t="shared" si="2"/>
        <v>42</v>
      </c>
      <c r="J51" s="8"/>
      <c r="K51" s="24">
        <f t="shared" si="2"/>
        <v>42</v>
      </c>
    </row>
    <row r="52" spans="1:11" s="9" customFormat="1" ht="18.75" x14ac:dyDescent="0.3">
      <c r="A52" s="6">
        <f t="shared" si="1"/>
        <v>43</v>
      </c>
      <c r="B52" s="8" t="s">
        <v>510</v>
      </c>
      <c r="C52" s="8" t="s">
        <v>491</v>
      </c>
      <c r="D52" s="8"/>
      <c r="E52" s="24">
        <f t="shared" si="2"/>
        <v>43</v>
      </c>
      <c r="F52" s="8"/>
      <c r="G52" s="24">
        <f t="shared" si="2"/>
        <v>43</v>
      </c>
      <c r="H52" s="8"/>
      <c r="I52" s="24">
        <f t="shared" si="2"/>
        <v>43</v>
      </c>
      <c r="J52" s="8"/>
      <c r="K52" s="24">
        <f t="shared" si="2"/>
        <v>43</v>
      </c>
    </row>
    <row r="53" spans="1:11" s="9" customFormat="1" ht="18.75" x14ac:dyDescent="0.3">
      <c r="A53" s="6">
        <f t="shared" si="1"/>
        <v>44</v>
      </c>
      <c r="B53" s="8" t="s">
        <v>438</v>
      </c>
      <c r="C53" s="8" t="s">
        <v>491</v>
      </c>
      <c r="D53" s="8"/>
      <c r="E53" s="24">
        <f t="shared" si="2"/>
        <v>44</v>
      </c>
      <c r="F53" s="8"/>
      <c r="G53" s="24">
        <f t="shared" si="2"/>
        <v>44</v>
      </c>
      <c r="H53" s="8"/>
      <c r="I53" s="24">
        <f t="shared" si="2"/>
        <v>44</v>
      </c>
      <c r="J53" s="8"/>
      <c r="K53" s="24">
        <f t="shared" si="2"/>
        <v>44</v>
      </c>
    </row>
    <row r="54" spans="1:11" s="9" customFormat="1" ht="18.75" x14ac:dyDescent="0.3">
      <c r="A54" s="6">
        <f t="shared" si="1"/>
        <v>45</v>
      </c>
      <c r="B54" s="8" t="s">
        <v>439</v>
      </c>
      <c r="C54" s="8"/>
      <c r="D54" s="8"/>
      <c r="E54" s="24">
        <f t="shared" si="2"/>
        <v>45</v>
      </c>
      <c r="F54" s="8"/>
      <c r="G54" s="24">
        <f t="shared" si="2"/>
        <v>45</v>
      </c>
      <c r="H54" s="8"/>
      <c r="I54" s="24">
        <f t="shared" si="2"/>
        <v>45</v>
      </c>
      <c r="J54" s="8"/>
      <c r="K54" s="24">
        <f t="shared" si="2"/>
        <v>45</v>
      </c>
    </row>
    <row r="55" spans="1:11" s="9" customFormat="1" ht="18.75" x14ac:dyDescent="0.3">
      <c r="A55" s="6">
        <f t="shared" si="1"/>
        <v>46</v>
      </c>
      <c r="B55" s="8" t="s">
        <v>440</v>
      </c>
      <c r="C55" s="8"/>
      <c r="D55" s="8"/>
      <c r="E55" s="24">
        <f t="shared" si="2"/>
        <v>46</v>
      </c>
      <c r="F55" s="8"/>
      <c r="G55" s="24">
        <f t="shared" si="2"/>
        <v>46</v>
      </c>
      <c r="H55" s="8"/>
      <c r="I55" s="24">
        <f t="shared" si="2"/>
        <v>46</v>
      </c>
      <c r="J55" s="8"/>
      <c r="K55" s="24">
        <f t="shared" si="2"/>
        <v>46</v>
      </c>
    </row>
    <row r="56" spans="1:11" s="9" customFormat="1" ht="18.75" x14ac:dyDescent="0.3">
      <c r="A56" s="6">
        <f t="shared" si="1"/>
        <v>47</v>
      </c>
      <c r="B56" s="8"/>
      <c r="C56" s="8"/>
      <c r="D56" s="8"/>
      <c r="E56" s="24">
        <f t="shared" si="2"/>
        <v>47</v>
      </c>
      <c r="F56" s="8"/>
      <c r="G56" s="24">
        <f t="shared" si="2"/>
        <v>47</v>
      </c>
      <c r="H56" s="8"/>
      <c r="I56" s="24">
        <f t="shared" si="2"/>
        <v>47</v>
      </c>
      <c r="J56" s="8"/>
      <c r="K56" s="24">
        <f t="shared" si="2"/>
        <v>47</v>
      </c>
    </row>
    <row r="57" spans="1:11" s="9" customFormat="1" ht="18.75" x14ac:dyDescent="0.3">
      <c r="A57" s="6">
        <f t="shared" si="1"/>
        <v>48</v>
      </c>
      <c r="B57" s="8"/>
      <c r="C57" s="8"/>
      <c r="D57" s="8"/>
      <c r="E57" s="24">
        <f t="shared" si="2"/>
        <v>48</v>
      </c>
      <c r="F57" s="8"/>
      <c r="G57" s="24">
        <f t="shared" si="2"/>
        <v>48</v>
      </c>
      <c r="H57" s="8"/>
      <c r="I57" s="24">
        <f t="shared" si="2"/>
        <v>48</v>
      </c>
      <c r="J57" s="8"/>
      <c r="K57" s="24">
        <f t="shared" si="2"/>
        <v>48</v>
      </c>
    </row>
    <row r="58" spans="1:11" s="22" customFormat="1" ht="18.75" x14ac:dyDescent="0.3">
      <c r="A58" s="21"/>
    </row>
    <row r="59" spans="1:11" s="22" customFormat="1" ht="18.75" x14ac:dyDescent="0.3">
      <c r="A59" s="21"/>
    </row>
    <row r="60" spans="1:11" s="22" customFormat="1" ht="18.75" x14ac:dyDescent="0.3">
      <c r="A60" s="21"/>
    </row>
    <row r="61" spans="1:11" s="22" customFormat="1" ht="18.75" x14ac:dyDescent="0.3">
      <c r="A61" s="21"/>
    </row>
    <row r="62" spans="1:11" s="22" customFormat="1" ht="18.75" x14ac:dyDescent="0.3">
      <c r="A62" s="21"/>
    </row>
  </sheetData>
  <mergeCells count="10">
    <mergeCell ref="A1:K1"/>
    <mergeCell ref="A5:K5"/>
    <mergeCell ref="A6:K6"/>
    <mergeCell ref="A8:A9"/>
    <mergeCell ref="B8:B9"/>
    <mergeCell ref="C8:C9"/>
    <mergeCell ref="D8:E8"/>
    <mergeCell ref="F8:G8"/>
    <mergeCell ref="H8:I8"/>
    <mergeCell ref="J8:K8"/>
  </mergeCells>
  <conditionalFormatting sqref="B10:B57">
    <cfRule type="duplicateValues" dxfId="1" priority="7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K49"/>
  <sheetViews>
    <sheetView topLeftCell="B1" workbookViewId="0">
      <selection activeCell="L13" sqref="L13"/>
    </sheetView>
  </sheetViews>
  <sheetFormatPr defaultRowHeight="15" x14ac:dyDescent="0.25"/>
  <cols>
    <col min="1" max="1" width="7.28515625" style="1" customWidth="1"/>
    <col min="2" max="2" width="33.28515625" customWidth="1"/>
    <col min="3" max="3" width="30.28515625" customWidth="1"/>
    <col min="4" max="4" width="16.28515625" customWidth="1"/>
    <col min="5" max="5" width="10.85546875" customWidth="1"/>
    <col min="6" max="6" width="16.28515625" customWidth="1"/>
    <col min="7" max="7" width="10.85546875" customWidth="1"/>
    <col min="8" max="8" width="16.28515625" customWidth="1"/>
    <col min="9" max="9" width="10.85546875" customWidth="1"/>
    <col min="10" max="10" width="16.28515625" customWidth="1"/>
    <col min="11" max="11" width="10.85546875" customWidth="1"/>
  </cols>
  <sheetData>
    <row r="1" spans="1:11" ht="22.5" customHeight="1" x14ac:dyDescent="0.25"/>
    <row r="4" spans="1:11" ht="15.75" thickBot="1" x14ac:dyDescent="0.3"/>
    <row r="5" spans="1:11" s="5" customFormat="1" ht="38.25" customHeight="1" thickTop="1" x14ac:dyDescent="0.5">
      <c r="A5" s="33" t="s">
        <v>526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5" customFormat="1" ht="22.5" customHeight="1" x14ac:dyDescent="0.5">
      <c r="A6" s="34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21" customHeight="1" x14ac:dyDescent="0.25">
      <c r="A7" s="10" t="s">
        <v>1</v>
      </c>
      <c r="B7" s="11" t="s">
        <v>7</v>
      </c>
    </row>
    <row r="8" spans="1:11" s="3" customFormat="1" ht="21.75" customHeight="1" x14ac:dyDescent="0.25">
      <c r="A8" s="36" t="s">
        <v>2</v>
      </c>
      <c r="B8" s="37" t="s">
        <v>3</v>
      </c>
      <c r="C8" s="37" t="s">
        <v>4</v>
      </c>
      <c r="D8" s="35" t="s">
        <v>522</v>
      </c>
      <c r="E8" s="35"/>
      <c r="F8" s="35" t="s">
        <v>523</v>
      </c>
      <c r="G8" s="35"/>
      <c r="H8" s="35" t="s">
        <v>524</v>
      </c>
      <c r="I8" s="35"/>
      <c r="J8" s="35" t="s">
        <v>525</v>
      </c>
      <c r="K8" s="35"/>
    </row>
    <row r="9" spans="1:11" s="3" customFormat="1" ht="21.75" customHeight="1" x14ac:dyDescent="0.25">
      <c r="A9" s="36"/>
      <c r="B9" s="37"/>
      <c r="C9" s="37"/>
      <c r="D9" s="4" t="s">
        <v>5</v>
      </c>
      <c r="E9" s="4" t="s">
        <v>6</v>
      </c>
      <c r="F9" s="4" t="str">
        <f t="shared" ref="F9:K9" si="0">D9</f>
        <v>Nominal</v>
      </c>
      <c r="G9" s="4" t="str">
        <f t="shared" si="0"/>
        <v>Paraf</v>
      </c>
      <c r="H9" s="4" t="str">
        <f t="shared" si="0"/>
        <v>Nominal</v>
      </c>
      <c r="I9" s="4" t="str">
        <f t="shared" si="0"/>
        <v>Paraf</v>
      </c>
      <c r="J9" s="4" t="str">
        <f t="shared" si="0"/>
        <v>Nominal</v>
      </c>
      <c r="K9" s="4" t="str">
        <f t="shared" si="0"/>
        <v>Paraf</v>
      </c>
    </row>
    <row r="10" spans="1:11" s="9" customFormat="1" ht="18.75" x14ac:dyDescent="0.3">
      <c r="A10" s="6">
        <f>ROW()-9</f>
        <v>1</v>
      </c>
      <c r="B10" s="8" t="s">
        <v>31</v>
      </c>
      <c r="C10" s="8" t="s">
        <v>460</v>
      </c>
      <c r="D10" s="8"/>
      <c r="E10" s="24">
        <f>ROW()-9</f>
        <v>1</v>
      </c>
      <c r="F10" s="8"/>
      <c r="G10" s="24">
        <f>ROW()-9</f>
        <v>1</v>
      </c>
      <c r="H10" s="8"/>
      <c r="I10" s="24">
        <f>ROW()-9</f>
        <v>1</v>
      </c>
      <c r="J10" s="8"/>
      <c r="K10" s="24">
        <f>ROW()-9</f>
        <v>1</v>
      </c>
    </row>
    <row r="11" spans="1:11" s="9" customFormat="1" ht="18.75" x14ac:dyDescent="0.3">
      <c r="A11" s="6">
        <f t="shared" ref="A11:A49" si="1">ROW()-9</f>
        <v>2</v>
      </c>
      <c r="B11" s="8" t="s">
        <v>32</v>
      </c>
      <c r="C11" s="8" t="s">
        <v>461</v>
      </c>
      <c r="D11" s="8"/>
      <c r="E11" s="24">
        <f t="shared" ref="E11:K49" si="2">ROW()-9</f>
        <v>2</v>
      </c>
      <c r="F11" s="8"/>
      <c r="G11" s="24">
        <f t="shared" si="2"/>
        <v>2</v>
      </c>
      <c r="H11" s="8"/>
      <c r="I11" s="24">
        <f t="shared" si="2"/>
        <v>2</v>
      </c>
      <c r="J11" s="8"/>
      <c r="K11" s="24">
        <f t="shared" si="2"/>
        <v>2</v>
      </c>
    </row>
    <row r="12" spans="1:11" s="9" customFormat="1" ht="18.75" x14ac:dyDescent="0.3">
      <c r="A12" s="6">
        <f t="shared" si="1"/>
        <v>3</v>
      </c>
      <c r="B12" s="8" t="s">
        <v>33</v>
      </c>
      <c r="C12" s="8" t="s">
        <v>462</v>
      </c>
      <c r="D12" s="8"/>
      <c r="E12" s="24">
        <f t="shared" si="2"/>
        <v>3</v>
      </c>
      <c r="F12" s="8"/>
      <c r="G12" s="24">
        <f t="shared" si="2"/>
        <v>3</v>
      </c>
      <c r="H12" s="8"/>
      <c r="I12" s="24">
        <f t="shared" si="2"/>
        <v>3</v>
      </c>
      <c r="J12" s="8"/>
      <c r="K12" s="24">
        <f t="shared" si="2"/>
        <v>3</v>
      </c>
    </row>
    <row r="13" spans="1:11" s="9" customFormat="1" ht="18.75" x14ac:dyDescent="0.3">
      <c r="A13" s="6">
        <f t="shared" si="1"/>
        <v>4</v>
      </c>
      <c r="B13" s="8" t="s">
        <v>34</v>
      </c>
      <c r="C13" s="8" t="s">
        <v>462</v>
      </c>
      <c r="D13" s="8"/>
      <c r="E13" s="24">
        <f t="shared" si="2"/>
        <v>4</v>
      </c>
      <c r="F13" s="8"/>
      <c r="G13" s="24">
        <f t="shared" si="2"/>
        <v>4</v>
      </c>
      <c r="H13" s="8"/>
      <c r="I13" s="24">
        <f t="shared" si="2"/>
        <v>4</v>
      </c>
      <c r="J13" s="8"/>
      <c r="K13" s="24">
        <f t="shared" si="2"/>
        <v>4</v>
      </c>
    </row>
    <row r="14" spans="1:11" s="9" customFormat="1" ht="18.75" x14ac:dyDescent="0.3">
      <c r="A14" s="6">
        <f t="shared" si="1"/>
        <v>5</v>
      </c>
      <c r="B14" s="8" t="s">
        <v>35</v>
      </c>
      <c r="C14" s="8" t="s">
        <v>463</v>
      </c>
      <c r="D14" s="8"/>
      <c r="E14" s="24">
        <f t="shared" si="2"/>
        <v>5</v>
      </c>
      <c r="F14" s="8"/>
      <c r="G14" s="24">
        <f t="shared" si="2"/>
        <v>5</v>
      </c>
      <c r="H14" s="8"/>
      <c r="I14" s="24">
        <f t="shared" si="2"/>
        <v>5</v>
      </c>
      <c r="J14" s="8"/>
      <c r="K14" s="24">
        <f t="shared" si="2"/>
        <v>5</v>
      </c>
    </row>
    <row r="15" spans="1:11" s="9" customFormat="1" ht="18.75" x14ac:dyDescent="0.3">
      <c r="A15" s="6">
        <f t="shared" si="1"/>
        <v>6</v>
      </c>
      <c r="B15" s="8" t="s">
        <v>36</v>
      </c>
      <c r="C15" s="8" t="s">
        <v>463</v>
      </c>
      <c r="D15" s="8"/>
      <c r="E15" s="24">
        <f t="shared" si="2"/>
        <v>6</v>
      </c>
      <c r="F15" s="8"/>
      <c r="G15" s="24">
        <f t="shared" si="2"/>
        <v>6</v>
      </c>
      <c r="H15" s="8"/>
      <c r="I15" s="24">
        <f t="shared" si="2"/>
        <v>6</v>
      </c>
      <c r="J15" s="8"/>
      <c r="K15" s="24">
        <f t="shared" si="2"/>
        <v>6</v>
      </c>
    </row>
    <row r="16" spans="1:11" s="9" customFormat="1" ht="18.75" x14ac:dyDescent="0.3">
      <c r="A16" s="6">
        <f t="shared" si="1"/>
        <v>7</v>
      </c>
      <c r="B16" s="8" t="s">
        <v>37</v>
      </c>
      <c r="C16" s="8" t="s">
        <v>463</v>
      </c>
      <c r="D16" s="8"/>
      <c r="E16" s="24">
        <f t="shared" si="2"/>
        <v>7</v>
      </c>
      <c r="F16" s="8"/>
      <c r="G16" s="24">
        <f t="shared" si="2"/>
        <v>7</v>
      </c>
      <c r="H16" s="8"/>
      <c r="I16" s="24">
        <f t="shared" si="2"/>
        <v>7</v>
      </c>
      <c r="J16" s="8"/>
      <c r="K16" s="24">
        <f t="shared" si="2"/>
        <v>7</v>
      </c>
    </row>
    <row r="17" spans="1:11" s="9" customFormat="1" ht="18.75" x14ac:dyDescent="0.3">
      <c r="A17" s="6">
        <f t="shared" si="1"/>
        <v>8</v>
      </c>
      <c r="B17" s="8" t="s">
        <v>39</v>
      </c>
      <c r="C17" s="8" t="s">
        <v>463</v>
      </c>
      <c r="D17" s="8"/>
      <c r="E17" s="24">
        <f t="shared" si="2"/>
        <v>8</v>
      </c>
      <c r="F17" s="8"/>
      <c r="G17" s="24">
        <f t="shared" si="2"/>
        <v>8</v>
      </c>
      <c r="H17" s="8"/>
      <c r="I17" s="24">
        <f t="shared" si="2"/>
        <v>8</v>
      </c>
      <c r="J17" s="8"/>
      <c r="K17" s="24">
        <f t="shared" si="2"/>
        <v>8</v>
      </c>
    </row>
    <row r="18" spans="1:11" s="9" customFormat="1" ht="18.75" x14ac:dyDescent="0.3">
      <c r="A18" s="6">
        <f t="shared" si="1"/>
        <v>9</v>
      </c>
      <c r="B18" s="8" t="s">
        <v>40</v>
      </c>
      <c r="C18" s="8" t="s">
        <v>460</v>
      </c>
      <c r="D18" s="8"/>
      <c r="E18" s="24">
        <f t="shared" si="2"/>
        <v>9</v>
      </c>
      <c r="F18" s="8"/>
      <c r="G18" s="24">
        <f t="shared" si="2"/>
        <v>9</v>
      </c>
      <c r="H18" s="8"/>
      <c r="I18" s="24">
        <f t="shared" si="2"/>
        <v>9</v>
      </c>
      <c r="J18" s="8"/>
      <c r="K18" s="24">
        <f t="shared" si="2"/>
        <v>9</v>
      </c>
    </row>
    <row r="19" spans="1:11" s="9" customFormat="1" ht="18.75" x14ac:dyDescent="0.3">
      <c r="A19" s="6">
        <f t="shared" si="1"/>
        <v>10</v>
      </c>
      <c r="B19" s="8" t="s">
        <v>41</v>
      </c>
      <c r="C19" s="8" t="s">
        <v>460</v>
      </c>
      <c r="D19" s="8"/>
      <c r="E19" s="24">
        <f t="shared" si="2"/>
        <v>10</v>
      </c>
      <c r="F19" s="8"/>
      <c r="G19" s="24">
        <f t="shared" si="2"/>
        <v>10</v>
      </c>
      <c r="H19" s="8"/>
      <c r="I19" s="24">
        <f t="shared" si="2"/>
        <v>10</v>
      </c>
      <c r="J19" s="8"/>
      <c r="K19" s="24">
        <f t="shared" si="2"/>
        <v>10</v>
      </c>
    </row>
    <row r="20" spans="1:11" s="9" customFormat="1" ht="18.75" x14ac:dyDescent="0.3">
      <c r="A20" s="6">
        <f t="shared" si="1"/>
        <v>11</v>
      </c>
      <c r="B20" s="8" t="s">
        <v>42</v>
      </c>
      <c r="C20" s="8" t="s">
        <v>460</v>
      </c>
      <c r="D20" s="8"/>
      <c r="E20" s="24">
        <f t="shared" si="2"/>
        <v>11</v>
      </c>
      <c r="F20" s="8"/>
      <c r="G20" s="24">
        <f t="shared" si="2"/>
        <v>11</v>
      </c>
      <c r="H20" s="8"/>
      <c r="I20" s="24">
        <f t="shared" si="2"/>
        <v>11</v>
      </c>
      <c r="J20" s="8"/>
      <c r="K20" s="24">
        <f t="shared" si="2"/>
        <v>11</v>
      </c>
    </row>
    <row r="21" spans="1:11" s="9" customFormat="1" ht="18.75" x14ac:dyDescent="0.3">
      <c r="A21" s="6">
        <f t="shared" si="1"/>
        <v>12</v>
      </c>
      <c r="B21" s="8" t="s">
        <v>43</v>
      </c>
      <c r="C21" s="8" t="s">
        <v>460</v>
      </c>
      <c r="D21" s="8"/>
      <c r="E21" s="24">
        <f t="shared" si="2"/>
        <v>12</v>
      </c>
      <c r="F21" s="8"/>
      <c r="G21" s="24">
        <f t="shared" si="2"/>
        <v>12</v>
      </c>
      <c r="H21" s="8"/>
      <c r="I21" s="24">
        <f t="shared" si="2"/>
        <v>12</v>
      </c>
      <c r="J21" s="8"/>
      <c r="K21" s="24">
        <f t="shared" si="2"/>
        <v>12</v>
      </c>
    </row>
    <row r="22" spans="1:11" s="9" customFormat="1" ht="18.75" x14ac:dyDescent="0.3">
      <c r="A22" s="6">
        <f t="shared" si="1"/>
        <v>13</v>
      </c>
      <c r="B22" s="8" t="s">
        <v>44</v>
      </c>
      <c r="C22" s="8" t="s">
        <v>460</v>
      </c>
      <c r="D22" s="8"/>
      <c r="E22" s="24">
        <f t="shared" si="2"/>
        <v>13</v>
      </c>
      <c r="F22" s="8"/>
      <c r="G22" s="24">
        <f t="shared" si="2"/>
        <v>13</v>
      </c>
      <c r="H22" s="8"/>
      <c r="I22" s="24">
        <f t="shared" si="2"/>
        <v>13</v>
      </c>
      <c r="J22" s="8"/>
      <c r="K22" s="24">
        <f t="shared" si="2"/>
        <v>13</v>
      </c>
    </row>
    <row r="23" spans="1:11" s="9" customFormat="1" ht="18.75" x14ac:dyDescent="0.3">
      <c r="A23" s="6">
        <f t="shared" si="1"/>
        <v>14</v>
      </c>
      <c r="B23" s="8" t="s">
        <v>45</v>
      </c>
      <c r="C23" s="8" t="s">
        <v>460</v>
      </c>
      <c r="D23" s="8"/>
      <c r="E23" s="24">
        <f t="shared" si="2"/>
        <v>14</v>
      </c>
      <c r="F23" s="8"/>
      <c r="G23" s="24">
        <f t="shared" si="2"/>
        <v>14</v>
      </c>
      <c r="H23" s="8"/>
      <c r="I23" s="24">
        <f t="shared" si="2"/>
        <v>14</v>
      </c>
      <c r="J23" s="8"/>
      <c r="K23" s="24">
        <f t="shared" si="2"/>
        <v>14</v>
      </c>
    </row>
    <row r="24" spans="1:11" s="9" customFormat="1" ht="18.75" x14ac:dyDescent="0.3">
      <c r="A24" s="6">
        <f t="shared" si="1"/>
        <v>15</v>
      </c>
      <c r="B24" s="8" t="s">
        <v>46</v>
      </c>
      <c r="C24" s="8" t="s">
        <v>460</v>
      </c>
      <c r="D24" s="8"/>
      <c r="E24" s="24">
        <f t="shared" si="2"/>
        <v>15</v>
      </c>
      <c r="F24" s="8"/>
      <c r="G24" s="24">
        <f t="shared" si="2"/>
        <v>15</v>
      </c>
      <c r="H24" s="8"/>
      <c r="I24" s="24">
        <f t="shared" si="2"/>
        <v>15</v>
      </c>
      <c r="J24" s="8"/>
      <c r="K24" s="24">
        <f t="shared" si="2"/>
        <v>15</v>
      </c>
    </row>
    <row r="25" spans="1:11" s="9" customFormat="1" ht="18.75" x14ac:dyDescent="0.3">
      <c r="A25" s="6">
        <f t="shared" si="1"/>
        <v>16</v>
      </c>
      <c r="B25" s="8" t="s">
        <v>47</v>
      </c>
      <c r="C25" s="8" t="s">
        <v>461</v>
      </c>
      <c r="D25" s="8"/>
      <c r="E25" s="24">
        <f t="shared" si="2"/>
        <v>16</v>
      </c>
      <c r="F25" s="8"/>
      <c r="G25" s="24">
        <f t="shared" si="2"/>
        <v>16</v>
      </c>
      <c r="H25" s="8"/>
      <c r="I25" s="24">
        <f t="shared" si="2"/>
        <v>16</v>
      </c>
      <c r="J25" s="8"/>
      <c r="K25" s="24">
        <f t="shared" si="2"/>
        <v>16</v>
      </c>
    </row>
    <row r="26" spans="1:11" s="9" customFormat="1" ht="18.75" x14ac:dyDescent="0.3">
      <c r="A26" s="6">
        <f t="shared" si="1"/>
        <v>17</v>
      </c>
      <c r="B26" s="8" t="s">
        <v>48</v>
      </c>
      <c r="C26" s="8" t="s">
        <v>460</v>
      </c>
      <c r="D26" s="8"/>
      <c r="E26" s="24">
        <f t="shared" si="2"/>
        <v>17</v>
      </c>
      <c r="F26" s="8"/>
      <c r="G26" s="24">
        <f t="shared" si="2"/>
        <v>17</v>
      </c>
      <c r="H26" s="8"/>
      <c r="I26" s="24">
        <f t="shared" si="2"/>
        <v>17</v>
      </c>
      <c r="J26" s="8"/>
      <c r="K26" s="24">
        <f t="shared" si="2"/>
        <v>17</v>
      </c>
    </row>
    <row r="27" spans="1:11" s="9" customFormat="1" ht="18.75" x14ac:dyDescent="0.3">
      <c r="A27" s="6">
        <f t="shared" si="1"/>
        <v>18</v>
      </c>
      <c r="B27" s="8" t="s">
        <v>49</v>
      </c>
      <c r="C27" s="8" t="s">
        <v>460</v>
      </c>
      <c r="D27" s="8"/>
      <c r="E27" s="24">
        <f t="shared" si="2"/>
        <v>18</v>
      </c>
      <c r="F27" s="8"/>
      <c r="G27" s="24">
        <f t="shared" si="2"/>
        <v>18</v>
      </c>
      <c r="H27" s="8"/>
      <c r="I27" s="24">
        <f t="shared" si="2"/>
        <v>18</v>
      </c>
      <c r="J27" s="8"/>
      <c r="K27" s="24">
        <f t="shared" si="2"/>
        <v>18</v>
      </c>
    </row>
    <row r="28" spans="1:11" s="9" customFormat="1" ht="18.75" x14ac:dyDescent="0.3">
      <c r="A28" s="6">
        <f t="shared" si="1"/>
        <v>19</v>
      </c>
      <c r="B28" s="8" t="s">
        <v>50</v>
      </c>
      <c r="C28" s="8" t="s">
        <v>460</v>
      </c>
      <c r="D28" s="8"/>
      <c r="E28" s="24">
        <f t="shared" si="2"/>
        <v>19</v>
      </c>
      <c r="F28" s="8"/>
      <c r="G28" s="24">
        <f t="shared" si="2"/>
        <v>19</v>
      </c>
      <c r="H28" s="8"/>
      <c r="I28" s="24">
        <f t="shared" si="2"/>
        <v>19</v>
      </c>
      <c r="J28" s="8"/>
      <c r="K28" s="24">
        <f t="shared" si="2"/>
        <v>19</v>
      </c>
    </row>
    <row r="29" spans="1:11" s="9" customFormat="1" ht="18.75" x14ac:dyDescent="0.3">
      <c r="A29" s="6">
        <f t="shared" si="1"/>
        <v>20</v>
      </c>
      <c r="B29" s="8" t="s">
        <v>51</v>
      </c>
      <c r="C29" s="8" t="s">
        <v>460</v>
      </c>
      <c r="D29" s="8"/>
      <c r="E29" s="24">
        <f t="shared" si="2"/>
        <v>20</v>
      </c>
      <c r="F29" s="8"/>
      <c r="G29" s="24">
        <f t="shared" si="2"/>
        <v>20</v>
      </c>
      <c r="H29" s="8"/>
      <c r="I29" s="24">
        <f t="shared" si="2"/>
        <v>20</v>
      </c>
      <c r="J29" s="8"/>
      <c r="K29" s="24">
        <f t="shared" si="2"/>
        <v>20</v>
      </c>
    </row>
    <row r="30" spans="1:11" s="9" customFormat="1" ht="18.75" x14ac:dyDescent="0.3">
      <c r="A30" s="6">
        <f t="shared" si="1"/>
        <v>21</v>
      </c>
      <c r="B30" s="8" t="s">
        <v>52</v>
      </c>
      <c r="C30" s="8"/>
      <c r="D30" s="8"/>
      <c r="E30" s="24">
        <f t="shared" si="2"/>
        <v>21</v>
      </c>
      <c r="F30" s="8"/>
      <c r="G30" s="24">
        <f t="shared" si="2"/>
        <v>21</v>
      </c>
      <c r="H30" s="8"/>
      <c r="I30" s="24">
        <f t="shared" si="2"/>
        <v>21</v>
      </c>
      <c r="J30" s="8"/>
      <c r="K30" s="24">
        <f t="shared" si="2"/>
        <v>21</v>
      </c>
    </row>
    <row r="31" spans="1:11" s="9" customFormat="1" ht="18.75" x14ac:dyDescent="0.3">
      <c r="A31" s="6">
        <f t="shared" si="1"/>
        <v>22</v>
      </c>
      <c r="B31" s="8" t="s">
        <v>53</v>
      </c>
      <c r="C31" s="8"/>
      <c r="D31" s="8"/>
      <c r="E31" s="24">
        <f t="shared" si="2"/>
        <v>22</v>
      </c>
      <c r="F31" s="8"/>
      <c r="G31" s="24">
        <f t="shared" si="2"/>
        <v>22</v>
      </c>
      <c r="H31" s="8"/>
      <c r="I31" s="24">
        <f t="shared" si="2"/>
        <v>22</v>
      </c>
      <c r="J31" s="8"/>
      <c r="K31" s="24">
        <f t="shared" si="2"/>
        <v>22</v>
      </c>
    </row>
    <row r="32" spans="1:11" s="9" customFormat="1" ht="18.75" x14ac:dyDescent="0.3">
      <c r="A32" s="6">
        <f t="shared" si="1"/>
        <v>23</v>
      </c>
      <c r="B32" s="8" t="s">
        <v>54</v>
      </c>
      <c r="C32" s="8"/>
      <c r="D32" s="8"/>
      <c r="E32" s="24">
        <f t="shared" si="2"/>
        <v>23</v>
      </c>
      <c r="F32" s="8"/>
      <c r="G32" s="24">
        <f t="shared" si="2"/>
        <v>23</v>
      </c>
      <c r="H32" s="8"/>
      <c r="I32" s="24">
        <f t="shared" si="2"/>
        <v>23</v>
      </c>
      <c r="J32" s="8"/>
      <c r="K32" s="24">
        <f t="shared" si="2"/>
        <v>23</v>
      </c>
    </row>
    <row r="33" spans="1:11" s="9" customFormat="1" ht="18.75" x14ac:dyDescent="0.3">
      <c r="A33" s="6">
        <f t="shared" si="1"/>
        <v>24</v>
      </c>
      <c r="B33" s="8" t="s">
        <v>55</v>
      </c>
      <c r="C33" s="8"/>
      <c r="D33" s="8"/>
      <c r="E33" s="24">
        <f t="shared" si="2"/>
        <v>24</v>
      </c>
      <c r="F33" s="8"/>
      <c r="G33" s="24">
        <f t="shared" si="2"/>
        <v>24</v>
      </c>
      <c r="H33" s="8"/>
      <c r="I33" s="24">
        <f t="shared" si="2"/>
        <v>24</v>
      </c>
      <c r="J33" s="8"/>
      <c r="K33" s="24">
        <f t="shared" si="2"/>
        <v>24</v>
      </c>
    </row>
    <row r="34" spans="1:11" s="9" customFormat="1" ht="18.75" x14ac:dyDescent="0.3">
      <c r="A34" s="6">
        <f t="shared" si="1"/>
        <v>25</v>
      </c>
      <c r="B34" s="8" t="s">
        <v>56</v>
      </c>
      <c r="C34" s="8"/>
      <c r="D34" s="8"/>
      <c r="E34" s="24">
        <f t="shared" si="2"/>
        <v>25</v>
      </c>
      <c r="F34" s="8"/>
      <c r="G34" s="24">
        <f t="shared" si="2"/>
        <v>25</v>
      </c>
      <c r="H34" s="8"/>
      <c r="I34" s="24">
        <f t="shared" si="2"/>
        <v>25</v>
      </c>
      <c r="J34" s="8"/>
      <c r="K34" s="24">
        <f t="shared" si="2"/>
        <v>25</v>
      </c>
    </row>
    <row r="35" spans="1:11" s="9" customFormat="1" ht="18.75" x14ac:dyDescent="0.3">
      <c r="A35" s="6">
        <f t="shared" si="1"/>
        <v>26</v>
      </c>
      <c r="B35" s="8" t="s">
        <v>57</v>
      </c>
      <c r="C35" s="8"/>
      <c r="D35" s="8"/>
      <c r="E35" s="24">
        <f t="shared" si="2"/>
        <v>26</v>
      </c>
      <c r="F35" s="8"/>
      <c r="G35" s="24">
        <f t="shared" si="2"/>
        <v>26</v>
      </c>
      <c r="H35" s="8"/>
      <c r="I35" s="24">
        <f t="shared" si="2"/>
        <v>26</v>
      </c>
      <c r="J35" s="8"/>
      <c r="K35" s="24">
        <f t="shared" si="2"/>
        <v>26</v>
      </c>
    </row>
    <row r="36" spans="1:11" s="9" customFormat="1" ht="18.75" x14ac:dyDescent="0.3">
      <c r="A36" s="6">
        <f t="shared" si="1"/>
        <v>27</v>
      </c>
      <c r="B36" s="8" t="s">
        <v>58</v>
      </c>
      <c r="C36" s="8"/>
      <c r="D36" s="8"/>
      <c r="E36" s="24">
        <f t="shared" si="2"/>
        <v>27</v>
      </c>
      <c r="F36" s="8"/>
      <c r="G36" s="24">
        <f t="shared" si="2"/>
        <v>27</v>
      </c>
      <c r="H36" s="8"/>
      <c r="I36" s="24">
        <f t="shared" si="2"/>
        <v>27</v>
      </c>
      <c r="J36" s="8"/>
      <c r="K36" s="24">
        <f t="shared" si="2"/>
        <v>27</v>
      </c>
    </row>
    <row r="37" spans="1:11" s="9" customFormat="1" ht="18.75" x14ac:dyDescent="0.3">
      <c r="A37" s="6">
        <f t="shared" si="1"/>
        <v>28</v>
      </c>
      <c r="B37" s="8" t="s">
        <v>59</v>
      </c>
      <c r="C37" s="8"/>
      <c r="D37" s="8"/>
      <c r="E37" s="24">
        <f t="shared" si="2"/>
        <v>28</v>
      </c>
      <c r="F37" s="8"/>
      <c r="G37" s="24">
        <f t="shared" si="2"/>
        <v>28</v>
      </c>
      <c r="H37" s="8"/>
      <c r="I37" s="24">
        <f t="shared" si="2"/>
        <v>28</v>
      </c>
      <c r="J37" s="8"/>
      <c r="K37" s="24">
        <f t="shared" si="2"/>
        <v>28</v>
      </c>
    </row>
    <row r="38" spans="1:11" s="9" customFormat="1" ht="18.75" x14ac:dyDescent="0.3">
      <c r="A38" s="6">
        <f t="shared" si="1"/>
        <v>29</v>
      </c>
      <c r="B38" s="8" t="s">
        <v>60</v>
      </c>
      <c r="C38" s="8"/>
      <c r="D38" s="8"/>
      <c r="E38" s="24">
        <f t="shared" si="2"/>
        <v>29</v>
      </c>
      <c r="F38" s="8"/>
      <c r="G38" s="24">
        <f t="shared" si="2"/>
        <v>29</v>
      </c>
      <c r="H38" s="8"/>
      <c r="I38" s="24">
        <f t="shared" si="2"/>
        <v>29</v>
      </c>
      <c r="J38" s="8"/>
      <c r="K38" s="24">
        <f t="shared" si="2"/>
        <v>29</v>
      </c>
    </row>
    <row r="39" spans="1:11" s="9" customFormat="1" ht="18.75" x14ac:dyDescent="0.3">
      <c r="A39" s="6">
        <f t="shared" si="1"/>
        <v>30</v>
      </c>
      <c r="B39" s="8" t="s">
        <v>61</v>
      </c>
      <c r="C39" s="8"/>
      <c r="D39" s="8"/>
      <c r="E39" s="24">
        <f t="shared" si="2"/>
        <v>30</v>
      </c>
      <c r="F39" s="8"/>
      <c r="G39" s="24">
        <f t="shared" si="2"/>
        <v>30</v>
      </c>
      <c r="H39" s="8"/>
      <c r="I39" s="24">
        <f t="shared" si="2"/>
        <v>30</v>
      </c>
      <c r="J39" s="8"/>
      <c r="K39" s="24">
        <f t="shared" si="2"/>
        <v>30</v>
      </c>
    </row>
    <row r="40" spans="1:11" s="9" customFormat="1" ht="18.75" x14ac:dyDescent="0.3">
      <c r="A40" s="6">
        <f t="shared" si="1"/>
        <v>31</v>
      </c>
      <c r="B40" s="8" t="s">
        <v>62</v>
      </c>
      <c r="C40" s="8"/>
      <c r="D40" s="8"/>
      <c r="E40" s="24">
        <f t="shared" si="2"/>
        <v>31</v>
      </c>
      <c r="F40" s="8"/>
      <c r="G40" s="24">
        <f t="shared" si="2"/>
        <v>31</v>
      </c>
      <c r="H40" s="8"/>
      <c r="I40" s="24">
        <f t="shared" si="2"/>
        <v>31</v>
      </c>
      <c r="J40" s="8"/>
      <c r="K40" s="24">
        <f t="shared" si="2"/>
        <v>31</v>
      </c>
    </row>
    <row r="41" spans="1:11" s="9" customFormat="1" ht="18.75" x14ac:dyDescent="0.3">
      <c r="A41" s="6">
        <f t="shared" si="1"/>
        <v>32</v>
      </c>
      <c r="B41" s="8" t="s">
        <v>63</v>
      </c>
      <c r="C41" s="8"/>
      <c r="D41" s="8"/>
      <c r="E41" s="24">
        <f t="shared" si="2"/>
        <v>32</v>
      </c>
      <c r="F41" s="8"/>
      <c r="G41" s="24">
        <f t="shared" si="2"/>
        <v>32</v>
      </c>
      <c r="H41" s="8"/>
      <c r="I41" s="24">
        <f t="shared" si="2"/>
        <v>32</v>
      </c>
      <c r="J41" s="8"/>
      <c r="K41" s="24">
        <f t="shared" si="2"/>
        <v>32</v>
      </c>
    </row>
    <row r="42" spans="1:11" s="9" customFormat="1" ht="18.75" x14ac:dyDescent="0.3">
      <c r="A42" s="6">
        <f t="shared" si="1"/>
        <v>33</v>
      </c>
      <c r="B42" s="8" t="s">
        <v>513</v>
      </c>
      <c r="C42" s="8"/>
      <c r="D42" s="8"/>
      <c r="E42" s="24">
        <f t="shared" si="2"/>
        <v>33</v>
      </c>
      <c r="F42" s="8"/>
      <c r="G42" s="24">
        <f t="shared" si="2"/>
        <v>33</v>
      </c>
      <c r="H42" s="8"/>
      <c r="I42" s="24">
        <f t="shared" si="2"/>
        <v>33</v>
      </c>
      <c r="J42" s="8"/>
      <c r="K42" s="24">
        <f t="shared" si="2"/>
        <v>33</v>
      </c>
    </row>
    <row r="43" spans="1:11" s="9" customFormat="1" ht="18.75" x14ac:dyDescent="0.3">
      <c r="A43" s="6">
        <f t="shared" si="1"/>
        <v>34</v>
      </c>
      <c r="B43" s="8"/>
      <c r="C43" s="8"/>
      <c r="D43" s="8"/>
      <c r="E43" s="24">
        <f t="shared" si="2"/>
        <v>34</v>
      </c>
      <c r="F43" s="8"/>
      <c r="G43" s="24">
        <f t="shared" si="2"/>
        <v>34</v>
      </c>
      <c r="H43" s="8"/>
      <c r="I43" s="24">
        <f t="shared" si="2"/>
        <v>34</v>
      </c>
      <c r="J43" s="8"/>
      <c r="K43" s="24">
        <f t="shared" si="2"/>
        <v>34</v>
      </c>
    </row>
    <row r="44" spans="1:11" s="9" customFormat="1" ht="18.75" x14ac:dyDescent="0.3">
      <c r="A44" s="6">
        <f t="shared" si="1"/>
        <v>35</v>
      </c>
      <c r="B44" s="8"/>
      <c r="C44" s="8"/>
      <c r="D44" s="8"/>
      <c r="E44" s="24">
        <f t="shared" si="2"/>
        <v>35</v>
      </c>
      <c r="F44" s="8"/>
      <c r="G44" s="24">
        <f t="shared" si="2"/>
        <v>35</v>
      </c>
      <c r="H44" s="8"/>
      <c r="I44" s="24">
        <f t="shared" si="2"/>
        <v>35</v>
      </c>
      <c r="J44" s="8"/>
      <c r="K44" s="24">
        <f t="shared" si="2"/>
        <v>35</v>
      </c>
    </row>
    <row r="45" spans="1:11" s="9" customFormat="1" ht="18.75" x14ac:dyDescent="0.3">
      <c r="A45" s="6">
        <f t="shared" si="1"/>
        <v>36</v>
      </c>
      <c r="B45" s="8"/>
      <c r="C45" s="8"/>
      <c r="D45" s="8"/>
      <c r="E45" s="24">
        <f t="shared" si="2"/>
        <v>36</v>
      </c>
      <c r="F45" s="8"/>
      <c r="G45" s="24">
        <f t="shared" si="2"/>
        <v>36</v>
      </c>
      <c r="H45" s="8"/>
      <c r="I45" s="24">
        <f t="shared" si="2"/>
        <v>36</v>
      </c>
      <c r="J45" s="8"/>
      <c r="K45" s="24">
        <f t="shared" si="2"/>
        <v>36</v>
      </c>
    </row>
    <row r="46" spans="1:11" s="9" customFormat="1" ht="18.75" x14ac:dyDescent="0.3">
      <c r="A46" s="6">
        <f t="shared" si="1"/>
        <v>37</v>
      </c>
      <c r="B46" s="8"/>
      <c r="C46" s="8"/>
      <c r="D46" s="8"/>
      <c r="E46" s="24">
        <f t="shared" si="2"/>
        <v>37</v>
      </c>
      <c r="F46" s="8"/>
      <c r="G46" s="24">
        <f t="shared" si="2"/>
        <v>37</v>
      </c>
      <c r="H46" s="8"/>
      <c r="I46" s="24">
        <f t="shared" si="2"/>
        <v>37</v>
      </c>
      <c r="J46" s="8"/>
      <c r="K46" s="24">
        <f t="shared" si="2"/>
        <v>37</v>
      </c>
    </row>
    <row r="47" spans="1:11" s="9" customFormat="1" ht="18.75" x14ac:dyDescent="0.3">
      <c r="A47" s="6">
        <f t="shared" si="1"/>
        <v>38</v>
      </c>
      <c r="B47" s="8"/>
      <c r="C47" s="8"/>
      <c r="D47" s="8"/>
      <c r="E47" s="24">
        <f t="shared" si="2"/>
        <v>38</v>
      </c>
      <c r="F47" s="8"/>
      <c r="G47" s="24">
        <f t="shared" si="2"/>
        <v>38</v>
      </c>
      <c r="H47" s="8"/>
      <c r="I47" s="24">
        <f t="shared" si="2"/>
        <v>38</v>
      </c>
      <c r="J47" s="8"/>
      <c r="K47" s="24">
        <f t="shared" si="2"/>
        <v>38</v>
      </c>
    </row>
    <row r="48" spans="1:11" s="9" customFormat="1" ht="18.75" x14ac:dyDescent="0.3">
      <c r="A48" s="6">
        <f t="shared" si="1"/>
        <v>39</v>
      </c>
      <c r="B48" s="8"/>
      <c r="C48" s="8"/>
      <c r="D48" s="8"/>
      <c r="E48" s="24">
        <f t="shared" si="2"/>
        <v>39</v>
      </c>
      <c r="F48" s="8"/>
      <c r="G48" s="24">
        <f t="shared" si="2"/>
        <v>39</v>
      </c>
      <c r="H48" s="8"/>
      <c r="I48" s="24">
        <f t="shared" si="2"/>
        <v>39</v>
      </c>
      <c r="J48" s="8"/>
      <c r="K48" s="24">
        <f t="shared" si="2"/>
        <v>39</v>
      </c>
    </row>
    <row r="49" spans="1:11" s="9" customFormat="1" ht="18.75" x14ac:dyDescent="0.3">
      <c r="A49" s="6">
        <f t="shared" si="1"/>
        <v>40</v>
      </c>
      <c r="B49" s="8"/>
      <c r="C49" s="8"/>
      <c r="D49" s="8"/>
      <c r="E49" s="24">
        <f t="shared" si="2"/>
        <v>40</v>
      </c>
      <c r="F49" s="8"/>
      <c r="G49" s="24">
        <f t="shared" si="2"/>
        <v>40</v>
      </c>
      <c r="H49" s="8"/>
      <c r="I49" s="24">
        <f t="shared" si="2"/>
        <v>40</v>
      </c>
      <c r="J49" s="8"/>
      <c r="K49" s="24">
        <f t="shared" si="2"/>
        <v>40</v>
      </c>
    </row>
  </sheetData>
  <mergeCells count="9">
    <mergeCell ref="A5:K5"/>
    <mergeCell ref="A6:K6"/>
    <mergeCell ref="D8:E8"/>
    <mergeCell ref="F8:G8"/>
    <mergeCell ref="H8:I8"/>
    <mergeCell ref="J8:K8"/>
    <mergeCell ref="A8:A9"/>
    <mergeCell ref="B8:B9"/>
    <mergeCell ref="C8:C9"/>
  </mergeCells>
  <conditionalFormatting sqref="B10:B49">
    <cfRule type="duplicateValues" dxfId="12" priority="12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K54"/>
  <sheetViews>
    <sheetView zoomScaleNormal="100" workbookViewId="0">
      <selection activeCell="H2" sqref="H2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  <col min="4" max="4" width="16.28515625" customWidth="1"/>
    <col min="5" max="5" width="10.85546875" customWidth="1"/>
    <col min="6" max="6" width="16.28515625" customWidth="1"/>
    <col min="7" max="7" width="10.85546875" customWidth="1"/>
    <col min="8" max="8" width="16.28515625" customWidth="1"/>
    <col min="9" max="9" width="10.85546875" customWidth="1"/>
    <col min="10" max="10" width="16.28515625" customWidth="1"/>
    <col min="11" max="11" width="10.85546875" customWidth="1"/>
  </cols>
  <sheetData>
    <row r="1" spans="1:11" ht="22.5" customHeight="1" x14ac:dyDescent="0.25"/>
    <row r="4" spans="1:11" ht="15.75" thickBot="1" x14ac:dyDescent="0.3"/>
    <row r="5" spans="1:11" s="5" customFormat="1" ht="38.25" customHeight="1" thickTop="1" x14ac:dyDescent="0.5">
      <c r="A5" s="33" t="str">
        <f>'RT.01 RW.1'!A5:K5</f>
        <v>PENARIKAN KOIN NU TAHAP KE- 26-29 BULAN APRIL - JULI 2025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5" customFormat="1" ht="22.5" customHeight="1" x14ac:dyDescent="0.5">
      <c r="A6" s="34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21" customHeight="1" x14ac:dyDescent="0.25">
      <c r="A7" s="10" t="s">
        <v>1</v>
      </c>
      <c r="B7" s="11" t="s">
        <v>8</v>
      </c>
    </row>
    <row r="8" spans="1:11" s="3" customFormat="1" ht="21.75" customHeight="1" x14ac:dyDescent="0.25">
      <c r="A8" s="36" t="s">
        <v>2</v>
      </c>
      <c r="B8" s="37" t="s">
        <v>3</v>
      </c>
      <c r="C8" s="37" t="s">
        <v>4</v>
      </c>
      <c r="D8" s="35" t="str">
        <f>'RT.01 RW.1'!$D$8:$E$8</f>
        <v>BULAN APRIL</v>
      </c>
      <c r="E8" s="35"/>
      <c r="F8" s="35" t="str">
        <f>'RT.01 RW.1'!$F$8:$G$8</f>
        <v>BULAN MEI</v>
      </c>
      <c r="G8" s="35"/>
      <c r="H8" s="35" t="str">
        <f>'RT.01 RW.1'!$H$8:$I$8</f>
        <v>BULAN JUNI</v>
      </c>
      <c r="I8" s="35"/>
      <c r="J8" s="35" t="str">
        <f>'RT.01 RW.1'!$J$8:$K$8</f>
        <v>BULAN JULI</v>
      </c>
      <c r="K8" s="35"/>
    </row>
    <row r="9" spans="1:11" s="3" customFormat="1" ht="21.75" customHeight="1" x14ac:dyDescent="0.25">
      <c r="A9" s="36"/>
      <c r="B9" s="37"/>
      <c r="C9" s="37"/>
      <c r="D9" s="4" t="s">
        <v>5</v>
      </c>
      <c r="E9" s="4" t="s">
        <v>6</v>
      </c>
      <c r="F9" s="4" t="str">
        <f t="shared" ref="F9:K9" si="0">D9</f>
        <v>Nominal</v>
      </c>
      <c r="G9" s="4" t="str">
        <f t="shared" si="0"/>
        <v>Paraf</v>
      </c>
      <c r="H9" s="4" t="str">
        <f t="shared" si="0"/>
        <v>Nominal</v>
      </c>
      <c r="I9" s="4" t="str">
        <f t="shared" si="0"/>
        <v>Paraf</v>
      </c>
      <c r="J9" s="4" t="str">
        <f t="shared" si="0"/>
        <v>Nominal</v>
      </c>
      <c r="K9" s="4" t="str">
        <f t="shared" si="0"/>
        <v>Paraf</v>
      </c>
    </row>
    <row r="10" spans="1:11" s="9" customFormat="1" ht="18.75" x14ac:dyDescent="0.3">
      <c r="A10" s="6">
        <f>ROW()-9</f>
        <v>1</v>
      </c>
      <c r="B10" s="8" t="s">
        <v>64</v>
      </c>
      <c r="C10" s="8" t="s">
        <v>460</v>
      </c>
      <c r="D10" s="8"/>
      <c r="E10" s="24">
        <f>ROW()-9</f>
        <v>1</v>
      </c>
      <c r="F10" s="8"/>
      <c r="G10" s="24">
        <f>ROW()-9</f>
        <v>1</v>
      </c>
      <c r="H10" s="8"/>
      <c r="I10" s="24">
        <f>ROW()-9</f>
        <v>1</v>
      </c>
      <c r="J10" s="8"/>
      <c r="K10" s="24">
        <f>ROW()-9</f>
        <v>1</v>
      </c>
    </row>
    <row r="11" spans="1:11" s="9" customFormat="1" ht="18.75" x14ac:dyDescent="0.3">
      <c r="A11" s="6">
        <f t="shared" ref="A11:A54" si="1">ROW()-9</f>
        <v>2</v>
      </c>
      <c r="B11" s="8" t="s">
        <v>65</v>
      </c>
      <c r="C11" s="8" t="s">
        <v>460</v>
      </c>
      <c r="D11" s="8"/>
      <c r="E11" s="24">
        <f t="shared" ref="E11:K54" si="2">ROW()-9</f>
        <v>2</v>
      </c>
      <c r="F11" s="8"/>
      <c r="G11" s="24">
        <f t="shared" si="2"/>
        <v>2</v>
      </c>
      <c r="H11" s="8"/>
      <c r="I11" s="24">
        <f t="shared" si="2"/>
        <v>2</v>
      </c>
      <c r="J11" s="8"/>
      <c r="K11" s="24">
        <f t="shared" si="2"/>
        <v>2</v>
      </c>
    </row>
    <row r="12" spans="1:11" s="9" customFormat="1" ht="18.75" x14ac:dyDescent="0.3">
      <c r="A12" s="6">
        <f t="shared" si="1"/>
        <v>3</v>
      </c>
      <c r="B12" s="8" t="s">
        <v>66</v>
      </c>
      <c r="C12" s="8" t="s">
        <v>460</v>
      </c>
      <c r="D12" s="8"/>
      <c r="E12" s="24">
        <f t="shared" si="2"/>
        <v>3</v>
      </c>
      <c r="F12" s="8"/>
      <c r="G12" s="24">
        <f t="shared" si="2"/>
        <v>3</v>
      </c>
      <c r="H12" s="8"/>
      <c r="I12" s="24">
        <f t="shared" si="2"/>
        <v>3</v>
      </c>
      <c r="J12" s="8"/>
      <c r="K12" s="24">
        <f t="shared" si="2"/>
        <v>3</v>
      </c>
    </row>
    <row r="13" spans="1:11" s="9" customFormat="1" ht="18.75" x14ac:dyDescent="0.3">
      <c r="A13" s="6">
        <f t="shared" si="1"/>
        <v>4</v>
      </c>
      <c r="B13" s="8" t="s">
        <v>67</v>
      </c>
      <c r="C13" s="8" t="s">
        <v>460</v>
      </c>
      <c r="D13" s="8"/>
      <c r="E13" s="24">
        <f t="shared" si="2"/>
        <v>4</v>
      </c>
      <c r="F13" s="8"/>
      <c r="G13" s="24">
        <f t="shared" si="2"/>
        <v>4</v>
      </c>
      <c r="H13" s="8"/>
      <c r="I13" s="24">
        <f t="shared" si="2"/>
        <v>4</v>
      </c>
      <c r="J13" s="8"/>
      <c r="K13" s="24">
        <f t="shared" si="2"/>
        <v>4</v>
      </c>
    </row>
    <row r="14" spans="1:11" s="9" customFormat="1" ht="18.75" x14ac:dyDescent="0.3">
      <c r="A14" s="6">
        <f t="shared" si="1"/>
        <v>5</v>
      </c>
      <c r="B14" s="8" t="s">
        <v>68</v>
      </c>
      <c r="C14" s="8" t="s">
        <v>464</v>
      </c>
      <c r="D14" s="8"/>
      <c r="E14" s="24">
        <f t="shared" si="2"/>
        <v>5</v>
      </c>
      <c r="F14" s="8"/>
      <c r="G14" s="24">
        <f t="shared" si="2"/>
        <v>5</v>
      </c>
      <c r="H14" s="8"/>
      <c r="I14" s="24">
        <f t="shared" si="2"/>
        <v>5</v>
      </c>
      <c r="J14" s="8"/>
      <c r="K14" s="24">
        <f t="shared" si="2"/>
        <v>5</v>
      </c>
    </row>
    <row r="15" spans="1:11" s="9" customFormat="1" ht="18.75" x14ac:dyDescent="0.3">
      <c r="A15" s="6">
        <f t="shared" si="1"/>
        <v>6</v>
      </c>
      <c r="B15" s="8" t="s">
        <v>69</v>
      </c>
      <c r="C15" s="8" t="s">
        <v>465</v>
      </c>
      <c r="D15" s="8"/>
      <c r="E15" s="24">
        <f t="shared" si="2"/>
        <v>6</v>
      </c>
      <c r="F15" s="8"/>
      <c r="G15" s="24">
        <f t="shared" si="2"/>
        <v>6</v>
      </c>
      <c r="H15" s="8"/>
      <c r="I15" s="24">
        <f t="shared" si="2"/>
        <v>6</v>
      </c>
      <c r="J15" s="8"/>
      <c r="K15" s="24">
        <f t="shared" si="2"/>
        <v>6</v>
      </c>
    </row>
    <row r="16" spans="1:11" s="9" customFormat="1" ht="18.75" x14ac:dyDescent="0.3">
      <c r="A16" s="6">
        <f t="shared" si="1"/>
        <v>7</v>
      </c>
      <c r="B16" s="8" t="s">
        <v>70</v>
      </c>
      <c r="C16" s="8" t="s">
        <v>465</v>
      </c>
      <c r="D16" s="8"/>
      <c r="E16" s="24">
        <f t="shared" si="2"/>
        <v>7</v>
      </c>
      <c r="F16" s="8"/>
      <c r="G16" s="24">
        <f t="shared" si="2"/>
        <v>7</v>
      </c>
      <c r="H16" s="8"/>
      <c r="I16" s="24">
        <f t="shared" si="2"/>
        <v>7</v>
      </c>
      <c r="J16" s="8"/>
      <c r="K16" s="24">
        <f t="shared" si="2"/>
        <v>7</v>
      </c>
    </row>
    <row r="17" spans="1:11" s="9" customFormat="1" ht="18.75" x14ac:dyDescent="0.3">
      <c r="A17" s="6">
        <f t="shared" si="1"/>
        <v>8</v>
      </c>
      <c r="B17" s="8" t="s">
        <v>71</v>
      </c>
      <c r="C17" s="8" t="s">
        <v>465</v>
      </c>
      <c r="D17" s="8"/>
      <c r="E17" s="24">
        <f t="shared" si="2"/>
        <v>8</v>
      </c>
      <c r="F17" s="8"/>
      <c r="G17" s="24">
        <f t="shared" si="2"/>
        <v>8</v>
      </c>
      <c r="H17" s="8"/>
      <c r="I17" s="24">
        <f t="shared" si="2"/>
        <v>8</v>
      </c>
      <c r="J17" s="8"/>
      <c r="K17" s="24">
        <f t="shared" si="2"/>
        <v>8</v>
      </c>
    </row>
    <row r="18" spans="1:11" s="9" customFormat="1" ht="18.75" x14ac:dyDescent="0.3">
      <c r="A18" s="6">
        <f t="shared" si="1"/>
        <v>9</v>
      </c>
      <c r="B18" s="8" t="s">
        <v>72</v>
      </c>
      <c r="C18" s="8" t="s">
        <v>465</v>
      </c>
      <c r="D18" s="8"/>
      <c r="E18" s="24">
        <f t="shared" si="2"/>
        <v>9</v>
      </c>
      <c r="F18" s="8"/>
      <c r="G18" s="24">
        <f t="shared" si="2"/>
        <v>9</v>
      </c>
      <c r="H18" s="8"/>
      <c r="I18" s="24">
        <f t="shared" si="2"/>
        <v>9</v>
      </c>
      <c r="J18" s="8"/>
      <c r="K18" s="24">
        <f t="shared" si="2"/>
        <v>9</v>
      </c>
    </row>
    <row r="19" spans="1:11" s="9" customFormat="1" ht="18.75" x14ac:dyDescent="0.3">
      <c r="A19" s="6">
        <f t="shared" si="1"/>
        <v>10</v>
      </c>
      <c r="B19" s="8" t="s">
        <v>73</v>
      </c>
      <c r="C19" s="8" t="s">
        <v>465</v>
      </c>
      <c r="D19" s="8"/>
      <c r="E19" s="24">
        <f t="shared" si="2"/>
        <v>10</v>
      </c>
      <c r="F19" s="8"/>
      <c r="G19" s="24">
        <f t="shared" si="2"/>
        <v>10</v>
      </c>
      <c r="H19" s="8"/>
      <c r="I19" s="24">
        <f t="shared" si="2"/>
        <v>10</v>
      </c>
      <c r="J19" s="8"/>
      <c r="K19" s="24">
        <f t="shared" si="2"/>
        <v>10</v>
      </c>
    </row>
    <row r="20" spans="1:11" s="9" customFormat="1" ht="18.75" x14ac:dyDescent="0.3">
      <c r="A20" s="6">
        <f t="shared" si="1"/>
        <v>11</v>
      </c>
      <c r="B20" s="8" t="s">
        <v>74</v>
      </c>
      <c r="C20" s="8" t="s">
        <v>465</v>
      </c>
      <c r="D20" s="8"/>
      <c r="E20" s="24">
        <f t="shared" si="2"/>
        <v>11</v>
      </c>
      <c r="F20" s="8"/>
      <c r="G20" s="24">
        <f t="shared" si="2"/>
        <v>11</v>
      </c>
      <c r="H20" s="8"/>
      <c r="I20" s="24">
        <f t="shared" si="2"/>
        <v>11</v>
      </c>
      <c r="J20" s="8"/>
      <c r="K20" s="24">
        <f t="shared" si="2"/>
        <v>11</v>
      </c>
    </row>
    <row r="21" spans="1:11" s="9" customFormat="1" ht="18.75" x14ac:dyDescent="0.3">
      <c r="A21" s="6">
        <f t="shared" si="1"/>
        <v>12</v>
      </c>
      <c r="B21" s="8" t="s">
        <v>75</v>
      </c>
      <c r="C21" s="8" t="s">
        <v>465</v>
      </c>
      <c r="D21" s="8"/>
      <c r="E21" s="24">
        <f t="shared" si="2"/>
        <v>12</v>
      </c>
      <c r="F21" s="8"/>
      <c r="G21" s="24">
        <f t="shared" si="2"/>
        <v>12</v>
      </c>
      <c r="H21" s="8"/>
      <c r="I21" s="24">
        <f t="shared" si="2"/>
        <v>12</v>
      </c>
      <c r="J21" s="8"/>
      <c r="K21" s="24">
        <f t="shared" si="2"/>
        <v>12</v>
      </c>
    </row>
    <row r="22" spans="1:11" s="9" customFormat="1" ht="18.75" x14ac:dyDescent="0.3">
      <c r="A22" s="6">
        <f t="shared" si="1"/>
        <v>13</v>
      </c>
      <c r="B22" s="8" t="s">
        <v>76</v>
      </c>
      <c r="C22" s="8" t="s">
        <v>465</v>
      </c>
      <c r="D22" s="8"/>
      <c r="E22" s="24">
        <f t="shared" si="2"/>
        <v>13</v>
      </c>
      <c r="F22" s="8"/>
      <c r="G22" s="24">
        <f t="shared" si="2"/>
        <v>13</v>
      </c>
      <c r="H22" s="8"/>
      <c r="I22" s="24">
        <f t="shared" si="2"/>
        <v>13</v>
      </c>
      <c r="J22" s="8"/>
      <c r="K22" s="24">
        <f t="shared" si="2"/>
        <v>13</v>
      </c>
    </row>
    <row r="23" spans="1:11" s="9" customFormat="1" ht="18.75" x14ac:dyDescent="0.3">
      <c r="A23" s="6">
        <f t="shared" si="1"/>
        <v>14</v>
      </c>
      <c r="B23" s="8" t="s">
        <v>77</v>
      </c>
      <c r="C23" s="8" t="s">
        <v>465</v>
      </c>
      <c r="D23" s="8"/>
      <c r="E23" s="24">
        <f t="shared" si="2"/>
        <v>14</v>
      </c>
      <c r="F23" s="8"/>
      <c r="G23" s="24">
        <f t="shared" si="2"/>
        <v>14</v>
      </c>
      <c r="H23" s="8"/>
      <c r="I23" s="24">
        <f t="shared" si="2"/>
        <v>14</v>
      </c>
      <c r="J23" s="8"/>
      <c r="K23" s="24">
        <f t="shared" si="2"/>
        <v>14</v>
      </c>
    </row>
    <row r="24" spans="1:11" s="9" customFormat="1" ht="18.75" x14ac:dyDescent="0.3">
      <c r="A24" s="6">
        <f t="shared" si="1"/>
        <v>15</v>
      </c>
      <c r="B24" s="8" t="s">
        <v>78</v>
      </c>
      <c r="C24" s="8" t="s">
        <v>465</v>
      </c>
      <c r="D24" s="8"/>
      <c r="E24" s="24">
        <f t="shared" si="2"/>
        <v>15</v>
      </c>
      <c r="F24" s="8"/>
      <c r="G24" s="24">
        <f t="shared" si="2"/>
        <v>15</v>
      </c>
      <c r="H24" s="8"/>
      <c r="I24" s="24">
        <f t="shared" si="2"/>
        <v>15</v>
      </c>
      <c r="J24" s="8"/>
      <c r="K24" s="24">
        <f t="shared" si="2"/>
        <v>15</v>
      </c>
    </row>
    <row r="25" spans="1:11" s="9" customFormat="1" ht="18.75" x14ac:dyDescent="0.3">
      <c r="A25" s="6">
        <f t="shared" si="1"/>
        <v>16</v>
      </c>
      <c r="B25" s="8" t="s">
        <v>79</v>
      </c>
      <c r="C25" s="8" t="s">
        <v>466</v>
      </c>
      <c r="D25" s="8"/>
      <c r="E25" s="24">
        <f t="shared" si="2"/>
        <v>16</v>
      </c>
      <c r="F25" s="8"/>
      <c r="G25" s="24">
        <f t="shared" si="2"/>
        <v>16</v>
      </c>
      <c r="H25" s="8"/>
      <c r="I25" s="24">
        <f t="shared" si="2"/>
        <v>16</v>
      </c>
      <c r="J25" s="8"/>
      <c r="K25" s="24">
        <f t="shared" si="2"/>
        <v>16</v>
      </c>
    </row>
    <row r="26" spans="1:11" s="9" customFormat="1" ht="18.75" x14ac:dyDescent="0.3">
      <c r="A26" s="6">
        <f t="shared" si="1"/>
        <v>17</v>
      </c>
      <c r="B26" s="8" t="s">
        <v>80</v>
      </c>
      <c r="C26" s="8" t="s">
        <v>466</v>
      </c>
      <c r="D26" s="8"/>
      <c r="E26" s="24">
        <f t="shared" si="2"/>
        <v>17</v>
      </c>
      <c r="F26" s="8"/>
      <c r="G26" s="24">
        <f t="shared" si="2"/>
        <v>17</v>
      </c>
      <c r="H26" s="8"/>
      <c r="I26" s="24">
        <f t="shared" si="2"/>
        <v>17</v>
      </c>
      <c r="J26" s="8"/>
      <c r="K26" s="24">
        <f t="shared" si="2"/>
        <v>17</v>
      </c>
    </row>
    <row r="27" spans="1:11" s="9" customFormat="1" ht="18.75" x14ac:dyDescent="0.3">
      <c r="A27" s="6">
        <f t="shared" si="1"/>
        <v>18</v>
      </c>
      <c r="B27" s="8" t="s">
        <v>81</v>
      </c>
      <c r="C27" s="8" t="s">
        <v>466</v>
      </c>
      <c r="D27" s="8"/>
      <c r="E27" s="24">
        <f t="shared" si="2"/>
        <v>18</v>
      </c>
      <c r="F27" s="8"/>
      <c r="G27" s="24">
        <f t="shared" si="2"/>
        <v>18</v>
      </c>
      <c r="H27" s="8"/>
      <c r="I27" s="24">
        <f t="shared" si="2"/>
        <v>18</v>
      </c>
      <c r="J27" s="8"/>
      <c r="K27" s="24">
        <f t="shared" si="2"/>
        <v>18</v>
      </c>
    </row>
    <row r="28" spans="1:11" s="9" customFormat="1" ht="18.75" x14ac:dyDescent="0.3">
      <c r="A28" s="6">
        <f t="shared" si="1"/>
        <v>19</v>
      </c>
      <c r="B28" s="8" t="s">
        <v>82</v>
      </c>
      <c r="C28" s="8" t="s">
        <v>466</v>
      </c>
      <c r="D28" s="8"/>
      <c r="E28" s="24">
        <f t="shared" si="2"/>
        <v>19</v>
      </c>
      <c r="F28" s="8"/>
      <c r="G28" s="24">
        <f t="shared" si="2"/>
        <v>19</v>
      </c>
      <c r="H28" s="8"/>
      <c r="I28" s="24">
        <f t="shared" si="2"/>
        <v>19</v>
      </c>
      <c r="J28" s="8"/>
      <c r="K28" s="24">
        <f t="shared" si="2"/>
        <v>19</v>
      </c>
    </row>
    <row r="29" spans="1:11" s="9" customFormat="1" ht="18.75" x14ac:dyDescent="0.3">
      <c r="A29" s="6">
        <f t="shared" si="1"/>
        <v>20</v>
      </c>
      <c r="B29" s="8" t="s">
        <v>83</v>
      </c>
      <c r="C29" s="8" t="s">
        <v>466</v>
      </c>
      <c r="D29" s="8"/>
      <c r="E29" s="24">
        <f t="shared" si="2"/>
        <v>20</v>
      </c>
      <c r="F29" s="8"/>
      <c r="G29" s="24">
        <f t="shared" si="2"/>
        <v>20</v>
      </c>
      <c r="H29" s="8"/>
      <c r="I29" s="24">
        <f t="shared" si="2"/>
        <v>20</v>
      </c>
      <c r="J29" s="8"/>
      <c r="K29" s="24">
        <f t="shared" si="2"/>
        <v>20</v>
      </c>
    </row>
    <row r="30" spans="1:11" s="9" customFormat="1" ht="18.75" x14ac:dyDescent="0.3">
      <c r="A30" s="6">
        <f t="shared" si="1"/>
        <v>21</v>
      </c>
      <c r="B30" s="8" t="s">
        <v>84</v>
      </c>
      <c r="C30" s="8" t="s">
        <v>466</v>
      </c>
      <c r="D30" s="8"/>
      <c r="E30" s="24">
        <f t="shared" si="2"/>
        <v>21</v>
      </c>
      <c r="F30" s="8"/>
      <c r="G30" s="24">
        <f t="shared" si="2"/>
        <v>21</v>
      </c>
      <c r="H30" s="8"/>
      <c r="I30" s="24">
        <f t="shared" si="2"/>
        <v>21</v>
      </c>
      <c r="J30" s="8"/>
      <c r="K30" s="24">
        <f t="shared" si="2"/>
        <v>21</v>
      </c>
    </row>
    <row r="31" spans="1:11" s="9" customFormat="1" ht="18.75" x14ac:dyDescent="0.3">
      <c r="A31" s="6">
        <f t="shared" si="1"/>
        <v>22</v>
      </c>
      <c r="B31" s="8" t="s">
        <v>85</v>
      </c>
      <c r="C31" s="8" t="s">
        <v>466</v>
      </c>
      <c r="D31" s="8"/>
      <c r="E31" s="24">
        <f t="shared" si="2"/>
        <v>22</v>
      </c>
      <c r="F31" s="8"/>
      <c r="G31" s="24">
        <f t="shared" si="2"/>
        <v>22</v>
      </c>
      <c r="H31" s="8"/>
      <c r="I31" s="24">
        <f t="shared" si="2"/>
        <v>22</v>
      </c>
      <c r="J31" s="8"/>
      <c r="K31" s="24">
        <f t="shared" si="2"/>
        <v>22</v>
      </c>
    </row>
    <row r="32" spans="1:11" s="9" customFormat="1" ht="18.75" x14ac:dyDescent="0.3">
      <c r="A32" s="6">
        <f t="shared" si="1"/>
        <v>23</v>
      </c>
      <c r="B32" s="8" t="s">
        <v>86</v>
      </c>
      <c r="C32" s="8" t="s">
        <v>466</v>
      </c>
      <c r="D32" s="8"/>
      <c r="E32" s="24">
        <f t="shared" si="2"/>
        <v>23</v>
      </c>
      <c r="F32" s="8"/>
      <c r="G32" s="24">
        <f t="shared" si="2"/>
        <v>23</v>
      </c>
      <c r="H32" s="8"/>
      <c r="I32" s="24">
        <f t="shared" si="2"/>
        <v>23</v>
      </c>
      <c r="J32" s="8"/>
      <c r="K32" s="24">
        <f t="shared" si="2"/>
        <v>23</v>
      </c>
    </row>
    <row r="33" spans="1:11" s="9" customFormat="1" ht="18.75" x14ac:dyDescent="0.3">
      <c r="A33" s="6">
        <f t="shared" si="1"/>
        <v>24</v>
      </c>
      <c r="B33" s="8" t="s">
        <v>87</v>
      </c>
      <c r="C33" s="8" t="s">
        <v>466</v>
      </c>
      <c r="D33" s="8"/>
      <c r="E33" s="24">
        <f t="shared" si="2"/>
        <v>24</v>
      </c>
      <c r="F33" s="8"/>
      <c r="G33" s="24">
        <f t="shared" si="2"/>
        <v>24</v>
      </c>
      <c r="H33" s="8"/>
      <c r="I33" s="24">
        <f t="shared" si="2"/>
        <v>24</v>
      </c>
      <c r="J33" s="8"/>
      <c r="K33" s="24">
        <f t="shared" si="2"/>
        <v>24</v>
      </c>
    </row>
    <row r="34" spans="1:11" s="9" customFormat="1" ht="18.75" x14ac:dyDescent="0.3">
      <c r="A34" s="6">
        <f t="shared" si="1"/>
        <v>25</v>
      </c>
      <c r="B34" s="8" t="s">
        <v>88</v>
      </c>
      <c r="C34" s="8" t="s">
        <v>466</v>
      </c>
      <c r="D34" s="8"/>
      <c r="E34" s="24">
        <f t="shared" si="2"/>
        <v>25</v>
      </c>
      <c r="F34" s="8"/>
      <c r="G34" s="24">
        <f t="shared" si="2"/>
        <v>25</v>
      </c>
      <c r="H34" s="8"/>
      <c r="I34" s="24">
        <f t="shared" si="2"/>
        <v>25</v>
      </c>
      <c r="J34" s="8"/>
      <c r="K34" s="24">
        <f t="shared" si="2"/>
        <v>25</v>
      </c>
    </row>
    <row r="35" spans="1:11" s="9" customFormat="1" ht="18.75" x14ac:dyDescent="0.3">
      <c r="A35" s="6">
        <f t="shared" si="1"/>
        <v>26</v>
      </c>
      <c r="B35" s="8" t="s">
        <v>89</v>
      </c>
      <c r="C35" s="8" t="s">
        <v>466</v>
      </c>
      <c r="D35" s="8"/>
      <c r="E35" s="24">
        <f t="shared" si="2"/>
        <v>26</v>
      </c>
      <c r="F35" s="8"/>
      <c r="G35" s="24">
        <f t="shared" si="2"/>
        <v>26</v>
      </c>
      <c r="H35" s="8"/>
      <c r="I35" s="24">
        <f t="shared" si="2"/>
        <v>26</v>
      </c>
      <c r="J35" s="8"/>
      <c r="K35" s="24">
        <f t="shared" si="2"/>
        <v>26</v>
      </c>
    </row>
    <row r="36" spans="1:11" s="9" customFormat="1" ht="18.75" x14ac:dyDescent="0.3">
      <c r="A36" s="6">
        <f t="shared" si="1"/>
        <v>27</v>
      </c>
      <c r="B36" s="8" t="s">
        <v>90</v>
      </c>
      <c r="C36" s="8" t="s">
        <v>466</v>
      </c>
      <c r="D36" s="8"/>
      <c r="E36" s="24">
        <f t="shared" si="2"/>
        <v>27</v>
      </c>
      <c r="F36" s="8"/>
      <c r="G36" s="24">
        <f t="shared" si="2"/>
        <v>27</v>
      </c>
      <c r="H36" s="8"/>
      <c r="I36" s="24">
        <f t="shared" si="2"/>
        <v>27</v>
      </c>
      <c r="J36" s="8"/>
      <c r="K36" s="24">
        <f t="shared" si="2"/>
        <v>27</v>
      </c>
    </row>
    <row r="37" spans="1:11" s="9" customFormat="1" ht="18.75" x14ac:dyDescent="0.3">
      <c r="A37" s="6">
        <f t="shared" si="1"/>
        <v>28</v>
      </c>
      <c r="B37" s="8" t="s">
        <v>91</v>
      </c>
      <c r="C37" s="8" t="s">
        <v>466</v>
      </c>
      <c r="D37" s="8"/>
      <c r="E37" s="24">
        <f t="shared" si="2"/>
        <v>28</v>
      </c>
      <c r="F37" s="8"/>
      <c r="G37" s="24">
        <f t="shared" si="2"/>
        <v>28</v>
      </c>
      <c r="H37" s="8"/>
      <c r="I37" s="24">
        <f t="shared" si="2"/>
        <v>28</v>
      </c>
      <c r="J37" s="8"/>
      <c r="K37" s="24">
        <f t="shared" si="2"/>
        <v>28</v>
      </c>
    </row>
    <row r="38" spans="1:11" s="9" customFormat="1" ht="18.75" x14ac:dyDescent="0.3">
      <c r="A38" s="6">
        <f t="shared" si="1"/>
        <v>29</v>
      </c>
      <c r="B38" s="8" t="s">
        <v>92</v>
      </c>
      <c r="C38" s="8" t="s">
        <v>466</v>
      </c>
      <c r="D38" s="8"/>
      <c r="E38" s="24">
        <f t="shared" si="2"/>
        <v>29</v>
      </c>
      <c r="F38" s="8"/>
      <c r="G38" s="24">
        <f t="shared" si="2"/>
        <v>29</v>
      </c>
      <c r="H38" s="8"/>
      <c r="I38" s="24">
        <f t="shared" si="2"/>
        <v>29</v>
      </c>
      <c r="J38" s="8"/>
      <c r="K38" s="24">
        <f t="shared" si="2"/>
        <v>29</v>
      </c>
    </row>
    <row r="39" spans="1:11" s="9" customFormat="1" ht="18.75" x14ac:dyDescent="0.3">
      <c r="A39" s="6">
        <f t="shared" si="1"/>
        <v>30</v>
      </c>
      <c r="B39" s="8" t="s">
        <v>93</v>
      </c>
      <c r="C39" s="8" t="s">
        <v>467</v>
      </c>
      <c r="D39" s="8"/>
      <c r="E39" s="24">
        <f t="shared" si="2"/>
        <v>30</v>
      </c>
      <c r="F39" s="8"/>
      <c r="G39" s="24">
        <f t="shared" si="2"/>
        <v>30</v>
      </c>
      <c r="H39" s="8"/>
      <c r="I39" s="24">
        <f t="shared" si="2"/>
        <v>30</v>
      </c>
      <c r="J39" s="8"/>
      <c r="K39" s="24">
        <f t="shared" si="2"/>
        <v>30</v>
      </c>
    </row>
    <row r="40" spans="1:11" s="9" customFormat="1" ht="18.75" x14ac:dyDescent="0.3">
      <c r="A40" s="6">
        <f t="shared" si="1"/>
        <v>31</v>
      </c>
      <c r="B40" s="8" t="s">
        <v>94</v>
      </c>
      <c r="C40" s="8" t="s">
        <v>467</v>
      </c>
      <c r="D40" s="8"/>
      <c r="E40" s="24">
        <f t="shared" si="2"/>
        <v>31</v>
      </c>
      <c r="F40" s="8"/>
      <c r="G40" s="24">
        <f t="shared" si="2"/>
        <v>31</v>
      </c>
      <c r="H40" s="8"/>
      <c r="I40" s="24">
        <f t="shared" si="2"/>
        <v>31</v>
      </c>
      <c r="J40" s="8"/>
      <c r="K40" s="24">
        <f t="shared" si="2"/>
        <v>31</v>
      </c>
    </row>
    <row r="41" spans="1:11" s="9" customFormat="1" ht="18.75" x14ac:dyDescent="0.3">
      <c r="A41" s="6">
        <f t="shared" si="1"/>
        <v>32</v>
      </c>
      <c r="B41" s="8" t="s">
        <v>95</v>
      </c>
      <c r="C41" s="8"/>
      <c r="D41" s="8"/>
      <c r="E41" s="24">
        <f t="shared" si="2"/>
        <v>32</v>
      </c>
      <c r="F41" s="8"/>
      <c r="G41" s="24">
        <f t="shared" si="2"/>
        <v>32</v>
      </c>
      <c r="H41" s="8"/>
      <c r="I41" s="24">
        <f t="shared" si="2"/>
        <v>32</v>
      </c>
      <c r="J41" s="8"/>
      <c r="K41" s="24">
        <f t="shared" si="2"/>
        <v>32</v>
      </c>
    </row>
    <row r="42" spans="1:11" s="9" customFormat="1" ht="18.75" x14ac:dyDescent="0.3">
      <c r="A42" s="6">
        <f t="shared" si="1"/>
        <v>33</v>
      </c>
      <c r="B42" s="8" t="s">
        <v>96</v>
      </c>
      <c r="C42" s="8"/>
      <c r="D42" s="8"/>
      <c r="E42" s="24">
        <f t="shared" si="2"/>
        <v>33</v>
      </c>
      <c r="F42" s="8"/>
      <c r="G42" s="24">
        <f t="shared" si="2"/>
        <v>33</v>
      </c>
      <c r="H42" s="8"/>
      <c r="I42" s="24">
        <f t="shared" si="2"/>
        <v>33</v>
      </c>
      <c r="J42" s="8"/>
      <c r="K42" s="24">
        <f t="shared" si="2"/>
        <v>33</v>
      </c>
    </row>
    <row r="43" spans="1:11" s="9" customFormat="1" ht="18.75" x14ac:dyDescent="0.3">
      <c r="A43" s="6">
        <f t="shared" si="1"/>
        <v>34</v>
      </c>
      <c r="B43" s="8" t="s">
        <v>97</v>
      </c>
      <c r="C43" s="8"/>
      <c r="D43" s="8"/>
      <c r="E43" s="24">
        <f t="shared" si="2"/>
        <v>34</v>
      </c>
      <c r="F43" s="8"/>
      <c r="G43" s="24">
        <f t="shared" si="2"/>
        <v>34</v>
      </c>
      <c r="H43" s="8"/>
      <c r="I43" s="24">
        <f t="shared" si="2"/>
        <v>34</v>
      </c>
      <c r="J43" s="8"/>
      <c r="K43" s="24">
        <f t="shared" si="2"/>
        <v>34</v>
      </c>
    </row>
    <row r="44" spans="1:11" s="9" customFormat="1" ht="18.75" x14ac:dyDescent="0.3">
      <c r="A44" s="6">
        <f t="shared" si="1"/>
        <v>35</v>
      </c>
      <c r="B44" s="8" t="s">
        <v>98</v>
      </c>
      <c r="C44" s="8"/>
      <c r="D44" s="8"/>
      <c r="E44" s="24">
        <f t="shared" si="2"/>
        <v>35</v>
      </c>
      <c r="F44" s="8"/>
      <c r="G44" s="24">
        <f t="shared" si="2"/>
        <v>35</v>
      </c>
      <c r="H44" s="8"/>
      <c r="I44" s="24">
        <f t="shared" si="2"/>
        <v>35</v>
      </c>
      <c r="J44" s="8"/>
      <c r="K44" s="24">
        <f t="shared" si="2"/>
        <v>35</v>
      </c>
    </row>
    <row r="45" spans="1:11" s="9" customFormat="1" ht="18.75" x14ac:dyDescent="0.3">
      <c r="A45" s="6">
        <f t="shared" si="1"/>
        <v>36</v>
      </c>
      <c r="B45" s="8" t="s">
        <v>512</v>
      </c>
      <c r="C45" s="8"/>
      <c r="D45" s="8"/>
      <c r="E45" s="24">
        <f t="shared" si="2"/>
        <v>36</v>
      </c>
      <c r="F45" s="8"/>
      <c r="G45" s="24">
        <f t="shared" si="2"/>
        <v>36</v>
      </c>
      <c r="H45" s="8"/>
      <c r="I45" s="24">
        <f t="shared" si="2"/>
        <v>36</v>
      </c>
      <c r="J45" s="8"/>
      <c r="K45" s="24">
        <f t="shared" si="2"/>
        <v>36</v>
      </c>
    </row>
    <row r="46" spans="1:11" s="9" customFormat="1" ht="18.75" x14ac:dyDescent="0.3">
      <c r="A46" s="6">
        <f t="shared" si="1"/>
        <v>37</v>
      </c>
      <c r="B46" s="8" t="s">
        <v>99</v>
      </c>
      <c r="C46" s="8"/>
      <c r="D46" s="8"/>
      <c r="E46" s="24">
        <f t="shared" si="2"/>
        <v>37</v>
      </c>
      <c r="F46" s="8"/>
      <c r="G46" s="24">
        <f t="shared" si="2"/>
        <v>37</v>
      </c>
      <c r="H46" s="8"/>
      <c r="I46" s="24">
        <f t="shared" si="2"/>
        <v>37</v>
      </c>
      <c r="J46" s="8"/>
      <c r="K46" s="24">
        <f t="shared" si="2"/>
        <v>37</v>
      </c>
    </row>
    <row r="47" spans="1:11" s="9" customFormat="1" ht="18.75" x14ac:dyDescent="0.3">
      <c r="A47" s="6">
        <f t="shared" si="1"/>
        <v>38</v>
      </c>
      <c r="B47" s="8"/>
      <c r="C47" s="8"/>
      <c r="D47" s="8"/>
      <c r="E47" s="24">
        <f t="shared" si="2"/>
        <v>38</v>
      </c>
      <c r="F47" s="8"/>
      <c r="G47" s="24">
        <f t="shared" si="2"/>
        <v>38</v>
      </c>
      <c r="H47" s="8"/>
      <c r="I47" s="24">
        <f t="shared" si="2"/>
        <v>38</v>
      </c>
      <c r="J47" s="8"/>
      <c r="K47" s="24">
        <f t="shared" si="2"/>
        <v>38</v>
      </c>
    </row>
    <row r="48" spans="1:11" s="9" customFormat="1" ht="18.75" x14ac:dyDescent="0.3">
      <c r="A48" s="6">
        <f t="shared" si="1"/>
        <v>39</v>
      </c>
      <c r="B48" s="8"/>
      <c r="C48" s="8"/>
      <c r="D48" s="8"/>
      <c r="E48" s="24">
        <f t="shared" si="2"/>
        <v>39</v>
      </c>
      <c r="F48" s="8"/>
      <c r="G48" s="24">
        <f t="shared" si="2"/>
        <v>39</v>
      </c>
      <c r="H48" s="8"/>
      <c r="I48" s="24">
        <f t="shared" si="2"/>
        <v>39</v>
      </c>
      <c r="J48" s="8"/>
      <c r="K48" s="24">
        <f t="shared" si="2"/>
        <v>39</v>
      </c>
    </row>
    <row r="49" spans="1:11" s="9" customFormat="1" ht="18.75" x14ac:dyDescent="0.3">
      <c r="A49" s="6">
        <f t="shared" si="1"/>
        <v>40</v>
      </c>
      <c r="B49" s="8"/>
      <c r="C49" s="8"/>
      <c r="D49" s="8"/>
      <c r="E49" s="24">
        <f t="shared" si="2"/>
        <v>40</v>
      </c>
      <c r="F49" s="8"/>
      <c r="G49" s="24">
        <f t="shared" si="2"/>
        <v>40</v>
      </c>
      <c r="H49" s="8"/>
      <c r="I49" s="24">
        <f t="shared" si="2"/>
        <v>40</v>
      </c>
      <c r="J49" s="8"/>
      <c r="K49" s="24">
        <f t="shared" si="2"/>
        <v>40</v>
      </c>
    </row>
    <row r="50" spans="1:11" s="9" customFormat="1" ht="18.75" x14ac:dyDescent="0.3">
      <c r="A50" s="6">
        <f t="shared" si="1"/>
        <v>41</v>
      </c>
      <c r="B50" s="8"/>
      <c r="C50" s="8"/>
      <c r="D50" s="8"/>
      <c r="E50" s="24">
        <f t="shared" si="2"/>
        <v>41</v>
      </c>
      <c r="F50" s="8"/>
      <c r="G50" s="24">
        <f t="shared" si="2"/>
        <v>41</v>
      </c>
      <c r="H50" s="8"/>
      <c r="I50" s="24">
        <f t="shared" si="2"/>
        <v>41</v>
      </c>
      <c r="J50" s="8"/>
      <c r="K50" s="24">
        <f t="shared" si="2"/>
        <v>41</v>
      </c>
    </row>
    <row r="51" spans="1:11" s="9" customFormat="1" ht="18.75" x14ac:dyDescent="0.3">
      <c r="A51" s="6">
        <f t="shared" si="1"/>
        <v>42</v>
      </c>
      <c r="B51" s="8"/>
      <c r="C51" s="8"/>
      <c r="D51" s="8"/>
      <c r="E51" s="24">
        <f t="shared" si="2"/>
        <v>42</v>
      </c>
      <c r="F51" s="8"/>
      <c r="G51" s="24">
        <f t="shared" si="2"/>
        <v>42</v>
      </c>
      <c r="H51" s="8"/>
      <c r="I51" s="24">
        <f t="shared" si="2"/>
        <v>42</v>
      </c>
      <c r="J51" s="8"/>
      <c r="K51" s="24">
        <f t="shared" si="2"/>
        <v>42</v>
      </c>
    </row>
    <row r="52" spans="1:11" s="9" customFormat="1" ht="18.75" x14ac:dyDescent="0.3">
      <c r="A52" s="6">
        <f t="shared" si="1"/>
        <v>43</v>
      </c>
      <c r="B52" s="8"/>
      <c r="C52" s="8"/>
      <c r="D52" s="8"/>
      <c r="E52" s="24">
        <f t="shared" si="2"/>
        <v>43</v>
      </c>
      <c r="F52" s="8"/>
      <c r="G52" s="24">
        <f t="shared" si="2"/>
        <v>43</v>
      </c>
      <c r="H52" s="8"/>
      <c r="I52" s="24">
        <f t="shared" si="2"/>
        <v>43</v>
      </c>
      <c r="J52" s="8"/>
      <c r="K52" s="24">
        <f t="shared" si="2"/>
        <v>43</v>
      </c>
    </row>
    <row r="53" spans="1:11" s="9" customFormat="1" ht="18.75" x14ac:dyDescent="0.3">
      <c r="A53" s="6">
        <f t="shared" si="1"/>
        <v>44</v>
      </c>
      <c r="B53" s="8"/>
      <c r="C53" s="8"/>
      <c r="D53" s="8"/>
      <c r="E53" s="24">
        <f t="shared" si="2"/>
        <v>44</v>
      </c>
      <c r="F53" s="8"/>
      <c r="G53" s="24">
        <f t="shared" si="2"/>
        <v>44</v>
      </c>
      <c r="H53" s="8"/>
      <c r="I53" s="24">
        <f t="shared" si="2"/>
        <v>44</v>
      </c>
      <c r="J53" s="8"/>
      <c r="K53" s="24">
        <f t="shared" si="2"/>
        <v>44</v>
      </c>
    </row>
    <row r="54" spans="1:11" s="9" customFormat="1" ht="18.75" x14ac:dyDescent="0.3">
      <c r="A54" s="6">
        <f t="shared" si="1"/>
        <v>45</v>
      </c>
      <c r="B54" s="8"/>
      <c r="C54" s="8"/>
      <c r="D54" s="8"/>
      <c r="E54" s="24">
        <f t="shared" si="2"/>
        <v>45</v>
      </c>
      <c r="F54" s="8"/>
      <c r="G54" s="24">
        <f t="shared" si="2"/>
        <v>45</v>
      </c>
      <c r="H54" s="8"/>
      <c r="I54" s="24">
        <f t="shared" si="2"/>
        <v>45</v>
      </c>
      <c r="J54" s="8"/>
      <c r="K54" s="24">
        <f t="shared" si="2"/>
        <v>45</v>
      </c>
    </row>
  </sheetData>
  <mergeCells count="9">
    <mergeCell ref="A5:K5"/>
    <mergeCell ref="A6:K6"/>
    <mergeCell ref="A8:A9"/>
    <mergeCell ref="B8:B9"/>
    <mergeCell ref="C8:C9"/>
    <mergeCell ref="D8:E8"/>
    <mergeCell ref="F8:G8"/>
    <mergeCell ref="H8:I8"/>
    <mergeCell ref="J8:K8"/>
  </mergeCells>
  <conditionalFormatting sqref="B10:B54">
    <cfRule type="duplicateValues" dxfId="11" priority="1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A1:K54"/>
  <sheetViews>
    <sheetView workbookViewId="0">
      <selection activeCell="G3" sqref="G3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  <col min="4" max="4" width="16.28515625" customWidth="1"/>
    <col min="5" max="5" width="10.85546875" customWidth="1"/>
    <col min="6" max="6" width="16.28515625" customWidth="1"/>
    <col min="7" max="7" width="10.85546875" customWidth="1"/>
    <col min="8" max="8" width="16.28515625" customWidth="1"/>
    <col min="9" max="9" width="10.85546875" customWidth="1"/>
    <col min="10" max="10" width="16.28515625" customWidth="1"/>
    <col min="11" max="11" width="10.85546875" customWidth="1"/>
  </cols>
  <sheetData>
    <row r="1" spans="1:11" ht="22.5" customHeight="1" x14ac:dyDescent="0.25"/>
    <row r="4" spans="1:11" ht="15.75" thickBot="1" x14ac:dyDescent="0.3"/>
    <row r="5" spans="1:11" s="5" customFormat="1" ht="38.25" customHeight="1" thickTop="1" x14ac:dyDescent="0.5">
      <c r="A5" s="33" t="str">
        <f>'RT.01 RW.1'!A5:K5</f>
        <v>PENARIKAN KOIN NU TAHAP KE- 26-29 BULAN APRIL - JULI 2025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5" customFormat="1" ht="22.5" customHeight="1" x14ac:dyDescent="0.5">
      <c r="A6" s="34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21" customHeight="1" x14ac:dyDescent="0.25">
      <c r="A7" s="10" t="s">
        <v>1</v>
      </c>
      <c r="B7" s="11" t="s">
        <v>9</v>
      </c>
    </row>
    <row r="8" spans="1:11" s="3" customFormat="1" ht="21.75" customHeight="1" x14ac:dyDescent="0.25">
      <c r="A8" s="36" t="s">
        <v>2</v>
      </c>
      <c r="B8" s="37" t="s">
        <v>3</v>
      </c>
      <c r="C8" s="37" t="s">
        <v>4</v>
      </c>
      <c r="D8" s="35" t="str">
        <f>'RT.01 RW.1'!$D$8:$E$8</f>
        <v>BULAN APRIL</v>
      </c>
      <c r="E8" s="35"/>
      <c r="F8" s="35" t="str">
        <f>'RT.01 RW.1'!$F$8:$G$8</f>
        <v>BULAN MEI</v>
      </c>
      <c r="G8" s="35"/>
      <c r="H8" s="35" t="str">
        <f>'RT.01 RW.1'!$H$8:$I$8</f>
        <v>BULAN JUNI</v>
      </c>
      <c r="I8" s="35"/>
      <c r="J8" s="35" t="str">
        <f>'RT.01 RW.1'!$J$8:$K$8</f>
        <v>BULAN JULI</v>
      </c>
      <c r="K8" s="35"/>
    </row>
    <row r="9" spans="1:11" s="3" customFormat="1" ht="21.75" customHeight="1" x14ac:dyDescent="0.25">
      <c r="A9" s="36"/>
      <c r="B9" s="37"/>
      <c r="C9" s="37"/>
      <c r="D9" s="4" t="s">
        <v>5</v>
      </c>
      <c r="E9" s="4" t="s">
        <v>6</v>
      </c>
      <c r="F9" s="4" t="str">
        <f t="shared" ref="F9:K9" si="0">D9</f>
        <v>Nominal</v>
      </c>
      <c r="G9" s="4" t="str">
        <f t="shared" si="0"/>
        <v>Paraf</v>
      </c>
      <c r="H9" s="4" t="str">
        <f t="shared" si="0"/>
        <v>Nominal</v>
      </c>
      <c r="I9" s="4" t="str">
        <f t="shared" si="0"/>
        <v>Paraf</v>
      </c>
      <c r="J9" s="4" t="str">
        <f t="shared" si="0"/>
        <v>Nominal</v>
      </c>
      <c r="K9" s="4" t="str">
        <f t="shared" si="0"/>
        <v>Paraf</v>
      </c>
    </row>
    <row r="10" spans="1:11" s="9" customFormat="1" ht="18.75" x14ac:dyDescent="0.3">
      <c r="A10" s="6">
        <f>ROW()-9</f>
        <v>1</v>
      </c>
      <c r="B10" s="8" t="s">
        <v>100</v>
      </c>
      <c r="C10" s="8" t="s">
        <v>468</v>
      </c>
      <c r="D10" s="8"/>
      <c r="E10" s="24">
        <f>ROW()-9</f>
        <v>1</v>
      </c>
      <c r="F10" s="8"/>
      <c r="G10" s="24">
        <f>ROW()-9</f>
        <v>1</v>
      </c>
      <c r="H10" s="8"/>
      <c r="I10" s="24">
        <f>ROW()-9</f>
        <v>1</v>
      </c>
      <c r="J10" s="8"/>
      <c r="K10" s="24">
        <f>ROW()-9</f>
        <v>1</v>
      </c>
    </row>
    <row r="11" spans="1:11" s="9" customFormat="1" ht="18.75" x14ac:dyDescent="0.3">
      <c r="A11" s="6">
        <f t="shared" ref="A11:A54" si="1">ROW()-9</f>
        <v>2</v>
      </c>
      <c r="B11" s="8" t="s">
        <v>101</v>
      </c>
      <c r="C11" s="8" t="s">
        <v>468</v>
      </c>
      <c r="D11" s="8"/>
      <c r="E11" s="24">
        <f t="shared" ref="E11:K54" si="2">ROW()-9</f>
        <v>2</v>
      </c>
      <c r="F11" s="8"/>
      <c r="G11" s="24">
        <f t="shared" si="2"/>
        <v>2</v>
      </c>
      <c r="H11" s="8"/>
      <c r="I11" s="24">
        <f t="shared" si="2"/>
        <v>2</v>
      </c>
      <c r="J11" s="8"/>
      <c r="K11" s="24">
        <f t="shared" si="2"/>
        <v>2</v>
      </c>
    </row>
    <row r="12" spans="1:11" s="9" customFormat="1" ht="18.75" x14ac:dyDescent="0.3">
      <c r="A12" s="6">
        <f t="shared" si="1"/>
        <v>3</v>
      </c>
      <c r="B12" s="8" t="s">
        <v>102</v>
      </c>
      <c r="C12" s="8" t="s">
        <v>469</v>
      </c>
      <c r="D12" s="8"/>
      <c r="E12" s="24">
        <f t="shared" si="2"/>
        <v>3</v>
      </c>
      <c r="F12" s="8"/>
      <c r="G12" s="24">
        <f t="shared" si="2"/>
        <v>3</v>
      </c>
      <c r="H12" s="8"/>
      <c r="I12" s="24">
        <f t="shared" si="2"/>
        <v>3</v>
      </c>
      <c r="J12" s="8"/>
      <c r="K12" s="24">
        <f t="shared" si="2"/>
        <v>3</v>
      </c>
    </row>
    <row r="13" spans="1:11" s="9" customFormat="1" ht="18.75" x14ac:dyDescent="0.3">
      <c r="A13" s="6">
        <f t="shared" si="1"/>
        <v>4</v>
      </c>
      <c r="B13" s="8" t="s">
        <v>103</v>
      </c>
      <c r="C13" s="8" t="s">
        <v>469</v>
      </c>
      <c r="D13" s="8"/>
      <c r="E13" s="24">
        <f t="shared" si="2"/>
        <v>4</v>
      </c>
      <c r="F13" s="8"/>
      <c r="G13" s="24">
        <f t="shared" si="2"/>
        <v>4</v>
      </c>
      <c r="H13" s="8"/>
      <c r="I13" s="24">
        <f t="shared" si="2"/>
        <v>4</v>
      </c>
      <c r="J13" s="8"/>
      <c r="K13" s="24">
        <f t="shared" si="2"/>
        <v>4</v>
      </c>
    </row>
    <row r="14" spans="1:11" s="9" customFormat="1" ht="18.75" x14ac:dyDescent="0.3">
      <c r="A14" s="6">
        <f t="shared" si="1"/>
        <v>5</v>
      </c>
      <c r="B14" s="8" t="s">
        <v>104</v>
      </c>
      <c r="C14" s="8" t="s">
        <v>465</v>
      </c>
      <c r="D14" s="8"/>
      <c r="E14" s="24">
        <f t="shared" si="2"/>
        <v>5</v>
      </c>
      <c r="F14" s="8"/>
      <c r="G14" s="24">
        <f t="shared" si="2"/>
        <v>5</v>
      </c>
      <c r="H14" s="8"/>
      <c r="I14" s="24">
        <f t="shared" si="2"/>
        <v>5</v>
      </c>
      <c r="J14" s="8"/>
      <c r="K14" s="24">
        <f t="shared" si="2"/>
        <v>5</v>
      </c>
    </row>
    <row r="15" spans="1:11" s="9" customFormat="1" ht="18.75" x14ac:dyDescent="0.3">
      <c r="A15" s="6">
        <f t="shared" si="1"/>
        <v>6</v>
      </c>
      <c r="B15" s="8" t="s">
        <v>105</v>
      </c>
      <c r="C15" s="8" t="s">
        <v>469</v>
      </c>
      <c r="D15" s="8"/>
      <c r="E15" s="24">
        <f t="shared" si="2"/>
        <v>6</v>
      </c>
      <c r="F15" s="8"/>
      <c r="G15" s="24">
        <f t="shared" si="2"/>
        <v>6</v>
      </c>
      <c r="H15" s="8"/>
      <c r="I15" s="24">
        <f t="shared" si="2"/>
        <v>6</v>
      </c>
      <c r="J15" s="8"/>
      <c r="K15" s="24">
        <f t="shared" si="2"/>
        <v>6</v>
      </c>
    </row>
    <row r="16" spans="1:11" s="9" customFormat="1" ht="18.75" x14ac:dyDescent="0.3">
      <c r="A16" s="6">
        <f t="shared" si="1"/>
        <v>7</v>
      </c>
      <c r="B16" s="8" t="s">
        <v>106</v>
      </c>
      <c r="C16" s="8" t="s">
        <v>469</v>
      </c>
      <c r="D16" s="8"/>
      <c r="E16" s="24">
        <f t="shared" si="2"/>
        <v>7</v>
      </c>
      <c r="F16" s="8"/>
      <c r="G16" s="24">
        <f t="shared" si="2"/>
        <v>7</v>
      </c>
      <c r="H16" s="8"/>
      <c r="I16" s="24">
        <f t="shared" si="2"/>
        <v>7</v>
      </c>
      <c r="J16" s="8"/>
      <c r="K16" s="24">
        <f t="shared" si="2"/>
        <v>7</v>
      </c>
    </row>
    <row r="17" spans="1:11" s="9" customFormat="1" ht="18.75" x14ac:dyDescent="0.3">
      <c r="A17" s="6">
        <f t="shared" si="1"/>
        <v>8</v>
      </c>
      <c r="B17" s="8" t="s">
        <v>107</v>
      </c>
      <c r="C17" s="8" t="s">
        <v>469</v>
      </c>
      <c r="D17" s="8"/>
      <c r="E17" s="24">
        <f t="shared" si="2"/>
        <v>8</v>
      </c>
      <c r="F17" s="8"/>
      <c r="G17" s="24">
        <f t="shared" si="2"/>
        <v>8</v>
      </c>
      <c r="H17" s="8"/>
      <c r="I17" s="24">
        <f t="shared" si="2"/>
        <v>8</v>
      </c>
      <c r="J17" s="8"/>
      <c r="K17" s="24">
        <f t="shared" si="2"/>
        <v>8</v>
      </c>
    </row>
    <row r="18" spans="1:11" s="9" customFormat="1" ht="18.75" x14ac:dyDescent="0.3">
      <c r="A18" s="6">
        <f t="shared" si="1"/>
        <v>9</v>
      </c>
      <c r="B18" s="8" t="s">
        <v>108</v>
      </c>
      <c r="C18" s="8" t="s">
        <v>469</v>
      </c>
      <c r="D18" s="8"/>
      <c r="E18" s="24">
        <f t="shared" si="2"/>
        <v>9</v>
      </c>
      <c r="F18" s="8"/>
      <c r="G18" s="24">
        <f t="shared" si="2"/>
        <v>9</v>
      </c>
      <c r="H18" s="8"/>
      <c r="I18" s="24">
        <f t="shared" si="2"/>
        <v>9</v>
      </c>
      <c r="J18" s="8"/>
      <c r="K18" s="24">
        <f t="shared" si="2"/>
        <v>9</v>
      </c>
    </row>
    <row r="19" spans="1:11" s="9" customFormat="1" ht="18.75" x14ac:dyDescent="0.3">
      <c r="A19" s="6">
        <f t="shared" si="1"/>
        <v>10</v>
      </c>
      <c r="B19" s="8" t="s">
        <v>109</v>
      </c>
      <c r="C19" s="8" t="s">
        <v>469</v>
      </c>
      <c r="D19" s="8"/>
      <c r="E19" s="24">
        <f t="shared" si="2"/>
        <v>10</v>
      </c>
      <c r="F19" s="8"/>
      <c r="G19" s="24">
        <f t="shared" si="2"/>
        <v>10</v>
      </c>
      <c r="H19" s="8"/>
      <c r="I19" s="24">
        <f t="shared" si="2"/>
        <v>10</v>
      </c>
      <c r="J19" s="8"/>
      <c r="K19" s="24">
        <f t="shared" si="2"/>
        <v>10</v>
      </c>
    </row>
    <row r="20" spans="1:11" s="9" customFormat="1" ht="18.75" x14ac:dyDescent="0.3">
      <c r="A20" s="6">
        <f t="shared" si="1"/>
        <v>11</v>
      </c>
      <c r="B20" s="8" t="s">
        <v>110</v>
      </c>
      <c r="C20" s="8" t="s">
        <v>469</v>
      </c>
      <c r="D20" s="8"/>
      <c r="E20" s="24">
        <f t="shared" si="2"/>
        <v>11</v>
      </c>
      <c r="F20" s="8"/>
      <c r="G20" s="24">
        <f t="shared" si="2"/>
        <v>11</v>
      </c>
      <c r="H20" s="8"/>
      <c r="I20" s="24">
        <f t="shared" si="2"/>
        <v>11</v>
      </c>
      <c r="J20" s="8"/>
      <c r="K20" s="24">
        <f t="shared" si="2"/>
        <v>11</v>
      </c>
    </row>
    <row r="21" spans="1:11" s="9" customFormat="1" ht="18.75" x14ac:dyDescent="0.3">
      <c r="A21" s="6">
        <f t="shared" si="1"/>
        <v>12</v>
      </c>
      <c r="B21" s="8" t="s">
        <v>111</v>
      </c>
      <c r="C21" s="8" t="s">
        <v>470</v>
      </c>
      <c r="D21" s="8"/>
      <c r="E21" s="24">
        <f t="shared" si="2"/>
        <v>12</v>
      </c>
      <c r="F21" s="8"/>
      <c r="G21" s="24">
        <f t="shared" si="2"/>
        <v>12</v>
      </c>
      <c r="H21" s="8"/>
      <c r="I21" s="24">
        <f t="shared" si="2"/>
        <v>12</v>
      </c>
      <c r="J21" s="8"/>
      <c r="K21" s="24">
        <f t="shared" si="2"/>
        <v>12</v>
      </c>
    </row>
    <row r="22" spans="1:11" s="9" customFormat="1" ht="18.75" x14ac:dyDescent="0.3">
      <c r="A22" s="6">
        <f t="shared" si="1"/>
        <v>13</v>
      </c>
      <c r="B22" s="8" t="s">
        <v>112</v>
      </c>
      <c r="C22" s="8" t="s">
        <v>470</v>
      </c>
      <c r="D22" s="8"/>
      <c r="E22" s="24">
        <f t="shared" si="2"/>
        <v>13</v>
      </c>
      <c r="F22" s="8"/>
      <c r="G22" s="24">
        <f t="shared" si="2"/>
        <v>13</v>
      </c>
      <c r="H22" s="8"/>
      <c r="I22" s="24">
        <f t="shared" si="2"/>
        <v>13</v>
      </c>
      <c r="J22" s="8"/>
      <c r="K22" s="24">
        <f t="shared" si="2"/>
        <v>13</v>
      </c>
    </row>
    <row r="23" spans="1:11" s="9" customFormat="1" ht="18.75" x14ac:dyDescent="0.3">
      <c r="A23" s="6">
        <f t="shared" si="1"/>
        <v>14</v>
      </c>
      <c r="B23" s="8" t="s">
        <v>113</v>
      </c>
      <c r="C23" s="8" t="s">
        <v>470</v>
      </c>
      <c r="D23" s="8"/>
      <c r="E23" s="24">
        <f t="shared" si="2"/>
        <v>14</v>
      </c>
      <c r="F23" s="8"/>
      <c r="G23" s="24">
        <f t="shared" si="2"/>
        <v>14</v>
      </c>
      <c r="H23" s="8"/>
      <c r="I23" s="24">
        <f t="shared" si="2"/>
        <v>14</v>
      </c>
      <c r="J23" s="8"/>
      <c r="K23" s="24">
        <f t="shared" si="2"/>
        <v>14</v>
      </c>
    </row>
    <row r="24" spans="1:11" s="9" customFormat="1" ht="18.75" x14ac:dyDescent="0.3">
      <c r="A24" s="6">
        <f t="shared" si="1"/>
        <v>15</v>
      </c>
      <c r="B24" s="8" t="s">
        <v>114</v>
      </c>
      <c r="C24" s="8" t="s">
        <v>460</v>
      </c>
      <c r="D24" s="8"/>
      <c r="E24" s="24">
        <f t="shared" si="2"/>
        <v>15</v>
      </c>
      <c r="F24" s="8"/>
      <c r="G24" s="24">
        <f t="shared" si="2"/>
        <v>15</v>
      </c>
      <c r="H24" s="8"/>
      <c r="I24" s="24">
        <f t="shared" si="2"/>
        <v>15</v>
      </c>
      <c r="J24" s="8"/>
      <c r="K24" s="24">
        <f t="shared" si="2"/>
        <v>15</v>
      </c>
    </row>
    <row r="25" spans="1:11" s="9" customFormat="1" ht="18.75" x14ac:dyDescent="0.3">
      <c r="A25" s="6">
        <f t="shared" si="1"/>
        <v>16</v>
      </c>
      <c r="B25" s="8" t="s">
        <v>115</v>
      </c>
      <c r="C25" s="8" t="s">
        <v>465</v>
      </c>
      <c r="D25" s="8"/>
      <c r="E25" s="24">
        <f t="shared" si="2"/>
        <v>16</v>
      </c>
      <c r="F25" s="8"/>
      <c r="G25" s="24">
        <f t="shared" si="2"/>
        <v>16</v>
      </c>
      <c r="H25" s="8"/>
      <c r="I25" s="24">
        <f t="shared" si="2"/>
        <v>16</v>
      </c>
      <c r="J25" s="8"/>
      <c r="K25" s="24">
        <f t="shared" si="2"/>
        <v>16</v>
      </c>
    </row>
    <row r="26" spans="1:11" s="9" customFormat="1" ht="18.75" x14ac:dyDescent="0.3">
      <c r="A26" s="6">
        <f t="shared" si="1"/>
        <v>17</v>
      </c>
      <c r="B26" s="8" t="s">
        <v>116</v>
      </c>
      <c r="C26" s="8" t="s">
        <v>465</v>
      </c>
      <c r="D26" s="8"/>
      <c r="E26" s="24">
        <f t="shared" si="2"/>
        <v>17</v>
      </c>
      <c r="F26" s="8"/>
      <c r="G26" s="24">
        <f t="shared" si="2"/>
        <v>17</v>
      </c>
      <c r="H26" s="8"/>
      <c r="I26" s="24">
        <f t="shared" si="2"/>
        <v>17</v>
      </c>
      <c r="J26" s="8"/>
      <c r="K26" s="24">
        <f t="shared" si="2"/>
        <v>17</v>
      </c>
    </row>
    <row r="27" spans="1:11" s="9" customFormat="1" ht="18.75" x14ac:dyDescent="0.3">
      <c r="A27" s="6">
        <f t="shared" si="1"/>
        <v>18</v>
      </c>
      <c r="B27" s="8" t="s">
        <v>117</v>
      </c>
      <c r="C27" s="8" t="s">
        <v>471</v>
      </c>
      <c r="D27" s="8"/>
      <c r="E27" s="24">
        <f t="shared" si="2"/>
        <v>18</v>
      </c>
      <c r="F27" s="8"/>
      <c r="G27" s="24">
        <f t="shared" si="2"/>
        <v>18</v>
      </c>
      <c r="H27" s="8"/>
      <c r="I27" s="24">
        <f t="shared" si="2"/>
        <v>18</v>
      </c>
      <c r="J27" s="8"/>
      <c r="K27" s="24">
        <f t="shared" si="2"/>
        <v>18</v>
      </c>
    </row>
    <row r="28" spans="1:11" s="9" customFormat="1" ht="18.75" x14ac:dyDescent="0.3">
      <c r="A28" s="6">
        <f t="shared" si="1"/>
        <v>19</v>
      </c>
      <c r="B28" s="8" t="s">
        <v>118</v>
      </c>
      <c r="C28" s="8" t="s">
        <v>465</v>
      </c>
      <c r="D28" s="8"/>
      <c r="E28" s="24">
        <f t="shared" si="2"/>
        <v>19</v>
      </c>
      <c r="F28" s="8"/>
      <c r="G28" s="24">
        <f t="shared" si="2"/>
        <v>19</v>
      </c>
      <c r="H28" s="8"/>
      <c r="I28" s="24">
        <f t="shared" si="2"/>
        <v>19</v>
      </c>
      <c r="J28" s="8"/>
      <c r="K28" s="24">
        <f t="shared" si="2"/>
        <v>19</v>
      </c>
    </row>
    <row r="29" spans="1:11" s="9" customFormat="1" ht="18.75" x14ac:dyDescent="0.3">
      <c r="A29" s="6">
        <f t="shared" si="1"/>
        <v>20</v>
      </c>
      <c r="B29" s="8" t="s">
        <v>119</v>
      </c>
      <c r="C29" s="8" t="s">
        <v>471</v>
      </c>
      <c r="D29" s="8"/>
      <c r="E29" s="24">
        <f t="shared" si="2"/>
        <v>20</v>
      </c>
      <c r="F29" s="8"/>
      <c r="G29" s="24">
        <f t="shared" si="2"/>
        <v>20</v>
      </c>
      <c r="H29" s="8"/>
      <c r="I29" s="24">
        <f t="shared" si="2"/>
        <v>20</v>
      </c>
      <c r="J29" s="8"/>
      <c r="K29" s="24">
        <f t="shared" si="2"/>
        <v>20</v>
      </c>
    </row>
    <row r="30" spans="1:11" s="9" customFormat="1" ht="18.75" x14ac:dyDescent="0.3">
      <c r="A30" s="6">
        <f t="shared" si="1"/>
        <v>21</v>
      </c>
      <c r="B30" s="8" t="s">
        <v>120</v>
      </c>
      <c r="C30" s="8" t="s">
        <v>471</v>
      </c>
      <c r="D30" s="8"/>
      <c r="E30" s="24">
        <f t="shared" si="2"/>
        <v>21</v>
      </c>
      <c r="F30" s="8"/>
      <c r="G30" s="24">
        <f t="shared" si="2"/>
        <v>21</v>
      </c>
      <c r="H30" s="8"/>
      <c r="I30" s="24">
        <f t="shared" si="2"/>
        <v>21</v>
      </c>
      <c r="J30" s="8"/>
      <c r="K30" s="24">
        <f t="shared" si="2"/>
        <v>21</v>
      </c>
    </row>
    <row r="31" spans="1:11" s="9" customFormat="1" ht="18.75" x14ac:dyDescent="0.3">
      <c r="A31" s="6">
        <f t="shared" si="1"/>
        <v>22</v>
      </c>
      <c r="B31" s="8" t="s">
        <v>121</v>
      </c>
      <c r="C31" s="8" t="s">
        <v>471</v>
      </c>
      <c r="D31" s="8"/>
      <c r="E31" s="24">
        <f t="shared" si="2"/>
        <v>22</v>
      </c>
      <c r="F31" s="8"/>
      <c r="G31" s="24">
        <f t="shared" si="2"/>
        <v>22</v>
      </c>
      <c r="H31" s="8"/>
      <c r="I31" s="24">
        <f t="shared" si="2"/>
        <v>22</v>
      </c>
      <c r="J31" s="8"/>
      <c r="K31" s="24">
        <f t="shared" si="2"/>
        <v>22</v>
      </c>
    </row>
    <row r="32" spans="1:11" s="9" customFormat="1" ht="18.75" x14ac:dyDescent="0.3">
      <c r="A32" s="6">
        <f t="shared" si="1"/>
        <v>23</v>
      </c>
      <c r="B32" s="8" t="s">
        <v>83</v>
      </c>
      <c r="C32" s="8" t="s">
        <v>470</v>
      </c>
      <c r="D32" s="8"/>
      <c r="E32" s="24">
        <f t="shared" si="2"/>
        <v>23</v>
      </c>
      <c r="F32" s="8"/>
      <c r="G32" s="24">
        <f t="shared" si="2"/>
        <v>23</v>
      </c>
      <c r="H32" s="8"/>
      <c r="I32" s="24">
        <f t="shared" si="2"/>
        <v>23</v>
      </c>
      <c r="J32" s="8"/>
      <c r="K32" s="24">
        <f t="shared" si="2"/>
        <v>23</v>
      </c>
    </row>
    <row r="33" spans="1:11" s="9" customFormat="1" ht="18.75" x14ac:dyDescent="0.3">
      <c r="A33" s="6">
        <f t="shared" si="1"/>
        <v>24</v>
      </c>
      <c r="B33" s="8" t="s">
        <v>122</v>
      </c>
      <c r="C33" s="8" t="s">
        <v>470</v>
      </c>
      <c r="D33" s="8"/>
      <c r="E33" s="24">
        <f t="shared" si="2"/>
        <v>24</v>
      </c>
      <c r="F33" s="8"/>
      <c r="G33" s="24">
        <f t="shared" si="2"/>
        <v>24</v>
      </c>
      <c r="H33" s="8"/>
      <c r="I33" s="24">
        <f t="shared" si="2"/>
        <v>24</v>
      </c>
      <c r="J33" s="8"/>
      <c r="K33" s="24">
        <f t="shared" si="2"/>
        <v>24</v>
      </c>
    </row>
    <row r="34" spans="1:11" s="9" customFormat="1" ht="18.75" x14ac:dyDescent="0.3">
      <c r="A34" s="6">
        <f t="shared" si="1"/>
        <v>25</v>
      </c>
      <c r="B34" s="8" t="s">
        <v>123</v>
      </c>
      <c r="C34" s="8" t="s">
        <v>470</v>
      </c>
      <c r="D34" s="8"/>
      <c r="E34" s="24">
        <f t="shared" si="2"/>
        <v>25</v>
      </c>
      <c r="F34" s="8"/>
      <c r="G34" s="24">
        <f t="shared" si="2"/>
        <v>25</v>
      </c>
      <c r="H34" s="8"/>
      <c r="I34" s="24">
        <f t="shared" si="2"/>
        <v>25</v>
      </c>
      <c r="J34" s="8"/>
      <c r="K34" s="24">
        <f t="shared" si="2"/>
        <v>25</v>
      </c>
    </row>
    <row r="35" spans="1:11" s="9" customFormat="1" ht="18.75" x14ac:dyDescent="0.3">
      <c r="A35" s="6">
        <f t="shared" si="1"/>
        <v>26</v>
      </c>
      <c r="B35" s="8" t="s">
        <v>124</v>
      </c>
      <c r="C35" s="8" t="s">
        <v>469</v>
      </c>
      <c r="D35" s="8"/>
      <c r="E35" s="24">
        <f t="shared" si="2"/>
        <v>26</v>
      </c>
      <c r="F35" s="8"/>
      <c r="G35" s="24">
        <f t="shared" si="2"/>
        <v>26</v>
      </c>
      <c r="H35" s="8"/>
      <c r="I35" s="24">
        <f t="shared" si="2"/>
        <v>26</v>
      </c>
      <c r="J35" s="8"/>
      <c r="K35" s="24">
        <f t="shared" si="2"/>
        <v>26</v>
      </c>
    </row>
    <row r="36" spans="1:11" s="9" customFormat="1" ht="18.75" x14ac:dyDescent="0.3">
      <c r="A36" s="6">
        <f t="shared" si="1"/>
        <v>27</v>
      </c>
      <c r="B36" s="8" t="s">
        <v>125</v>
      </c>
      <c r="C36" s="8"/>
      <c r="D36" s="8"/>
      <c r="E36" s="24">
        <f t="shared" si="2"/>
        <v>27</v>
      </c>
      <c r="F36" s="8"/>
      <c r="G36" s="24">
        <f t="shared" si="2"/>
        <v>27</v>
      </c>
      <c r="H36" s="8"/>
      <c r="I36" s="24">
        <f t="shared" si="2"/>
        <v>27</v>
      </c>
      <c r="J36" s="8"/>
      <c r="K36" s="24">
        <f t="shared" si="2"/>
        <v>27</v>
      </c>
    </row>
    <row r="37" spans="1:11" s="9" customFormat="1" ht="18.75" x14ac:dyDescent="0.3">
      <c r="A37" s="6">
        <f t="shared" si="1"/>
        <v>28</v>
      </c>
      <c r="B37" s="8" t="s">
        <v>126</v>
      </c>
      <c r="C37" s="8"/>
      <c r="D37" s="8"/>
      <c r="E37" s="24">
        <f t="shared" si="2"/>
        <v>28</v>
      </c>
      <c r="F37" s="8"/>
      <c r="G37" s="24">
        <f t="shared" si="2"/>
        <v>28</v>
      </c>
      <c r="H37" s="8"/>
      <c r="I37" s="24">
        <f t="shared" si="2"/>
        <v>28</v>
      </c>
      <c r="J37" s="8"/>
      <c r="K37" s="24">
        <f t="shared" si="2"/>
        <v>28</v>
      </c>
    </row>
    <row r="38" spans="1:11" s="9" customFormat="1" ht="18.75" x14ac:dyDescent="0.3">
      <c r="A38" s="6">
        <f t="shared" si="1"/>
        <v>29</v>
      </c>
      <c r="B38" s="8" t="s">
        <v>127</v>
      </c>
      <c r="C38" s="8"/>
      <c r="D38" s="8"/>
      <c r="E38" s="24">
        <f t="shared" si="2"/>
        <v>29</v>
      </c>
      <c r="F38" s="8"/>
      <c r="G38" s="24">
        <f t="shared" si="2"/>
        <v>29</v>
      </c>
      <c r="H38" s="8"/>
      <c r="I38" s="24">
        <f t="shared" si="2"/>
        <v>29</v>
      </c>
      <c r="J38" s="8"/>
      <c r="K38" s="24">
        <f t="shared" si="2"/>
        <v>29</v>
      </c>
    </row>
    <row r="39" spans="1:11" s="9" customFormat="1" ht="18.75" x14ac:dyDescent="0.3">
      <c r="A39" s="6">
        <f t="shared" si="1"/>
        <v>30</v>
      </c>
      <c r="B39" s="8" t="s">
        <v>128</v>
      </c>
      <c r="C39" s="8"/>
      <c r="D39" s="8"/>
      <c r="E39" s="24">
        <f t="shared" si="2"/>
        <v>30</v>
      </c>
      <c r="F39" s="8"/>
      <c r="G39" s="24">
        <f t="shared" si="2"/>
        <v>30</v>
      </c>
      <c r="H39" s="8"/>
      <c r="I39" s="24">
        <f t="shared" si="2"/>
        <v>30</v>
      </c>
      <c r="J39" s="8"/>
      <c r="K39" s="24">
        <f t="shared" si="2"/>
        <v>30</v>
      </c>
    </row>
    <row r="40" spans="1:11" s="9" customFormat="1" ht="18.75" x14ac:dyDescent="0.3">
      <c r="A40" s="6">
        <f t="shared" si="1"/>
        <v>31</v>
      </c>
      <c r="B40" s="8" t="s">
        <v>129</v>
      </c>
      <c r="C40" s="8"/>
      <c r="D40" s="8"/>
      <c r="E40" s="24">
        <f t="shared" si="2"/>
        <v>31</v>
      </c>
      <c r="F40" s="8"/>
      <c r="G40" s="24">
        <f t="shared" si="2"/>
        <v>31</v>
      </c>
      <c r="H40" s="8"/>
      <c r="I40" s="24">
        <f t="shared" si="2"/>
        <v>31</v>
      </c>
      <c r="J40" s="8"/>
      <c r="K40" s="24">
        <f t="shared" si="2"/>
        <v>31</v>
      </c>
    </row>
    <row r="41" spans="1:11" s="9" customFormat="1" ht="18.75" x14ac:dyDescent="0.3">
      <c r="A41" s="6">
        <f t="shared" si="1"/>
        <v>32</v>
      </c>
      <c r="B41" s="8" t="s">
        <v>130</v>
      </c>
      <c r="C41" s="8"/>
      <c r="D41" s="8"/>
      <c r="E41" s="24">
        <f t="shared" si="2"/>
        <v>32</v>
      </c>
      <c r="F41" s="8"/>
      <c r="G41" s="24">
        <f t="shared" si="2"/>
        <v>32</v>
      </c>
      <c r="H41" s="8"/>
      <c r="I41" s="24">
        <f t="shared" si="2"/>
        <v>32</v>
      </c>
      <c r="J41" s="8"/>
      <c r="K41" s="24">
        <f t="shared" si="2"/>
        <v>32</v>
      </c>
    </row>
    <row r="42" spans="1:11" s="9" customFormat="1" ht="18.75" x14ac:dyDescent="0.3">
      <c r="A42" s="6">
        <f t="shared" si="1"/>
        <v>33</v>
      </c>
      <c r="B42" s="8" t="s">
        <v>131</v>
      </c>
      <c r="C42" s="8"/>
      <c r="D42" s="8"/>
      <c r="E42" s="24">
        <f t="shared" si="2"/>
        <v>33</v>
      </c>
      <c r="F42" s="8"/>
      <c r="G42" s="24">
        <f t="shared" si="2"/>
        <v>33</v>
      </c>
      <c r="H42" s="8"/>
      <c r="I42" s="24">
        <f t="shared" si="2"/>
        <v>33</v>
      </c>
      <c r="J42" s="8"/>
      <c r="K42" s="24">
        <f t="shared" si="2"/>
        <v>33</v>
      </c>
    </row>
    <row r="43" spans="1:11" s="9" customFormat="1" ht="18.75" x14ac:dyDescent="0.3">
      <c r="A43" s="6">
        <f t="shared" si="1"/>
        <v>34</v>
      </c>
      <c r="B43" s="8" t="s">
        <v>132</v>
      </c>
      <c r="C43" s="8"/>
      <c r="D43" s="8"/>
      <c r="E43" s="24">
        <f t="shared" si="2"/>
        <v>34</v>
      </c>
      <c r="F43" s="8"/>
      <c r="G43" s="24">
        <f t="shared" si="2"/>
        <v>34</v>
      </c>
      <c r="H43" s="8"/>
      <c r="I43" s="24">
        <f t="shared" si="2"/>
        <v>34</v>
      </c>
      <c r="J43" s="8"/>
      <c r="K43" s="24">
        <f t="shared" si="2"/>
        <v>34</v>
      </c>
    </row>
    <row r="44" spans="1:11" s="9" customFormat="1" ht="18.75" x14ac:dyDescent="0.3">
      <c r="A44" s="6">
        <f t="shared" si="1"/>
        <v>35</v>
      </c>
      <c r="B44" s="8" t="s">
        <v>133</v>
      </c>
      <c r="C44" s="8"/>
      <c r="D44" s="8"/>
      <c r="E44" s="24">
        <f t="shared" si="2"/>
        <v>35</v>
      </c>
      <c r="F44" s="8"/>
      <c r="G44" s="24">
        <f t="shared" si="2"/>
        <v>35</v>
      </c>
      <c r="H44" s="8"/>
      <c r="I44" s="24">
        <f t="shared" si="2"/>
        <v>35</v>
      </c>
      <c r="J44" s="8"/>
      <c r="K44" s="24">
        <f t="shared" si="2"/>
        <v>35</v>
      </c>
    </row>
    <row r="45" spans="1:11" s="9" customFormat="1" ht="18.75" x14ac:dyDescent="0.3">
      <c r="A45" s="6">
        <f t="shared" si="1"/>
        <v>36</v>
      </c>
      <c r="B45" s="8" t="s">
        <v>514</v>
      </c>
      <c r="C45" s="8"/>
      <c r="D45" s="8"/>
      <c r="E45" s="24">
        <f t="shared" si="2"/>
        <v>36</v>
      </c>
      <c r="F45" s="8"/>
      <c r="G45" s="24">
        <f t="shared" si="2"/>
        <v>36</v>
      </c>
      <c r="H45" s="8"/>
      <c r="I45" s="24">
        <f t="shared" si="2"/>
        <v>36</v>
      </c>
      <c r="J45" s="8"/>
      <c r="K45" s="24">
        <f t="shared" si="2"/>
        <v>36</v>
      </c>
    </row>
    <row r="46" spans="1:11" s="9" customFormat="1" ht="18.75" x14ac:dyDescent="0.3">
      <c r="A46" s="6">
        <f t="shared" si="1"/>
        <v>37</v>
      </c>
      <c r="B46" s="8" t="s">
        <v>515</v>
      </c>
      <c r="C46" s="8"/>
      <c r="D46" s="8"/>
      <c r="E46" s="24">
        <f t="shared" si="2"/>
        <v>37</v>
      </c>
      <c r="F46" s="8"/>
      <c r="G46" s="24">
        <f t="shared" si="2"/>
        <v>37</v>
      </c>
      <c r="H46" s="8"/>
      <c r="I46" s="24">
        <f t="shared" si="2"/>
        <v>37</v>
      </c>
      <c r="J46" s="8"/>
      <c r="K46" s="24">
        <f t="shared" si="2"/>
        <v>37</v>
      </c>
    </row>
    <row r="47" spans="1:11" s="9" customFormat="1" ht="18.75" x14ac:dyDescent="0.3">
      <c r="A47" s="6">
        <f t="shared" si="1"/>
        <v>38</v>
      </c>
      <c r="B47" s="8" t="s">
        <v>516</v>
      </c>
      <c r="C47" s="8"/>
      <c r="D47" s="8"/>
      <c r="E47" s="24">
        <f t="shared" si="2"/>
        <v>38</v>
      </c>
      <c r="F47" s="8"/>
      <c r="G47" s="24">
        <f t="shared" si="2"/>
        <v>38</v>
      </c>
      <c r="H47" s="8"/>
      <c r="I47" s="24">
        <f t="shared" si="2"/>
        <v>38</v>
      </c>
      <c r="J47" s="8"/>
      <c r="K47" s="24">
        <f t="shared" si="2"/>
        <v>38</v>
      </c>
    </row>
    <row r="48" spans="1:11" s="9" customFormat="1" ht="18.75" x14ac:dyDescent="0.3">
      <c r="A48" s="6">
        <f t="shared" si="1"/>
        <v>39</v>
      </c>
      <c r="B48" s="8"/>
      <c r="C48" s="8"/>
      <c r="D48" s="8"/>
      <c r="E48" s="24">
        <f t="shared" si="2"/>
        <v>39</v>
      </c>
      <c r="F48" s="8"/>
      <c r="G48" s="24">
        <f t="shared" si="2"/>
        <v>39</v>
      </c>
      <c r="H48" s="8"/>
      <c r="I48" s="24">
        <f t="shared" si="2"/>
        <v>39</v>
      </c>
      <c r="J48" s="8"/>
      <c r="K48" s="24">
        <f t="shared" si="2"/>
        <v>39</v>
      </c>
    </row>
    <row r="49" spans="1:11" s="9" customFormat="1" ht="18.75" x14ac:dyDescent="0.3">
      <c r="A49" s="6">
        <f t="shared" si="1"/>
        <v>40</v>
      </c>
      <c r="B49" s="8"/>
      <c r="C49" s="8"/>
      <c r="D49" s="8"/>
      <c r="E49" s="24">
        <f t="shared" si="2"/>
        <v>40</v>
      </c>
      <c r="F49" s="8"/>
      <c r="G49" s="24">
        <f t="shared" si="2"/>
        <v>40</v>
      </c>
      <c r="H49" s="8"/>
      <c r="I49" s="24">
        <f t="shared" si="2"/>
        <v>40</v>
      </c>
      <c r="J49" s="8"/>
      <c r="K49" s="24">
        <f t="shared" si="2"/>
        <v>40</v>
      </c>
    </row>
    <row r="50" spans="1:11" s="9" customFormat="1" ht="18.75" x14ac:dyDescent="0.3">
      <c r="A50" s="6">
        <f t="shared" si="1"/>
        <v>41</v>
      </c>
      <c r="B50" s="8"/>
      <c r="C50" s="8"/>
      <c r="D50" s="8"/>
      <c r="E50" s="24">
        <f t="shared" si="2"/>
        <v>41</v>
      </c>
      <c r="F50" s="8"/>
      <c r="G50" s="24">
        <f t="shared" si="2"/>
        <v>41</v>
      </c>
      <c r="H50" s="8"/>
      <c r="I50" s="24">
        <f t="shared" si="2"/>
        <v>41</v>
      </c>
      <c r="J50" s="8"/>
      <c r="K50" s="24">
        <f t="shared" si="2"/>
        <v>41</v>
      </c>
    </row>
    <row r="51" spans="1:11" s="9" customFormat="1" ht="18.75" x14ac:dyDescent="0.3">
      <c r="A51" s="6">
        <f t="shared" si="1"/>
        <v>42</v>
      </c>
      <c r="B51" s="8"/>
      <c r="C51" s="8"/>
      <c r="D51" s="8"/>
      <c r="E51" s="24">
        <f t="shared" si="2"/>
        <v>42</v>
      </c>
      <c r="F51" s="8"/>
      <c r="G51" s="24">
        <f t="shared" si="2"/>
        <v>42</v>
      </c>
      <c r="H51" s="8"/>
      <c r="I51" s="24">
        <f t="shared" si="2"/>
        <v>42</v>
      </c>
      <c r="J51" s="8"/>
      <c r="K51" s="24">
        <f t="shared" si="2"/>
        <v>42</v>
      </c>
    </row>
    <row r="52" spans="1:11" s="9" customFormat="1" ht="18.75" x14ac:dyDescent="0.3">
      <c r="A52" s="6">
        <f t="shared" si="1"/>
        <v>43</v>
      </c>
      <c r="B52" s="8"/>
      <c r="C52" s="8"/>
      <c r="D52" s="8"/>
      <c r="E52" s="24">
        <f t="shared" si="2"/>
        <v>43</v>
      </c>
      <c r="F52" s="8"/>
      <c r="G52" s="24">
        <f t="shared" si="2"/>
        <v>43</v>
      </c>
      <c r="H52" s="8"/>
      <c r="I52" s="24">
        <f t="shared" si="2"/>
        <v>43</v>
      </c>
      <c r="J52" s="8"/>
      <c r="K52" s="24">
        <f t="shared" si="2"/>
        <v>43</v>
      </c>
    </row>
    <row r="53" spans="1:11" s="9" customFormat="1" ht="18.75" x14ac:dyDescent="0.3">
      <c r="A53" s="6">
        <f t="shared" si="1"/>
        <v>44</v>
      </c>
      <c r="B53" s="8"/>
      <c r="C53" s="8"/>
      <c r="D53" s="8"/>
      <c r="E53" s="24">
        <f t="shared" si="2"/>
        <v>44</v>
      </c>
      <c r="F53" s="8"/>
      <c r="G53" s="24">
        <f t="shared" si="2"/>
        <v>44</v>
      </c>
      <c r="H53" s="8"/>
      <c r="I53" s="24">
        <f t="shared" si="2"/>
        <v>44</v>
      </c>
      <c r="J53" s="8"/>
      <c r="K53" s="24">
        <f t="shared" si="2"/>
        <v>44</v>
      </c>
    </row>
    <row r="54" spans="1:11" s="9" customFormat="1" ht="18.75" x14ac:dyDescent="0.3">
      <c r="A54" s="6">
        <f t="shared" si="1"/>
        <v>45</v>
      </c>
      <c r="B54" s="8"/>
      <c r="C54" s="8"/>
      <c r="D54" s="8"/>
      <c r="E54" s="24">
        <f t="shared" si="2"/>
        <v>45</v>
      </c>
      <c r="F54" s="8"/>
      <c r="G54" s="24">
        <f t="shared" si="2"/>
        <v>45</v>
      </c>
      <c r="H54" s="8"/>
      <c r="I54" s="24">
        <f t="shared" si="2"/>
        <v>45</v>
      </c>
      <c r="J54" s="8"/>
      <c r="K54" s="24">
        <f t="shared" si="2"/>
        <v>45</v>
      </c>
    </row>
  </sheetData>
  <mergeCells count="9">
    <mergeCell ref="A5:K5"/>
    <mergeCell ref="A6:K6"/>
    <mergeCell ref="A8:A9"/>
    <mergeCell ref="B8:B9"/>
    <mergeCell ref="C8:C9"/>
    <mergeCell ref="D8:E8"/>
    <mergeCell ref="F8:G8"/>
    <mergeCell ref="H8:I8"/>
    <mergeCell ref="J8:K8"/>
  </mergeCells>
  <conditionalFormatting sqref="B10:B54">
    <cfRule type="duplicateValues" dxfId="10" priority="1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  <pageSetUpPr fitToPage="1"/>
  </sheetPr>
  <dimension ref="A1:K55"/>
  <sheetViews>
    <sheetView workbookViewId="0">
      <selection activeCell="H2" sqref="H2"/>
    </sheetView>
  </sheetViews>
  <sheetFormatPr defaultRowHeight="15" x14ac:dyDescent="0.25"/>
  <cols>
    <col min="1" max="1" width="7.28515625" style="1" customWidth="1"/>
    <col min="2" max="2" width="33.28515625" customWidth="1"/>
    <col min="3" max="3" width="30.140625" customWidth="1"/>
    <col min="4" max="4" width="16.28515625" customWidth="1"/>
    <col min="5" max="5" width="10.85546875" customWidth="1"/>
    <col min="6" max="6" width="16.28515625" customWidth="1"/>
    <col min="7" max="7" width="10.85546875" customWidth="1"/>
    <col min="8" max="8" width="16.28515625" customWidth="1"/>
    <col min="9" max="9" width="10.85546875" customWidth="1"/>
    <col min="10" max="10" width="16.28515625" customWidth="1"/>
    <col min="11" max="11" width="10.85546875" customWidth="1"/>
  </cols>
  <sheetData>
    <row r="1" spans="1:11" ht="22.5" customHeight="1" x14ac:dyDescent="0.25"/>
    <row r="4" spans="1:11" ht="15.75" thickBot="1" x14ac:dyDescent="0.3"/>
    <row r="5" spans="1:11" s="5" customFormat="1" ht="38.25" customHeight="1" thickTop="1" x14ac:dyDescent="0.5">
      <c r="A5" s="33" t="str">
        <f>'RT.01 RW.1'!A5:K5</f>
        <v>PENARIKAN KOIN NU TAHAP KE- 26-29 BULAN APRIL - JULI 2025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5" customFormat="1" ht="22.5" customHeight="1" x14ac:dyDescent="0.5">
      <c r="A6" s="34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21" customHeight="1" x14ac:dyDescent="0.25">
      <c r="A7" s="10" t="s">
        <v>1</v>
      </c>
      <c r="B7" s="11" t="s">
        <v>10</v>
      </c>
    </row>
    <row r="8" spans="1:11" s="3" customFormat="1" ht="21.75" customHeight="1" x14ac:dyDescent="0.25">
      <c r="A8" s="36" t="s">
        <v>2</v>
      </c>
      <c r="B8" s="37" t="s">
        <v>3</v>
      </c>
      <c r="C8" s="37" t="s">
        <v>4</v>
      </c>
      <c r="D8" s="35" t="str">
        <f>'RT.01 RW.1'!$D$8:$E$8</f>
        <v>BULAN APRIL</v>
      </c>
      <c r="E8" s="35"/>
      <c r="F8" s="35" t="str">
        <f>'RT.01 RW.1'!$F$8:$G$8</f>
        <v>BULAN MEI</v>
      </c>
      <c r="G8" s="35"/>
      <c r="H8" s="35" t="str">
        <f>'RT.01 RW.1'!$H$8:$I$8</f>
        <v>BULAN JUNI</v>
      </c>
      <c r="I8" s="35"/>
      <c r="J8" s="35" t="str">
        <f>'RT.01 RW.1'!$J$8:$K$8</f>
        <v>BULAN JULI</v>
      </c>
      <c r="K8" s="35"/>
    </row>
    <row r="9" spans="1:11" s="3" customFormat="1" ht="21.75" customHeight="1" x14ac:dyDescent="0.25">
      <c r="A9" s="36"/>
      <c r="B9" s="37"/>
      <c r="C9" s="37"/>
      <c r="D9" s="4" t="s">
        <v>5</v>
      </c>
      <c r="E9" s="4" t="s">
        <v>6</v>
      </c>
      <c r="F9" s="4" t="str">
        <f t="shared" ref="F9:K9" si="0">D9</f>
        <v>Nominal</v>
      </c>
      <c r="G9" s="4" t="str">
        <f t="shared" si="0"/>
        <v>Paraf</v>
      </c>
      <c r="H9" s="4" t="str">
        <f t="shared" si="0"/>
        <v>Nominal</v>
      </c>
      <c r="I9" s="4" t="str">
        <f t="shared" si="0"/>
        <v>Paraf</v>
      </c>
      <c r="J9" s="4" t="str">
        <f t="shared" si="0"/>
        <v>Nominal</v>
      </c>
      <c r="K9" s="4" t="str">
        <f t="shared" si="0"/>
        <v>Paraf</v>
      </c>
    </row>
    <row r="10" spans="1:11" s="9" customFormat="1" ht="18.75" x14ac:dyDescent="0.3">
      <c r="A10" s="6">
        <f>ROW()-9</f>
        <v>1</v>
      </c>
      <c r="B10" s="8" t="s">
        <v>134</v>
      </c>
      <c r="C10" s="8" t="s">
        <v>472</v>
      </c>
      <c r="D10" s="8"/>
      <c r="E10" s="24">
        <f>ROW()-9</f>
        <v>1</v>
      </c>
      <c r="F10" s="8"/>
      <c r="G10" s="24">
        <f>ROW()-9</f>
        <v>1</v>
      </c>
      <c r="H10" s="8"/>
      <c r="I10" s="24">
        <f>ROW()-9</f>
        <v>1</v>
      </c>
      <c r="J10" s="8"/>
      <c r="K10" s="24">
        <f>ROW()-9</f>
        <v>1</v>
      </c>
    </row>
    <row r="11" spans="1:11" s="9" customFormat="1" ht="18.75" x14ac:dyDescent="0.3">
      <c r="A11" s="6">
        <f t="shared" ref="A11:A55" si="1">ROW()-9</f>
        <v>2</v>
      </c>
      <c r="B11" s="8" t="s">
        <v>135</v>
      </c>
      <c r="C11" s="8" t="s">
        <v>460</v>
      </c>
      <c r="D11" s="8"/>
      <c r="E11" s="24">
        <f t="shared" ref="E11:E55" si="2">ROW()-9</f>
        <v>2</v>
      </c>
      <c r="F11" s="8"/>
      <c r="G11" s="24">
        <f t="shared" ref="G11:G55" si="3">ROW()-9</f>
        <v>2</v>
      </c>
      <c r="H11" s="8"/>
      <c r="I11" s="24">
        <f t="shared" ref="I11:I55" si="4">ROW()-9</f>
        <v>2</v>
      </c>
      <c r="J11" s="8"/>
      <c r="K11" s="24">
        <f t="shared" ref="K11:K55" si="5">ROW()-9</f>
        <v>2</v>
      </c>
    </row>
    <row r="12" spans="1:11" s="9" customFormat="1" ht="18.75" x14ac:dyDescent="0.3">
      <c r="A12" s="6">
        <f t="shared" si="1"/>
        <v>3</v>
      </c>
      <c r="B12" s="8" t="s">
        <v>136</v>
      </c>
      <c r="C12" s="8" t="s">
        <v>471</v>
      </c>
      <c r="D12" s="8"/>
      <c r="E12" s="24">
        <f t="shared" si="2"/>
        <v>3</v>
      </c>
      <c r="F12" s="8"/>
      <c r="G12" s="24">
        <f t="shared" si="3"/>
        <v>3</v>
      </c>
      <c r="H12" s="8"/>
      <c r="I12" s="24">
        <f t="shared" si="4"/>
        <v>3</v>
      </c>
      <c r="J12" s="8"/>
      <c r="K12" s="24">
        <f t="shared" si="5"/>
        <v>3</v>
      </c>
    </row>
    <row r="13" spans="1:11" s="9" customFormat="1" ht="18.75" x14ac:dyDescent="0.3">
      <c r="A13" s="6">
        <f t="shared" si="1"/>
        <v>4</v>
      </c>
      <c r="B13" s="8" t="s">
        <v>137</v>
      </c>
      <c r="C13" s="8" t="s">
        <v>473</v>
      </c>
      <c r="D13" s="8"/>
      <c r="E13" s="24">
        <f t="shared" si="2"/>
        <v>4</v>
      </c>
      <c r="F13" s="8"/>
      <c r="G13" s="24">
        <f t="shared" si="3"/>
        <v>4</v>
      </c>
      <c r="H13" s="8"/>
      <c r="I13" s="24">
        <f t="shared" si="4"/>
        <v>4</v>
      </c>
      <c r="J13" s="8"/>
      <c r="K13" s="24">
        <f t="shared" si="5"/>
        <v>4</v>
      </c>
    </row>
    <row r="14" spans="1:11" s="9" customFormat="1" ht="18.75" x14ac:dyDescent="0.3">
      <c r="A14" s="6">
        <f t="shared" si="1"/>
        <v>5</v>
      </c>
      <c r="B14" s="8" t="s">
        <v>138</v>
      </c>
      <c r="C14" s="8" t="s">
        <v>473</v>
      </c>
      <c r="D14" s="8"/>
      <c r="E14" s="24">
        <f t="shared" si="2"/>
        <v>5</v>
      </c>
      <c r="F14" s="8"/>
      <c r="G14" s="24">
        <f t="shared" si="3"/>
        <v>5</v>
      </c>
      <c r="H14" s="8"/>
      <c r="I14" s="24">
        <f t="shared" si="4"/>
        <v>5</v>
      </c>
      <c r="J14" s="8"/>
      <c r="K14" s="24">
        <f t="shared" si="5"/>
        <v>5</v>
      </c>
    </row>
    <row r="15" spans="1:11" s="9" customFormat="1" ht="18.75" x14ac:dyDescent="0.3">
      <c r="A15" s="6">
        <f t="shared" si="1"/>
        <v>6</v>
      </c>
      <c r="B15" s="8" t="s">
        <v>139</v>
      </c>
      <c r="C15" s="8" t="s">
        <v>473</v>
      </c>
      <c r="D15" s="8"/>
      <c r="E15" s="24">
        <f t="shared" si="2"/>
        <v>6</v>
      </c>
      <c r="F15" s="8"/>
      <c r="G15" s="24">
        <f t="shared" si="3"/>
        <v>6</v>
      </c>
      <c r="H15" s="8"/>
      <c r="I15" s="24">
        <f t="shared" si="4"/>
        <v>6</v>
      </c>
      <c r="J15" s="8"/>
      <c r="K15" s="24">
        <f t="shared" si="5"/>
        <v>6</v>
      </c>
    </row>
    <row r="16" spans="1:11" s="9" customFormat="1" ht="18.75" x14ac:dyDescent="0.3">
      <c r="A16" s="6">
        <f t="shared" si="1"/>
        <v>7</v>
      </c>
      <c r="B16" s="8" t="s">
        <v>140</v>
      </c>
      <c r="C16" s="8" t="s">
        <v>473</v>
      </c>
      <c r="D16" s="8"/>
      <c r="E16" s="24">
        <f t="shared" si="2"/>
        <v>7</v>
      </c>
      <c r="F16" s="8"/>
      <c r="G16" s="24">
        <f t="shared" si="3"/>
        <v>7</v>
      </c>
      <c r="H16" s="8"/>
      <c r="I16" s="24">
        <f t="shared" si="4"/>
        <v>7</v>
      </c>
      <c r="J16" s="8"/>
      <c r="K16" s="24">
        <f t="shared" si="5"/>
        <v>7</v>
      </c>
    </row>
    <row r="17" spans="1:11" s="9" customFormat="1" ht="18.75" x14ac:dyDescent="0.3">
      <c r="A17" s="6">
        <f t="shared" si="1"/>
        <v>8</v>
      </c>
      <c r="B17" s="8" t="s">
        <v>141</v>
      </c>
      <c r="C17" s="8" t="s">
        <v>473</v>
      </c>
      <c r="D17" s="8"/>
      <c r="E17" s="24">
        <f t="shared" si="2"/>
        <v>8</v>
      </c>
      <c r="F17" s="8"/>
      <c r="G17" s="24">
        <f t="shared" si="3"/>
        <v>8</v>
      </c>
      <c r="H17" s="8"/>
      <c r="I17" s="24">
        <f t="shared" si="4"/>
        <v>8</v>
      </c>
      <c r="J17" s="8"/>
      <c r="K17" s="24">
        <f t="shared" si="5"/>
        <v>8</v>
      </c>
    </row>
    <row r="18" spans="1:11" s="9" customFormat="1" ht="18.75" x14ac:dyDescent="0.3">
      <c r="A18" s="6">
        <f t="shared" si="1"/>
        <v>9</v>
      </c>
      <c r="B18" s="8" t="s">
        <v>142</v>
      </c>
      <c r="C18" s="8" t="s">
        <v>473</v>
      </c>
      <c r="D18" s="8"/>
      <c r="E18" s="24">
        <f t="shared" si="2"/>
        <v>9</v>
      </c>
      <c r="F18" s="8"/>
      <c r="G18" s="24">
        <f t="shared" si="3"/>
        <v>9</v>
      </c>
      <c r="H18" s="8"/>
      <c r="I18" s="24">
        <f t="shared" si="4"/>
        <v>9</v>
      </c>
      <c r="J18" s="8"/>
      <c r="K18" s="24">
        <f t="shared" si="5"/>
        <v>9</v>
      </c>
    </row>
    <row r="19" spans="1:11" s="9" customFormat="1" ht="18.75" x14ac:dyDescent="0.3">
      <c r="A19" s="6">
        <f t="shared" si="1"/>
        <v>10</v>
      </c>
      <c r="B19" s="8" t="s">
        <v>143</v>
      </c>
      <c r="C19" s="8" t="s">
        <v>473</v>
      </c>
      <c r="D19" s="8"/>
      <c r="E19" s="24">
        <f t="shared" si="2"/>
        <v>10</v>
      </c>
      <c r="F19" s="8"/>
      <c r="G19" s="24">
        <f t="shared" si="3"/>
        <v>10</v>
      </c>
      <c r="H19" s="8"/>
      <c r="I19" s="24">
        <f t="shared" si="4"/>
        <v>10</v>
      </c>
      <c r="J19" s="8"/>
      <c r="K19" s="24">
        <f t="shared" si="5"/>
        <v>10</v>
      </c>
    </row>
    <row r="20" spans="1:11" s="9" customFormat="1" ht="18.75" x14ac:dyDescent="0.3">
      <c r="A20" s="6">
        <f t="shared" si="1"/>
        <v>11</v>
      </c>
      <c r="B20" s="8" t="s">
        <v>144</v>
      </c>
      <c r="C20" s="8" t="s">
        <v>473</v>
      </c>
      <c r="D20" s="8"/>
      <c r="E20" s="24">
        <f t="shared" si="2"/>
        <v>11</v>
      </c>
      <c r="F20" s="8"/>
      <c r="G20" s="24">
        <f t="shared" si="3"/>
        <v>11</v>
      </c>
      <c r="H20" s="8"/>
      <c r="I20" s="24">
        <f t="shared" si="4"/>
        <v>11</v>
      </c>
      <c r="J20" s="8"/>
      <c r="K20" s="24">
        <f t="shared" si="5"/>
        <v>11</v>
      </c>
    </row>
    <row r="21" spans="1:11" s="9" customFormat="1" ht="18.75" x14ac:dyDescent="0.3">
      <c r="A21" s="6">
        <f t="shared" si="1"/>
        <v>12</v>
      </c>
      <c r="B21" s="8" t="s">
        <v>145</v>
      </c>
      <c r="C21" s="8" t="s">
        <v>473</v>
      </c>
      <c r="D21" s="8"/>
      <c r="E21" s="24">
        <f t="shared" si="2"/>
        <v>12</v>
      </c>
      <c r="F21" s="8"/>
      <c r="G21" s="24">
        <f t="shared" si="3"/>
        <v>12</v>
      </c>
      <c r="H21" s="8"/>
      <c r="I21" s="24">
        <f t="shared" si="4"/>
        <v>12</v>
      </c>
      <c r="J21" s="8"/>
      <c r="K21" s="24">
        <f t="shared" si="5"/>
        <v>12</v>
      </c>
    </row>
    <row r="22" spans="1:11" s="9" customFormat="1" ht="18.75" x14ac:dyDescent="0.3">
      <c r="A22" s="6">
        <f t="shared" si="1"/>
        <v>13</v>
      </c>
      <c r="B22" s="8" t="s">
        <v>511</v>
      </c>
      <c r="C22" s="8" t="s">
        <v>473</v>
      </c>
      <c r="D22" s="8"/>
      <c r="E22" s="24">
        <f t="shared" si="2"/>
        <v>13</v>
      </c>
      <c r="F22" s="8"/>
      <c r="G22" s="24">
        <f t="shared" si="3"/>
        <v>13</v>
      </c>
      <c r="H22" s="8"/>
      <c r="I22" s="24">
        <f t="shared" si="4"/>
        <v>13</v>
      </c>
      <c r="J22" s="8"/>
      <c r="K22" s="24">
        <f t="shared" si="5"/>
        <v>13</v>
      </c>
    </row>
    <row r="23" spans="1:11" s="9" customFormat="1" ht="18.75" x14ac:dyDescent="0.3">
      <c r="A23" s="6">
        <f t="shared" si="1"/>
        <v>14</v>
      </c>
      <c r="B23" s="8" t="s">
        <v>146</v>
      </c>
      <c r="C23" s="8" t="s">
        <v>473</v>
      </c>
      <c r="D23" s="8"/>
      <c r="E23" s="24">
        <f t="shared" si="2"/>
        <v>14</v>
      </c>
      <c r="F23" s="8"/>
      <c r="G23" s="24">
        <f t="shared" si="3"/>
        <v>14</v>
      </c>
      <c r="H23" s="8"/>
      <c r="I23" s="24">
        <f t="shared" si="4"/>
        <v>14</v>
      </c>
      <c r="J23" s="8"/>
      <c r="K23" s="24">
        <f t="shared" si="5"/>
        <v>14</v>
      </c>
    </row>
    <row r="24" spans="1:11" s="9" customFormat="1" ht="18.75" x14ac:dyDescent="0.3">
      <c r="A24" s="6">
        <f t="shared" si="1"/>
        <v>15</v>
      </c>
      <c r="B24" s="8" t="s">
        <v>147</v>
      </c>
      <c r="C24" s="8" t="s">
        <v>470</v>
      </c>
      <c r="D24" s="8"/>
      <c r="E24" s="24">
        <f t="shared" si="2"/>
        <v>15</v>
      </c>
      <c r="F24" s="8"/>
      <c r="G24" s="24">
        <f t="shared" si="3"/>
        <v>15</v>
      </c>
      <c r="H24" s="8"/>
      <c r="I24" s="24">
        <f t="shared" si="4"/>
        <v>15</v>
      </c>
      <c r="J24" s="8"/>
      <c r="K24" s="24">
        <f t="shared" si="5"/>
        <v>15</v>
      </c>
    </row>
    <row r="25" spans="1:11" s="9" customFormat="1" ht="18.75" x14ac:dyDescent="0.3">
      <c r="A25" s="6">
        <f t="shared" si="1"/>
        <v>16</v>
      </c>
      <c r="B25" s="8" t="s">
        <v>148</v>
      </c>
      <c r="C25" s="8" t="s">
        <v>470</v>
      </c>
      <c r="D25" s="8"/>
      <c r="E25" s="24">
        <f t="shared" si="2"/>
        <v>16</v>
      </c>
      <c r="F25" s="8"/>
      <c r="G25" s="24">
        <f t="shared" si="3"/>
        <v>16</v>
      </c>
      <c r="H25" s="8"/>
      <c r="I25" s="24">
        <f t="shared" si="4"/>
        <v>16</v>
      </c>
      <c r="J25" s="8"/>
      <c r="K25" s="24">
        <f t="shared" si="5"/>
        <v>16</v>
      </c>
    </row>
    <row r="26" spans="1:11" s="9" customFormat="1" ht="18.75" x14ac:dyDescent="0.3">
      <c r="A26" s="6">
        <f t="shared" si="1"/>
        <v>17</v>
      </c>
      <c r="B26" s="8" t="s">
        <v>149</v>
      </c>
      <c r="C26" s="8" t="s">
        <v>474</v>
      </c>
      <c r="D26" s="8"/>
      <c r="E26" s="24">
        <f t="shared" si="2"/>
        <v>17</v>
      </c>
      <c r="F26" s="8"/>
      <c r="G26" s="24">
        <f t="shared" si="3"/>
        <v>17</v>
      </c>
      <c r="H26" s="8"/>
      <c r="I26" s="24">
        <f t="shared" si="4"/>
        <v>17</v>
      </c>
      <c r="J26" s="8"/>
      <c r="K26" s="24">
        <f t="shared" si="5"/>
        <v>17</v>
      </c>
    </row>
    <row r="27" spans="1:11" s="9" customFormat="1" ht="18.75" x14ac:dyDescent="0.3">
      <c r="A27" s="6">
        <f t="shared" si="1"/>
        <v>18</v>
      </c>
      <c r="B27" s="8" t="s">
        <v>150</v>
      </c>
      <c r="C27" s="8" t="s">
        <v>474</v>
      </c>
      <c r="D27" s="8"/>
      <c r="E27" s="24">
        <f t="shared" si="2"/>
        <v>18</v>
      </c>
      <c r="F27" s="8"/>
      <c r="G27" s="24">
        <f t="shared" si="3"/>
        <v>18</v>
      </c>
      <c r="H27" s="8"/>
      <c r="I27" s="24">
        <f t="shared" si="4"/>
        <v>18</v>
      </c>
      <c r="J27" s="8"/>
      <c r="K27" s="24">
        <f t="shared" si="5"/>
        <v>18</v>
      </c>
    </row>
    <row r="28" spans="1:11" s="9" customFormat="1" ht="18.75" x14ac:dyDescent="0.3">
      <c r="A28" s="6">
        <f t="shared" si="1"/>
        <v>19</v>
      </c>
      <c r="B28" s="8" t="s">
        <v>151</v>
      </c>
      <c r="C28" s="8" t="s">
        <v>474</v>
      </c>
      <c r="D28" s="8"/>
      <c r="E28" s="24">
        <f t="shared" si="2"/>
        <v>19</v>
      </c>
      <c r="F28" s="8"/>
      <c r="G28" s="24">
        <f t="shared" si="3"/>
        <v>19</v>
      </c>
      <c r="H28" s="8"/>
      <c r="I28" s="24">
        <f t="shared" si="4"/>
        <v>19</v>
      </c>
      <c r="J28" s="8"/>
      <c r="K28" s="24">
        <f t="shared" si="5"/>
        <v>19</v>
      </c>
    </row>
    <row r="29" spans="1:11" s="9" customFormat="1" ht="18.75" x14ac:dyDescent="0.3">
      <c r="A29" s="6">
        <f t="shared" si="1"/>
        <v>20</v>
      </c>
      <c r="B29" s="8" t="s">
        <v>248</v>
      </c>
      <c r="C29" s="8" t="s">
        <v>473</v>
      </c>
      <c r="D29" s="8"/>
      <c r="E29" s="24">
        <f t="shared" si="2"/>
        <v>20</v>
      </c>
      <c r="F29" s="8"/>
      <c r="G29" s="24">
        <f t="shared" si="3"/>
        <v>20</v>
      </c>
      <c r="H29" s="8"/>
      <c r="I29" s="24">
        <f t="shared" si="4"/>
        <v>20</v>
      </c>
      <c r="J29" s="8"/>
      <c r="K29" s="24">
        <f t="shared" si="5"/>
        <v>20</v>
      </c>
    </row>
    <row r="30" spans="1:11" s="9" customFormat="1" ht="18.75" x14ac:dyDescent="0.3">
      <c r="A30" s="6">
        <f t="shared" si="1"/>
        <v>21</v>
      </c>
      <c r="B30" s="8" t="s">
        <v>152</v>
      </c>
      <c r="C30" s="8" t="s">
        <v>473</v>
      </c>
      <c r="D30" s="8"/>
      <c r="E30" s="24">
        <f t="shared" si="2"/>
        <v>21</v>
      </c>
      <c r="F30" s="8"/>
      <c r="G30" s="24">
        <f t="shared" si="3"/>
        <v>21</v>
      </c>
      <c r="H30" s="8"/>
      <c r="I30" s="24">
        <f t="shared" si="4"/>
        <v>21</v>
      </c>
      <c r="J30" s="8"/>
      <c r="K30" s="24">
        <f t="shared" si="5"/>
        <v>21</v>
      </c>
    </row>
    <row r="31" spans="1:11" s="9" customFormat="1" ht="18.75" x14ac:dyDescent="0.3">
      <c r="A31" s="6">
        <f t="shared" si="1"/>
        <v>22</v>
      </c>
      <c r="B31" s="8" t="s">
        <v>153</v>
      </c>
      <c r="C31" s="8" t="s">
        <v>473</v>
      </c>
      <c r="D31" s="8"/>
      <c r="E31" s="24">
        <f t="shared" si="2"/>
        <v>22</v>
      </c>
      <c r="F31" s="8"/>
      <c r="G31" s="24">
        <f t="shared" si="3"/>
        <v>22</v>
      </c>
      <c r="H31" s="8"/>
      <c r="I31" s="24">
        <f t="shared" si="4"/>
        <v>22</v>
      </c>
      <c r="J31" s="8"/>
      <c r="K31" s="24">
        <f t="shared" si="5"/>
        <v>22</v>
      </c>
    </row>
    <row r="32" spans="1:11" s="9" customFormat="1" ht="18.75" x14ac:dyDescent="0.3">
      <c r="A32" s="6">
        <f t="shared" si="1"/>
        <v>23</v>
      </c>
      <c r="B32" s="8" t="s">
        <v>154</v>
      </c>
      <c r="C32" s="8" t="s">
        <v>474</v>
      </c>
      <c r="D32" s="8"/>
      <c r="E32" s="24">
        <f t="shared" si="2"/>
        <v>23</v>
      </c>
      <c r="F32" s="8"/>
      <c r="G32" s="24">
        <f t="shared" si="3"/>
        <v>23</v>
      </c>
      <c r="H32" s="8"/>
      <c r="I32" s="24">
        <f t="shared" si="4"/>
        <v>23</v>
      </c>
      <c r="J32" s="8"/>
      <c r="K32" s="24">
        <f t="shared" si="5"/>
        <v>23</v>
      </c>
    </row>
    <row r="33" spans="1:11" s="9" customFormat="1" ht="18.75" x14ac:dyDescent="0.3">
      <c r="A33" s="6">
        <f t="shared" si="1"/>
        <v>24</v>
      </c>
      <c r="B33" s="8" t="s">
        <v>155</v>
      </c>
      <c r="C33" s="8" t="s">
        <v>460</v>
      </c>
      <c r="D33" s="8"/>
      <c r="E33" s="24">
        <f t="shared" si="2"/>
        <v>24</v>
      </c>
      <c r="F33" s="8"/>
      <c r="G33" s="24">
        <f t="shared" si="3"/>
        <v>24</v>
      </c>
      <c r="H33" s="8"/>
      <c r="I33" s="24">
        <f t="shared" si="4"/>
        <v>24</v>
      </c>
      <c r="J33" s="8"/>
      <c r="K33" s="24">
        <f t="shared" si="5"/>
        <v>24</v>
      </c>
    </row>
    <row r="34" spans="1:11" s="9" customFormat="1" ht="18.75" x14ac:dyDescent="0.3">
      <c r="A34" s="6">
        <f t="shared" si="1"/>
        <v>25</v>
      </c>
      <c r="B34" s="8" t="s">
        <v>156</v>
      </c>
      <c r="C34" s="8" t="s">
        <v>460</v>
      </c>
      <c r="D34" s="8"/>
      <c r="E34" s="24">
        <f t="shared" si="2"/>
        <v>25</v>
      </c>
      <c r="F34" s="8"/>
      <c r="G34" s="24">
        <f t="shared" si="3"/>
        <v>25</v>
      </c>
      <c r="H34" s="8"/>
      <c r="I34" s="24">
        <f t="shared" si="4"/>
        <v>25</v>
      </c>
      <c r="J34" s="8"/>
      <c r="K34" s="24">
        <f t="shared" si="5"/>
        <v>25</v>
      </c>
    </row>
    <row r="35" spans="1:11" s="9" customFormat="1" ht="18.75" x14ac:dyDescent="0.3">
      <c r="A35" s="6">
        <f t="shared" si="1"/>
        <v>26</v>
      </c>
      <c r="B35" s="8" t="s">
        <v>157</v>
      </c>
      <c r="C35" s="8" t="s">
        <v>460</v>
      </c>
      <c r="D35" s="8"/>
      <c r="E35" s="24">
        <f t="shared" si="2"/>
        <v>26</v>
      </c>
      <c r="F35" s="8"/>
      <c r="G35" s="24">
        <f t="shared" si="3"/>
        <v>26</v>
      </c>
      <c r="H35" s="8"/>
      <c r="I35" s="24">
        <f t="shared" si="4"/>
        <v>26</v>
      </c>
      <c r="J35" s="8"/>
      <c r="K35" s="24">
        <f t="shared" si="5"/>
        <v>26</v>
      </c>
    </row>
    <row r="36" spans="1:11" s="9" customFormat="1" ht="18.75" x14ac:dyDescent="0.3">
      <c r="A36" s="6">
        <f t="shared" si="1"/>
        <v>27</v>
      </c>
      <c r="B36" s="8" t="s">
        <v>158</v>
      </c>
      <c r="C36" s="8" t="s">
        <v>475</v>
      </c>
      <c r="D36" s="8"/>
      <c r="E36" s="24">
        <f t="shared" si="2"/>
        <v>27</v>
      </c>
      <c r="F36" s="8"/>
      <c r="G36" s="24">
        <f t="shared" si="3"/>
        <v>27</v>
      </c>
      <c r="H36" s="8"/>
      <c r="I36" s="24">
        <f t="shared" si="4"/>
        <v>27</v>
      </c>
      <c r="J36" s="8"/>
      <c r="K36" s="24">
        <f t="shared" si="5"/>
        <v>27</v>
      </c>
    </row>
    <row r="37" spans="1:11" s="9" customFormat="1" ht="18.75" x14ac:dyDescent="0.3">
      <c r="A37" s="6">
        <f t="shared" si="1"/>
        <v>28</v>
      </c>
      <c r="B37" s="8" t="s">
        <v>159</v>
      </c>
      <c r="C37" s="8" t="s">
        <v>475</v>
      </c>
      <c r="D37" s="8"/>
      <c r="E37" s="24">
        <f t="shared" si="2"/>
        <v>28</v>
      </c>
      <c r="F37" s="8"/>
      <c r="G37" s="24">
        <f t="shared" si="3"/>
        <v>28</v>
      </c>
      <c r="H37" s="8"/>
      <c r="I37" s="24">
        <f t="shared" si="4"/>
        <v>28</v>
      </c>
      <c r="J37" s="8"/>
      <c r="K37" s="24">
        <f t="shared" si="5"/>
        <v>28</v>
      </c>
    </row>
    <row r="38" spans="1:11" s="9" customFormat="1" ht="18.75" x14ac:dyDescent="0.3">
      <c r="A38" s="6">
        <f t="shared" si="1"/>
        <v>29</v>
      </c>
      <c r="B38" s="8" t="s">
        <v>160</v>
      </c>
      <c r="C38" s="8" t="s">
        <v>475</v>
      </c>
      <c r="D38" s="8"/>
      <c r="E38" s="24">
        <f t="shared" si="2"/>
        <v>29</v>
      </c>
      <c r="F38" s="8"/>
      <c r="G38" s="24">
        <f t="shared" si="3"/>
        <v>29</v>
      </c>
      <c r="H38" s="8"/>
      <c r="I38" s="24">
        <f t="shared" si="4"/>
        <v>29</v>
      </c>
      <c r="J38" s="8"/>
      <c r="K38" s="24">
        <f t="shared" si="5"/>
        <v>29</v>
      </c>
    </row>
    <row r="39" spans="1:11" s="9" customFormat="1" ht="18.75" x14ac:dyDescent="0.3">
      <c r="A39" s="6">
        <f t="shared" si="1"/>
        <v>30</v>
      </c>
      <c r="B39" s="8" t="s">
        <v>161</v>
      </c>
      <c r="C39" s="8" t="s">
        <v>475</v>
      </c>
      <c r="D39" s="8"/>
      <c r="E39" s="24">
        <f t="shared" si="2"/>
        <v>30</v>
      </c>
      <c r="F39" s="8"/>
      <c r="G39" s="24">
        <f t="shared" si="3"/>
        <v>30</v>
      </c>
      <c r="H39" s="8"/>
      <c r="I39" s="24">
        <f t="shared" si="4"/>
        <v>30</v>
      </c>
      <c r="J39" s="8"/>
      <c r="K39" s="24">
        <f t="shared" si="5"/>
        <v>30</v>
      </c>
    </row>
    <row r="40" spans="1:11" s="9" customFormat="1" ht="18.75" x14ac:dyDescent="0.3">
      <c r="A40" s="6">
        <f t="shared" si="1"/>
        <v>31</v>
      </c>
      <c r="B40" s="8" t="s">
        <v>162</v>
      </c>
      <c r="C40" s="8" t="s">
        <v>475</v>
      </c>
      <c r="D40" s="8"/>
      <c r="E40" s="24">
        <f t="shared" si="2"/>
        <v>31</v>
      </c>
      <c r="F40" s="8"/>
      <c r="G40" s="24">
        <f t="shared" si="3"/>
        <v>31</v>
      </c>
      <c r="H40" s="8"/>
      <c r="I40" s="24">
        <f t="shared" si="4"/>
        <v>31</v>
      </c>
      <c r="J40" s="8"/>
      <c r="K40" s="24">
        <f t="shared" si="5"/>
        <v>31</v>
      </c>
    </row>
    <row r="41" spans="1:11" s="9" customFormat="1" ht="18.75" x14ac:dyDescent="0.3">
      <c r="A41" s="6">
        <f t="shared" si="1"/>
        <v>32</v>
      </c>
      <c r="B41" s="8" t="s">
        <v>163</v>
      </c>
      <c r="C41" s="8" t="s">
        <v>473</v>
      </c>
      <c r="D41" s="8"/>
      <c r="E41" s="24">
        <f t="shared" si="2"/>
        <v>32</v>
      </c>
      <c r="F41" s="8"/>
      <c r="G41" s="24">
        <f t="shared" si="3"/>
        <v>32</v>
      </c>
      <c r="H41" s="8"/>
      <c r="I41" s="24">
        <f t="shared" si="4"/>
        <v>32</v>
      </c>
      <c r="J41" s="8"/>
      <c r="K41" s="24">
        <f t="shared" si="5"/>
        <v>32</v>
      </c>
    </row>
    <row r="42" spans="1:11" s="9" customFormat="1" ht="18.75" x14ac:dyDescent="0.3">
      <c r="A42" s="6">
        <f t="shared" si="1"/>
        <v>33</v>
      </c>
      <c r="B42" s="8" t="s">
        <v>164</v>
      </c>
      <c r="C42" s="8" t="s">
        <v>476</v>
      </c>
      <c r="D42" s="8"/>
      <c r="E42" s="24">
        <f t="shared" si="2"/>
        <v>33</v>
      </c>
      <c r="F42" s="8"/>
      <c r="G42" s="24">
        <f t="shared" si="3"/>
        <v>33</v>
      </c>
      <c r="H42" s="8"/>
      <c r="I42" s="24">
        <f t="shared" si="4"/>
        <v>33</v>
      </c>
      <c r="J42" s="8"/>
      <c r="K42" s="24">
        <f t="shared" si="5"/>
        <v>33</v>
      </c>
    </row>
    <row r="43" spans="1:11" s="9" customFormat="1" ht="18.75" x14ac:dyDescent="0.3">
      <c r="A43" s="6">
        <f t="shared" si="1"/>
        <v>34</v>
      </c>
      <c r="B43" s="8" t="s">
        <v>165</v>
      </c>
      <c r="C43" s="8" t="s">
        <v>475</v>
      </c>
      <c r="D43" s="8"/>
      <c r="E43" s="24">
        <f t="shared" si="2"/>
        <v>34</v>
      </c>
      <c r="F43" s="8"/>
      <c r="G43" s="24">
        <f t="shared" si="3"/>
        <v>34</v>
      </c>
      <c r="H43" s="8"/>
      <c r="I43" s="24">
        <f t="shared" si="4"/>
        <v>34</v>
      </c>
      <c r="J43" s="8"/>
      <c r="K43" s="24">
        <f t="shared" si="5"/>
        <v>34</v>
      </c>
    </row>
    <row r="44" spans="1:11" s="9" customFormat="1" ht="18.75" x14ac:dyDescent="0.3">
      <c r="A44" s="6">
        <f t="shared" si="1"/>
        <v>35</v>
      </c>
      <c r="B44" s="8" t="s">
        <v>166</v>
      </c>
      <c r="C44" s="8" t="s">
        <v>475</v>
      </c>
      <c r="D44" s="8"/>
      <c r="E44" s="24">
        <f t="shared" si="2"/>
        <v>35</v>
      </c>
      <c r="F44" s="8"/>
      <c r="G44" s="24">
        <f t="shared" si="3"/>
        <v>35</v>
      </c>
      <c r="H44" s="8"/>
      <c r="I44" s="24">
        <f t="shared" si="4"/>
        <v>35</v>
      </c>
      <c r="J44" s="8"/>
      <c r="K44" s="24">
        <f t="shared" si="5"/>
        <v>35</v>
      </c>
    </row>
    <row r="45" spans="1:11" s="9" customFormat="1" ht="18.75" x14ac:dyDescent="0.3">
      <c r="A45" s="6">
        <f t="shared" si="1"/>
        <v>36</v>
      </c>
      <c r="B45" s="8" t="s">
        <v>167</v>
      </c>
      <c r="C45" s="8" t="s">
        <v>476</v>
      </c>
      <c r="D45" s="8"/>
      <c r="E45" s="24">
        <f t="shared" si="2"/>
        <v>36</v>
      </c>
      <c r="F45" s="8"/>
      <c r="G45" s="24">
        <f t="shared" si="3"/>
        <v>36</v>
      </c>
      <c r="H45" s="8"/>
      <c r="I45" s="24">
        <f t="shared" si="4"/>
        <v>36</v>
      </c>
      <c r="J45" s="8"/>
      <c r="K45" s="24">
        <f t="shared" si="5"/>
        <v>36</v>
      </c>
    </row>
    <row r="46" spans="1:11" s="9" customFormat="1" ht="18.75" x14ac:dyDescent="0.3">
      <c r="A46" s="6">
        <f t="shared" si="1"/>
        <v>37</v>
      </c>
      <c r="B46" s="8" t="s">
        <v>168</v>
      </c>
      <c r="C46" s="8" t="s">
        <v>476</v>
      </c>
      <c r="D46" s="8"/>
      <c r="E46" s="24">
        <f t="shared" si="2"/>
        <v>37</v>
      </c>
      <c r="F46" s="8"/>
      <c r="G46" s="24">
        <f t="shared" si="3"/>
        <v>37</v>
      </c>
      <c r="H46" s="8"/>
      <c r="I46" s="24">
        <f t="shared" si="4"/>
        <v>37</v>
      </c>
      <c r="J46" s="8"/>
      <c r="K46" s="24">
        <f t="shared" si="5"/>
        <v>37</v>
      </c>
    </row>
    <row r="47" spans="1:11" s="9" customFormat="1" ht="18.75" x14ac:dyDescent="0.3">
      <c r="A47" s="6">
        <f t="shared" si="1"/>
        <v>38</v>
      </c>
      <c r="B47" s="8" t="s">
        <v>169</v>
      </c>
      <c r="C47" s="8" t="s">
        <v>475</v>
      </c>
      <c r="D47" s="8"/>
      <c r="E47" s="24">
        <f t="shared" si="2"/>
        <v>38</v>
      </c>
      <c r="F47" s="8"/>
      <c r="G47" s="24">
        <f t="shared" si="3"/>
        <v>38</v>
      </c>
      <c r="H47" s="8"/>
      <c r="I47" s="24">
        <f t="shared" si="4"/>
        <v>38</v>
      </c>
      <c r="J47" s="8"/>
      <c r="K47" s="24">
        <f t="shared" si="5"/>
        <v>38</v>
      </c>
    </row>
    <row r="48" spans="1:11" s="9" customFormat="1" ht="18.75" x14ac:dyDescent="0.3">
      <c r="A48" s="6">
        <f t="shared" si="1"/>
        <v>39</v>
      </c>
      <c r="B48" s="8" t="s">
        <v>170</v>
      </c>
      <c r="C48" s="8" t="s">
        <v>475</v>
      </c>
      <c r="D48" s="8"/>
      <c r="E48" s="24">
        <f t="shared" si="2"/>
        <v>39</v>
      </c>
      <c r="F48" s="8"/>
      <c r="G48" s="24">
        <f t="shared" si="3"/>
        <v>39</v>
      </c>
      <c r="H48" s="8"/>
      <c r="I48" s="24">
        <f t="shared" si="4"/>
        <v>39</v>
      </c>
      <c r="J48" s="8"/>
      <c r="K48" s="24">
        <f t="shared" si="5"/>
        <v>39</v>
      </c>
    </row>
    <row r="49" spans="1:11" s="9" customFormat="1" ht="18.75" x14ac:dyDescent="0.3">
      <c r="A49" s="6">
        <f t="shared" si="1"/>
        <v>40</v>
      </c>
      <c r="B49" s="8" t="s">
        <v>171</v>
      </c>
      <c r="C49" s="8" t="s">
        <v>475</v>
      </c>
      <c r="D49" s="8"/>
      <c r="E49" s="24">
        <f t="shared" si="2"/>
        <v>40</v>
      </c>
      <c r="F49" s="8"/>
      <c r="G49" s="24">
        <f t="shared" si="3"/>
        <v>40</v>
      </c>
      <c r="H49" s="8"/>
      <c r="I49" s="24">
        <f t="shared" si="4"/>
        <v>40</v>
      </c>
      <c r="J49" s="8"/>
      <c r="K49" s="24">
        <f t="shared" si="5"/>
        <v>40</v>
      </c>
    </row>
    <row r="50" spans="1:11" s="9" customFormat="1" ht="18.75" x14ac:dyDescent="0.3">
      <c r="A50" s="6">
        <f t="shared" si="1"/>
        <v>41</v>
      </c>
      <c r="B50" s="8" t="s">
        <v>172</v>
      </c>
      <c r="C50" s="8" t="s">
        <v>475</v>
      </c>
      <c r="D50" s="8"/>
      <c r="E50" s="24">
        <f t="shared" si="2"/>
        <v>41</v>
      </c>
      <c r="F50" s="8"/>
      <c r="G50" s="24">
        <f t="shared" si="3"/>
        <v>41</v>
      </c>
      <c r="H50" s="8"/>
      <c r="I50" s="24">
        <f t="shared" si="4"/>
        <v>41</v>
      </c>
      <c r="J50" s="8"/>
      <c r="K50" s="24">
        <f t="shared" si="5"/>
        <v>41</v>
      </c>
    </row>
    <row r="51" spans="1:11" s="9" customFormat="1" ht="18.75" x14ac:dyDescent="0.3">
      <c r="A51" s="6">
        <f t="shared" si="1"/>
        <v>42</v>
      </c>
      <c r="B51" s="8" t="s">
        <v>173</v>
      </c>
      <c r="C51" s="8" t="s">
        <v>460</v>
      </c>
      <c r="D51" s="8"/>
      <c r="E51" s="24">
        <f t="shared" si="2"/>
        <v>42</v>
      </c>
      <c r="F51" s="8"/>
      <c r="G51" s="24">
        <f t="shared" si="3"/>
        <v>42</v>
      </c>
      <c r="H51" s="8"/>
      <c r="I51" s="24">
        <f t="shared" si="4"/>
        <v>42</v>
      </c>
      <c r="J51" s="8"/>
      <c r="K51" s="24">
        <f t="shared" si="5"/>
        <v>42</v>
      </c>
    </row>
    <row r="52" spans="1:11" s="9" customFormat="1" ht="18.75" x14ac:dyDescent="0.3">
      <c r="A52" s="6">
        <f t="shared" si="1"/>
        <v>43</v>
      </c>
      <c r="B52" s="8" t="s">
        <v>174</v>
      </c>
      <c r="C52" s="8"/>
      <c r="D52" s="8"/>
      <c r="E52" s="24">
        <f t="shared" si="2"/>
        <v>43</v>
      </c>
      <c r="F52" s="8"/>
      <c r="G52" s="24">
        <f t="shared" si="3"/>
        <v>43</v>
      </c>
      <c r="H52" s="8"/>
      <c r="I52" s="24">
        <f t="shared" si="4"/>
        <v>43</v>
      </c>
      <c r="J52" s="8"/>
      <c r="K52" s="24">
        <f t="shared" si="5"/>
        <v>43</v>
      </c>
    </row>
    <row r="53" spans="1:11" s="9" customFormat="1" ht="18.75" x14ac:dyDescent="0.3">
      <c r="A53" s="6">
        <f t="shared" si="1"/>
        <v>44</v>
      </c>
      <c r="B53" s="8" t="s">
        <v>378</v>
      </c>
      <c r="C53" s="8"/>
      <c r="D53" s="8"/>
      <c r="E53" s="24">
        <f t="shared" si="2"/>
        <v>44</v>
      </c>
      <c r="F53" s="8"/>
      <c r="G53" s="24">
        <f t="shared" si="3"/>
        <v>44</v>
      </c>
      <c r="H53" s="8"/>
      <c r="I53" s="24">
        <f t="shared" si="4"/>
        <v>44</v>
      </c>
      <c r="J53" s="8"/>
      <c r="K53" s="24">
        <f t="shared" si="5"/>
        <v>44</v>
      </c>
    </row>
    <row r="54" spans="1:11" s="9" customFormat="1" ht="18.75" x14ac:dyDescent="0.3">
      <c r="A54" s="6">
        <f t="shared" si="1"/>
        <v>45</v>
      </c>
      <c r="B54" s="8" t="s">
        <v>494</v>
      </c>
      <c r="C54" s="8"/>
      <c r="D54" s="8"/>
      <c r="E54" s="24">
        <f t="shared" si="2"/>
        <v>45</v>
      </c>
      <c r="F54" s="8"/>
      <c r="G54" s="24">
        <f t="shared" si="3"/>
        <v>45</v>
      </c>
      <c r="H54" s="8"/>
      <c r="I54" s="24">
        <f t="shared" si="4"/>
        <v>45</v>
      </c>
      <c r="J54" s="8"/>
      <c r="K54" s="24">
        <f t="shared" si="5"/>
        <v>45</v>
      </c>
    </row>
    <row r="55" spans="1:11" s="9" customFormat="1" ht="18.75" x14ac:dyDescent="0.3">
      <c r="A55" s="6">
        <f t="shared" si="1"/>
        <v>46</v>
      </c>
      <c r="B55" s="8"/>
      <c r="C55" s="8"/>
      <c r="D55" s="8"/>
      <c r="E55" s="24">
        <f t="shared" si="2"/>
        <v>46</v>
      </c>
      <c r="F55" s="8"/>
      <c r="G55" s="24">
        <f t="shared" si="3"/>
        <v>46</v>
      </c>
      <c r="H55" s="8"/>
      <c r="I55" s="24">
        <f t="shared" si="4"/>
        <v>46</v>
      </c>
      <c r="J55" s="8"/>
      <c r="K55" s="24">
        <f t="shared" si="5"/>
        <v>46</v>
      </c>
    </row>
  </sheetData>
  <mergeCells count="9">
    <mergeCell ref="A5:K5"/>
    <mergeCell ref="A6:K6"/>
    <mergeCell ref="A8:A9"/>
    <mergeCell ref="B8:B9"/>
    <mergeCell ref="C8:C9"/>
    <mergeCell ref="D8:E8"/>
    <mergeCell ref="F8:G8"/>
    <mergeCell ref="H8:I8"/>
    <mergeCell ref="J8:K8"/>
  </mergeCells>
  <conditionalFormatting sqref="B10:B55">
    <cfRule type="duplicateValues" dxfId="9" priority="1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8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fitToPage="1"/>
  </sheetPr>
  <dimension ref="A1:K54"/>
  <sheetViews>
    <sheetView workbookViewId="0">
      <selection activeCell="H3" sqref="H3"/>
    </sheetView>
  </sheetViews>
  <sheetFormatPr defaultRowHeight="15" x14ac:dyDescent="0.25"/>
  <cols>
    <col min="1" max="1" width="7.28515625" style="1" customWidth="1"/>
    <col min="2" max="2" width="41.85546875" customWidth="1"/>
    <col min="3" max="3" width="27" customWidth="1"/>
    <col min="4" max="4" width="16.28515625" customWidth="1"/>
    <col min="5" max="5" width="10.85546875" customWidth="1"/>
    <col min="6" max="6" width="16.28515625" customWidth="1"/>
    <col min="7" max="7" width="10.85546875" customWidth="1"/>
    <col min="8" max="8" width="16.28515625" customWidth="1"/>
    <col min="9" max="9" width="10.85546875" customWidth="1"/>
    <col min="10" max="10" width="16.28515625" customWidth="1"/>
    <col min="11" max="11" width="10.85546875" customWidth="1"/>
  </cols>
  <sheetData>
    <row r="1" spans="1:11" ht="22.5" customHeight="1" x14ac:dyDescent="0.25"/>
    <row r="4" spans="1:11" ht="15.75" thickBot="1" x14ac:dyDescent="0.3"/>
    <row r="5" spans="1:11" s="5" customFormat="1" ht="38.25" customHeight="1" thickTop="1" x14ac:dyDescent="0.5">
      <c r="A5" s="33" t="str">
        <f>'RT.01 RW.1'!A5:K5</f>
        <v>PENARIKAN KOIN NU TAHAP KE- 26-29 BULAN APRIL - JULI 2025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5" customFormat="1" ht="22.5" customHeight="1" x14ac:dyDescent="0.5">
      <c r="A6" s="34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21" customHeight="1" x14ac:dyDescent="0.25">
      <c r="A7" s="10" t="s">
        <v>1</v>
      </c>
      <c r="B7" s="11" t="s">
        <v>11</v>
      </c>
    </row>
    <row r="8" spans="1:11" s="3" customFormat="1" ht="21.75" customHeight="1" x14ac:dyDescent="0.25">
      <c r="A8" s="36" t="s">
        <v>2</v>
      </c>
      <c r="B8" s="37" t="s">
        <v>3</v>
      </c>
      <c r="C8" s="37" t="s">
        <v>4</v>
      </c>
      <c r="D8" s="35" t="str">
        <f>'RT.01 RW.1'!$D$8:$E$8</f>
        <v>BULAN APRIL</v>
      </c>
      <c r="E8" s="35"/>
      <c r="F8" s="35" t="str">
        <f>'RT.01 RW.1'!$F$8:$G$8</f>
        <v>BULAN MEI</v>
      </c>
      <c r="G8" s="35"/>
      <c r="H8" s="35" t="str">
        <f>'RT.01 RW.1'!$H$8:$I$8</f>
        <v>BULAN JUNI</v>
      </c>
      <c r="I8" s="35"/>
      <c r="J8" s="35" t="str">
        <f>'RT.01 RW.1'!$J$8:$K$8</f>
        <v>BULAN JULI</v>
      </c>
      <c r="K8" s="35"/>
    </row>
    <row r="9" spans="1:11" s="3" customFormat="1" ht="21.75" customHeight="1" x14ac:dyDescent="0.25">
      <c r="A9" s="36"/>
      <c r="B9" s="37"/>
      <c r="C9" s="37"/>
      <c r="D9" s="4" t="s">
        <v>5</v>
      </c>
      <c r="E9" s="4" t="s">
        <v>6</v>
      </c>
      <c r="F9" s="4" t="str">
        <f t="shared" ref="F9:K9" si="0">D9</f>
        <v>Nominal</v>
      </c>
      <c r="G9" s="4" t="str">
        <f t="shared" si="0"/>
        <v>Paraf</v>
      </c>
      <c r="H9" s="4" t="str">
        <f t="shared" si="0"/>
        <v>Nominal</v>
      </c>
      <c r="I9" s="4" t="str">
        <f t="shared" si="0"/>
        <v>Paraf</v>
      </c>
      <c r="J9" s="4" t="str">
        <f t="shared" si="0"/>
        <v>Nominal</v>
      </c>
      <c r="K9" s="4" t="str">
        <f t="shared" si="0"/>
        <v>Paraf</v>
      </c>
    </row>
    <row r="10" spans="1:11" s="9" customFormat="1" ht="18.75" x14ac:dyDescent="0.3">
      <c r="A10" s="6">
        <f>ROW()-9</f>
        <v>1</v>
      </c>
      <c r="B10" s="8" t="s">
        <v>175</v>
      </c>
      <c r="C10" s="8" t="s">
        <v>475</v>
      </c>
      <c r="D10" s="8"/>
      <c r="E10" s="24">
        <f>ROW()-9</f>
        <v>1</v>
      </c>
      <c r="F10" s="8"/>
      <c r="G10" s="24">
        <f>ROW()-9</f>
        <v>1</v>
      </c>
      <c r="H10" s="8"/>
      <c r="I10" s="24">
        <f>ROW()-9</f>
        <v>1</v>
      </c>
      <c r="J10" s="8"/>
      <c r="K10" s="24">
        <f>ROW()-9</f>
        <v>1</v>
      </c>
    </row>
    <row r="11" spans="1:11" s="9" customFormat="1" ht="18.75" x14ac:dyDescent="0.3">
      <c r="A11" s="6">
        <f t="shared" ref="A11:A34" si="1">ROW()-9</f>
        <v>2</v>
      </c>
      <c r="B11" s="8" t="s">
        <v>176</v>
      </c>
      <c r="C11" s="8" t="s">
        <v>477</v>
      </c>
      <c r="D11" s="8"/>
      <c r="E11" s="24">
        <f t="shared" ref="E11:K34" si="2">ROW()-9</f>
        <v>2</v>
      </c>
      <c r="F11" s="8"/>
      <c r="G11" s="24">
        <f t="shared" si="2"/>
        <v>2</v>
      </c>
      <c r="H11" s="8"/>
      <c r="I11" s="24">
        <f t="shared" si="2"/>
        <v>2</v>
      </c>
      <c r="J11" s="8"/>
      <c r="K11" s="24">
        <f t="shared" si="2"/>
        <v>2</v>
      </c>
    </row>
    <row r="12" spans="1:11" s="9" customFormat="1" ht="18.75" x14ac:dyDescent="0.3">
      <c r="A12" s="6">
        <f t="shared" si="1"/>
        <v>3</v>
      </c>
      <c r="B12" s="8" t="s">
        <v>177</v>
      </c>
      <c r="C12" s="8" t="s">
        <v>477</v>
      </c>
      <c r="D12" s="8"/>
      <c r="E12" s="24">
        <f t="shared" si="2"/>
        <v>3</v>
      </c>
      <c r="F12" s="8"/>
      <c r="G12" s="24">
        <f t="shared" si="2"/>
        <v>3</v>
      </c>
      <c r="H12" s="8"/>
      <c r="I12" s="24">
        <f t="shared" si="2"/>
        <v>3</v>
      </c>
      <c r="J12" s="8"/>
      <c r="K12" s="24">
        <f t="shared" si="2"/>
        <v>3</v>
      </c>
    </row>
    <row r="13" spans="1:11" s="9" customFormat="1" ht="18.75" x14ac:dyDescent="0.3">
      <c r="A13" s="6">
        <f t="shared" si="1"/>
        <v>4</v>
      </c>
      <c r="B13" s="8" t="s">
        <v>178</v>
      </c>
      <c r="C13" s="8" t="s">
        <v>477</v>
      </c>
      <c r="D13" s="8"/>
      <c r="E13" s="24">
        <f t="shared" si="2"/>
        <v>4</v>
      </c>
      <c r="F13" s="8"/>
      <c r="G13" s="24">
        <f t="shared" si="2"/>
        <v>4</v>
      </c>
      <c r="H13" s="8"/>
      <c r="I13" s="24">
        <f t="shared" si="2"/>
        <v>4</v>
      </c>
      <c r="J13" s="8"/>
      <c r="K13" s="24">
        <f t="shared" si="2"/>
        <v>4</v>
      </c>
    </row>
    <row r="14" spans="1:11" s="9" customFormat="1" ht="18.75" x14ac:dyDescent="0.3">
      <c r="A14" s="6">
        <f t="shared" si="1"/>
        <v>5</v>
      </c>
      <c r="B14" s="8" t="s">
        <v>179</v>
      </c>
      <c r="C14" s="8" t="s">
        <v>477</v>
      </c>
      <c r="D14" s="8"/>
      <c r="E14" s="24">
        <f t="shared" si="2"/>
        <v>5</v>
      </c>
      <c r="F14" s="8"/>
      <c r="G14" s="24">
        <f t="shared" si="2"/>
        <v>5</v>
      </c>
      <c r="H14" s="8"/>
      <c r="I14" s="24">
        <f t="shared" si="2"/>
        <v>5</v>
      </c>
      <c r="J14" s="8"/>
      <c r="K14" s="24">
        <f t="shared" si="2"/>
        <v>5</v>
      </c>
    </row>
    <row r="15" spans="1:11" s="9" customFormat="1" ht="18.75" x14ac:dyDescent="0.3">
      <c r="A15" s="6">
        <f t="shared" si="1"/>
        <v>6</v>
      </c>
      <c r="B15" s="8" t="s">
        <v>180</v>
      </c>
      <c r="C15" s="8" t="s">
        <v>477</v>
      </c>
      <c r="D15" s="8"/>
      <c r="E15" s="24">
        <f t="shared" si="2"/>
        <v>6</v>
      </c>
      <c r="F15" s="8"/>
      <c r="G15" s="24">
        <f t="shared" si="2"/>
        <v>6</v>
      </c>
      <c r="H15" s="8"/>
      <c r="I15" s="24">
        <f t="shared" si="2"/>
        <v>6</v>
      </c>
      <c r="J15" s="8"/>
      <c r="K15" s="24">
        <f t="shared" si="2"/>
        <v>6</v>
      </c>
    </row>
    <row r="16" spans="1:11" s="9" customFormat="1" ht="18.75" x14ac:dyDescent="0.3">
      <c r="A16" s="6">
        <f t="shared" si="1"/>
        <v>7</v>
      </c>
      <c r="B16" s="8" t="s">
        <v>181</v>
      </c>
      <c r="C16" s="8" t="s">
        <v>477</v>
      </c>
      <c r="D16" s="8"/>
      <c r="E16" s="24">
        <f t="shared" si="2"/>
        <v>7</v>
      </c>
      <c r="F16" s="8"/>
      <c r="G16" s="24">
        <f t="shared" si="2"/>
        <v>7</v>
      </c>
      <c r="H16" s="8"/>
      <c r="I16" s="24">
        <f t="shared" si="2"/>
        <v>7</v>
      </c>
      <c r="J16" s="8"/>
      <c r="K16" s="24">
        <f t="shared" si="2"/>
        <v>7</v>
      </c>
    </row>
    <row r="17" spans="1:11" s="9" customFormat="1" ht="18.75" x14ac:dyDescent="0.3">
      <c r="A17" s="6">
        <f t="shared" si="1"/>
        <v>8</v>
      </c>
      <c r="B17" s="8" t="s">
        <v>182</v>
      </c>
      <c r="C17" s="8" t="s">
        <v>477</v>
      </c>
      <c r="D17" s="8"/>
      <c r="E17" s="24">
        <f t="shared" si="2"/>
        <v>8</v>
      </c>
      <c r="F17" s="8"/>
      <c r="G17" s="24">
        <f t="shared" si="2"/>
        <v>8</v>
      </c>
      <c r="H17" s="8"/>
      <c r="I17" s="24">
        <f t="shared" si="2"/>
        <v>8</v>
      </c>
      <c r="J17" s="8"/>
      <c r="K17" s="24">
        <f t="shared" si="2"/>
        <v>8</v>
      </c>
    </row>
    <row r="18" spans="1:11" s="9" customFormat="1" ht="18.75" x14ac:dyDescent="0.3">
      <c r="A18" s="6">
        <f t="shared" si="1"/>
        <v>9</v>
      </c>
      <c r="B18" s="8" t="s">
        <v>183</v>
      </c>
      <c r="C18" s="8" t="s">
        <v>477</v>
      </c>
      <c r="D18" s="8"/>
      <c r="E18" s="24">
        <f t="shared" si="2"/>
        <v>9</v>
      </c>
      <c r="F18" s="8"/>
      <c r="G18" s="24">
        <f t="shared" si="2"/>
        <v>9</v>
      </c>
      <c r="H18" s="8"/>
      <c r="I18" s="24">
        <f t="shared" si="2"/>
        <v>9</v>
      </c>
      <c r="J18" s="8"/>
      <c r="K18" s="24">
        <f t="shared" si="2"/>
        <v>9</v>
      </c>
    </row>
    <row r="19" spans="1:11" s="9" customFormat="1" ht="18.75" x14ac:dyDescent="0.3">
      <c r="A19" s="6">
        <f t="shared" si="1"/>
        <v>10</v>
      </c>
      <c r="B19" s="8" t="s">
        <v>184</v>
      </c>
      <c r="C19" s="8" t="s">
        <v>477</v>
      </c>
      <c r="D19" s="8"/>
      <c r="E19" s="24">
        <f t="shared" si="2"/>
        <v>10</v>
      </c>
      <c r="F19" s="8"/>
      <c r="G19" s="24">
        <f t="shared" si="2"/>
        <v>10</v>
      </c>
      <c r="H19" s="8"/>
      <c r="I19" s="24">
        <f t="shared" si="2"/>
        <v>10</v>
      </c>
      <c r="J19" s="8"/>
      <c r="K19" s="24">
        <f t="shared" si="2"/>
        <v>10</v>
      </c>
    </row>
    <row r="20" spans="1:11" s="9" customFormat="1" ht="18.75" x14ac:dyDescent="0.3">
      <c r="A20" s="6">
        <f t="shared" si="1"/>
        <v>11</v>
      </c>
      <c r="B20" s="8" t="s">
        <v>185</v>
      </c>
      <c r="C20" s="8" t="s">
        <v>477</v>
      </c>
      <c r="D20" s="8"/>
      <c r="E20" s="24">
        <f t="shared" si="2"/>
        <v>11</v>
      </c>
      <c r="F20" s="8"/>
      <c r="G20" s="24">
        <f t="shared" si="2"/>
        <v>11</v>
      </c>
      <c r="H20" s="8"/>
      <c r="I20" s="24">
        <f t="shared" si="2"/>
        <v>11</v>
      </c>
      <c r="J20" s="8"/>
      <c r="K20" s="24">
        <f t="shared" si="2"/>
        <v>11</v>
      </c>
    </row>
    <row r="21" spans="1:11" s="9" customFormat="1" ht="18.75" x14ac:dyDescent="0.3">
      <c r="A21" s="6">
        <f t="shared" si="1"/>
        <v>12</v>
      </c>
      <c r="B21" s="8" t="s">
        <v>186</v>
      </c>
      <c r="C21" s="8" t="s">
        <v>477</v>
      </c>
      <c r="D21" s="8"/>
      <c r="E21" s="24">
        <f t="shared" si="2"/>
        <v>12</v>
      </c>
      <c r="F21" s="8"/>
      <c r="G21" s="24">
        <f t="shared" si="2"/>
        <v>12</v>
      </c>
      <c r="H21" s="8"/>
      <c r="I21" s="24">
        <f t="shared" si="2"/>
        <v>12</v>
      </c>
      <c r="J21" s="8"/>
      <c r="K21" s="24">
        <f t="shared" si="2"/>
        <v>12</v>
      </c>
    </row>
    <row r="22" spans="1:11" s="9" customFormat="1" ht="18.75" x14ac:dyDescent="0.3">
      <c r="A22" s="6">
        <f t="shared" si="1"/>
        <v>13</v>
      </c>
      <c r="B22" s="8" t="s">
        <v>187</v>
      </c>
      <c r="C22" s="8" t="s">
        <v>477</v>
      </c>
      <c r="D22" s="8"/>
      <c r="E22" s="24">
        <f t="shared" si="2"/>
        <v>13</v>
      </c>
      <c r="F22" s="8"/>
      <c r="G22" s="24">
        <f t="shared" si="2"/>
        <v>13</v>
      </c>
      <c r="H22" s="8"/>
      <c r="I22" s="24">
        <f t="shared" si="2"/>
        <v>13</v>
      </c>
      <c r="J22" s="8"/>
      <c r="K22" s="24">
        <f t="shared" si="2"/>
        <v>13</v>
      </c>
    </row>
    <row r="23" spans="1:11" s="9" customFormat="1" ht="18.75" x14ac:dyDescent="0.3">
      <c r="A23" s="6">
        <f t="shared" si="1"/>
        <v>14</v>
      </c>
      <c r="B23" s="8" t="s">
        <v>188</v>
      </c>
      <c r="C23" s="8" t="s">
        <v>477</v>
      </c>
      <c r="D23" s="8"/>
      <c r="E23" s="24">
        <f t="shared" si="2"/>
        <v>14</v>
      </c>
      <c r="F23" s="8"/>
      <c r="G23" s="24">
        <f t="shared" si="2"/>
        <v>14</v>
      </c>
      <c r="H23" s="8"/>
      <c r="I23" s="24">
        <f t="shared" si="2"/>
        <v>14</v>
      </c>
      <c r="J23" s="8"/>
      <c r="K23" s="24">
        <f t="shared" si="2"/>
        <v>14</v>
      </c>
    </row>
    <row r="24" spans="1:11" s="9" customFormat="1" ht="18.75" x14ac:dyDescent="0.3">
      <c r="A24" s="6">
        <f t="shared" si="1"/>
        <v>15</v>
      </c>
      <c r="B24" s="8" t="s">
        <v>189</v>
      </c>
      <c r="C24" s="8" t="s">
        <v>477</v>
      </c>
      <c r="D24" s="8"/>
      <c r="E24" s="24">
        <f t="shared" si="2"/>
        <v>15</v>
      </c>
      <c r="F24" s="8"/>
      <c r="G24" s="24">
        <f t="shared" si="2"/>
        <v>15</v>
      </c>
      <c r="H24" s="8"/>
      <c r="I24" s="24">
        <f t="shared" si="2"/>
        <v>15</v>
      </c>
      <c r="J24" s="8"/>
      <c r="K24" s="24">
        <f t="shared" si="2"/>
        <v>15</v>
      </c>
    </row>
    <row r="25" spans="1:11" s="9" customFormat="1" ht="18.75" x14ac:dyDescent="0.3">
      <c r="A25" s="6">
        <f t="shared" si="1"/>
        <v>16</v>
      </c>
      <c r="B25" s="8" t="s">
        <v>190</v>
      </c>
      <c r="C25" s="8" t="s">
        <v>477</v>
      </c>
      <c r="D25" s="8"/>
      <c r="E25" s="24">
        <f t="shared" si="2"/>
        <v>16</v>
      </c>
      <c r="F25" s="8"/>
      <c r="G25" s="24">
        <f t="shared" si="2"/>
        <v>16</v>
      </c>
      <c r="H25" s="8"/>
      <c r="I25" s="24">
        <f t="shared" si="2"/>
        <v>16</v>
      </c>
      <c r="J25" s="8"/>
      <c r="K25" s="24">
        <f t="shared" si="2"/>
        <v>16</v>
      </c>
    </row>
    <row r="26" spans="1:11" s="9" customFormat="1" ht="18.75" x14ac:dyDescent="0.3">
      <c r="A26" s="6">
        <f t="shared" si="1"/>
        <v>17</v>
      </c>
      <c r="B26" s="8" t="s">
        <v>191</v>
      </c>
      <c r="C26" s="8" t="s">
        <v>477</v>
      </c>
      <c r="D26" s="8"/>
      <c r="E26" s="24">
        <f t="shared" si="2"/>
        <v>17</v>
      </c>
      <c r="F26" s="8"/>
      <c r="G26" s="24">
        <f t="shared" si="2"/>
        <v>17</v>
      </c>
      <c r="H26" s="8"/>
      <c r="I26" s="24">
        <f t="shared" si="2"/>
        <v>17</v>
      </c>
      <c r="J26" s="8"/>
      <c r="K26" s="24">
        <f t="shared" si="2"/>
        <v>17</v>
      </c>
    </row>
    <row r="27" spans="1:11" s="9" customFormat="1" ht="18.75" x14ac:dyDescent="0.3">
      <c r="A27" s="6">
        <f t="shared" si="1"/>
        <v>18</v>
      </c>
      <c r="B27" s="8" t="s">
        <v>192</v>
      </c>
      <c r="C27" s="8" t="s">
        <v>477</v>
      </c>
      <c r="D27" s="8"/>
      <c r="E27" s="24">
        <f t="shared" si="2"/>
        <v>18</v>
      </c>
      <c r="F27" s="8"/>
      <c r="G27" s="24">
        <f t="shared" si="2"/>
        <v>18</v>
      </c>
      <c r="H27" s="8"/>
      <c r="I27" s="24">
        <f t="shared" si="2"/>
        <v>18</v>
      </c>
      <c r="J27" s="8"/>
      <c r="K27" s="24">
        <f t="shared" si="2"/>
        <v>18</v>
      </c>
    </row>
    <row r="28" spans="1:11" s="9" customFormat="1" ht="18.75" x14ac:dyDescent="0.3">
      <c r="A28" s="6">
        <f t="shared" si="1"/>
        <v>19</v>
      </c>
      <c r="B28" s="8" t="s">
        <v>193</v>
      </c>
      <c r="C28" s="8" t="s">
        <v>477</v>
      </c>
      <c r="D28" s="8"/>
      <c r="E28" s="24">
        <f t="shared" si="2"/>
        <v>19</v>
      </c>
      <c r="F28" s="8"/>
      <c r="G28" s="24">
        <f t="shared" si="2"/>
        <v>19</v>
      </c>
      <c r="H28" s="8"/>
      <c r="I28" s="24">
        <f t="shared" si="2"/>
        <v>19</v>
      </c>
      <c r="J28" s="8"/>
      <c r="K28" s="24">
        <f t="shared" si="2"/>
        <v>19</v>
      </c>
    </row>
    <row r="29" spans="1:11" s="9" customFormat="1" ht="18.75" x14ac:dyDescent="0.3">
      <c r="A29" s="6">
        <f t="shared" si="1"/>
        <v>20</v>
      </c>
      <c r="B29" s="8" t="s">
        <v>194</v>
      </c>
      <c r="C29" s="8" t="s">
        <v>477</v>
      </c>
      <c r="D29" s="8"/>
      <c r="E29" s="24">
        <f t="shared" si="2"/>
        <v>20</v>
      </c>
      <c r="F29" s="8"/>
      <c r="G29" s="24">
        <f t="shared" si="2"/>
        <v>20</v>
      </c>
      <c r="H29" s="8"/>
      <c r="I29" s="24">
        <f t="shared" si="2"/>
        <v>20</v>
      </c>
      <c r="J29" s="8"/>
      <c r="K29" s="24">
        <f t="shared" si="2"/>
        <v>20</v>
      </c>
    </row>
    <row r="30" spans="1:11" s="9" customFormat="1" ht="18.75" x14ac:dyDescent="0.3">
      <c r="A30" s="6">
        <f t="shared" si="1"/>
        <v>21</v>
      </c>
      <c r="B30" s="8" t="s">
        <v>195</v>
      </c>
      <c r="C30" s="8" t="s">
        <v>477</v>
      </c>
      <c r="D30" s="8"/>
      <c r="E30" s="24">
        <f t="shared" si="2"/>
        <v>21</v>
      </c>
      <c r="F30" s="8"/>
      <c r="G30" s="24">
        <f t="shared" si="2"/>
        <v>21</v>
      </c>
      <c r="H30" s="8"/>
      <c r="I30" s="24">
        <f t="shared" si="2"/>
        <v>21</v>
      </c>
      <c r="J30" s="8"/>
      <c r="K30" s="24">
        <f t="shared" si="2"/>
        <v>21</v>
      </c>
    </row>
    <row r="31" spans="1:11" s="9" customFormat="1" ht="18.75" x14ac:dyDescent="0.3">
      <c r="A31" s="6">
        <f t="shared" si="1"/>
        <v>22</v>
      </c>
      <c r="B31" s="8"/>
      <c r="C31" s="8"/>
      <c r="D31" s="8"/>
      <c r="E31" s="24">
        <f t="shared" si="2"/>
        <v>22</v>
      </c>
      <c r="F31" s="8"/>
      <c r="G31" s="24">
        <f t="shared" si="2"/>
        <v>22</v>
      </c>
      <c r="H31" s="8"/>
      <c r="I31" s="24">
        <f t="shared" si="2"/>
        <v>22</v>
      </c>
      <c r="J31" s="8"/>
      <c r="K31" s="24">
        <f t="shared" si="2"/>
        <v>22</v>
      </c>
    </row>
    <row r="32" spans="1:11" s="9" customFormat="1" ht="18.75" x14ac:dyDescent="0.3">
      <c r="A32" s="6">
        <f t="shared" si="1"/>
        <v>23</v>
      </c>
      <c r="B32" s="8"/>
      <c r="C32" s="8"/>
      <c r="D32" s="8"/>
      <c r="E32" s="24">
        <f t="shared" si="2"/>
        <v>23</v>
      </c>
      <c r="F32" s="8"/>
      <c r="G32" s="24">
        <f t="shared" si="2"/>
        <v>23</v>
      </c>
      <c r="H32" s="8"/>
      <c r="I32" s="24">
        <f t="shared" si="2"/>
        <v>23</v>
      </c>
      <c r="J32" s="8"/>
      <c r="K32" s="24">
        <f t="shared" si="2"/>
        <v>23</v>
      </c>
    </row>
    <row r="33" spans="1:11" s="9" customFormat="1" ht="18.75" x14ac:dyDescent="0.3">
      <c r="A33" s="6">
        <f t="shared" si="1"/>
        <v>24</v>
      </c>
      <c r="B33" s="8"/>
      <c r="C33" s="8"/>
      <c r="D33" s="8"/>
      <c r="E33" s="24">
        <f t="shared" si="2"/>
        <v>24</v>
      </c>
      <c r="F33" s="8"/>
      <c r="G33" s="24">
        <f t="shared" si="2"/>
        <v>24</v>
      </c>
      <c r="H33" s="8"/>
      <c r="I33" s="24">
        <f t="shared" si="2"/>
        <v>24</v>
      </c>
      <c r="J33" s="8"/>
      <c r="K33" s="24">
        <f t="shared" si="2"/>
        <v>24</v>
      </c>
    </row>
    <row r="34" spans="1:11" s="9" customFormat="1" ht="18.75" x14ac:dyDescent="0.3">
      <c r="A34" s="6">
        <f t="shared" si="1"/>
        <v>25</v>
      </c>
      <c r="B34" s="8"/>
      <c r="C34" s="8"/>
      <c r="D34" s="8"/>
      <c r="E34" s="24">
        <f t="shared" si="2"/>
        <v>25</v>
      </c>
      <c r="F34" s="8"/>
      <c r="G34" s="24">
        <f t="shared" si="2"/>
        <v>25</v>
      </c>
      <c r="H34" s="8"/>
      <c r="I34" s="24">
        <f t="shared" si="2"/>
        <v>25</v>
      </c>
      <c r="J34" s="8"/>
      <c r="K34" s="24">
        <f t="shared" si="2"/>
        <v>25</v>
      </c>
    </row>
    <row r="35" spans="1:11" s="22" customFormat="1" ht="18.75" x14ac:dyDescent="0.3">
      <c r="A35" s="21"/>
    </row>
    <row r="36" spans="1:11" s="22" customFormat="1" ht="18.75" x14ac:dyDescent="0.3">
      <c r="A36" s="21"/>
    </row>
    <row r="37" spans="1:11" s="22" customFormat="1" ht="18.75" x14ac:dyDescent="0.3">
      <c r="A37" s="21"/>
    </row>
    <row r="38" spans="1:11" s="22" customFormat="1" ht="18.75" x14ac:dyDescent="0.3">
      <c r="A38" s="21"/>
    </row>
    <row r="39" spans="1:11" s="22" customFormat="1" ht="18.75" x14ac:dyDescent="0.3">
      <c r="A39" s="21"/>
    </row>
    <row r="40" spans="1:11" s="22" customFormat="1" ht="18.75" x14ac:dyDescent="0.3">
      <c r="A40" s="21"/>
    </row>
    <row r="41" spans="1:11" s="22" customFormat="1" ht="18.75" x14ac:dyDescent="0.3">
      <c r="A41" s="21"/>
    </row>
    <row r="42" spans="1:11" s="22" customFormat="1" ht="18.75" x14ac:dyDescent="0.3">
      <c r="A42" s="21"/>
    </row>
    <row r="43" spans="1:11" s="22" customFormat="1" ht="18.75" x14ac:dyDescent="0.3">
      <c r="A43" s="21"/>
    </row>
    <row r="44" spans="1:11" s="22" customFormat="1" ht="18.75" x14ac:dyDescent="0.3">
      <c r="A44" s="21"/>
    </row>
    <row r="45" spans="1:11" s="22" customFormat="1" ht="18.75" x14ac:dyDescent="0.3">
      <c r="A45" s="21"/>
    </row>
    <row r="46" spans="1:11" s="22" customFormat="1" ht="18.75" x14ac:dyDescent="0.3">
      <c r="A46" s="21"/>
    </row>
    <row r="47" spans="1:11" s="22" customFormat="1" ht="18.75" x14ac:dyDescent="0.3">
      <c r="A47" s="21"/>
    </row>
    <row r="48" spans="1:11" s="22" customFormat="1" ht="18.75" x14ac:dyDescent="0.3">
      <c r="A48" s="21"/>
    </row>
    <row r="49" spans="1:1" s="22" customFormat="1" ht="18.75" x14ac:dyDescent="0.3">
      <c r="A49" s="21"/>
    </row>
    <row r="50" spans="1:1" s="22" customFormat="1" ht="18.75" x14ac:dyDescent="0.3">
      <c r="A50" s="21"/>
    </row>
    <row r="51" spans="1:1" s="22" customFormat="1" ht="18.75" x14ac:dyDescent="0.3">
      <c r="A51" s="21"/>
    </row>
    <row r="52" spans="1:1" s="22" customFormat="1" ht="18.75" x14ac:dyDescent="0.3">
      <c r="A52" s="21"/>
    </row>
    <row r="53" spans="1:1" s="22" customFormat="1" ht="18.75" x14ac:dyDescent="0.3">
      <c r="A53" s="21"/>
    </row>
    <row r="54" spans="1:1" s="22" customFormat="1" ht="18.75" x14ac:dyDescent="0.3">
      <c r="A54" s="21"/>
    </row>
  </sheetData>
  <mergeCells count="9">
    <mergeCell ref="A5:K5"/>
    <mergeCell ref="A6:K6"/>
    <mergeCell ref="A8:A9"/>
    <mergeCell ref="B8:B9"/>
    <mergeCell ref="C8:C9"/>
    <mergeCell ref="D8:E8"/>
    <mergeCell ref="F8:G8"/>
    <mergeCell ref="H8:I8"/>
    <mergeCell ref="J8:K8"/>
  </mergeCells>
  <conditionalFormatting sqref="B10:B34">
    <cfRule type="duplicateValues" dxfId="8" priority="1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5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pageSetUpPr fitToPage="1"/>
  </sheetPr>
  <dimension ref="A1:K54"/>
  <sheetViews>
    <sheetView workbookViewId="0">
      <selection activeCell="H1" sqref="H1"/>
    </sheetView>
  </sheetViews>
  <sheetFormatPr defaultRowHeight="15" x14ac:dyDescent="0.25"/>
  <cols>
    <col min="1" max="1" width="7.28515625" style="1" customWidth="1"/>
    <col min="2" max="2" width="34.5703125" customWidth="1"/>
    <col min="3" max="3" width="27" customWidth="1"/>
    <col min="4" max="4" width="16.28515625" customWidth="1"/>
    <col min="5" max="5" width="10.85546875" customWidth="1"/>
    <col min="6" max="6" width="16.28515625" customWidth="1"/>
    <col min="7" max="7" width="10.85546875" customWidth="1"/>
    <col min="8" max="8" width="16.28515625" customWidth="1"/>
    <col min="9" max="9" width="10.85546875" customWidth="1"/>
    <col min="10" max="10" width="16.28515625" customWidth="1"/>
    <col min="11" max="11" width="10.85546875" customWidth="1"/>
  </cols>
  <sheetData>
    <row r="1" spans="1:11" ht="22.5" customHeight="1" x14ac:dyDescent="0.25"/>
    <row r="4" spans="1:11" ht="15.75" thickBot="1" x14ac:dyDescent="0.3"/>
    <row r="5" spans="1:11" s="5" customFormat="1" ht="38.25" customHeight="1" thickTop="1" x14ac:dyDescent="0.5">
      <c r="A5" s="33" t="str">
        <f>'RT.01 RW.1'!A5:K5</f>
        <v>PENARIKAN KOIN NU TAHAP KE- 26-29 BULAN APRIL - JULI 2025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5" customFormat="1" ht="22.5" customHeight="1" x14ac:dyDescent="0.5">
      <c r="A6" s="34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21" customHeight="1" x14ac:dyDescent="0.25">
      <c r="A7" s="10" t="s">
        <v>1</v>
      </c>
      <c r="B7" s="11" t="s">
        <v>12</v>
      </c>
    </row>
    <row r="8" spans="1:11" s="3" customFormat="1" ht="21.75" customHeight="1" x14ac:dyDescent="0.25">
      <c r="A8" s="36" t="s">
        <v>2</v>
      </c>
      <c r="B8" s="37" t="s">
        <v>3</v>
      </c>
      <c r="C8" s="37" t="s">
        <v>4</v>
      </c>
      <c r="D8" s="35" t="str">
        <f>'RT.01 RW.1'!$D$8:$E$8</f>
        <v>BULAN APRIL</v>
      </c>
      <c r="E8" s="35"/>
      <c r="F8" s="35" t="str">
        <f>'RT.01 RW.1'!$F$8:$G$8</f>
        <v>BULAN MEI</v>
      </c>
      <c r="G8" s="35"/>
      <c r="H8" s="35" t="str">
        <f>'RT.01 RW.1'!$H$8:$I$8</f>
        <v>BULAN JUNI</v>
      </c>
      <c r="I8" s="35"/>
      <c r="J8" s="35" t="str">
        <f>'RT.01 RW.1'!$J$8:$K$8</f>
        <v>BULAN JULI</v>
      </c>
      <c r="K8" s="35"/>
    </row>
    <row r="9" spans="1:11" s="3" customFormat="1" ht="21.75" customHeight="1" x14ac:dyDescent="0.25">
      <c r="A9" s="36"/>
      <c r="B9" s="37"/>
      <c r="C9" s="37"/>
      <c r="D9" s="4" t="s">
        <v>5</v>
      </c>
      <c r="E9" s="4" t="s">
        <v>6</v>
      </c>
      <c r="F9" s="4" t="str">
        <f t="shared" ref="F9:K9" si="0">D9</f>
        <v>Nominal</v>
      </c>
      <c r="G9" s="4" t="str">
        <f t="shared" si="0"/>
        <v>Paraf</v>
      </c>
      <c r="H9" s="4" t="str">
        <f t="shared" si="0"/>
        <v>Nominal</v>
      </c>
      <c r="I9" s="4" t="str">
        <f t="shared" si="0"/>
        <v>Paraf</v>
      </c>
      <c r="J9" s="4" t="str">
        <f t="shared" si="0"/>
        <v>Nominal</v>
      </c>
      <c r="K9" s="4" t="str">
        <f t="shared" si="0"/>
        <v>Paraf</v>
      </c>
    </row>
    <row r="10" spans="1:11" s="9" customFormat="1" ht="18.75" x14ac:dyDescent="0.3">
      <c r="A10" s="6">
        <f>ROW()-9</f>
        <v>1</v>
      </c>
      <c r="B10" s="8" t="s">
        <v>196</v>
      </c>
      <c r="C10" s="8" t="s">
        <v>469</v>
      </c>
      <c r="D10" s="8"/>
      <c r="E10" s="24">
        <v>1</v>
      </c>
      <c r="F10" s="8"/>
      <c r="G10" s="24">
        <v>1</v>
      </c>
      <c r="H10" s="8"/>
      <c r="I10" s="24">
        <v>1</v>
      </c>
      <c r="J10" s="8"/>
      <c r="K10" s="24">
        <v>1</v>
      </c>
    </row>
    <row r="11" spans="1:11" s="9" customFormat="1" ht="18.75" x14ac:dyDescent="0.3">
      <c r="A11" s="6">
        <f t="shared" ref="A11:A29" si="1">ROW()-9</f>
        <v>2</v>
      </c>
      <c r="B11" s="8" t="s">
        <v>197</v>
      </c>
      <c r="C11" s="8" t="s">
        <v>469</v>
      </c>
      <c r="D11" s="8"/>
      <c r="E11" s="24">
        <v>2</v>
      </c>
      <c r="F11" s="8"/>
      <c r="G11" s="24">
        <v>2</v>
      </c>
      <c r="H11" s="8"/>
      <c r="I11" s="24">
        <v>2</v>
      </c>
      <c r="J11" s="8"/>
      <c r="K11" s="24">
        <v>2</v>
      </c>
    </row>
    <row r="12" spans="1:11" s="9" customFormat="1" ht="18.75" x14ac:dyDescent="0.3">
      <c r="A12" s="6">
        <f t="shared" si="1"/>
        <v>3</v>
      </c>
      <c r="B12" s="8" t="s">
        <v>198</v>
      </c>
      <c r="C12" s="8" t="s">
        <v>469</v>
      </c>
      <c r="D12" s="8"/>
      <c r="E12" s="24">
        <v>3</v>
      </c>
      <c r="F12" s="8"/>
      <c r="G12" s="24">
        <v>3</v>
      </c>
      <c r="H12" s="8"/>
      <c r="I12" s="24">
        <v>3</v>
      </c>
      <c r="J12" s="8"/>
      <c r="K12" s="24">
        <v>3</v>
      </c>
    </row>
    <row r="13" spans="1:11" s="9" customFormat="1" ht="18.75" x14ac:dyDescent="0.3">
      <c r="A13" s="6">
        <f t="shared" si="1"/>
        <v>4</v>
      </c>
      <c r="B13" s="8" t="s">
        <v>199</v>
      </c>
      <c r="C13" s="8" t="s">
        <v>469</v>
      </c>
      <c r="D13" s="8"/>
      <c r="E13" s="24">
        <v>4</v>
      </c>
      <c r="F13" s="8"/>
      <c r="G13" s="24">
        <v>4</v>
      </c>
      <c r="H13" s="8"/>
      <c r="I13" s="24">
        <v>4</v>
      </c>
      <c r="J13" s="8"/>
      <c r="K13" s="24">
        <v>4</v>
      </c>
    </row>
    <row r="14" spans="1:11" s="9" customFormat="1" ht="18.75" x14ac:dyDescent="0.3">
      <c r="A14" s="6">
        <f t="shared" si="1"/>
        <v>5</v>
      </c>
      <c r="B14" s="8" t="s">
        <v>200</v>
      </c>
      <c r="C14" s="8" t="s">
        <v>469</v>
      </c>
      <c r="D14" s="8"/>
      <c r="E14" s="24">
        <v>5</v>
      </c>
      <c r="F14" s="8"/>
      <c r="G14" s="24">
        <v>5</v>
      </c>
      <c r="H14" s="8"/>
      <c r="I14" s="24">
        <v>5</v>
      </c>
      <c r="J14" s="8"/>
      <c r="K14" s="24">
        <v>5</v>
      </c>
    </row>
    <row r="15" spans="1:11" s="9" customFormat="1" ht="18.75" x14ac:dyDescent="0.3">
      <c r="A15" s="6">
        <f t="shared" si="1"/>
        <v>6</v>
      </c>
      <c r="B15" s="8" t="s">
        <v>201</v>
      </c>
      <c r="C15" s="8" t="s">
        <v>469</v>
      </c>
      <c r="D15" s="8"/>
      <c r="E15" s="24">
        <v>6</v>
      </c>
      <c r="F15" s="8"/>
      <c r="G15" s="24">
        <v>6</v>
      </c>
      <c r="H15" s="8"/>
      <c r="I15" s="24">
        <v>6</v>
      </c>
      <c r="J15" s="8"/>
      <c r="K15" s="24">
        <v>6</v>
      </c>
    </row>
    <row r="16" spans="1:11" s="9" customFormat="1" ht="18.75" x14ac:dyDescent="0.3">
      <c r="A16" s="6">
        <f t="shared" si="1"/>
        <v>7</v>
      </c>
      <c r="B16" s="8" t="s">
        <v>202</v>
      </c>
      <c r="C16" s="8" t="s">
        <v>469</v>
      </c>
      <c r="D16" s="8"/>
      <c r="E16" s="24">
        <v>7</v>
      </c>
      <c r="F16" s="8"/>
      <c r="G16" s="24">
        <v>7</v>
      </c>
      <c r="H16" s="8"/>
      <c r="I16" s="24">
        <v>7</v>
      </c>
      <c r="J16" s="8"/>
      <c r="K16" s="24">
        <v>7</v>
      </c>
    </row>
    <row r="17" spans="1:11" s="9" customFormat="1" ht="18.75" x14ac:dyDescent="0.3">
      <c r="A17" s="6">
        <f t="shared" si="1"/>
        <v>8</v>
      </c>
      <c r="B17" s="8" t="s">
        <v>203</v>
      </c>
      <c r="C17" s="8" t="s">
        <v>469</v>
      </c>
      <c r="D17" s="8"/>
      <c r="E17" s="24">
        <v>8</v>
      </c>
      <c r="F17" s="8"/>
      <c r="G17" s="24">
        <v>8</v>
      </c>
      <c r="H17" s="8"/>
      <c r="I17" s="24">
        <v>8</v>
      </c>
      <c r="J17" s="8"/>
      <c r="K17" s="24">
        <v>8</v>
      </c>
    </row>
    <row r="18" spans="1:11" s="9" customFormat="1" ht="18.75" x14ac:dyDescent="0.3">
      <c r="A18" s="6">
        <f t="shared" si="1"/>
        <v>9</v>
      </c>
      <c r="B18" s="8" t="s">
        <v>204</v>
      </c>
      <c r="C18" s="8" t="s">
        <v>469</v>
      </c>
      <c r="D18" s="8"/>
      <c r="E18" s="24">
        <v>9</v>
      </c>
      <c r="F18" s="8"/>
      <c r="G18" s="24">
        <v>9</v>
      </c>
      <c r="H18" s="8"/>
      <c r="I18" s="24">
        <v>9</v>
      </c>
      <c r="J18" s="8"/>
      <c r="K18" s="24">
        <v>9</v>
      </c>
    </row>
    <row r="19" spans="1:11" s="9" customFormat="1" ht="18.75" x14ac:dyDescent="0.3">
      <c r="A19" s="6">
        <f t="shared" si="1"/>
        <v>10</v>
      </c>
      <c r="B19" s="8" t="s">
        <v>205</v>
      </c>
      <c r="C19" s="8" t="s">
        <v>469</v>
      </c>
      <c r="D19" s="8"/>
      <c r="E19" s="24">
        <v>10</v>
      </c>
      <c r="F19" s="8"/>
      <c r="G19" s="24">
        <v>10</v>
      </c>
      <c r="H19" s="8"/>
      <c r="I19" s="24">
        <v>10</v>
      </c>
      <c r="J19" s="8"/>
      <c r="K19" s="24">
        <v>10</v>
      </c>
    </row>
    <row r="20" spans="1:11" s="9" customFormat="1" ht="18.75" x14ac:dyDescent="0.3">
      <c r="A20" s="6">
        <f t="shared" si="1"/>
        <v>11</v>
      </c>
      <c r="B20" s="8" t="s">
        <v>206</v>
      </c>
      <c r="C20" s="8" t="s">
        <v>469</v>
      </c>
      <c r="D20" s="8"/>
      <c r="E20" s="24">
        <v>11</v>
      </c>
      <c r="F20" s="8"/>
      <c r="G20" s="24">
        <v>11</v>
      </c>
      <c r="H20" s="8"/>
      <c r="I20" s="24">
        <v>11</v>
      </c>
      <c r="J20" s="8"/>
      <c r="K20" s="24">
        <v>11</v>
      </c>
    </row>
    <row r="21" spans="1:11" s="9" customFormat="1" ht="18.75" x14ac:dyDescent="0.3">
      <c r="A21" s="6">
        <f t="shared" si="1"/>
        <v>12</v>
      </c>
      <c r="B21" s="8" t="s">
        <v>207</v>
      </c>
      <c r="C21" s="8" t="s">
        <v>469</v>
      </c>
      <c r="D21" s="8"/>
      <c r="E21" s="24">
        <v>12</v>
      </c>
      <c r="F21" s="8"/>
      <c r="G21" s="24">
        <v>12</v>
      </c>
      <c r="H21" s="8"/>
      <c r="I21" s="24">
        <v>12</v>
      </c>
      <c r="J21" s="8"/>
      <c r="K21" s="24">
        <v>12</v>
      </c>
    </row>
    <row r="22" spans="1:11" s="9" customFormat="1" ht="18.75" x14ac:dyDescent="0.3">
      <c r="A22" s="6">
        <f t="shared" si="1"/>
        <v>13</v>
      </c>
      <c r="B22" s="8" t="s">
        <v>208</v>
      </c>
      <c r="C22" s="8" t="s">
        <v>469</v>
      </c>
      <c r="D22" s="8"/>
      <c r="E22" s="24">
        <v>13</v>
      </c>
      <c r="F22" s="8"/>
      <c r="G22" s="24">
        <v>13</v>
      </c>
      <c r="H22" s="8"/>
      <c r="I22" s="24">
        <v>13</v>
      </c>
      <c r="J22" s="8"/>
      <c r="K22" s="24">
        <v>13</v>
      </c>
    </row>
    <row r="23" spans="1:11" s="9" customFormat="1" ht="18.75" x14ac:dyDescent="0.3">
      <c r="A23" s="6">
        <f t="shared" si="1"/>
        <v>14</v>
      </c>
      <c r="B23" s="8" t="s">
        <v>209</v>
      </c>
      <c r="C23" s="8" t="s">
        <v>469</v>
      </c>
      <c r="D23" s="8"/>
      <c r="E23" s="24">
        <v>14</v>
      </c>
      <c r="F23" s="8"/>
      <c r="G23" s="24">
        <v>14</v>
      </c>
      <c r="H23" s="8"/>
      <c r="I23" s="24">
        <v>14</v>
      </c>
      <c r="J23" s="8"/>
      <c r="K23" s="24">
        <v>14</v>
      </c>
    </row>
    <row r="24" spans="1:11" s="9" customFormat="1" ht="18.75" x14ac:dyDescent="0.3">
      <c r="A24" s="6">
        <f t="shared" si="1"/>
        <v>15</v>
      </c>
      <c r="B24" s="8" t="s">
        <v>210</v>
      </c>
      <c r="C24" s="8" t="s">
        <v>478</v>
      </c>
      <c r="D24" s="8"/>
      <c r="E24" s="24">
        <v>15</v>
      </c>
      <c r="F24" s="8"/>
      <c r="G24" s="24">
        <v>15</v>
      </c>
      <c r="H24" s="8"/>
      <c r="I24" s="24">
        <v>15</v>
      </c>
      <c r="J24" s="8"/>
      <c r="K24" s="24">
        <v>15</v>
      </c>
    </row>
    <row r="25" spans="1:11" s="9" customFormat="1" ht="18.75" x14ac:dyDescent="0.3">
      <c r="A25" s="6">
        <f t="shared" si="1"/>
        <v>16</v>
      </c>
      <c r="B25" s="8" t="s">
        <v>211</v>
      </c>
      <c r="C25" s="8" t="s">
        <v>469</v>
      </c>
      <c r="D25" s="8"/>
      <c r="E25" s="24">
        <v>16</v>
      </c>
      <c r="F25" s="8"/>
      <c r="G25" s="24">
        <v>16</v>
      </c>
      <c r="H25" s="8"/>
      <c r="I25" s="24">
        <v>16</v>
      </c>
      <c r="J25" s="8"/>
      <c r="K25" s="24">
        <v>16</v>
      </c>
    </row>
    <row r="26" spans="1:11" s="9" customFormat="1" ht="18.75" x14ac:dyDescent="0.3">
      <c r="A26" s="6">
        <f t="shared" si="1"/>
        <v>17</v>
      </c>
      <c r="B26" s="8"/>
      <c r="C26" s="8"/>
      <c r="D26" s="8"/>
      <c r="E26" s="24">
        <v>17</v>
      </c>
      <c r="F26" s="8"/>
      <c r="G26" s="24">
        <v>17</v>
      </c>
      <c r="H26" s="8"/>
      <c r="I26" s="24">
        <v>17</v>
      </c>
      <c r="J26" s="8"/>
      <c r="K26" s="24">
        <v>17</v>
      </c>
    </row>
    <row r="27" spans="1:11" s="9" customFormat="1" ht="18.75" x14ac:dyDescent="0.3">
      <c r="A27" s="6">
        <f t="shared" si="1"/>
        <v>18</v>
      </c>
      <c r="B27" s="8"/>
      <c r="C27" s="8"/>
      <c r="D27" s="8"/>
      <c r="E27" s="24">
        <v>18</v>
      </c>
      <c r="F27" s="8"/>
      <c r="G27" s="24">
        <v>18</v>
      </c>
      <c r="H27" s="8"/>
      <c r="I27" s="24">
        <v>18</v>
      </c>
      <c r="J27" s="8"/>
      <c r="K27" s="24">
        <v>18</v>
      </c>
    </row>
    <row r="28" spans="1:11" s="9" customFormat="1" ht="18.75" x14ac:dyDescent="0.3">
      <c r="A28" s="6">
        <f t="shared" si="1"/>
        <v>19</v>
      </c>
      <c r="B28" s="8"/>
      <c r="C28" s="8"/>
      <c r="D28" s="8"/>
      <c r="E28" s="24">
        <v>19</v>
      </c>
      <c r="F28" s="8"/>
      <c r="G28" s="24">
        <v>19</v>
      </c>
      <c r="H28" s="8"/>
      <c r="I28" s="24">
        <v>19</v>
      </c>
      <c r="J28" s="8"/>
      <c r="K28" s="24">
        <v>19</v>
      </c>
    </row>
    <row r="29" spans="1:11" s="9" customFormat="1" ht="18.75" x14ac:dyDescent="0.3">
      <c r="A29" s="6">
        <f t="shared" si="1"/>
        <v>20</v>
      </c>
      <c r="B29" s="8"/>
      <c r="C29" s="8"/>
      <c r="D29" s="8"/>
      <c r="E29" s="24">
        <v>20</v>
      </c>
      <c r="F29" s="8"/>
      <c r="G29" s="24">
        <v>20</v>
      </c>
      <c r="H29" s="8"/>
      <c r="I29" s="24">
        <v>20</v>
      </c>
      <c r="J29" s="8"/>
      <c r="K29" s="24">
        <v>20</v>
      </c>
    </row>
    <row r="30" spans="1:11" s="22" customFormat="1" ht="18.75" x14ac:dyDescent="0.3">
      <c r="A30" s="21"/>
    </row>
    <row r="31" spans="1:11" s="22" customFormat="1" ht="18.75" x14ac:dyDescent="0.3">
      <c r="A31" s="21"/>
    </row>
    <row r="32" spans="1:11" s="22" customFormat="1" ht="18.75" x14ac:dyDescent="0.3">
      <c r="A32" s="21"/>
    </row>
    <row r="33" spans="1:1" s="22" customFormat="1" ht="18.75" x14ac:dyDescent="0.3">
      <c r="A33" s="21"/>
    </row>
    <row r="34" spans="1:1" s="22" customFormat="1" ht="18.75" x14ac:dyDescent="0.3">
      <c r="A34" s="21"/>
    </row>
    <row r="35" spans="1:1" s="22" customFormat="1" ht="18.75" x14ac:dyDescent="0.3">
      <c r="A35" s="21"/>
    </row>
    <row r="36" spans="1:1" s="22" customFormat="1" ht="18.75" x14ac:dyDescent="0.3">
      <c r="A36" s="21"/>
    </row>
    <row r="37" spans="1:1" s="22" customFormat="1" ht="18.75" x14ac:dyDescent="0.3">
      <c r="A37" s="21"/>
    </row>
    <row r="38" spans="1:1" s="22" customFormat="1" ht="18.75" x14ac:dyDescent="0.3">
      <c r="A38" s="21"/>
    </row>
    <row r="39" spans="1:1" s="22" customFormat="1" ht="18.75" x14ac:dyDescent="0.3">
      <c r="A39" s="21"/>
    </row>
    <row r="40" spans="1:1" s="22" customFormat="1" ht="18.75" x14ac:dyDescent="0.3">
      <c r="A40" s="21"/>
    </row>
    <row r="41" spans="1:1" s="22" customFormat="1" ht="18.75" x14ac:dyDescent="0.3">
      <c r="A41" s="21"/>
    </row>
    <row r="42" spans="1:1" s="22" customFormat="1" ht="18.75" x14ac:dyDescent="0.3">
      <c r="A42" s="21"/>
    </row>
    <row r="43" spans="1:1" s="22" customFormat="1" ht="18.75" x14ac:dyDescent="0.3">
      <c r="A43" s="21"/>
    </row>
    <row r="44" spans="1:1" s="22" customFormat="1" ht="18.75" x14ac:dyDescent="0.3">
      <c r="A44" s="21"/>
    </row>
    <row r="45" spans="1:1" s="22" customFormat="1" ht="18.75" x14ac:dyDescent="0.3">
      <c r="A45" s="21"/>
    </row>
    <row r="46" spans="1:1" s="22" customFormat="1" ht="18.75" x14ac:dyDescent="0.3">
      <c r="A46" s="21"/>
    </row>
    <row r="47" spans="1:1" s="22" customFormat="1" ht="18.75" x14ac:dyDescent="0.3">
      <c r="A47" s="21"/>
    </row>
    <row r="48" spans="1:1" s="22" customFormat="1" ht="18.75" x14ac:dyDescent="0.3">
      <c r="A48" s="21"/>
    </row>
    <row r="49" spans="1:1" s="22" customFormat="1" ht="18.75" x14ac:dyDescent="0.3">
      <c r="A49" s="21"/>
    </row>
    <row r="50" spans="1:1" s="22" customFormat="1" ht="18.75" x14ac:dyDescent="0.3">
      <c r="A50" s="21"/>
    </row>
    <row r="51" spans="1:1" s="22" customFormat="1" ht="18.75" x14ac:dyDescent="0.3">
      <c r="A51" s="21"/>
    </row>
    <row r="52" spans="1:1" s="22" customFormat="1" ht="18.75" x14ac:dyDescent="0.3">
      <c r="A52" s="21"/>
    </row>
    <row r="53" spans="1:1" s="22" customFormat="1" ht="18.75" x14ac:dyDescent="0.3">
      <c r="A53" s="21"/>
    </row>
    <row r="54" spans="1:1" s="22" customFormat="1" ht="18.75" x14ac:dyDescent="0.3">
      <c r="A54" s="21"/>
    </row>
  </sheetData>
  <mergeCells count="9">
    <mergeCell ref="A5:K5"/>
    <mergeCell ref="A6:K6"/>
    <mergeCell ref="A8:A9"/>
    <mergeCell ref="B8:B9"/>
    <mergeCell ref="C8:C9"/>
    <mergeCell ref="D8:E8"/>
    <mergeCell ref="F8:G8"/>
    <mergeCell ref="H8:I8"/>
    <mergeCell ref="J8:K8"/>
  </mergeCells>
  <conditionalFormatting sqref="B10:B29">
    <cfRule type="duplicateValues" dxfId="7" priority="1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8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  <pageSetUpPr fitToPage="1"/>
  </sheetPr>
  <dimension ref="A1:K54"/>
  <sheetViews>
    <sheetView workbookViewId="0">
      <selection activeCell="H2" sqref="H2"/>
    </sheetView>
  </sheetViews>
  <sheetFormatPr defaultRowHeight="15" x14ac:dyDescent="0.25"/>
  <cols>
    <col min="1" max="1" width="7.28515625" style="1" customWidth="1"/>
    <col min="2" max="2" width="33.28515625" customWidth="1"/>
    <col min="3" max="3" width="28.5703125" customWidth="1"/>
    <col min="4" max="4" width="16.28515625" customWidth="1"/>
    <col min="5" max="5" width="10.85546875" customWidth="1"/>
    <col min="6" max="6" width="16.28515625" customWidth="1"/>
    <col min="7" max="7" width="10.85546875" customWidth="1"/>
    <col min="8" max="8" width="16.28515625" customWidth="1"/>
    <col min="9" max="9" width="10.85546875" customWidth="1"/>
    <col min="10" max="10" width="16.28515625" customWidth="1"/>
    <col min="11" max="11" width="10.85546875" customWidth="1"/>
  </cols>
  <sheetData>
    <row r="1" spans="1:11" ht="22.5" customHeight="1" x14ac:dyDescent="0.25"/>
    <row r="4" spans="1:11" ht="15.75" thickBot="1" x14ac:dyDescent="0.3"/>
    <row r="5" spans="1:11" s="5" customFormat="1" ht="38.25" customHeight="1" thickTop="1" x14ac:dyDescent="0.5">
      <c r="A5" s="33" t="str">
        <f>'RT.01 RW.1'!A5:K5</f>
        <v>PENARIKAN KOIN NU TAHAP KE- 26-29 BULAN APRIL - JULI 2025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5" customFormat="1" ht="22.5" customHeight="1" x14ac:dyDescent="0.5">
      <c r="A6" s="34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21" customHeight="1" x14ac:dyDescent="0.25">
      <c r="A7" s="10" t="s">
        <v>1</v>
      </c>
      <c r="B7" s="11" t="s">
        <v>13</v>
      </c>
    </row>
    <row r="8" spans="1:11" s="3" customFormat="1" ht="21.75" customHeight="1" x14ac:dyDescent="0.25">
      <c r="A8" s="36" t="s">
        <v>2</v>
      </c>
      <c r="B8" s="37" t="s">
        <v>3</v>
      </c>
      <c r="C8" s="37" t="s">
        <v>4</v>
      </c>
      <c r="D8" s="35" t="str">
        <f>'RT.01 RW.1'!$D$8:$E$8</f>
        <v>BULAN APRIL</v>
      </c>
      <c r="E8" s="35"/>
      <c r="F8" s="35" t="str">
        <f>'RT.01 RW.1'!$F$8:$G$8</f>
        <v>BULAN MEI</v>
      </c>
      <c r="G8" s="35"/>
      <c r="H8" s="35" t="str">
        <f>'RT.01 RW.1'!$H$8:$I$8</f>
        <v>BULAN JUNI</v>
      </c>
      <c r="I8" s="35"/>
      <c r="J8" s="35" t="str">
        <f>'RT.01 RW.1'!$J$8:$K$8</f>
        <v>BULAN JULI</v>
      </c>
      <c r="K8" s="35"/>
    </row>
    <row r="9" spans="1:11" s="3" customFormat="1" ht="21.75" customHeight="1" x14ac:dyDescent="0.25">
      <c r="A9" s="36"/>
      <c r="B9" s="37"/>
      <c r="C9" s="37"/>
      <c r="D9" s="4" t="s">
        <v>5</v>
      </c>
      <c r="E9" s="4" t="s">
        <v>6</v>
      </c>
      <c r="F9" s="4" t="str">
        <f t="shared" ref="F9:K9" si="0">D9</f>
        <v>Nominal</v>
      </c>
      <c r="G9" s="4" t="str">
        <f t="shared" si="0"/>
        <v>Paraf</v>
      </c>
      <c r="H9" s="4" t="str">
        <f t="shared" si="0"/>
        <v>Nominal</v>
      </c>
      <c r="I9" s="4" t="str">
        <f t="shared" si="0"/>
        <v>Paraf</v>
      </c>
      <c r="J9" s="4" t="str">
        <f t="shared" si="0"/>
        <v>Nominal</v>
      </c>
      <c r="K9" s="4" t="str">
        <f t="shared" si="0"/>
        <v>Paraf</v>
      </c>
    </row>
    <row r="10" spans="1:11" s="9" customFormat="1" ht="18.75" x14ac:dyDescent="0.3">
      <c r="A10" s="6">
        <f>ROW()-9</f>
        <v>1</v>
      </c>
      <c r="B10" s="8" t="s">
        <v>212</v>
      </c>
      <c r="C10" s="8" t="s">
        <v>475</v>
      </c>
      <c r="D10" s="8"/>
      <c r="E10" s="24">
        <f>ROW()-9</f>
        <v>1</v>
      </c>
      <c r="F10" s="8"/>
      <c r="G10" s="24">
        <f>ROW()-9</f>
        <v>1</v>
      </c>
      <c r="H10" s="8"/>
      <c r="I10" s="24">
        <f>ROW()-9</f>
        <v>1</v>
      </c>
      <c r="J10" s="8"/>
      <c r="K10" s="24">
        <f>ROW()-9</f>
        <v>1</v>
      </c>
    </row>
    <row r="11" spans="1:11" s="9" customFormat="1" ht="18.75" x14ac:dyDescent="0.3">
      <c r="A11" s="6">
        <f t="shared" ref="A11:A54" si="1">ROW()-9</f>
        <v>2</v>
      </c>
      <c r="B11" s="8" t="s">
        <v>213</v>
      </c>
      <c r="C11" s="8" t="s">
        <v>475</v>
      </c>
      <c r="D11" s="8"/>
      <c r="E11" s="24">
        <f t="shared" ref="E11:K54" si="2">ROW()-9</f>
        <v>2</v>
      </c>
      <c r="F11" s="8"/>
      <c r="G11" s="24">
        <f t="shared" si="2"/>
        <v>2</v>
      </c>
      <c r="H11" s="8"/>
      <c r="I11" s="24">
        <f t="shared" si="2"/>
        <v>2</v>
      </c>
      <c r="J11" s="8"/>
      <c r="K11" s="24">
        <f t="shared" si="2"/>
        <v>2</v>
      </c>
    </row>
    <row r="12" spans="1:11" s="9" customFormat="1" ht="18.75" x14ac:dyDescent="0.3">
      <c r="A12" s="6">
        <f t="shared" si="1"/>
        <v>3</v>
      </c>
      <c r="B12" s="8" t="s">
        <v>214</v>
      </c>
      <c r="C12" s="8" t="s">
        <v>475</v>
      </c>
      <c r="D12" s="8"/>
      <c r="E12" s="24">
        <f t="shared" si="2"/>
        <v>3</v>
      </c>
      <c r="F12" s="8"/>
      <c r="G12" s="24">
        <f t="shared" si="2"/>
        <v>3</v>
      </c>
      <c r="H12" s="8"/>
      <c r="I12" s="24">
        <f t="shared" si="2"/>
        <v>3</v>
      </c>
      <c r="J12" s="8"/>
      <c r="K12" s="24">
        <f t="shared" si="2"/>
        <v>3</v>
      </c>
    </row>
    <row r="13" spans="1:11" s="9" customFormat="1" ht="18.75" x14ac:dyDescent="0.3">
      <c r="A13" s="6">
        <f t="shared" si="1"/>
        <v>4</v>
      </c>
      <c r="B13" s="8" t="s">
        <v>215</v>
      </c>
      <c r="C13" s="8" t="s">
        <v>475</v>
      </c>
      <c r="D13" s="8"/>
      <c r="E13" s="24">
        <f t="shared" si="2"/>
        <v>4</v>
      </c>
      <c r="F13" s="8"/>
      <c r="G13" s="24">
        <f t="shared" si="2"/>
        <v>4</v>
      </c>
      <c r="H13" s="8"/>
      <c r="I13" s="24">
        <f t="shared" si="2"/>
        <v>4</v>
      </c>
      <c r="J13" s="8"/>
      <c r="K13" s="24">
        <f t="shared" si="2"/>
        <v>4</v>
      </c>
    </row>
    <row r="14" spans="1:11" s="9" customFormat="1" ht="18.75" x14ac:dyDescent="0.3">
      <c r="A14" s="6">
        <f t="shared" si="1"/>
        <v>5</v>
      </c>
      <c r="B14" s="8" t="s">
        <v>216</v>
      </c>
      <c r="C14" s="8" t="s">
        <v>475</v>
      </c>
      <c r="D14" s="8"/>
      <c r="E14" s="24">
        <f t="shared" si="2"/>
        <v>5</v>
      </c>
      <c r="F14" s="8"/>
      <c r="G14" s="24">
        <f t="shared" si="2"/>
        <v>5</v>
      </c>
      <c r="H14" s="8"/>
      <c r="I14" s="24">
        <f t="shared" si="2"/>
        <v>5</v>
      </c>
      <c r="J14" s="8"/>
      <c r="K14" s="24">
        <f t="shared" si="2"/>
        <v>5</v>
      </c>
    </row>
    <row r="15" spans="1:11" s="9" customFormat="1" ht="18.75" x14ac:dyDescent="0.3">
      <c r="A15" s="6">
        <f t="shared" si="1"/>
        <v>6</v>
      </c>
      <c r="B15" s="8" t="s">
        <v>217</v>
      </c>
      <c r="C15" s="8" t="s">
        <v>475</v>
      </c>
      <c r="D15" s="8"/>
      <c r="E15" s="24">
        <f t="shared" si="2"/>
        <v>6</v>
      </c>
      <c r="F15" s="8"/>
      <c r="G15" s="24">
        <f t="shared" si="2"/>
        <v>6</v>
      </c>
      <c r="H15" s="8"/>
      <c r="I15" s="24">
        <f t="shared" si="2"/>
        <v>6</v>
      </c>
      <c r="J15" s="8"/>
      <c r="K15" s="24">
        <f t="shared" si="2"/>
        <v>6</v>
      </c>
    </row>
    <row r="16" spans="1:11" s="9" customFormat="1" ht="18.75" x14ac:dyDescent="0.3">
      <c r="A16" s="6">
        <f t="shared" si="1"/>
        <v>7</v>
      </c>
      <c r="B16" s="8" t="s">
        <v>218</v>
      </c>
      <c r="C16" s="8" t="s">
        <v>475</v>
      </c>
      <c r="D16" s="8"/>
      <c r="E16" s="24">
        <f t="shared" si="2"/>
        <v>7</v>
      </c>
      <c r="F16" s="8"/>
      <c r="G16" s="24">
        <f t="shared" si="2"/>
        <v>7</v>
      </c>
      <c r="H16" s="8"/>
      <c r="I16" s="24">
        <f t="shared" si="2"/>
        <v>7</v>
      </c>
      <c r="J16" s="8"/>
      <c r="K16" s="24">
        <f t="shared" si="2"/>
        <v>7</v>
      </c>
    </row>
    <row r="17" spans="1:11" s="9" customFormat="1" ht="18.75" x14ac:dyDescent="0.3">
      <c r="A17" s="6">
        <f t="shared" si="1"/>
        <v>8</v>
      </c>
      <c r="B17" s="8" t="s">
        <v>219</v>
      </c>
      <c r="C17" s="8" t="s">
        <v>479</v>
      </c>
      <c r="D17" s="8"/>
      <c r="E17" s="24">
        <f t="shared" si="2"/>
        <v>8</v>
      </c>
      <c r="F17" s="8"/>
      <c r="G17" s="24">
        <f t="shared" si="2"/>
        <v>8</v>
      </c>
      <c r="H17" s="8"/>
      <c r="I17" s="24">
        <f t="shared" si="2"/>
        <v>8</v>
      </c>
      <c r="J17" s="8"/>
      <c r="K17" s="24">
        <f t="shared" si="2"/>
        <v>8</v>
      </c>
    </row>
    <row r="18" spans="1:11" s="9" customFormat="1" ht="18.75" x14ac:dyDescent="0.3">
      <c r="A18" s="6">
        <f t="shared" si="1"/>
        <v>9</v>
      </c>
      <c r="B18" s="8" t="s">
        <v>220</v>
      </c>
      <c r="C18" s="8" t="s">
        <v>479</v>
      </c>
      <c r="D18" s="8"/>
      <c r="E18" s="24">
        <f t="shared" si="2"/>
        <v>9</v>
      </c>
      <c r="F18" s="8"/>
      <c r="G18" s="24">
        <f t="shared" si="2"/>
        <v>9</v>
      </c>
      <c r="H18" s="8"/>
      <c r="I18" s="24">
        <f t="shared" si="2"/>
        <v>9</v>
      </c>
      <c r="J18" s="8"/>
      <c r="K18" s="24">
        <f t="shared" si="2"/>
        <v>9</v>
      </c>
    </row>
    <row r="19" spans="1:11" s="9" customFormat="1" ht="18.75" x14ac:dyDescent="0.3">
      <c r="A19" s="6">
        <f t="shared" si="1"/>
        <v>10</v>
      </c>
      <c r="B19" s="8" t="s">
        <v>221</v>
      </c>
      <c r="C19" s="8" t="s">
        <v>479</v>
      </c>
      <c r="D19" s="8"/>
      <c r="E19" s="24">
        <f t="shared" si="2"/>
        <v>10</v>
      </c>
      <c r="F19" s="8"/>
      <c r="G19" s="24">
        <f t="shared" si="2"/>
        <v>10</v>
      </c>
      <c r="H19" s="8"/>
      <c r="I19" s="24">
        <f t="shared" si="2"/>
        <v>10</v>
      </c>
      <c r="J19" s="8"/>
      <c r="K19" s="24">
        <f t="shared" si="2"/>
        <v>10</v>
      </c>
    </row>
    <row r="20" spans="1:11" s="9" customFormat="1" ht="18.75" x14ac:dyDescent="0.3">
      <c r="A20" s="6">
        <f t="shared" si="1"/>
        <v>11</v>
      </c>
      <c r="B20" s="8" t="s">
        <v>222</v>
      </c>
      <c r="C20" s="8" t="s">
        <v>479</v>
      </c>
      <c r="D20" s="8"/>
      <c r="E20" s="24">
        <f t="shared" si="2"/>
        <v>11</v>
      </c>
      <c r="F20" s="8"/>
      <c r="G20" s="24">
        <f t="shared" si="2"/>
        <v>11</v>
      </c>
      <c r="H20" s="8"/>
      <c r="I20" s="24">
        <f t="shared" si="2"/>
        <v>11</v>
      </c>
      <c r="J20" s="8"/>
      <c r="K20" s="24">
        <f t="shared" si="2"/>
        <v>11</v>
      </c>
    </row>
    <row r="21" spans="1:11" s="9" customFormat="1" ht="18.75" x14ac:dyDescent="0.3">
      <c r="A21" s="6">
        <f t="shared" si="1"/>
        <v>12</v>
      </c>
      <c r="B21" s="8" t="s">
        <v>38</v>
      </c>
      <c r="C21" s="8" t="s">
        <v>479</v>
      </c>
      <c r="D21" s="8"/>
      <c r="E21" s="24">
        <f t="shared" si="2"/>
        <v>12</v>
      </c>
      <c r="F21" s="8"/>
      <c r="G21" s="24">
        <f t="shared" si="2"/>
        <v>12</v>
      </c>
      <c r="H21" s="8"/>
      <c r="I21" s="24">
        <f t="shared" si="2"/>
        <v>12</v>
      </c>
      <c r="J21" s="8"/>
      <c r="K21" s="24">
        <f t="shared" si="2"/>
        <v>12</v>
      </c>
    </row>
    <row r="22" spans="1:11" s="9" customFormat="1" ht="18.75" x14ac:dyDescent="0.3">
      <c r="A22" s="6">
        <f t="shared" si="1"/>
        <v>13</v>
      </c>
      <c r="B22" s="8" t="s">
        <v>223</v>
      </c>
      <c r="C22" s="8" t="s">
        <v>479</v>
      </c>
      <c r="D22" s="8"/>
      <c r="E22" s="24">
        <f t="shared" si="2"/>
        <v>13</v>
      </c>
      <c r="F22" s="8"/>
      <c r="G22" s="24">
        <f t="shared" si="2"/>
        <v>13</v>
      </c>
      <c r="H22" s="8"/>
      <c r="I22" s="24">
        <f t="shared" si="2"/>
        <v>13</v>
      </c>
      <c r="J22" s="8"/>
      <c r="K22" s="24">
        <f t="shared" si="2"/>
        <v>13</v>
      </c>
    </row>
    <row r="23" spans="1:11" s="9" customFormat="1" ht="18.75" x14ac:dyDescent="0.3">
      <c r="A23" s="6">
        <f t="shared" si="1"/>
        <v>14</v>
      </c>
      <c r="B23" s="8" t="s">
        <v>224</v>
      </c>
      <c r="C23" s="8" t="s">
        <v>479</v>
      </c>
      <c r="D23" s="8"/>
      <c r="E23" s="24">
        <f t="shared" si="2"/>
        <v>14</v>
      </c>
      <c r="F23" s="8"/>
      <c r="G23" s="24">
        <f t="shared" si="2"/>
        <v>14</v>
      </c>
      <c r="H23" s="8"/>
      <c r="I23" s="24">
        <f t="shared" si="2"/>
        <v>14</v>
      </c>
      <c r="J23" s="8"/>
      <c r="K23" s="24">
        <f t="shared" si="2"/>
        <v>14</v>
      </c>
    </row>
    <row r="24" spans="1:11" s="9" customFormat="1" ht="18.75" x14ac:dyDescent="0.3">
      <c r="A24" s="6">
        <f t="shared" si="1"/>
        <v>15</v>
      </c>
      <c r="B24" s="8" t="s">
        <v>225</v>
      </c>
      <c r="C24" s="8" t="s">
        <v>479</v>
      </c>
      <c r="D24" s="8"/>
      <c r="E24" s="24">
        <f t="shared" si="2"/>
        <v>15</v>
      </c>
      <c r="F24" s="8"/>
      <c r="G24" s="24">
        <f t="shared" si="2"/>
        <v>15</v>
      </c>
      <c r="H24" s="8"/>
      <c r="I24" s="24">
        <f t="shared" si="2"/>
        <v>15</v>
      </c>
      <c r="J24" s="8"/>
      <c r="K24" s="24">
        <f t="shared" si="2"/>
        <v>15</v>
      </c>
    </row>
    <row r="25" spans="1:11" s="9" customFormat="1" ht="18.75" x14ac:dyDescent="0.3">
      <c r="A25" s="6">
        <f t="shared" si="1"/>
        <v>16</v>
      </c>
      <c r="B25" s="8" t="s">
        <v>226</v>
      </c>
      <c r="C25" s="8" t="s">
        <v>479</v>
      </c>
      <c r="D25" s="8"/>
      <c r="E25" s="24">
        <f t="shared" si="2"/>
        <v>16</v>
      </c>
      <c r="F25" s="8"/>
      <c r="G25" s="24">
        <f t="shared" si="2"/>
        <v>16</v>
      </c>
      <c r="H25" s="8"/>
      <c r="I25" s="24">
        <f t="shared" si="2"/>
        <v>16</v>
      </c>
      <c r="J25" s="8"/>
      <c r="K25" s="24">
        <f t="shared" si="2"/>
        <v>16</v>
      </c>
    </row>
    <row r="26" spans="1:11" s="9" customFormat="1" ht="18.75" x14ac:dyDescent="0.3">
      <c r="A26" s="6">
        <f t="shared" si="1"/>
        <v>17</v>
      </c>
      <c r="B26" s="8" t="s">
        <v>227</v>
      </c>
      <c r="C26" s="8"/>
      <c r="D26" s="8"/>
      <c r="E26" s="24">
        <f t="shared" si="2"/>
        <v>17</v>
      </c>
      <c r="F26" s="8"/>
      <c r="G26" s="24">
        <f t="shared" si="2"/>
        <v>17</v>
      </c>
      <c r="H26" s="8"/>
      <c r="I26" s="24">
        <f t="shared" si="2"/>
        <v>17</v>
      </c>
      <c r="J26" s="8"/>
      <c r="K26" s="24">
        <f t="shared" si="2"/>
        <v>17</v>
      </c>
    </row>
    <row r="27" spans="1:11" s="9" customFormat="1" ht="18.75" x14ac:dyDescent="0.3">
      <c r="A27" s="6">
        <f t="shared" si="1"/>
        <v>18</v>
      </c>
      <c r="B27" s="8" t="s">
        <v>228</v>
      </c>
      <c r="C27" s="8"/>
      <c r="D27" s="8"/>
      <c r="E27" s="24">
        <f t="shared" si="2"/>
        <v>18</v>
      </c>
      <c r="F27" s="8"/>
      <c r="G27" s="24">
        <f t="shared" si="2"/>
        <v>18</v>
      </c>
      <c r="H27" s="8"/>
      <c r="I27" s="24">
        <f t="shared" si="2"/>
        <v>18</v>
      </c>
      <c r="J27" s="8"/>
      <c r="K27" s="24">
        <f t="shared" si="2"/>
        <v>18</v>
      </c>
    </row>
    <row r="28" spans="1:11" s="9" customFormat="1" ht="18.75" x14ac:dyDescent="0.3">
      <c r="A28" s="6">
        <f t="shared" si="1"/>
        <v>19</v>
      </c>
      <c r="B28" s="8" t="s">
        <v>229</v>
      </c>
      <c r="C28" s="8"/>
      <c r="D28" s="8"/>
      <c r="E28" s="24">
        <f t="shared" si="2"/>
        <v>19</v>
      </c>
      <c r="F28" s="8"/>
      <c r="G28" s="24">
        <f t="shared" si="2"/>
        <v>19</v>
      </c>
      <c r="H28" s="8"/>
      <c r="I28" s="24">
        <f t="shared" si="2"/>
        <v>19</v>
      </c>
      <c r="J28" s="8"/>
      <c r="K28" s="24">
        <f t="shared" si="2"/>
        <v>19</v>
      </c>
    </row>
    <row r="29" spans="1:11" s="9" customFormat="1" ht="18.75" x14ac:dyDescent="0.3">
      <c r="A29" s="6">
        <f t="shared" si="1"/>
        <v>20</v>
      </c>
      <c r="B29" s="8" t="s">
        <v>230</v>
      </c>
      <c r="C29" s="8"/>
      <c r="D29" s="8"/>
      <c r="E29" s="24">
        <f t="shared" si="2"/>
        <v>20</v>
      </c>
      <c r="F29" s="8"/>
      <c r="G29" s="24">
        <f t="shared" si="2"/>
        <v>20</v>
      </c>
      <c r="H29" s="8"/>
      <c r="I29" s="24">
        <f t="shared" si="2"/>
        <v>20</v>
      </c>
      <c r="J29" s="8"/>
      <c r="K29" s="24">
        <f t="shared" si="2"/>
        <v>20</v>
      </c>
    </row>
    <row r="30" spans="1:11" s="9" customFormat="1" ht="18.75" x14ac:dyDescent="0.3">
      <c r="A30" s="6">
        <f t="shared" si="1"/>
        <v>21</v>
      </c>
      <c r="B30" s="8" t="s">
        <v>231</v>
      </c>
      <c r="C30" s="8"/>
      <c r="D30" s="8"/>
      <c r="E30" s="24">
        <f t="shared" si="2"/>
        <v>21</v>
      </c>
      <c r="F30" s="8"/>
      <c r="G30" s="24">
        <f t="shared" si="2"/>
        <v>21</v>
      </c>
      <c r="H30" s="8"/>
      <c r="I30" s="24">
        <f t="shared" si="2"/>
        <v>21</v>
      </c>
      <c r="J30" s="8"/>
      <c r="K30" s="24">
        <f t="shared" si="2"/>
        <v>21</v>
      </c>
    </row>
    <row r="31" spans="1:11" s="9" customFormat="1" ht="18.75" x14ac:dyDescent="0.3">
      <c r="A31" s="6">
        <f t="shared" si="1"/>
        <v>22</v>
      </c>
      <c r="B31" s="8" t="s">
        <v>232</v>
      </c>
      <c r="C31" s="8"/>
      <c r="D31" s="8"/>
      <c r="E31" s="24">
        <f t="shared" si="2"/>
        <v>22</v>
      </c>
      <c r="F31" s="8"/>
      <c r="G31" s="24">
        <f t="shared" si="2"/>
        <v>22</v>
      </c>
      <c r="H31" s="8"/>
      <c r="I31" s="24">
        <f t="shared" si="2"/>
        <v>22</v>
      </c>
      <c r="J31" s="8"/>
      <c r="K31" s="24">
        <f t="shared" si="2"/>
        <v>22</v>
      </c>
    </row>
    <row r="32" spans="1:11" s="9" customFormat="1" ht="18.75" x14ac:dyDescent="0.3">
      <c r="A32" s="6">
        <f t="shared" si="1"/>
        <v>23</v>
      </c>
      <c r="B32" s="8" t="s">
        <v>233</v>
      </c>
      <c r="C32" s="8"/>
      <c r="D32" s="8"/>
      <c r="E32" s="24">
        <f t="shared" si="2"/>
        <v>23</v>
      </c>
      <c r="F32" s="8"/>
      <c r="G32" s="24">
        <f t="shared" si="2"/>
        <v>23</v>
      </c>
      <c r="H32" s="8"/>
      <c r="I32" s="24">
        <f t="shared" si="2"/>
        <v>23</v>
      </c>
      <c r="J32" s="8"/>
      <c r="K32" s="24">
        <f t="shared" si="2"/>
        <v>23</v>
      </c>
    </row>
    <row r="33" spans="1:11" s="9" customFormat="1" ht="18.75" x14ac:dyDescent="0.3">
      <c r="A33" s="6">
        <f t="shared" si="1"/>
        <v>24</v>
      </c>
      <c r="B33" s="8" t="s">
        <v>234</v>
      </c>
      <c r="C33" s="8"/>
      <c r="D33" s="8"/>
      <c r="E33" s="24">
        <f t="shared" si="2"/>
        <v>24</v>
      </c>
      <c r="F33" s="8"/>
      <c r="G33" s="24">
        <f t="shared" si="2"/>
        <v>24</v>
      </c>
      <c r="H33" s="8"/>
      <c r="I33" s="24">
        <f t="shared" si="2"/>
        <v>24</v>
      </c>
      <c r="J33" s="8"/>
      <c r="K33" s="24">
        <f t="shared" si="2"/>
        <v>24</v>
      </c>
    </row>
    <row r="34" spans="1:11" s="9" customFormat="1" ht="18.75" x14ac:dyDescent="0.3">
      <c r="A34" s="6">
        <f t="shared" si="1"/>
        <v>25</v>
      </c>
      <c r="B34" s="8" t="s">
        <v>235</v>
      </c>
      <c r="C34" s="8"/>
      <c r="D34" s="8"/>
      <c r="E34" s="24">
        <f t="shared" si="2"/>
        <v>25</v>
      </c>
      <c r="F34" s="8"/>
      <c r="G34" s="24">
        <f t="shared" si="2"/>
        <v>25</v>
      </c>
      <c r="H34" s="8"/>
      <c r="I34" s="24">
        <f t="shared" si="2"/>
        <v>25</v>
      </c>
      <c r="J34" s="8"/>
      <c r="K34" s="24">
        <f t="shared" si="2"/>
        <v>25</v>
      </c>
    </row>
    <row r="35" spans="1:11" s="9" customFormat="1" ht="18.75" x14ac:dyDescent="0.3">
      <c r="A35" s="6">
        <f t="shared" si="1"/>
        <v>26</v>
      </c>
      <c r="B35" s="8" t="s">
        <v>236</v>
      </c>
      <c r="C35" s="8"/>
      <c r="D35" s="8"/>
      <c r="E35" s="24">
        <f t="shared" si="2"/>
        <v>26</v>
      </c>
      <c r="F35" s="8"/>
      <c r="G35" s="24">
        <f t="shared" si="2"/>
        <v>26</v>
      </c>
      <c r="H35" s="8"/>
      <c r="I35" s="24">
        <f t="shared" si="2"/>
        <v>26</v>
      </c>
      <c r="J35" s="8"/>
      <c r="K35" s="24">
        <f t="shared" si="2"/>
        <v>26</v>
      </c>
    </row>
    <row r="36" spans="1:11" s="9" customFormat="1" ht="18.75" x14ac:dyDescent="0.3">
      <c r="A36" s="6">
        <f t="shared" si="1"/>
        <v>27</v>
      </c>
      <c r="B36" s="8" t="s">
        <v>237</v>
      </c>
      <c r="C36" s="8"/>
      <c r="D36" s="8"/>
      <c r="E36" s="24">
        <f t="shared" si="2"/>
        <v>27</v>
      </c>
      <c r="F36" s="8"/>
      <c r="G36" s="24">
        <f t="shared" si="2"/>
        <v>27</v>
      </c>
      <c r="H36" s="8"/>
      <c r="I36" s="24">
        <f t="shared" si="2"/>
        <v>27</v>
      </c>
      <c r="J36" s="8"/>
      <c r="K36" s="24">
        <f t="shared" si="2"/>
        <v>27</v>
      </c>
    </row>
    <row r="37" spans="1:11" s="9" customFormat="1" ht="18.75" x14ac:dyDescent="0.3">
      <c r="A37" s="6">
        <f t="shared" si="1"/>
        <v>28</v>
      </c>
      <c r="B37" s="8" t="s">
        <v>238</v>
      </c>
      <c r="C37" s="8"/>
      <c r="D37" s="8"/>
      <c r="E37" s="24">
        <f t="shared" si="2"/>
        <v>28</v>
      </c>
      <c r="F37" s="8"/>
      <c r="G37" s="24">
        <f t="shared" si="2"/>
        <v>28</v>
      </c>
      <c r="H37" s="8"/>
      <c r="I37" s="24">
        <f t="shared" si="2"/>
        <v>28</v>
      </c>
      <c r="J37" s="8"/>
      <c r="K37" s="24">
        <f t="shared" si="2"/>
        <v>28</v>
      </c>
    </row>
    <row r="38" spans="1:11" s="9" customFormat="1" ht="18.75" x14ac:dyDescent="0.3">
      <c r="A38" s="6">
        <f t="shared" si="1"/>
        <v>29</v>
      </c>
      <c r="B38" s="8" t="s">
        <v>239</v>
      </c>
      <c r="C38" s="8"/>
      <c r="D38" s="8"/>
      <c r="E38" s="24">
        <f t="shared" si="2"/>
        <v>29</v>
      </c>
      <c r="F38" s="8"/>
      <c r="G38" s="24">
        <f t="shared" si="2"/>
        <v>29</v>
      </c>
      <c r="H38" s="8"/>
      <c r="I38" s="24">
        <f t="shared" si="2"/>
        <v>29</v>
      </c>
      <c r="J38" s="8"/>
      <c r="K38" s="24">
        <f t="shared" si="2"/>
        <v>29</v>
      </c>
    </row>
    <row r="39" spans="1:11" s="9" customFormat="1" ht="18.75" x14ac:dyDescent="0.3">
      <c r="A39" s="6">
        <f t="shared" si="1"/>
        <v>30</v>
      </c>
      <c r="B39" s="8" t="s">
        <v>240</v>
      </c>
      <c r="C39" s="8"/>
      <c r="D39" s="8"/>
      <c r="E39" s="24">
        <f t="shared" si="2"/>
        <v>30</v>
      </c>
      <c r="F39" s="8"/>
      <c r="G39" s="24">
        <f t="shared" si="2"/>
        <v>30</v>
      </c>
      <c r="H39" s="8"/>
      <c r="I39" s="24">
        <f t="shared" si="2"/>
        <v>30</v>
      </c>
      <c r="J39" s="8"/>
      <c r="K39" s="24">
        <f t="shared" si="2"/>
        <v>30</v>
      </c>
    </row>
    <row r="40" spans="1:11" s="9" customFormat="1" ht="18.75" x14ac:dyDescent="0.3">
      <c r="A40" s="6">
        <f t="shared" si="1"/>
        <v>31</v>
      </c>
      <c r="B40" s="8" t="s">
        <v>241</v>
      </c>
      <c r="C40" s="8"/>
      <c r="D40" s="8"/>
      <c r="E40" s="24">
        <f t="shared" si="2"/>
        <v>31</v>
      </c>
      <c r="F40" s="8"/>
      <c r="G40" s="24">
        <f t="shared" si="2"/>
        <v>31</v>
      </c>
      <c r="H40" s="8"/>
      <c r="I40" s="24">
        <f t="shared" si="2"/>
        <v>31</v>
      </c>
      <c r="J40" s="8"/>
      <c r="K40" s="24">
        <f t="shared" si="2"/>
        <v>31</v>
      </c>
    </row>
    <row r="41" spans="1:11" s="9" customFormat="1" ht="18.75" x14ac:dyDescent="0.3">
      <c r="A41" s="6">
        <f t="shared" si="1"/>
        <v>32</v>
      </c>
      <c r="B41" s="8" t="s">
        <v>206</v>
      </c>
      <c r="C41" s="8"/>
      <c r="D41" s="8"/>
      <c r="E41" s="24">
        <f t="shared" si="2"/>
        <v>32</v>
      </c>
      <c r="F41" s="8"/>
      <c r="G41" s="24">
        <f t="shared" si="2"/>
        <v>32</v>
      </c>
      <c r="H41" s="8"/>
      <c r="I41" s="24">
        <f t="shared" si="2"/>
        <v>32</v>
      </c>
      <c r="J41" s="8"/>
      <c r="K41" s="24">
        <f t="shared" si="2"/>
        <v>32</v>
      </c>
    </row>
    <row r="42" spans="1:11" s="9" customFormat="1" ht="18.75" x14ac:dyDescent="0.3">
      <c r="A42" s="6">
        <f t="shared" si="1"/>
        <v>33</v>
      </c>
      <c r="B42" s="8"/>
      <c r="C42" s="8"/>
      <c r="D42" s="8"/>
      <c r="E42" s="24">
        <f t="shared" si="2"/>
        <v>33</v>
      </c>
      <c r="F42" s="8"/>
      <c r="G42" s="24">
        <f t="shared" si="2"/>
        <v>33</v>
      </c>
      <c r="H42" s="8"/>
      <c r="I42" s="24">
        <f t="shared" si="2"/>
        <v>33</v>
      </c>
      <c r="J42" s="8"/>
      <c r="K42" s="24">
        <f t="shared" si="2"/>
        <v>33</v>
      </c>
    </row>
    <row r="43" spans="1:11" s="9" customFormat="1" ht="18.75" x14ac:dyDescent="0.3">
      <c r="A43" s="6">
        <f t="shared" si="1"/>
        <v>34</v>
      </c>
      <c r="B43" s="8"/>
      <c r="C43" s="8"/>
      <c r="D43" s="8"/>
      <c r="E43" s="24">
        <f t="shared" si="2"/>
        <v>34</v>
      </c>
      <c r="F43" s="8"/>
      <c r="G43" s="24">
        <f t="shared" si="2"/>
        <v>34</v>
      </c>
      <c r="H43" s="8"/>
      <c r="I43" s="24">
        <f t="shared" si="2"/>
        <v>34</v>
      </c>
      <c r="J43" s="8"/>
      <c r="K43" s="24">
        <f t="shared" si="2"/>
        <v>34</v>
      </c>
    </row>
    <row r="44" spans="1:11" s="9" customFormat="1" ht="18.75" x14ac:dyDescent="0.3">
      <c r="A44" s="6">
        <f t="shared" si="1"/>
        <v>35</v>
      </c>
      <c r="B44" s="8"/>
      <c r="C44" s="8"/>
      <c r="D44" s="8"/>
      <c r="E44" s="24">
        <f t="shared" si="2"/>
        <v>35</v>
      </c>
      <c r="F44" s="8"/>
      <c r="G44" s="24">
        <f t="shared" si="2"/>
        <v>35</v>
      </c>
      <c r="H44" s="8"/>
      <c r="I44" s="24">
        <f t="shared" si="2"/>
        <v>35</v>
      </c>
      <c r="J44" s="8"/>
      <c r="K44" s="24">
        <f t="shared" si="2"/>
        <v>35</v>
      </c>
    </row>
    <row r="45" spans="1:11" s="9" customFormat="1" ht="18.75" x14ac:dyDescent="0.3">
      <c r="A45" s="6">
        <f t="shared" si="1"/>
        <v>36</v>
      </c>
      <c r="B45" s="8"/>
      <c r="C45" s="8"/>
      <c r="D45" s="8"/>
      <c r="E45" s="24">
        <f t="shared" si="2"/>
        <v>36</v>
      </c>
      <c r="F45" s="8"/>
      <c r="G45" s="24">
        <f t="shared" si="2"/>
        <v>36</v>
      </c>
      <c r="H45" s="8"/>
      <c r="I45" s="24">
        <f t="shared" si="2"/>
        <v>36</v>
      </c>
      <c r="J45" s="8"/>
      <c r="K45" s="24">
        <f t="shared" si="2"/>
        <v>36</v>
      </c>
    </row>
    <row r="46" spans="1:11" s="9" customFormat="1" ht="18.75" x14ac:dyDescent="0.3">
      <c r="A46" s="6">
        <f t="shared" si="1"/>
        <v>37</v>
      </c>
      <c r="B46" s="8"/>
      <c r="C46" s="8"/>
      <c r="D46" s="8"/>
      <c r="E46" s="24">
        <f t="shared" si="2"/>
        <v>37</v>
      </c>
      <c r="F46" s="8"/>
      <c r="G46" s="24">
        <f t="shared" si="2"/>
        <v>37</v>
      </c>
      <c r="H46" s="8"/>
      <c r="I46" s="24">
        <f t="shared" si="2"/>
        <v>37</v>
      </c>
      <c r="J46" s="8"/>
      <c r="K46" s="24">
        <f t="shared" si="2"/>
        <v>37</v>
      </c>
    </row>
    <row r="47" spans="1:11" s="9" customFormat="1" ht="18.75" x14ac:dyDescent="0.3">
      <c r="A47" s="6">
        <f t="shared" si="1"/>
        <v>38</v>
      </c>
      <c r="B47" s="8"/>
      <c r="C47" s="8"/>
      <c r="D47" s="8"/>
      <c r="E47" s="24">
        <f t="shared" si="2"/>
        <v>38</v>
      </c>
      <c r="F47" s="8"/>
      <c r="G47" s="24">
        <f t="shared" si="2"/>
        <v>38</v>
      </c>
      <c r="H47" s="8"/>
      <c r="I47" s="24">
        <f t="shared" si="2"/>
        <v>38</v>
      </c>
      <c r="J47" s="8"/>
      <c r="K47" s="24">
        <f t="shared" si="2"/>
        <v>38</v>
      </c>
    </row>
    <row r="48" spans="1:11" s="9" customFormat="1" ht="18.75" x14ac:dyDescent="0.3">
      <c r="A48" s="6">
        <f t="shared" si="1"/>
        <v>39</v>
      </c>
      <c r="B48" s="8"/>
      <c r="C48" s="8"/>
      <c r="D48" s="8"/>
      <c r="E48" s="24">
        <f t="shared" si="2"/>
        <v>39</v>
      </c>
      <c r="F48" s="8"/>
      <c r="G48" s="24">
        <f t="shared" si="2"/>
        <v>39</v>
      </c>
      <c r="H48" s="8"/>
      <c r="I48" s="24">
        <f t="shared" si="2"/>
        <v>39</v>
      </c>
      <c r="J48" s="8"/>
      <c r="K48" s="24">
        <f t="shared" si="2"/>
        <v>39</v>
      </c>
    </row>
    <row r="49" spans="1:11" s="9" customFormat="1" ht="18.75" x14ac:dyDescent="0.3">
      <c r="A49" s="6">
        <f t="shared" si="1"/>
        <v>40</v>
      </c>
      <c r="B49" s="8"/>
      <c r="C49" s="8"/>
      <c r="D49" s="8"/>
      <c r="E49" s="24">
        <f t="shared" si="2"/>
        <v>40</v>
      </c>
      <c r="F49" s="8"/>
      <c r="G49" s="24">
        <f t="shared" si="2"/>
        <v>40</v>
      </c>
      <c r="H49" s="8"/>
      <c r="I49" s="24">
        <f t="shared" si="2"/>
        <v>40</v>
      </c>
      <c r="J49" s="8"/>
      <c r="K49" s="24">
        <f t="shared" si="2"/>
        <v>40</v>
      </c>
    </row>
    <row r="50" spans="1:11" s="9" customFormat="1" ht="18.75" x14ac:dyDescent="0.3">
      <c r="A50" s="6">
        <f t="shared" si="1"/>
        <v>41</v>
      </c>
      <c r="B50" s="8"/>
      <c r="C50" s="8"/>
      <c r="D50" s="8"/>
      <c r="E50" s="24">
        <f t="shared" si="2"/>
        <v>41</v>
      </c>
      <c r="F50" s="8"/>
      <c r="G50" s="24">
        <f t="shared" si="2"/>
        <v>41</v>
      </c>
      <c r="H50" s="8"/>
      <c r="I50" s="24">
        <f t="shared" si="2"/>
        <v>41</v>
      </c>
      <c r="J50" s="8"/>
      <c r="K50" s="24">
        <f t="shared" si="2"/>
        <v>41</v>
      </c>
    </row>
    <row r="51" spans="1:11" s="9" customFormat="1" ht="18.75" x14ac:dyDescent="0.3">
      <c r="A51" s="6">
        <f t="shared" si="1"/>
        <v>42</v>
      </c>
      <c r="B51" s="8"/>
      <c r="C51" s="8"/>
      <c r="D51" s="8"/>
      <c r="E51" s="24">
        <f t="shared" si="2"/>
        <v>42</v>
      </c>
      <c r="F51" s="8"/>
      <c r="G51" s="24">
        <f t="shared" si="2"/>
        <v>42</v>
      </c>
      <c r="H51" s="8"/>
      <c r="I51" s="24">
        <f t="shared" si="2"/>
        <v>42</v>
      </c>
      <c r="J51" s="8"/>
      <c r="K51" s="24">
        <f t="shared" si="2"/>
        <v>42</v>
      </c>
    </row>
    <row r="52" spans="1:11" s="9" customFormat="1" ht="18.75" x14ac:dyDescent="0.3">
      <c r="A52" s="6">
        <f t="shared" si="1"/>
        <v>43</v>
      </c>
      <c r="B52" s="8"/>
      <c r="C52" s="8"/>
      <c r="D52" s="8"/>
      <c r="E52" s="24">
        <f t="shared" si="2"/>
        <v>43</v>
      </c>
      <c r="F52" s="8"/>
      <c r="G52" s="24">
        <f t="shared" si="2"/>
        <v>43</v>
      </c>
      <c r="H52" s="8"/>
      <c r="I52" s="24">
        <f t="shared" si="2"/>
        <v>43</v>
      </c>
      <c r="J52" s="8"/>
      <c r="K52" s="24">
        <f t="shared" si="2"/>
        <v>43</v>
      </c>
    </row>
    <row r="53" spans="1:11" s="9" customFormat="1" ht="18.75" x14ac:dyDescent="0.3">
      <c r="A53" s="6">
        <f t="shared" si="1"/>
        <v>44</v>
      </c>
      <c r="B53" s="8"/>
      <c r="C53" s="8"/>
      <c r="D53" s="8"/>
      <c r="E53" s="24">
        <f t="shared" si="2"/>
        <v>44</v>
      </c>
      <c r="F53" s="8"/>
      <c r="G53" s="24">
        <f t="shared" si="2"/>
        <v>44</v>
      </c>
      <c r="H53" s="8"/>
      <c r="I53" s="24">
        <f t="shared" si="2"/>
        <v>44</v>
      </c>
      <c r="J53" s="8"/>
      <c r="K53" s="24">
        <f t="shared" si="2"/>
        <v>44</v>
      </c>
    </row>
    <row r="54" spans="1:11" s="9" customFormat="1" ht="18.75" x14ac:dyDescent="0.3">
      <c r="A54" s="6">
        <f t="shared" si="1"/>
        <v>45</v>
      </c>
      <c r="B54" s="8"/>
      <c r="C54" s="8"/>
      <c r="D54" s="8"/>
      <c r="E54" s="24">
        <f t="shared" si="2"/>
        <v>45</v>
      </c>
      <c r="F54" s="8"/>
      <c r="G54" s="24">
        <f t="shared" si="2"/>
        <v>45</v>
      </c>
      <c r="H54" s="8"/>
      <c r="I54" s="24">
        <f t="shared" si="2"/>
        <v>45</v>
      </c>
      <c r="J54" s="8"/>
      <c r="K54" s="24">
        <f t="shared" si="2"/>
        <v>45</v>
      </c>
    </row>
  </sheetData>
  <mergeCells count="9">
    <mergeCell ref="A5:K5"/>
    <mergeCell ref="A6:K6"/>
    <mergeCell ref="A8:A9"/>
    <mergeCell ref="B8:B9"/>
    <mergeCell ref="C8:C9"/>
    <mergeCell ref="D8:E8"/>
    <mergeCell ref="F8:G8"/>
    <mergeCell ref="H8:I8"/>
    <mergeCell ref="J8:K8"/>
  </mergeCells>
  <conditionalFormatting sqref="B10:B54">
    <cfRule type="duplicateValues" dxfId="6" priority="1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8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pageSetUpPr fitToPage="1"/>
  </sheetPr>
  <dimension ref="A1:K52"/>
  <sheetViews>
    <sheetView tabSelected="1" topLeftCell="A2" workbookViewId="0">
      <selection activeCell="A17" sqref="A17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  <col min="4" max="4" width="16.28515625" customWidth="1"/>
    <col min="5" max="5" width="10.85546875" customWidth="1"/>
    <col min="6" max="6" width="16.28515625" customWidth="1"/>
    <col min="7" max="7" width="10.85546875" customWidth="1"/>
    <col min="8" max="8" width="16.28515625" customWidth="1"/>
    <col min="9" max="9" width="10.85546875" customWidth="1"/>
    <col min="10" max="10" width="16.28515625" customWidth="1"/>
    <col min="11" max="11" width="10.85546875" customWidth="1"/>
  </cols>
  <sheetData>
    <row r="1" spans="1:11" ht="22.5" customHeight="1" x14ac:dyDescent="0.25"/>
    <row r="4" spans="1:11" ht="15.75" thickBot="1" x14ac:dyDescent="0.3"/>
    <row r="5" spans="1:11" s="5" customFormat="1" ht="38.25" customHeight="1" thickTop="1" x14ac:dyDescent="0.5">
      <c r="A5" s="33" t="str">
        <f>'RT.01 RW.1'!A5:K5</f>
        <v>PENARIKAN KOIN NU TAHAP KE- 26-29 BULAN APRIL - JULI 2025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5" customFormat="1" ht="22.5" customHeight="1" x14ac:dyDescent="0.5">
      <c r="A6" s="34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21" customHeight="1" x14ac:dyDescent="0.25">
      <c r="A7" s="10" t="s">
        <v>1</v>
      </c>
      <c r="B7" s="11" t="s">
        <v>14</v>
      </c>
    </row>
    <row r="8" spans="1:11" s="3" customFormat="1" ht="21.75" customHeight="1" x14ac:dyDescent="0.25">
      <c r="A8" s="36" t="s">
        <v>2</v>
      </c>
      <c r="B8" s="37" t="s">
        <v>3</v>
      </c>
      <c r="C8" s="37" t="s">
        <v>4</v>
      </c>
      <c r="D8" s="35" t="str">
        <f>'RT.01 RW.1'!$D$8:$E$8</f>
        <v>BULAN APRIL</v>
      </c>
      <c r="E8" s="35"/>
      <c r="F8" s="35" t="str">
        <f>'RT.01 RW.1'!$F$8:$G$8</f>
        <v>BULAN MEI</v>
      </c>
      <c r="G8" s="35"/>
      <c r="H8" s="35" t="str">
        <f>'RT.01 RW.1'!$H$8:$I$8</f>
        <v>BULAN JUNI</v>
      </c>
      <c r="I8" s="35"/>
      <c r="J8" s="35" t="str">
        <f>'RT.01 RW.1'!$J$8:$K$8</f>
        <v>BULAN JULI</v>
      </c>
      <c r="K8" s="35"/>
    </row>
    <row r="9" spans="1:11" s="3" customFormat="1" ht="21.75" customHeight="1" x14ac:dyDescent="0.25">
      <c r="A9" s="36"/>
      <c r="B9" s="37"/>
      <c r="C9" s="37"/>
      <c r="D9" s="4" t="s">
        <v>5</v>
      </c>
      <c r="E9" s="4" t="s">
        <v>6</v>
      </c>
      <c r="F9" s="4" t="str">
        <f t="shared" ref="F9:K9" si="0">D9</f>
        <v>Nominal</v>
      </c>
      <c r="G9" s="4" t="str">
        <f t="shared" si="0"/>
        <v>Paraf</v>
      </c>
      <c r="H9" s="4" t="str">
        <f t="shared" si="0"/>
        <v>Nominal</v>
      </c>
      <c r="I9" s="4" t="str">
        <f t="shared" si="0"/>
        <v>Paraf</v>
      </c>
      <c r="J9" s="4" t="str">
        <f t="shared" si="0"/>
        <v>Nominal</v>
      </c>
      <c r="K9" s="4" t="str">
        <f t="shared" si="0"/>
        <v>Paraf</v>
      </c>
    </row>
    <row r="10" spans="1:11" s="9" customFormat="1" ht="18.75" x14ac:dyDescent="0.3">
      <c r="A10" s="6">
        <f>ROW()-9</f>
        <v>1</v>
      </c>
      <c r="B10" s="8" t="s">
        <v>242</v>
      </c>
      <c r="C10" s="8" t="s">
        <v>480</v>
      </c>
      <c r="D10" s="8"/>
      <c r="E10" s="24">
        <f>ROW()-9</f>
        <v>1</v>
      </c>
      <c r="F10" s="8"/>
      <c r="G10" s="24">
        <f>ROW()-9</f>
        <v>1</v>
      </c>
      <c r="H10" s="8"/>
      <c r="I10" s="24">
        <f>ROW()-9</f>
        <v>1</v>
      </c>
      <c r="J10" s="8"/>
      <c r="K10" s="24">
        <f>ROW()-9</f>
        <v>1</v>
      </c>
    </row>
    <row r="11" spans="1:11" s="9" customFormat="1" ht="18.75" x14ac:dyDescent="0.3">
      <c r="A11" s="6">
        <f t="shared" ref="A11:A27" si="1">ROW()-9</f>
        <v>2</v>
      </c>
      <c r="B11" s="8" t="s">
        <v>243</v>
      </c>
      <c r="C11" s="8" t="s">
        <v>480</v>
      </c>
      <c r="D11" s="8"/>
      <c r="E11" s="24">
        <f t="shared" ref="E11:K27" si="2">ROW()-9</f>
        <v>2</v>
      </c>
      <c r="F11" s="8"/>
      <c r="G11" s="24">
        <f t="shared" si="2"/>
        <v>2</v>
      </c>
      <c r="H11" s="8"/>
      <c r="I11" s="24">
        <f t="shared" si="2"/>
        <v>2</v>
      </c>
      <c r="J11" s="8"/>
      <c r="K11" s="24">
        <f t="shared" si="2"/>
        <v>2</v>
      </c>
    </row>
    <row r="12" spans="1:11" s="9" customFormat="1" ht="18.75" x14ac:dyDescent="0.3">
      <c r="A12" s="6">
        <f t="shared" si="1"/>
        <v>3</v>
      </c>
      <c r="B12" s="8" t="s">
        <v>244</v>
      </c>
      <c r="C12" s="8" t="s">
        <v>480</v>
      </c>
      <c r="D12" s="8"/>
      <c r="E12" s="24">
        <f t="shared" si="2"/>
        <v>3</v>
      </c>
      <c r="F12" s="8"/>
      <c r="G12" s="24">
        <f t="shared" si="2"/>
        <v>3</v>
      </c>
      <c r="H12" s="8"/>
      <c r="I12" s="24">
        <f t="shared" si="2"/>
        <v>3</v>
      </c>
      <c r="J12" s="8"/>
      <c r="K12" s="24">
        <f t="shared" si="2"/>
        <v>3</v>
      </c>
    </row>
    <row r="13" spans="1:11" s="9" customFormat="1" ht="18.75" x14ac:dyDescent="0.3">
      <c r="A13" s="6">
        <f t="shared" si="1"/>
        <v>4</v>
      </c>
      <c r="B13" s="8" t="s">
        <v>245</v>
      </c>
      <c r="C13" s="8" t="s">
        <v>480</v>
      </c>
      <c r="D13" s="8"/>
      <c r="E13" s="24">
        <f t="shared" si="2"/>
        <v>4</v>
      </c>
      <c r="F13" s="8"/>
      <c r="G13" s="24">
        <f t="shared" si="2"/>
        <v>4</v>
      </c>
      <c r="H13" s="8"/>
      <c r="I13" s="24">
        <f t="shared" si="2"/>
        <v>4</v>
      </c>
      <c r="J13" s="8"/>
      <c r="K13" s="24">
        <f t="shared" si="2"/>
        <v>4</v>
      </c>
    </row>
    <row r="14" spans="1:11" s="9" customFormat="1" ht="18.75" x14ac:dyDescent="0.3">
      <c r="A14" s="6">
        <f t="shared" si="1"/>
        <v>5</v>
      </c>
      <c r="B14" s="8" t="s">
        <v>246</v>
      </c>
      <c r="C14" s="8" t="s">
        <v>480</v>
      </c>
      <c r="D14" s="8"/>
      <c r="E14" s="24">
        <f t="shared" si="2"/>
        <v>5</v>
      </c>
      <c r="F14" s="8"/>
      <c r="G14" s="24">
        <f t="shared" si="2"/>
        <v>5</v>
      </c>
      <c r="H14" s="8"/>
      <c r="I14" s="24">
        <f t="shared" si="2"/>
        <v>5</v>
      </c>
      <c r="J14" s="8"/>
      <c r="K14" s="24">
        <f t="shared" si="2"/>
        <v>5</v>
      </c>
    </row>
    <row r="15" spans="1:11" s="9" customFormat="1" ht="18.75" x14ac:dyDescent="0.3">
      <c r="A15" s="6">
        <f t="shared" si="1"/>
        <v>6</v>
      </c>
      <c r="B15" s="8" t="s">
        <v>247</v>
      </c>
      <c r="C15" s="8" t="s">
        <v>480</v>
      </c>
      <c r="D15" s="8"/>
      <c r="E15" s="24">
        <f t="shared" si="2"/>
        <v>6</v>
      </c>
      <c r="F15" s="8"/>
      <c r="G15" s="24">
        <f t="shared" si="2"/>
        <v>6</v>
      </c>
      <c r="H15" s="8"/>
      <c r="I15" s="24">
        <f t="shared" si="2"/>
        <v>6</v>
      </c>
      <c r="J15" s="8"/>
      <c r="K15" s="24">
        <f t="shared" si="2"/>
        <v>6</v>
      </c>
    </row>
    <row r="16" spans="1:11" s="9" customFormat="1" ht="18.75" x14ac:dyDescent="0.3">
      <c r="A16" s="6">
        <f t="shared" si="1"/>
        <v>7</v>
      </c>
      <c r="B16" s="8" t="s">
        <v>248</v>
      </c>
      <c r="C16" s="8" t="s">
        <v>480</v>
      </c>
      <c r="D16" s="8"/>
      <c r="E16" s="24">
        <f t="shared" si="2"/>
        <v>7</v>
      </c>
      <c r="F16" s="8"/>
      <c r="G16" s="24">
        <f t="shared" si="2"/>
        <v>7</v>
      </c>
      <c r="H16" s="8"/>
      <c r="I16" s="24">
        <f t="shared" si="2"/>
        <v>7</v>
      </c>
      <c r="J16" s="8"/>
      <c r="K16" s="24">
        <f t="shared" si="2"/>
        <v>7</v>
      </c>
    </row>
    <row r="17" spans="1:11" s="9" customFormat="1" ht="18.75" x14ac:dyDescent="0.3">
      <c r="A17" s="6">
        <f t="shared" si="1"/>
        <v>8</v>
      </c>
      <c r="B17" s="8" t="s">
        <v>249</v>
      </c>
      <c r="C17" s="8" t="s">
        <v>480</v>
      </c>
      <c r="D17" s="8"/>
      <c r="E17" s="24">
        <f t="shared" si="2"/>
        <v>8</v>
      </c>
      <c r="F17" s="8"/>
      <c r="G17" s="24">
        <f t="shared" si="2"/>
        <v>8</v>
      </c>
      <c r="H17" s="8"/>
      <c r="I17" s="24">
        <f t="shared" si="2"/>
        <v>8</v>
      </c>
      <c r="J17" s="8"/>
      <c r="K17" s="24">
        <f t="shared" si="2"/>
        <v>8</v>
      </c>
    </row>
    <row r="18" spans="1:11" s="9" customFormat="1" ht="18.75" x14ac:dyDescent="0.3">
      <c r="A18" s="6">
        <f t="shared" si="1"/>
        <v>9</v>
      </c>
      <c r="B18" s="8" t="s">
        <v>250</v>
      </c>
      <c r="C18" s="8" t="s">
        <v>481</v>
      </c>
      <c r="D18" s="8"/>
      <c r="E18" s="24">
        <f t="shared" si="2"/>
        <v>9</v>
      </c>
      <c r="F18" s="8"/>
      <c r="G18" s="24">
        <f t="shared" si="2"/>
        <v>9</v>
      </c>
      <c r="H18" s="8"/>
      <c r="I18" s="24">
        <f t="shared" si="2"/>
        <v>9</v>
      </c>
      <c r="J18" s="8"/>
      <c r="K18" s="24">
        <f t="shared" si="2"/>
        <v>9</v>
      </c>
    </row>
    <row r="19" spans="1:11" s="9" customFormat="1" ht="18.75" x14ac:dyDescent="0.3">
      <c r="A19" s="6">
        <f t="shared" si="1"/>
        <v>10</v>
      </c>
      <c r="B19" s="8" t="s">
        <v>251</v>
      </c>
      <c r="C19" s="8" t="s">
        <v>481</v>
      </c>
      <c r="D19" s="8"/>
      <c r="E19" s="24">
        <f t="shared" si="2"/>
        <v>10</v>
      </c>
      <c r="F19" s="8"/>
      <c r="G19" s="24">
        <f t="shared" si="2"/>
        <v>10</v>
      </c>
      <c r="H19" s="8"/>
      <c r="I19" s="24">
        <f t="shared" si="2"/>
        <v>10</v>
      </c>
      <c r="J19" s="8"/>
      <c r="K19" s="24">
        <f t="shared" si="2"/>
        <v>10</v>
      </c>
    </row>
    <row r="20" spans="1:11" s="9" customFormat="1" ht="18.75" x14ac:dyDescent="0.3">
      <c r="A20" s="6">
        <f t="shared" si="1"/>
        <v>11</v>
      </c>
      <c r="B20" s="8" t="s">
        <v>252</v>
      </c>
      <c r="C20" s="8"/>
      <c r="D20" s="8"/>
      <c r="E20" s="24">
        <f t="shared" si="2"/>
        <v>11</v>
      </c>
      <c r="F20" s="8"/>
      <c r="G20" s="24">
        <f t="shared" si="2"/>
        <v>11</v>
      </c>
      <c r="H20" s="8"/>
      <c r="I20" s="24">
        <f t="shared" si="2"/>
        <v>11</v>
      </c>
      <c r="J20" s="8"/>
      <c r="K20" s="24">
        <f t="shared" si="2"/>
        <v>11</v>
      </c>
    </row>
    <row r="21" spans="1:11" s="9" customFormat="1" ht="18.75" x14ac:dyDescent="0.3">
      <c r="A21" s="6">
        <f t="shared" si="1"/>
        <v>12</v>
      </c>
      <c r="B21" s="8"/>
      <c r="C21" s="8"/>
      <c r="D21" s="8"/>
      <c r="E21" s="24">
        <f t="shared" si="2"/>
        <v>12</v>
      </c>
      <c r="F21" s="8"/>
      <c r="G21" s="24">
        <f t="shared" si="2"/>
        <v>12</v>
      </c>
      <c r="H21" s="8"/>
      <c r="I21" s="24">
        <f t="shared" si="2"/>
        <v>12</v>
      </c>
      <c r="J21" s="8"/>
      <c r="K21" s="24">
        <f t="shared" si="2"/>
        <v>12</v>
      </c>
    </row>
    <row r="22" spans="1:11" s="9" customFormat="1" ht="18.75" x14ac:dyDescent="0.3">
      <c r="A22" s="6">
        <f t="shared" si="1"/>
        <v>13</v>
      </c>
      <c r="B22" s="8"/>
      <c r="C22" s="8"/>
      <c r="D22" s="8"/>
      <c r="E22" s="24">
        <f t="shared" si="2"/>
        <v>13</v>
      </c>
      <c r="F22" s="8"/>
      <c r="G22" s="24">
        <f t="shared" si="2"/>
        <v>13</v>
      </c>
      <c r="H22" s="8"/>
      <c r="I22" s="24">
        <f t="shared" si="2"/>
        <v>13</v>
      </c>
      <c r="J22" s="8"/>
      <c r="K22" s="24">
        <f t="shared" si="2"/>
        <v>13</v>
      </c>
    </row>
    <row r="23" spans="1:11" s="9" customFormat="1" ht="18.75" x14ac:dyDescent="0.3">
      <c r="A23" s="6">
        <f t="shared" si="1"/>
        <v>14</v>
      </c>
      <c r="B23" s="8"/>
      <c r="C23" s="8"/>
      <c r="D23" s="8"/>
      <c r="E23" s="24">
        <f t="shared" si="2"/>
        <v>14</v>
      </c>
      <c r="F23" s="8"/>
      <c r="G23" s="24">
        <f t="shared" si="2"/>
        <v>14</v>
      </c>
      <c r="H23" s="8"/>
      <c r="I23" s="24">
        <f t="shared" si="2"/>
        <v>14</v>
      </c>
      <c r="J23" s="8"/>
      <c r="K23" s="24">
        <f t="shared" si="2"/>
        <v>14</v>
      </c>
    </row>
    <row r="24" spans="1:11" s="9" customFormat="1" ht="18.75" x14ac:dyDescent="0.3">
      <c r="A24" s="6">
        <f t="shared" si="1"/>
        <v>15</v>
      </c>
      <c r="B24" s="8"/>
      <c r="C24" s="8"/>
      <c r="D24" s="8"/>
      <c r="E24" s="24">
        <f t="shared" si="2"/>
        <v>15</v>
      </c>
      <c r="F24" s="8"/>
      <c r="G24" s="24">
        <f t="shared" si="2"/>
        <v>15</v>
      </c>
      <c r="H24" s="8"/>
      <c r="I24" s="24">
        <f t="shared" si="2"/>
        <v>15</v>
      </c>
      <c r="J24" s="8"/>
      <c r="K24" s="24">
        <f t="shared" si="2"/>
        <v>15</v>
      </c>
    </row>
    <row r="25" spans="1:11" s="9" customFormat="1" ht="18.75" x14ac:dyDescent="0.3">
      <c r="A25" s="6">
        <f t="shared" si="1"/>
        <v>16</v>
      </c>
      <c r="B25" s="8"/>
      <c r="C25" s="8"/>
      <c r="D25" s="8"/>
      <c r="E25" s="24">
        <f t="shared" si="2"/>
        <v>16</v>
      </c>
      <c r="F25" s="8"/>
      <c r="G25" s="24">
        <f t="shared" si="2"/>
        <v>16</v>
      </c>
      <c r="H25" s="8"/>
      <c r="I25" s="24">
        <f t="shared" si="2"/>
        <v>16</v>
      </c>
      <c r="J25" s="8"/>
      <c r="K25" s="24">
        <f t="shared" si="2"/>
        <v>16</v>
      </c>
    </row>
    <row r="26" spans="1:11" s="9" customFormat="1" ht="18.75" x14ac:dyDescent="0.3">
      <c r="A26" s="6">
        <f t="shared" si="1"/>
        <v>17</v>
      </c>
      <c r="B26" s="8"/>
      <c r="C26" s="8"/>
      <c r="D26" s="8"/>
      <c r="E26" s="24">
        <f t="shared" si="2"/>
        <v>17</v>
      </c>
      <c r="F26" s="8"/>
      <c r="G26" s="24">
        <f t="shared" si="2"/>
        <v>17</v>
      </c>
      <c r="H26" s="8"/>
      <c r="I26" s="24">
        <f t="shared" si="2"/>
        <v>17</v>
      </c>
      <c r="J26" s="8"/>
      <c r="K26" s="24">
        <f t="shared" si="2"/>
        <v>17</v>
      </c>
    </row>
    <row r="27" spans="1:11" s="9" customFormat="1" ht="18.75" x14ac:dyDescent="0.3">
      <c r="A27" s="6">
        <f t="shared" si="1"/>
        <v>18</v>
      </c>
      <c r="B27" s="8"/>
      <c r="C27" s="8"/>
      <c r="D27" s="8"/>
      <c r="E27" s="24">
        <f t="shared" si="2"/>
        <v>18</v>
      </c>
      <c r="F27" s="8"/>
      <c r="G27" s="24">
        <f t="shared" si="2"/>
        <v>18</v>
      </c>
      <c r="H27" s="8"/>
      <c r="I27" s="24">
        <f t="shared" si="2"/>
        <v>18</v>
      </c>
      <c r="J27" s="8"/>
      <c r="K27" s="24">
        <f t="shared" si="2"/>
        <v>18</v>
      </c>
    </row>
    <row r="28" spans="1:11" s="22" customFormat="1" ht="18.75" x14ac:dyDescent="0.3">
      <c r="A28" s="21"/>
    </row>
    <row r="29" spans="1:11" s="22" customFormat="1" ht="18.75" x14ac:dyDescent="0.3">
      <c r="A29" s="21"/>
    </row>
    <row r="30" spans="1:11" s="22" customFormat="1" ht="18.75" x14ac:dyDescent="0.3">
      <c r="A30" s="21"/>
    </row>
    <row r="31" spans="1:11" s="22" customFormat="1" ht="18.75" x14ac:dyDescent="0.3">
      <c r="A31" s="21"/>
    </row>
    <row r="32" spans="1:11" s="22" customFormat="1" ht="18.75" x14ac:dyDescent="0.3">
      <c r="A32" s="21"/>
    </row>
    <row r="33" spans="1:1" s="22" customFormat="1" ht="18.75" x14ac:dyDescent="0.3">
      <c r="A33" s="21"/>
    </row>
    <row r="34" spans="1:1" s="22" customFormat="1" ht="18.75" x14ac:dyDescent="0.3">
      <c r="A34" s="21"/>
    </row>
    <row r="35" spans="1:1" s="22" customFormat="1" ht="18.75" x14ac:dyDescent="0.3">
      <c r="A35" s="21"/>
    </row>
    <row r="36" spans="1:1" s="22" customFormat="1" ht="18.75" x14ac:dyDescent="0.3">
      <c r="A36" s="21"/>
    </row>
    <row r="37" spans="1:1" s="22" customFormat="1" ht="18.75" x14ac:dyDescent="0.3">
      <c r="A37" s="21"/>
    </row>
    <row r="38" spans="1:1" s="22" customFormat="1" ht="18.75" x14ac:dyDescent="0.3">
      <c r="A38" s="21"/>
    </row>
    <row r="39" spans="1:1" s="22" customFormat="1" ht="18.75" x14ac:dyDescent="0.3">
      <c r="A39" s="21"/>
    </row>
    <row r="40" spans="1:1" s="22" customFormat="1" ht="18.75" x14ac:dyDescent="0.3">
      <c r="A40" s="21"/>
    </row>
    <row r="41" spans="1:1" s="22" customFormat="1" ht="18.75" x14ac:dyDescent="0.3">
      <c r="A41" s="21"/>
    </row>
    <row r="42" spans="1:1" s="22" customFormat="1" ht="18.75" x14ac:dyDescent="0.3">
      <c r="A42" s="21"/>
    </row>
    <row r="43" spans="1:1" s="22" customFormat="1" ht="18.75" x14ac:dyDescent="0.3">
      <c r="A43" s="21"/>
    </row>
    <row r="44" spans="1:1" s="22" customFormat="1" ht="18.75" x14ac:dyDescent="0.3">
      <c r="A44" s="21"/>
    </row>
    <row r="45" spans="1:1" s="22" customFormat="1" ht="18.75" x14ac:dyDescent="0.3">
      <c r="A45" s="21"/>
    </row>
    <row r="46" spans="1:1" s="22" customFormat="1" ht="18.75" x14ac:dyDescent="0.3">
      <c r="A46" s="21"/>
    </row>
    <row r="47" spans="1:1" s="22" customFormat="1" ht="18.75" x14ac:dyDescent="0.3">
      <c r="A47" s="21"/>
    </row>
    <row r="48" spans="1:1" s="22" customFormat="1" ht="18.75" x14ac:dyDescent="0.3">
      <c r="A48" s="21"/>
    </row>
    <row r="49" spans="1:1" s="22" customFormat="1" ht="18.75" x14ac:dyDescent="0.3">
      <c r="A49" s="21"/>
    </row>
    <row r="50" spans="1:1" s="22" customFormat="1" ht="18.75" x14ac:dyDescent="0.3">
      <c r="A50" s="21"/>
    </row>
    <row r="51" spans="1:1" s="22" customFormat="1" ht="18.75" x14ac:dyDescent="0.3">
      <c r="A51" s="21"/>
    </row>
    <row r="52" spans="1:1" s="22" customFormat="1" ht="18.75" x14ac:dyDescent="0.3">
      <c r="A52" s="21"/>
    </row>
  </sheetData>
  <mergeCells count="9">
    <mergeCell ref="A5:K5"/>
    <mergeCell ref="A6:K6"/>
    <mergeCell ref="A8:A9"/>
    <mergeCell ref="B8:B9"/>
    <mergeCell ref="C8:C9"/>
    <mergeCell ref="D8:E8"/>
    <mergeCell ref="F8:G8"/>
    <mergeCell ref="H8:I8"/>
    <mergeCell ref="J8:K8"/>
  </mergeCells>
  <conditionalFormatting sqref="B10:B27">
    <cfRule type="duplicateValues" dxfId="0" priority="15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REKAP</vt:lpstr>
      <vt:lpstr>RT.01 RW.1</vt:lpstr>
      <vt:lpstr>RT.02 RW.1</vt:lpstr>
      <vt:lpstr>RT.03 RW.1</vt:lpstr>
      <vt:lpstr>RT.04 RW.1</vt:lpstr>
      <vt:lpstr>RT.05 RW.1</vt:lpstr>
      <vt:lpstr>RT.06 RW.1</vt:lpstr>
      <vt:lpstr>RT.07 RW.1</vt:lpstr>
      <vt:lpstr>RT.01 RW.2</vt:lpstr>
      <vt:lpstr>RT.02 RW.2</vt:lpstr>
      <vt:lpstr>RT.03 RW.2</vt:lpstr>
      <vt:lpstr>RT.04 RW.2</vt:lpstr>
      <vt:lpstr>RT.05 RW.2</vt:lpstr>
      <vt:lpstr>RT.06 RW.2</vt:lpstr>
      <vt:lpstr>'RT.01 RW.1'!Print_Titles</vt:lpstr>
      <vt:lpstr>'RT.01 RW.2'!Print_Titles</vt:lpstr>
      <vt:lpstr>'RT.02 RW.1'!Print_Titles</vt:lpstr>
      <vt:lpstr>'RT.02 RW.2'!Print_Titles</vt:lpstr>
      <vt:lpstr>'RT.03 RW.1'!Print_Titles</vt:lpstr>
      <vt:lpstr>'RT.03 RW.2'!Print_Titles</vt:lpstr>
      <vt:lpstr>'RT.04 RW.1'!Print_Titles</vt:lpstr>
      <vt:lpstr>'RT.04 RW.2'!Print_Titles</vt:lpstr>
      <vt:lpstr>'RT.05 RW.1'!Print_Titles</vt:lpstr>
      <vt:lpstr>'RT.05 RW.2'!Print_Titles</vt:lpstr>
      <vt:lpstr>'RT.06 RW.1'!Print_Titles</vt:lpstr>
      <vt:lpstr>'RT.06 RW.2'!Print_Titles</vt:lpstr>
      <vt:lpstr>'RT.07 RW.1'!Print_Titles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2025-04-14T09:17:46Z</cp:lastPrinted>
  <dcterms:created xsi:type="dcterms:W3CDTF">2023-08-13T03:41:24Z</dcterms:created>
  <dcterms:modified xsi:type="dcterms:W3CDTF">2025-04-16T09:34:09Z</dcterms:modified>
</cp:coreProperties>
</file>