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Charts" sheetId="4" state="visible" r:id="rId4"/>
    <sheet xmlns:r="http://schemas.openxmlformats.org/officeDocument/2006/relationships" name="Summar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  <sz val="12"/>
    </font>
    <font>
      <b val="1"/>
    </font>
  </fonts>
  <fills count="3">
    <fill>
      <patternFill/>
    </fill>
    <fill>
      <patternFill patternType="gray125"/>
    </fill>
    <fill>
      <patternFill patternType="solid">
        <fgColor rgb="00E6E6FA"/>
        <bgColor rgb="00E6E6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3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5"/>
  <sheetViews>
    <sheetView workbookViewId="0">
      <selection activeCell="A1" sqref="A1"/>
    </sheetView>
  </sheetViews>
  <sheetFormatPr baseColWidth="8" defaultRowHeight="15"/>
  <cols>
    <col width="25" customWidth="1" min="1" max="1"/>
    <col width="30" customWidth="1" min="2" max="2"/>
    <col width="15" customWidth="1" min="3" max="3"/>
    <col width="20" customWidth="1" min="4" max="4"/>
  </cols>
  <sheetData>
    <row r="1">
      <c r="A1" s="1" t="inlineStr">
        <is>
          <t>📋 ИНСТРУКЦИИ ПО РАБОТЕ С ШАБЛОНОМ</t>
        </is>
      </c>
    </row>
    <row r="2"/>
    <row r="3">
      <c r="A3" s="2" t="inlineStr">
        <is>
          <t>🎯 Цель шаблона:</t>
        </is>
      </c>
    </row>
    <row r="4">
      <c r="A4" t="inlineStr">
        <is>
          <t>Этот файл поможет вам структурированно выполнить все задания первой главы</t>
        </is>
      </c>
    </row>
    <row r="5">
      <c r="A5" t="inlineStr">
        <is>
          <t>курса по аналитике данных.</t>
        </is>
      </c>
    </row>
    <row r="6"/>
    <row r="7">
      <c r="A7" s="2" t="inlineStr">
        <is>
          <t>📊 Структура файла:</t>
        </is>
      </c>
    </row>
    <row r="8">
      <c r="A8" t="inlineStr">
        <is>
          <t>• Лист 'Data' — для импорта исходных данных из CSV файлов</t>
        </is>
      </c>
    </row>
    <row r="9">
      <c r="A9" t="inlineStr">
        <is>
          <t>• Лист 'Analysis' — для расчетов и формул</t>
        </is>
      </c>
    </row>
    <row r="10">
      <c r="A10" t="inlineStr">
        <is>
          <t>• Лист 'Charts' — для создания графиков</t>
        </is>
      </c>
    </row>
    <row r="11">
      <c r="A11" t="inlineStr">
        <is>
          <t>• Лист 'Summary' — для итоговых выводов</t>
        </is>
      </c>
    </row>
    <row r="12"/>
    <row r="13">
      <c r="A13" t="inlineStr">
        <is>
          <t>🔧 Порядок работы:</t>
        </is>
      </c>
    </row>
    <row r="14">
      <c r="A14" t="inlineStr">
        <is>
          <t>1. Импортируйте данные на лист 'Data'</t>
        </is>
      </c>
    </row>
    <row r="15">
      <c r="A15" t="inlineStr">
        <is>
          <t>2. Выполните расчеты на листе 'Analysis'</t>
        </is>
      </c>
    </row>
    <row r="16">
      <c r="A16" t="inlineStr">
        <is>
          <t>3. Создайте графики на листе 'Charts'</t>
        </is>
      </c>
    </row>
    <row r="17">
      <c r="A17" t="inlineStr">
        <is>
          <t>4. Сформулируйте выводы на листе 'Summary'</t>
        </is>
      </c>
    </row>
    <row r="18"/>
    <row r="19">
      <c r="A19" t="inlineStr">
        <is>
          <t>⚡ Важные функции Excel (РУССКИЕ):</t>
        </is>
      </c>
    </row>
    <row r="20">
      <c r="A20" t="inlineStr">
        <is>
          <t>• СРЗНАЧ() — среднее арифметическое</t>
        </is>
      </c>
    </row>
    <row r="21">
      <c r="A21" t="inlineStr">
        <is>
          <t>• МЕДИАНА() — медиана</t>
        </is>
      </c>
    </row>
    <row r="22">
      <c r="A22" t="inlineStr">
        <is>
          <t>• СТАНДОТКЛОН.В() — стандартное отклонение</t>
        </is>
      </c>
    </row>
    <row r="23">
      <c r="A23" t="inlineStr">
        <is>
          <t>• СУММЕСЛИ() — сумма по условию</t>
        </is>
      </c>
    </row>
    <row r="24">
      <c r="A24" t="inlineStr">
        <is>
          <t>• СЧЁТЕСЛИ() — подсчет по условию</t>
        </is>
      </c>
    </row>
    <row r="25">
      <c r="A25" t="inlineStr">
        <is>
          <t>• СРЗНАЧЕСЛИ() — среднее по условию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cols>
    <col width="25" customWidth="1" min="1" max="1"/>
    <col width="30" customWidth="1" min="2" max="2"/>
    <col width="15" customWidth="1" min="3" max="3"/>
    <col width="20" customWidth="1" min="4" max="4"/>
  </cols>
  <sheetData>
    <row r="1">
      <c r="A1" s="1" t="inlineStr">
        <is>
          <t>📊 ИМПОРТ ДАННЫХ</t>
        </is>
      </c>
    </row>
    <row r="2"/>
    <row r="3">
      <c r="A3" t="inlineStr">
        <is>
          <t>🔧 Инструкции по импорту CSV:</t>
        </is>
      </c>
    </row>
    <row r="4">
      <c r="A4" t="inlineStr">
        <is>
          <t>1. Используйте 'Данные → Из текста/CSV'</t>
        </is>
      </c>
    </row>
    <row r="5">
      <c r="A5" t="inlineStr">
        <is>
          <t>2. Выберите кодировку UTF-8</t>
        </is>
      </c>
    </row>
    <row r="6">
      <c r="A6" t="inlineStr">
        <is>
          <t>3. Разделитель: точка с запятой (;)</t>
        </is>
      </c>
    </row>
    <row r="7">
      <c r="A7" t="inlineStr">
        <is>
          <t>4. Проверьте типы данных</t>
        </is>
      </c>
    </row>
    <row r="8"/>
    <row r="9">
      <c r="A9" t="inlineStr">
        <is>
          <t>📁 Файлы для импорта:</t>
        </is>
      </c>
    </row>
    <row r="10">
      <c r="A10" t="inlineStr">
        <is>
          <t>• sales_data_2024.csv — данные о продажах</t>
        </is>
      </c>
    </row>
    <row r="11">
      <c r="A11" t="inlineStr">
        <is>
          <t>• customers_demo_v1.csv — данные о клиентах</t>
        </is>
      </c>
    </row>
    <row r="12"/>
    <row r="13">
      <c r="A13" s="2" t="inlineStr">
        <is>
          <t>📋 После импорта данные будут здесь:</t>
        </is>
      </c>
    </row>
    <row r="14"/>
    <row r="15">
      <c r="A15" t="inlineStr">
        <is>
          <t>ТАБЛИЦА 1: Данные о продажах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</row>
    <row r="16">
      <c r="A16" t="inlineStr">
        <is>
          <t>номер_заказа</t>
        </is>
      </c>
      <c r="B16" t="inlineStr">
        <is>
          <t>дата</t>
        </is>
      </c>
      <c r="C16" t="inlineStr">
        <is>
          <t>регион</t>
        </is>
      </c>
      <c r="D16" t="inlineStr">
        <is>
          <t>категория</t>
        </is>
      </c>
      <c r="E16" t="inlineStr">
        <is>
          <t>менеджер</t>
        </is>
      </c>
      <c r="F16" t="inlineStr">
        <is>
          <t>сумма_продаж</t>
        </is>
      </c>
      <c r="G16" t="inlineStr">
        <is>
          <t>количество</t>
        </is>
      </c>
      <c r="H16" t="inlineStr">
        <is>
          <t>скидка</t>
        </is>
      </c>
      <c r="I16" t="inlineStr">
        <is>
          <t>чистая_выручка</t>
        </is>
      </c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</row>
    <row r="22"/>
    <row r="23"/>
    <row r="24">
      <c r="A24" t="inlineStr">
        <is>
          <t>ТАБЛИЦА 2: Данные о клиентах</t>
        </is>
      </c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</row>
    <row r="25">
      <c r="A25" t="inlineStr">
        <is>
          <t>код_клиента</t>
        </is>
      </c>
      <c r="B25" t="inlineStr">
        <is>
          <t>имя_клиента</t>
        </is>
      </c>
      <c r="C25" t="inlineStr">
        <is>
          <t>возрастная_группа</t>
        </is>
      </c>
      <c r="D25" t="inlineStr">
        <is>
          <t>доходы</t>
        </is>
      </c>
      <c r="E25" t="inlineStr">
        <is>
          <t>образование</t>
        </is>
      </c>
      <c r="F25" t="inlineStr">
        <is>
          <t>регион</t>
        </is>
      </c>
      <c r="G25" t="inlineStr">
        <is>
          <t>тип_подписки</t>
        </is>
      </c>
      <c r="H25" t="inlineStr">
        <is>
          <t>оценка_удовлетворенности</t>
        </is>
      </c>
      <c r="I25" t="inlineStr">
        <is>
          <t>лет_с_нами</t>
        </is>
      </c>
      <c r="J25" t="inlineStr">
        <is>
          <t>всего_покупок</t>
        </is>
      </c>
      <c r="K25" t="inlineStr">
        <is>
          <t>средний_чек</t>
        </is>
      </c>
      <c r="L25" t="inlineStr">
        <is>
          <t>дней_после_покупки</t>
        </is>
      </c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5" customWidth="1" min="1" max="1"/>
    <col width="30" customWidth="1" min="2" max="2"/>
    <col width="15" customWidth="1" min="3" max="3"/>
    <col width="20" customWidth="1" min="4" max="4"/>
  </cols>
  <sheetData>
    <row r="1">
      <c r="A1" s="3" t="inlineStr">
        <is>
          <t>📈 АНАЛИТИЧЕСКИЕ РАСЧЕТЫ</t>
        </is>
      </c>
    </row>
    <row r="2"/>
    <row r="3">
      <c r="A3" s="2" t="inlineStr">
        <is>
          <t>📊 ЗАДАНИЕ 1: Описательная статистика продаж</t>
        </is>
      </c>
    </row>
    <row r="4"/>
    <row r="5">
      <c r="A5" s="4" t="inlineStr">
        <is>
          <t>Показатель</t>
        </is>
      </c>
      <c r="B5" t="inlineStr">
        <is>
          <t>Формула</t>
        </is>
      </c>
      <c r="C5" t="inlineStr">
        <is>
          <t>Значение</t>
        </is>
      </c>
      <c r="D5" t="inlineStr">
        <is>
          <t>Интерпретация</t>
        </is>
      </c>
    </row>
    <row r="6">
      <c r="A6" t="inlineStr">
        <is>
          <t>Количество продаж</t>
        </is>
      </c>
      <c r="B6">
        <f>СЧЁТЗ(Data!F:F)</f>
        <v/>
      </c>
      <c r="C6" t="inlineStr"/>
      <c r="D6" t="inlineStr">
        <is>
          <t>Общее количество сделок</t>
        </is>
      </c>
    </row>
    <row r="7">
      <c r="A7" t="inlineStr">
        <is>
          <t>Общая сумма</t>
        </is>
      </c>
      <c r="B7">
        <f>СУММ(Data!F:F)</f>
        <v/>
      </c>
      <c r="C7" t="inlineStr"/>
      <c r="D7" t="inlineStr">
        <is>
          <t>Итоговая выручка</t>
        </is>
      </c>
    </row>
    <row r="8">
      <c r="A8" t="inlineStr">
        <is>
          <t>Среднее</t>
        </is>
      </c>
      <c r="B8">
        <f>СРЗНАЧ(Data!F:F)</f>
        <v/>
      </c>
      <c r="C8" t="inlineStr"/>
      <c r="D8" t="inlineStr">
        <is>
          <t>Типичная сумма сделки</t>
        </is>
      </c>
    </row>
    <row r="9">
      <c r="A9" t="inlineStr">
        <is>
          <t>Медиана</t>
        </is>
      </c>
      <c r="B9">
        <f>МЕДИАНА(Data!F:F)</f>
        <v/>
      </c>
      <c r="C9" t="inlineStr"/>
      <c r="D9" t="inlineStr">
        <is>
          <t>Медианная сумма сделки</t>
        </is>
      </c>
    </row>
    <row r="10">
      <c r="A10" t="inlineStr">
        <is>
          <t>Минимум</t>
        </is>
      </c>
      <c r="B10">
        <f>МИН(Data!F:F)</f>
        <v/>
      </c>
      <c r="C10" t="inlineStr"/>
      <c r="D10" t="inlineStr">
        <is>
          <t>Наименьшая сделка</t>
        </is>
      </c>
    </row>
    <row r="11">
      <c r="A11" t="inlineStr">
        <is>
          <t>Максимум</t>
        </is>
      </c>
      <c r="B11">
        <f>МАКС(Data!F:F)</f>
        <v/>
      </c>
      <c r="C11" t="inlineStr"/>
      <c r="D11" t="inlineStr">
        <is>
          <t>Наибольшая сделка</t>
        </is>
      </c>
    </row>
    <row r="12">
      <c r="A12" t="inlineStr">
        <is>
          <t>Стандартное отклонение</t>
        </is>
      </c>
      <c r="B12">
        <f>СТАНДОТКЛОН.В(Data!F:F)</f>
        <v/>
      </c>
      <c r="C12" t="inlineStr"/>
      <c r="D12" t="inlineStr">
        <is>
          <t>Разброс значений</t>
        </is>
      </c>
    </row>
    <row r="13">
      <c r="A13" t="inlineStr">
        <is>
          <t>Размах</t>
        </is>
      </c>
      <c r="B13">
        <f>МАКС(Data!F:F)-МИН(Data!F:F)</f>
        <v/>
      </c>
      <c r="C13" t="inlineStr"/>
      <c r="D13" t="inlineStr">
        <is>
          <t>Разность мин-макс</t>
        </is>
      </c>
    </row>
    <row r="14"/>
    <row r="15">
      <c r="A15" s="2" t="inlineStr">
        <is>
          <t>📊 ЗАДАНИЕ 2: Анализ по регионам</t>
        </is>
      </c>
    </row>
    <row r="16"/>
    <row r="17">
      <c r="A17" s="4" t="inlineStr">
        <is>
          <t>Регион</t>
        </is>
      </c>
      <c r="B17" t="inlineStr">
        <is>
          <t>Общая сумма</t>
        </is>
      </c>
      <c r="C17" t="inlineStr">
        <is>
          <t>Среднее</t>
        </is>
      </c>
      <c r="D17" t="inlineStr">
        <is>
          <t>Количество</t>
        </is>
      </c>
      <c r="E17" t="inlineStr">
        <is>
          <t>Доля</t>
        </is>
      </c>
    </row>
    <row r="18">
      <c r="A18" t="inlineStr">
        <is>
          <t>Север</t>
        </is>
      </c>
      <c r="B18">
        <f>СУММЕСЛИ(Data!C:C,"Север",Data!F:F)</f>
        <v/>
      </c>
      <c r="C18">
        <f>СРЗНАЧЕСЛИ(Data!C:C,"Север",Data!F:F)</f>
        <v/>
      </c>
      <c r="D18">
        <f>СЧЁТЕСЛИ(Data!C:C,"Север")</f>
        <v/>
      </c>
      <c r="E18" t="inlineStr"/>
    </row>
    <row r="19">
      <c r="A19" t="inlineStr">
        <is>
          <t>Юг</t>
        </is>
      </c>
      <c r="B19">
        <f>СУММЕСЛИ(Data!C:C,"Юг",Data!F:F)</f>
        <v/>
      </c>
      <c r="C19">
        <f>СРЗНАЧЕСЛИ(Data!C:C,"Юг",Data!F:F)</f>
        <v/>
      </c>
      <c r="D19">
        <f>СЧЁТЕСЛИ(Data!C:C,"Юг")</f>
        <v/>
      </c>
      <c r="E19" t="inlineStr"/>
    </row>
    <row r="20">
      <c r="A20" t="inlineStr">
        <is>
          <t>Восток</t>
        </is>
      </c>
      <c r="B20">
        <f>СУММЕСЛИ(Data!C:C,"Восток",Data!F:F)</f>
        <v/>
      </c>
      <c r="C20">
        <f>СРЗНАЧЕСЛИ(Data!C:C,"Восток",Data!F:F)</f>
        <v/>
      </c>
      <c r="D20">
        <f>СЧЁТЕСЛИ(Data!C:C,"Восток")</f>
        <v/>
      </c>
      <c r="E20" t="inlineStr"/>
    </row>
    <row r="21">
      <c r="A21" t="inlineStr">
        <is>
          <t>Запад</t>
        </is>
      </c>
      <c r="B21">
        <f>СУММЕСЛИ(Data!C:C,"Запад",Data!F:F)</f>
        <v/>
      </c>
      <c r="C21">
        <f>СРЗНАЧЕСЛИ(Data!C:C,"Запад",Data!F:F)</f>
        <v/>
      </c>
      <c r="D21">
        <f>СЧЁТЕСЛИ(Data!C:C,"Запад")</f>
        <v/>
      </c>
      <c r="E21" t="inlineStr"/>
    </row>
    <row r="22">
      <c r="A22" t="inlineStr">
        <is>
          <t>Центр</t>
        </is>
      </c>
      <c r="B22">
        <f>СУММЕСЛИ(Data!C:C,"Центр",Data!F:F)</f>
        <v/>
      </c>
      <c r="C22">
        <f>СРЗНАЧЕСЛИ(Data!C:C,"Центр",Data!F:F)</f>
        <v/>
      </c>
      <c r="D22">
        <f>СЧЁТЕСЛИ(Data!C:C,"Центр")</f>
        <v/>
      </c>
      <c r="E22" t="inlineStr"/>
    </row>
    <row r="23"/>
    <row r="24">
      <c r="A24" t="inlineStr">
        <is>
          <t>💡 Место для дополнительных расчетов: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6"/>
  <sheetViews>
    <sheetView workbookViewId="0">
      <selection activeCell="A1" sqref="A1"/>
    </sheetView>
  </sheetViews>
  <sheetFormatPr baseColWidth="8" defaultRowHeight="15"/>
  <cols>
    <col width="25" customWidth="1" min="1" max="1"/>
    <col width="30" customWidth="1" min="2" max="2"/>
    <col width="15" customWidth="1" min="3" max="3"/>
    <col width="20" customWidth="1" min="4" max="4"/>
  </cols>
  <sheetData>
    <row r="1">
      <c r="A1" s="1" t="inlineStr">
        <is>
          <t>📊 ГРАФИКИ И ВИЗУАЛИЗАЦИЯ</t>
        </is>
      </c>
    </row>
    <row r="2"/>
    <row r="3">
      <c r="A3" t="inlineStr">
        <is>
          <t>🎨 Рекомендуемые графики для заданий:</t>
        </is>
      </c>
    </row>
    <row r="4"/>
    <row r="5">
      <c r="A5" t="inlineStr">
        <is>
          <t>1. Столбчатая диаграмма — продажи по регионам</t>
        </is>
      </c>
    </row>
    <row r="6">
      <c r="A6" t="inlineStr">
        <is>
          <t>2. Круговая диаграмма — доли регионов в общих продажах</t>
        </is>
      </c>
    </row>
    <row r="7">
      <c r="A7" t="inlineStr">
        <is>
          <t>3. Гистограмма — распределение сумм продаж</t>
        </is>
      </c>
    </row>
    <row r="8">
      <c r="A8" t="inlineStr">
        <is>
          <t>4. Линейный график — продажи по месяцам (если есть временной ряд)</t>
        </is>
      </c>
    </row>
    <row r="9"/>
    <row r="10">
      <c r="A10" t="inlineStr">
        <is>
          <t>🔧 Создание графиков:</t>
        </is>
      </c>
    </row>
    <row r="11">
      <c r="A11" t="inlineStr">
        <is>
          <t>• Выделите данные для графика</t>
        </is>
      </c>
    </row>
    <row r="12">
      <c r="A12" t="inlineStr">
        <is>
          <t>• Вставка → Диаграммы → Выберите тип</t>
        </is>
      </c>
    </row>
    <row r="13">
      <c r="A13" t="inlineStr">
        <is>
          <t>• Добавьте заголовок и подписи осей</t>
        </is>
      </c>
    </row>
    <row r="14">
      <c r="A14" t="inlineStr">
        <is>
          <t>• Настройте цвета и стиль</t>
        </is>
      </c>
    </row>
    <row r="15"/>
    <row r="16">
      <c r="A16" t="inlineStr">
        <is>
          <t>📈 Место для ваших графиков:</t>
        </is>
      </c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29"/>
  <sheetViews>
    <sheetView workbookViewId="0">
      <selection activeCell="A1" sqref="A1"/>
    </sheetView>
  </sheetViews>
  <sheetFormatPr baseColWidth="8" defaultRowHeight="15"/>
  <cols>
    <col width="25" customWidth="1" min="1" max="1"/>
    <col width="30" customWidth="1" min="2" max="2"/>
    <col width="15" customWidth="1" min="3" max="3"/>
    <col width="20" customWidth="1" min="4" max="4"/>
  </cols>
  <sheetData>
    <row r="1">
      <c r="A1" s="1" t="inlineStr">
        <is>
          <t>📋 ИТОГОВЫЙ ОТЧЕТ И ВЫВОДЫ</t>
        </is>
      </c>
    </row>
    <row r="2"/>
    <row r="3">
      <c r="A3" s="2" t="inlineStr">
        <is>
          <t>🎯 ИСПОЛНИТЕЛЬНОЕ РЕЗЮМЕ</t>
        </is>
      </c>
    </row>
    <row r="4">
      <c r="A4" t="inlineStr">
        <is>
          <t>(Краткое изложение ключевых находок — 2-3 предложения)</t>
        </is>
      </c>
    </row>
    <row r="5"/>
    <row r="6"/>
    <row r="7"/>
    <row r="8">
      <c r="A8" s="2" t="inlineStr">
        <is>
          <t>📊 КЛЮЧЕВЫЕ ПОКАЗАТЕЛИ</t>
        </is>
      </c>
    </row>
    <row r="9">
      <c r="A9" t="inlineStr">
        <is>
          <t>• Общая сумма продаж: [значение]</t>
        </is>
      </c>
    </row>
    <row r="10">
      <c r="A10" t="inlineStr">
        <is>
          <t>• Средняя сумма сделки: [значение]</t>
        </is>
      </c>
    </row>
    <row r="11">
      <c r="A11" t="inlineStr">
        <is>
          <t>• Количество сделок: [значение]</t>
        </is>
      </c>
    </row>
    <row r="12">
      <c r="A12" t="inlineStr">
        <is>
          <t>• Самый эффективный регион: [название]</t>
        </is>
      </c>
    </row>
    <row r="13"/>
    <row r="14">
      <c r="A14" t="inlineStr">
        <is>
          <t>🔍 ОСНОВНЫЕ ВЫВОДЫ</t>
        </is>
      </c>
    </row>
    <row r="15">
      <c r="A15" t="inlineStr">
        <is>
          <t>1. Анализ центральной тенденции показал:</t>
        </is>
      </c>
    </row>
    <row r="16">
      <c r="A16" t="inlineStr">
        <is>
          <t xml:space="preserve">   (ваши выводы о средних значениях, медиане)</t>
        </is>
      </c>
    </row>
    <row r="17"/>
    <row r="18">
      <c r="A18" t="inlineStr">
        <is>
          <t>2. Анализ разброса данных выявил:</t>
        </is>
      </c>
    </row>
    <row r="19">
      <c r="A19" t="inlineStr">
        <is>
          <t xml:space="preserve">   (ваши выводы о стандартном отклонении, размахе)</t>
        </is>
      </c>
    </row>
    <row r="20"/>
    <row r="21">
      <c r="A21" s="4" t="inlineStr">
        <is>
          <t>3. Региональный анализ показал:</t>
        </is>
      </c>
    </row>
    <row r="22">
      <c r="A22" t="inlineStr">
        <is>
          <t xml:space="preserve">   (сравнение регионов, лидеры и отстающие)</t>
        </is>
      </c>
    </row>
    <row r="23"/>
    <row r="24">
      <c r="A24" t="inlineStr">
        <is>
          <t>💡 РЕКОМЕНДАЦИИ</t>
        </is>
      </c>
    </row>
    <row r="25">
      <c r="A25" t="inlineStr">
        <is>
          <t>1. Для улучшения показателей рекомендуется:</t>
        </is>
      </c>
    </row>
    <row r="26"/>
    <row r="27">
      <c r="A27" t="inlineStr">
        <is>
          <t>2. Дальнейший анализ должен включать:</t>
        </is>
      </c>
    </row>
    <row r="28"/>
    <row r="29">
      <c r="A29" t="inlineStr">
        <is>
          <t>3. Потенциальные риски и возможности: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2025-09-06T01:31:11Z</dcterms:created>
  <dcterms:modified xmlns:dcterms="http://purl.org/dc/terms/" xmlns:xsi="http://www.w3.org/2001/XMLSchema-instance" xsi:type="dcterms:W3CDTF">2025-09-06T01:31:11Z</dcterms:modified>
</cp:coreProperties>
</file>