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<sst xmlns="http://schemas.openxmlformats.org/spreadsheetml/2006/main" count="61" uniqueCount="25">
  <si>
    <t>序号</t>
  </si>
  <si>
    <t>工银中小盘混合</t>
  </si>
  <si>
    <t>农银新能源主题</t>
  </si>
  <si>
    <t>华夏军工安全混合</t>
  </si>
  <si>
    <t>易方达蓝筹精选混合</t>
  </si>
  <si>
    <t>景顺长城新兴成长混合</t>
  </si>
  <si>
    <t>中欧医疗健康混合</t>
  </si>
  <si>
    <t>嘉实农业产业股票</t>
  </si>
  <si>
    <t>002190</t>
  </si>
  <si>
    <t>002251</t>
  </si>
  <si>
    <t>005827</t>
  </si>
  <si>
    <t>003095</t>
  </si>
  <si>
    <t>003634</t>
  </si>
  <si>
    <t>持仓金额</t>
  </si>
  <si>
    <t>持有收益</t>
  </si>
  <si>
    <t>今日收益</t>
  </si>
  <si>
    <t>今日净值</t>
  </si>
  <si>
    <t>持有收益率</t>
  </si>
  <si>
    <t>持仓数额</t>
  </si>
  <si>
    <t>y</t>
  </si>
  <si>
    <t>x</t>
  </si>
  <si>
    <t>z=x*y</t>
  </si>
  <si>
    <t>c=z-z+c</t>
  </si>
  <si>
    <t>d=z-z</t>
  </si>
  <si>
    <t>a=c/z-c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</si>
</sst>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0" borderId="0" xfId="0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Q16"/>
  <sheetViews>
    <sheetView tabSelected="1" zoomScale="85" zoomScaleNormal="85" workbookViewId="0">
      <selection activeCell="F15" sqref="F15"/>
    </sheetView>
  </sheetViews>
  <sheetFormatPr defaultColWidth="8.72727272727273" defaultRowHeight="14"/>
  <cols>
    <col min="1" max="1" width="9.54545454545454" style="1"/>
    <col min="2" max="2" width="8.22727272727273" style="1" customWidth="1"/>
    <col min="3" max="4" width="8.72727272727273" style="1"/>
    <col min="5" max="5" width="10.0909090909091" style="1" customWidth="1"/>
    <col min="6" max="6" width="7.69090909090909" style="2" customWidth="1"/>
    <col min="7" max="16384" width="8.72727272727273" style="1"/>
  </cols>
  <sheetData>
    <row r="2" spans="1:38">
      <c r="A2" s="1" t="s">
        <v>0</v>
      </c>
      <c r="B2" s="1" t="s">
        <v>1</v>
      </c>
      <c r="H2" s="1" t="s">
        <v>2</v>
      </c>
      <c r="N2" s="1" t="s">
        <v>3</v>
      </c>
      <c r="T2" s="1" t="s">
        <v>4</v>
      </c>
      <c r="Z2" s="1" t="s">
        <v>5</v>
      </c>
      <c r="AF2" s="1" t="s">
        <v>6</v>
      </c>
      <c r="AL2" s="1" t="s">
        <v>7</v>
      </c>
    </row>
    <row r="3" spans="2:38">
      <c r="B3" s="1">
        <v>481010</v>
      </c>
      <c r="H3" s="3" t="s">
        <v>8</v>
      </c>
      <c r="N3" s="3" t="s">
        <v>9</v>
      </c>
      <c r="T3" s="3" t="s">
        <v>10</v>
      </c>
      <c r="Z3" s="1">
        <v>260108</v>
      </c>
      <c r="AF3" s="3" t="s">
        <v>11</v>
      </c>
      <c r="AL3" s="3" t="s">
        <v>12</v>
      </c>
    </row>
    <row r="4" ht="28" spans="2:43">
      <c r="B4" s="1" t="s">
        <v>13</v>
      </c>
      <c r="C4" s="1" t="s">
        <v>14</v>
      </c>
      <c r="D4" s="1" t="s">
        <v>15</v>
      </c>
      <c r="E4" s="1" t="s">
        <v>16</v>
      </c>
      <c r="F4" s="2" t="s">
        <v>17</v>
      </c>
      <c r="G4" s="1" t="s">
        <v>18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13</v>
      </c>
      <c r="U4" s="1" t="s">
        <v>14</v>
      </c>
      <c r="V4" s="1" t="s">
        <v>15</v>
      </c>
      <c r="W4" s="1" t="s">
        <v>16</v>
      </c>
      <c r="X4" s="1" t="s">
        <v>17</v>
      </c>
      <c r="Y4" s="1" t="s">
        <v>18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13</v>
      </c>
      <c r="AG4" s="1" t="s">
        <v>14</v>
      </c>
      <c r="AH4" s="1" t="s">
        <v>15</v>
      </c>
      <c r="AI4" s="1" t="s">
        <v>16</v>
      </c>
      <c r="AJ4" s="1" t="s">
        <v>17</v>
      </c>
      <c r="AK4" s="1" t="s">
        <v>18</v>
      </c>
      <c r="AL4" s="1" t="s">
        <v>13</v>
      </c>
      <c r="AM4" s="1" t="s">
        <v>14</v>
      </c>
      <c r="AN4" s="1" t="s">
        <v>15</v>
      </c>
      <c r="AO4" s="1" t="s">
        <v>16</v>
      </c>
      <c r="AP4" s="1" t="s">
        <v>17</v>
      </c>
      <c r="AQ4" s="1" t="s">
        <v>18</v>
      </c>
    </row>
    <row r="5" spans="1:42">
      <c r="A5" s="1">
        <v>20210111</v>
      </c>
      <c r="B5" s="1">
        <v>2891.92</v>
      </c>
      <c r="C5" s="1">
        <v>359.38</v>
      </c>
      <c r="E5" s="1" t="s">
        <v>19</v>
      </c>
      <c r="F5" s="2">
        <f>C5/(B5-C5)</f>
        <v>0.141904964975874</v>
      </c>
      <c r="G5" s="1" t="s">
        <v>20</v>
      </c>
      <c r="H5" s="1">
        <v>3021.39</v>
      </c>
      <c r="I5" s="1">
        <v>541.05</v>
      </c>
      <c r="L5" s="2">
        <f>I5/(H5-I5)</f>
        <v>0.218135416918648</v>
      </c>
      <c r="N5" s="1">
        <v>2539.15</v>
      </c>
      <c r="O5" s="1">
        <v>339.15</v>
      </c>
      <c r="R5" s="2">
        <f>O5/(N5-O5)</f>
        <v>0.154159090909091</v>
      </c>
      <c r="T5" s="1">
        <v>3594.5</v>
      </c>
      <c r="U5" s="1">
        <v>94.5</v>
      </c>
      <c r="X5" s="2">
        <f>U5/(T5-U5)</f>
        <v>0.027</v>
      </c>
      <c r="Z5" s="1">
        <v>2761.67</v>
      </c>
      <c r="AA5" s="1">
        <v>80.79</v>
      </c>
      <c r="AD5" s="2">
        <f>AA5/(Z5-AA5)</f>
        <v>0.0301356271075169</v>
      </c>
      <c r="AF5" s="1">
        <v>2349.57</v>
      </c>
      <c r="AG5" s="1">
        <v>91.79</v>
      </c>
      <c r="AJ5" s="2">
        <f>AG5/(AF5-AG5)</f>
        <v>0.0406549796702956</v>
      </c>
      <c r="AL5" s="1">
        <v>1996.99</v>
      </c>
      <c r="AM5" s="1">
        <v>-3.01</v>
      </c>
      <c r="AP5" s="2">
        <f>AM5/(AL5-AM5)</f>
        <v>-0.001505</v>
      </c>
    </row>
    <row r="6" spans="1:6">
      <c r="A6" s="1">
        <v>20210112</v>
      </c>
      <c r="B6" s="1" t="s">
        <v>21</v>
      </c>
      <c r="C6" s="1" t="s">
        <v>22</v>
      </c>
      <c r="D6" s="1" t="s">
        <v>23</v>
      </c>
      <c r="F6" s="2" t="s">
        <v>24</v>
      </c>
    </row>
    <row r="7" spans="1:1">
      <c r="A7" s="1">
        <v>20210113</v>
      </c>
    </row>
    <row r="8" spans="1:1">
      <c r="A8" s="1">
        <v>20210114</v>
      </c>
    </row>
    <row r="9" spans="1:1">
      <c r="A9" s="1">
        <v>20210115</v>
      </c>
    </row>
    <row r="10" spans="1:1">
      <c r="A10" s="1">
        <v>20210116</v>
      </c>
    </row>
    <row r="11" spans="1:1">
      <c r="A11" s="1">
        <v>20210117</v>
      </c>
    </row>
    <row r="12" spans="1:1">
      <c r="A12" s="1">
        <v>20210118</v>
      </c>
    </row>
    <row r="13" spans="1:1">
      <c r="A13" s="1">
        <v>20210119</v>
      </c>
    </row>
    <row r="14" spans="1:1">
      <c r="A14" s="1">
        <v>20210120</v>
      </c>
    </row>
    <row r="15" spans="1:1">
      <c r="A15" s="1">
        <v>20210121</v>
      </c>
    </row>
    <row r="16" spans="1:1">
      <c r="A16" s="1">
        <v>20210122</v>
      </c>
    </row>
  </sheetData>
  <mergeCells count="15">
    <mergeCell ref="B2:G2"/>
    <mergeCell ref="H2:M2"/>
    <mergeCell ref="N2:S2"/>
    <mergeCell ref="T2:Y2"/>
    <mergeCell ref="Z2:AE2"/>
    <mergeCell ref="AF2:AK2"/>
    <mergeCell ref="AL2:AQ2"/>
    <mergeCell ref="B3:G3"/>
    <mergeCell ref="H3:M3"/>
    <mergeCell ref="N3:S3"/>
    <mergeCell ref="T3:Y3"/>
    <mergeCell ref="Z3:AE3"/>
    <mergeCell ref="AF3:AK3"/>
    <mergeCell ref="AL3:AQ3"/>
    <mergeCell ref="A2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市委办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调度员</dc:creator>
  <cp:lastModifiedBy>多吃一口</cp:lastModifiedBy>
  <dcterms:created xsi:type="dcterms:W3CDTF">2021-01-11T10:02:00Z</dcterms:created>
  <dcterms:modified xsi:type="dcterms:W3CDTF">2021-01-13T10:39:44Z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