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TM-DEV05\Desktop\"/>
    </mc:Choice>
  </mc:AlternateContent>
  <bookViews>
    <workbookView xWindow="0" yWindow="0" windowWidth="24000" windowHeight="9885"/>
  </bookViews>
  <sheets>
    <sheet name="Lê Trung Hậu" sheetId="1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11" l="1"/>
  <c r="T9" i="11"/>
  <c r="E9" i="11"/>
  <c r="D9" i="11"/>
  <c r="AD9" i="11"/>
  <c r="AE9" i="11"/>
  <c r="F9" i="11"/>
  <c r="I9" i="11"/>
  <c r="J9" i="11"/>
  <c r="K9" i="11"/>
  <c r="L9" i="11"/>
  <c r="M9" i="11"/>
  <c r="P9" i="11"/>
  <c r="Q9" i="11"/>
  <c r="R9" i="11"/>
  <c r="S9" i="11"/>
  <c r="W9" i="11"/>
  <c r="X9" i="11"/>
  <c r="Y9" i="11"/>
  <c r="AA9" i="11"/>
  <c r="AG18" i="11"/>
  <c r="AG10" i="11"/>
  <c r="AG7" i="11"/>
</calcChain>
</file>

<file path=xl/sharedStrings.xml><?xml version="1.0" encoding="utf-8"?>
<sst xmlns="http://schemas.openxmlformats.org/spreadsheetml/2006/main" count="27" uniqueCount="17">
  <si>
    <t>CÔNG TY TNHH VÀ DV TRI THỨC MỚI</t>
  </si>
  <si>
    <t>Tổng cộng số giờ nghỉ</t>
  </si>
  <si>
    <t>Tổng cộng</t>
  </si>
  <si>
    <t>Ngày</t>
  </si>
  <si>
    <t>Giờ bắt đầu</t>
  </si>
  <si>
    <t>Giờ kết thúc</t>
  </si>
  <si>
    <t>Số giờ làm việc</t>
  </si>
  <si>
    <t>THÁNG 9 NĂM 2014</t>
  </si>
  <si>
    <t>Số phút đi muộn</t>
  </si>
  <si>
    <t>Lê Trung Hậu</t>
  </si>
  <si>
    <t>P</t>
  </si>
  <si>
    <t>Đi muộn có phép</t>
  </si>
  <si>
    <t>Nghỉ</t>
  </si>
  <si>
    <t>Danh mục</t>
  </si>
  <si>
    <t>p</t>
  </si>
  <si>
    <t>Giờ nghỉ trưa</t>
  </si>
  <si>
    <t>THÁNG 10 NĂM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</si>
</sst>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h]:mm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28"/>
      <scheme val="minor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1" fillId="0" borderId="0" xfId="0" applyFont="1"/>
    <xf numFmtId="4" fontId="4" fillId="0" borderId="1" xfId="0" applyNumberFormat="1" applyFont="1" applyFill="1" applyBorder="1" applyAlignment="1">
      <alignment horizontal="center" vertical="center" wrapText="1"/>
    </xf>
    <xf numFmtId="0" fontId="1" fillId="0" borderId="5" xfId="0" applyFont="1" applyBorder="1"/>
    <xf numFmtId="0" fontId="4" fillId="0" borderId="6" xfId="0" quotePrefix="1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5" xfId="0" applyFont="1" applyFill="1" applyBorder="1"/>
    <xf numFmtId="4" fontId="1" fillId="0" borderId="6" xfId="0" applyNumberFormat="1" applyFont="1" applyFill="1" applyBorder="1" applyAlignment="1">
      <alignment horizontal="center"/>
    </xf>
    <xf numFmtId="4" fontId="1" fillId="0" borderId="7" xfId="0" applyNumberFormat="1" applyFont="1" applyFill="1" applyBorder="1" applyAlignment="1">
      <alignment horizontal="center"/>
    </xf>
    <xf numFmtId="4" fontId="1" fillId="0" borderId="8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1" fontId="5" fillId="0" borderId="5" xfId="0" applyNumberFormat="1" applyFont="1" applyFill="1" applyBorder="1"/>
    <xf numFmtId="4" fontId="1" fillId="0" borderId="9" xfId="0" applyNumberFormat="1" applyFont="1" applyFill="1" applyBorder="1" applyAlignment="1">
      <alignment horizontal="center"/>
    </xf>
    <xf numFmtId="4" fontId="1" fillId="0" borderId="10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4" fontId="1" fillId="0" borderId="11" xfId="0" applyNumberFormat="1" applyFont="1" applyFill="1" applyBorder="1" applyAlignment="1">
      <alignment horizontal="center"/>
    </xf>
    <xf numFmtId="4" fontId="6" fillId="0" borderId="6" xfId="0" applyNumberFormat="1" applyFont="1" applyFill="1" applyBorder="1" applyAlignment="1">
      <alignment horizontal="center"/>
    </xf>
    <xf numFmtId="4" fontId="6" fillId="0" borderId="7" xfId="0" applyNumberFormat="1" applyFont="1" applyFill="1" applyBorder="1" applyAlignment="1">
      <alignment horizontal="center"/>
    </xf>
    <xf numFmtId="0" fontId="4" fillId="0" borderId="8" xfId="0" quotePrefix="1" applyNumberFormat="1" applyFont="1" applyBorder="1" applyAlignment="1">
      <alignment horizontal="center" vertical="center" wrapText="1"/>
    </xf>
    <xf numFmtId="4" fontId="1" fillId="0" borderId="12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4" fontId="6" fillId="0" borderId="8" xfId="0" applyNumberFormat="1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3" fontId="1" fillId="0" borderId="12" xfId="0" applyNumberFormat="1" applyFont="1" applyFill="1" applyBorder="1" applyAlignment="1">
      <alignment horizontal="center"/>
    </xf>
    <xf numFmtId="0" fontId="5" fillId="0" borderId="0" xfId="0" applyFont="1"/>
    <xf numFmtId="0" fontId="0" fillId="2" borderId="0" xfId="0" applyFill="1"/>
    <xf numFmtId="0" fontId="0" fillId="0" borderId="0" xfId="0" applyFill="1"/>
    <xf numFmtId="4" fontId="7" fillId="0" borderId="8" xfId="0" applyNumberFormat="1" applyFont="1" applyFill="1" applyBorder="1" applyAlignment="1">
      <alignment horizontal="center"/>
    </xf>
    <xf numFmtId="1" fontId="5" fillId="3" borderId="5" xfId="0" applyNumberFormat="1" applyFont="1" applyFill="1" applyBorder="1"/>
    <xf numFmtId="0" fontId="5" fillId="3" borderId="5" xfId="0" applyFont="1" applyFill="1" applyBorder="1"/>
    <xf numFmtId="3" fontId="1" fillId="3" borderId="8" xfId="0" applyNumberFormat="1" applyFont="1" applyFill="1" applyBorder="1" applyAlignment="1">
      <alignment horizontal="center"/>
    </xf>
    <xf numFmtId="4" fontId="1" fillId="3" borderId="8" xfId="0" applyNumberFormat="1" applyFont="1" applyFill="1" applyBorder="1" applyAlignment="1">
      <alignment horizontal="center"/>
    </xf>
    <xf numFmtId="1" fontId="5" fillId="4" borderId="5" xfId="0" applyNumberFormat="1" applyFont="1" applyFill="1" applyBorder="1"/>
    <xf numFmtId="3" fontId="1" fillId="4" borderId="8" xfId="0" applyNumberFormat="1" applyFont="1" applyFill="1" applyBorder="1" applyAlignment="1">
      <alignment horizontal="center"/>
    </xf>
    <xf numFmtId="0" fontId="5" fillId="4" borderId="5" xfId="0" applyFont="1" applyFill="1" applyBorder="1"/>
    <xf numFmtId="165" fontId="1" fillId="0" borderId="7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0" fontId="1" fillId="3" borderId="6" xfId="0" applyNumberFormat="1" applyFont="1" applyFill="1" applyBorder="1" applyAlignment="1">
      <alignment horizontal="center"/>
    </xf>
    <xf numFmtId="20" fontId="1" fillId="0" borderId="6" xfId="0" applyNumberFormat="1" applyFont="1" applyFill="1" applyBorder="1" applyAlignment="1">
      <alignment horizontal="center"/>
    </xf>
    <xf numFmtId="20" fontId="7" fillId="0" borderId="6" xfId="0" applyNumberFormat="1" applyFont="1" applyFill="1" applyBorder="1" applyAlignment="1">
      <alignment horizontal="center"/>
    </xf>
    <xf numFmtId="20" fontId="1" fillId="0" borderId="7" xfId="0" applyNumberFormat="1" applyFont="1" applyFill="1" applyBorder="1" applyAlignment="1">
      <alignment horizontal="center"/>
    </xf>
    <xf numFmtId="20" fontId="1" fillId="3" borderId="7" xfId="0" applyNumberFormat="1" applyFont="1" applyFill="1" applyBorder="1" applyAlignment="1">
      <alignment horizontal="center"/>
    </xf>
    <xf numFmtId="20" fontId="7" fillId="0" borderId="7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1" fontId="1" fillId="0" borderId="13" xfId="0" applyNumberFormat="1" applyFont="1" applyBorder="1" applyAlignment="1">
      <alignment horizontal="center"/>
    </xf>
    <xf numFmtId="20" fontId="1" fillId="3" borderId="5" xfId="0" applyNumberFormat="1" applyFont="1" applyFill="1" applyBorder="1" applyAlignment="1">
      <alignment horizontal="center"/>
    </xf>
    <xf numFmtId="4" fontId="1" fillId="3" borderId="11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>
      <alignment horizontal="center"/>
    </xf>
  </cellXfs>
  <cellStyles count="9">
    <cellStyle name="Followed Hyperlink" xfId="8" builtinId="9" hidden="1"/>
    <cellStyle name="Hyperlink" xfId="7" builtinId="8" hidden="1"/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abSelected="1" topLeftCell="A4" workbookViewId="0">
      <selection activeCell="B15" sqref="B15:AF15"/>
    </sheetView>
  </sheetViews>
  <sheetFormatPr defaultColWidth="11.42578125" defaultRowHeight="15"/>
  <cols>
    <col min="1" max="1" width="11.42578125" style="1"/>
    <col min="2" max="4" width="5.7109375" style="1" customWidth="1"/>
    <col min="5" max="5" width="7.140625" style="1" customWidth="1"/>
    <col min="6" max="11" width="5.7109375" style="1" customWidth="1"/>
    <col min="12" max="12" width="6.42578125" style="1" customWidth="1"/>
    <col min="13" max="32" width="5.7109375" style="1" customWidth="1"/>
    <col min="33" max="33" width="10.28515625" style="1" customWidth="1"/>
    <col min="34" max="16384" width="11.42578125" style="1"/>
  </cols>
  <sheetData>
    <row r="1" spans="1:33" ht="18.75">
      <c r="A1" s="32" t="s">
        <v>9</v>
      </c>
      <c r="B1" s="2"/>
      <c r="C1" s="2"/>
      <c r="D1" s="2"/>
      <c r="E1" s="57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33">
      <c r="A2" s="2"/>
      <c r="B2" s="2"/>
      <c r="C2" s="2"/>
      <c r="D2" s="2"/>
      <c r="E2" s="2"/>
      <c r="F2" s="58" t="s">
        <v>7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33">
      <c r="A3" s="2" t="s">
        <v>15</v>
      </c>
      <c r="B3" s="59">
        <v>6.25E-2</v>
      </c>
      <c r="C3" s="59"/>
      <c r="D3" s="5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33" ht="42.75">
      <c r="A4" s="21" t="s">
        <v>13</v>
      </c>
      <c r="B4" s="55" t="s">
        <v>3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3" t="s">
        <v>1</v>
      </c>
    </row>
    <row r="5" spans="1:33">
      <c r="A5" s="4"/>
      <c r="B5" s="36">
        <v>1</v>
      </c>
      <c r="C5" s="37">
        <v>2</v>
      </c>
      <c r="D5" s="18">
        <v>3</v>
      </c>
      <c r="E5" s="12">
        <v>4</v>
      </c>
      <c r="F5" s="12">
        <v>5</v>
      </c>
      <c r="G5" s="37">
        <v>6</v>
      </c>
      <c r="H5" s="36">
        <v>7</v>
      </c>
      <c r="I5" s="12">
        <v>8</v>
      </c>
      <c r="J5" s="18">
        <v>9</v>
      </c>
      <c r="K5" s="12">
        <v>10</v>
      </c>
      <c r="L5" s="18">
        <v>11</v>
      </c>
      <c r="M5" s="12">
        <v>12</v>
      </c>
      <c r="N5" s="36">
        <v>13</v>
      </c>
      <c r="O5" s="37">
        <v>14</v>
      </c>
      <c r="P5" s="18">
        <v>15</v>
      </c>
      <c r="Q5" s="12">
        <v>16</v>
      </c>
      <c r="R5" s="18">
        <v>17</v>
      </c>
      <c r="S5" s="12">
        <v>18</v>
      </c>
      <c r="T5" s="40">
        <v>19</v>
      </c>
      <c r="U5" s="37">
        <v>20</v>
      </c>
      <c r="V5" s="36">
        <v>21</v>
      </c>
      <c r="W5" s="12">
        <v>22</v>
      </c>
      <c r="X5" s="18">
        <v>23</v>
      </c>
      <c r="Y5" s="12">
        <v>24</v>
      </c>
      <c r="Z5" s="18">
        <v>25</v>
      </c>
      <c r="AA5" s="12">
        <v>26</v>
      </c>
      <c r="AB5" s="36">
        <v>27</v>
      </c>
      <c r="AC5" s="37">
        <v>28</v>
      </c>
      <c r="AD5" s="18">
        <v>29</v>
      </c>
      <c r="AE5" s="18">
        <v>30</v>
      </c>
      <c r="AF5" s="12"/>
      <c r="AG5" s="4"/>
    </row>
    <row r="6" spans="1:33" ht="28.5">
      <c r="A6" s="5" t="s">
        <v>4</v>
      </c>
      <c r="B6" s="60"/>
      <c r="C6" s="49"/>
      <c r="D6" s="50">
        <v>0.39166666666666666</v>
      </c>
      <c r="E6" s="50">
        <v>0.31805555555555554</v>
      </c>
      <c r="F6" s="50">
        <v>0.32847222222222222</v>
      </c>
      <c r="G6" s="49"/>
      <c r="H6" s="49"/>
      <c r="I6" s="50">
        <v>0.32777777777777778</v>
      </c>
      <c r="J6" s="50">
        <v>0.33124999999999999</v>
      </c>
      <c r="K6" s="50">
        <v>0.33194444444444443</v>
      </c>
      <c r="L6" s="50">
        <v>0.33055555555555555</v>
      </c>
      <c r="M6" s="50">
        <v>0.32847222222222222</v>
      </c>
      <c r="N6" s="49"/>
      <c r="O6" s="49"/>
      <c r="P6" s="50">
        <v>0.34027777777777773</v>
      </c>
      <c r="Q6" s="50">
        <v>0.32500000000000001</v>
      </c>
      <c r="R6" s="50">
        <v>0.33263888888888887</v>
      </c>
      <c r="S6" s="50">
        <v>0.3354166666666667</v>
      </c>
      <c r="T6" s="50">
        <v>0.55208333333333337</v>
      </c>
      <c r="U6" s="49"/>
      <c r="V6" s="49"/>
      <c r="W6" s="50">
        <v>0.33680555555555558</v>
      </c>
      <c r="X6" s="50">
        <v>0.32430555555555557</v>
      </c>
      <c r="Y6" s="50">
        <v>0.32430555555555557</v>
      </c>
      <c r="Z6" s="50">
        <v>0.54027777777777775</v>
      </c>
      <c r="AA6" s="50">
        <v>0.32569444444444445</v>
      </c>
      <c r="AB6" s="49"/>
      <c r="AC6" s="49"/>
      <c r="AD6" s="50">
        <v>0.33055555555555555</v>
      </c>
      <c r="AE6" s="51">
        <v>0.32361111111111113</v>
      </c>
      <c r="AF6" s="50"/>
      <c r="AG6" s="44"/>
    </row>
    <row r="7" spans="1:33" ht="28.5">
      <c r="A7" s="25" t="s">
        <v>8</v>
      </c>
      <c r="B7" s="61"/>
      <c r="C7" s="39"/>
      <c r="D7" s="15" t="s">
        <v>14</v>
      </c>
      <c r="E7" s="15" t="s">
        <v>14</v>
      </c>
      <c r="F7" s="29"/>
      <c r="G7" s="38"/>
      <c r="H7" s="62"/>
      <c r="I7" s="29"/>
      <c r="J7" s="30"/>
      <c r="K7" s="30"/>
      <c r="L7" s="29"/>
      <c r="M7" s="29"/>
      <c r="N7" s="62"/>
      <c r="O7" s="62"/>
      <c r="P7" s="29">
        <v>10</v>
      </c>
      <c r="Q7" s="30"/>
      <c r="R7" s="30"/>
      <c r="S7" s="30">
        <v>3</v>
      </c>
      <c r="T7" s="41"/>
      <c r="U7" s="62"/>
      <c r="V7" s="38"/>
      <c r="W7" s="31">
        <v>5</v>
      </c>
      <c r="X7" s="30"/>
      <c r="Y7" s="30"/>
      <c r="Z7" s="29"/>
      <c r="AA7" s="15"/>
      <c r="AB7" s="39"/>
      <c r="AC7" s="39"/>
      <c r="AD7" s="29"/>
      <c r="AE7" s="35"/>
      <c r="AF7" s="15"/>
      <c r="AG7" s="27">
        <f>SUM(B7:AF7)/60</f>
        <v>0.3</v>
      </c>
    </row>
    <row r="8" spans="1:33" ht="28.5">
      <c r="A8" s="7" t="s">
        <v>5</v>
      </c>
      <c r="B8" s="53"/>
      <c r="C8" s="53"/>
      <c r="D8" s="52">
        <v>0.7319444444444444</v>
      </c>
      <c r="E8" s="50">
        <v>0.50555555555555554</v>
      </c>
      <c r="F8" s="52">
        <v>0.7319444444444444</v>
      </c>
      <c r="G8" s="53"/>
      <c r="H8" s="53"/>
      <c r="I8" s="52">
        <v>0.7368055555555556</v>
      </c>
      <c r="J8" s="52">
        <v>0.73819444444444438</v>
      </c>
      <c r="K8" s="52">
        <v>0.77430555555555547</v>
      </c>
      <c r="L8" s="52">
        <v>0.74513888888888891</v>
      </c>
      <c r="M8" s="52">
        <v>0.7319444444444444</v>
      </c>
      <c r="N8" s="53"/>
      <c r="O8" s="53"/>
      <c r="P8" s="52">
        <v>0.73472222222222217</v>
      </c>
      <c r="Q8" s="52">
        <v>0.74236111111111114</v>
      </c>
      <c r="R8" s="52">
        <v>0.74930555555555556</v>
      </c>
      <c r="S8" s="52">
        <v>0.73541666666666661</v>
      </c>
      <c r="T8" s="52">
        <v>0.73263888888888884</v>
      </c>
      <c r="U8" s="53"/>
      <c r="V8" s="53"/>
      <c r="W8" s="52">
        <v>0.7402777777777777</v>
      </c>
      <c r="X8" s="52">
        <v>0.73749999999999993</v>
      </c>
      <c r="Y8" s="52">
        <v>0.75694444444444453</v>
      </c>
      <c r="Z8" s="52">
        <v>0.74097222222222225</v>
      </c>
      <c r="AA8" s="52">
        <v>0.74305555555555547</v>
      </c>
      <c r="AB8" s="53"/>
      <c r="AC8" s="53"/>
      <c r="AD8" s="52">
        <v>0.75486111111111109</v>
      </c>
      <c r="AE8" s="54">
        <v>0.7416666666666667</v>
      </c>
      <c r="AF8" s="52"/>
      <c r="AG8" s="45"/>
    </row>
    <row r="9" spans="1:33" ht="28.5">
      <c r="A9" s="7" t="s">
        <v>6</v>
      </c>
      <c r="B9" s="46"/>
      <c r="C9" s="46"/>
      <c r="D9" s="43">
        <f>D8-D6-$B3</f>
        <v>0.27777777777777773</v>
      </c>
      <c r="E9" s="43">
        <f>E8-E6</f>
        <v>0.1875</v>
      </c>
      <c r="F9" s="43">
        <f t="shared" ref="E9:AA9" si="0">F8-F6-$B3</f>
        <v>0.34097222222222218</v>
      </c>
      <c r="G9" s="46"/>
      <c r="H9" s="46"/>
      <c r="I9" s="43">
        <f t="shared" si="0"/>
        <v>0.34652777777777782</v>
      </c>
      <c r="J9" s="43">
        <f t="shared" si="0"/>
        <v>0.34444444444444439</v>
      </c>
      <c r="K9" s="43">
        <f t="shared" si="0"/>
        <v>0.37986111111111104</v>
      </c>
      <c r="L9" s="43">
        <f t="shared" si="0"/>
        <v>0.35208333333333336</v>
      </c>
      <c r="M9" s="43">
        <f t="shared" si="0"/>
        <v>0.34097222222222218</v>
      </c>
      <c r="N9" s="46"/>
      <c r="O9" s="46"/>
      <c r="P9" s="43">
        <f t="shared" si="0"/>
        <v>0.33194444444444443</v>
      </c>
      <c r="Q9" s="43">
        <f t="shared" si="0"/>
        <v>0.35486111111111113</v>
      </c>
      <c r="R9" s="43">
        <f t="shared" si="0"/>
        <v>0.35416666666666669</v>
      </c>
      <c r="S9" s="43">
        <f t="shared" si="0"/>
        <v>0.33749999999999991</v>
      </c>
      <c r="T9" s="43">
        <f>T8-T6</f>
        <v>0.18055555555555547</v>
      </c>
      <c r="U9" s="46"/>
      <c r="V9" s="46"/>
      <c r="W9" s="43">
        <f t="shared" si="0"/>
        <v>0.34097222222222212</v>
      </c>
      <c r="X9" s="43">
        <f t="shared" si="0"/>
        <v>0.35069444444444436</v>
      </c>
      <c r="Y9" s="43">
        <f t="shared" si="0"/>
        <v>0.37013888888888896</v>
      </c>
      <c r="Z9" s="43">
        <f>Z8-Z6</f>
        <v>0.20069444444444451</v>
      </c>
      <c r="AA9" s="43">
        <f t="shared" si="0"/>
        <v>0.35486111111111102</v>
      </c>
      <c r="AB9" s="46"/>
      <c r="AC9" s="46"/>
      <c r="AD9" s="43">
        <f t="shared" ref="AD9" si="1">AD8-AD6-$B3</f>
        <v>0.36180555555555555</v>
      </c>
      <c r="AE9" s="43">
        <f t="shared" ref="AE9" si="2">AE8-AE6-$B3</f>
        <v>0.35555555555555557</v>
      </c>
      <c r="AF9" s="43"/>
      <c r="AG9" s="47"/>
    </row>
    <row r="10" spans="1:33">
      <c r="A10" s="6" t="s">
        <v>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  <c r="X10" s="16"/>
      <c r="Y10" s="16"/>
      <c r="Z10" s="16"/>
      <c r="AA10" s="16"/>
      <c r="AB10" s="16"/>
      <c r="AC10" s="16"/>
      <c r="AD10" s="16"/>
      <c r="AE10" s="16"/>
      <c r="AF10" s="16"/>
      <c r="AG10" s="48">
        <f>SUM(B9:AF9)</f>
        <v>6.4638888888888877</v>
      </c>
    </row>
    <row r="13" spans="1:33">
      <c r="F13" s="58" t="s">
        <v>16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5" spans="1:33" ht="42.75">
      <c r="A15" s="21" t="s">
        <v>13</v>
      </c>
      <c r="B15" s="55" t="s">
        <v>3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3" t="s">
        <v>1</v>
      </c>
    </row>
    <row r="16" spans="1:33">
      <c r="A16" s="4"/>
      <c r="B16" s="12">
        <v>1</v>
      </c>
      <c r="C16" s="18">
        <v>2</v>
      </c>
      <c r="D16" s="18">
        <v>3</v>
      </c>
      <c r="E16" s="37">
        <v>4</v>
      </c>
      <c r="F16" s="36">
        <v>5</v>
      </c>
      <c r="G16" s="18">
        <v>9</v>
      </c>
      <c r="H16" s="12">
        <v>10</v>
      </c>
      <c r="I16" s="42">
        <v>8</v>
      </c>
      <c r="J16" s="18">
        <v>9</v>
      </c>
      <c r="K16" s="12">
        <v>10</v>
      </c>
      <c r="L16" s="18">
        <v>11</v>
      </c>
      <c r="M16" s="12">
        <v>12</v>
      </c>
      <c r="N16" s="18">
        <v>9</v>
      </c>
      <c r="O16" s="12">
        <v>10</v>
      </c>
      <c r="P16" s="18">
        <v>15</v>
      </c>
      <c r="Q16" s="12">
        <v>16</v>
      </c>
      <c r="R16" s="18">
        <v>17</v>
      </c>
      <c r="S16" s="12">
        <v>18</v>
      </c>
      <c r="T16" s="18">
        <v>19</v>
      </c>
      <c r="U16" s="12">
        <v>20</v>
      </c>
      <c r="V16" s="18">
        <v>21</v>
      </c>
      <c r="W16" s="12">
        <v>22</v>
      </c>
      <c r="X16" s="18">
        <v>23</v>
      </c>
      <c r="Y16" s="12">
        <v>24</v>
      </c>
      <c r="Z16" s="18">
        <v>25</v>
      </c>
      <c r="AA16" s="12">
        <v>26</v>
      </c>
      <c r="AB16" s="18">
        <v>27</v>
      </c>
      <c r="AC16" s="12">
        <v>28</v>
      </c>
      <c r="AD16" s="18">
        <v>29</v>
      </c>
      <c r="AE16" s="18">
        <v>30</v>
      </c>
      <c r="AF16" s="12">
        <v>31</v>
      </c>
      <c r="AG16" s="4"/>
    </row>
    <row r="17" spans="1:33" ht="28.5">
      <c r="A17" s="5" t="s">
        <v>4</v>
      </c>
      <c r="B17" s="50">
        <v>0.32777777777777778</v>
      </c>
      <c r="C17" s="50">
        <v>0.32916666666666666</v>
      </c>
      <c r="D17" s="50">
        <v>0.40416666666666662</v>
      </c>
      <c r="E17" s="37"/>
      <c r="F17" s="37"/>
      <c r="G17" s="50">
        <v>0.3263888888888889</v>
      </c>
      <c r="H17" s="50">
        <v>0.32916666666666666</v>
      </c>
      <c r="I17" s="50">
        <v>0.32569444444444445</v>
      </c>
      <c r="J17" s="50"/>
      <c r="K17" s="50"/>
      <c r="L17" s="50"/>
      <c r="M17" s="50"/>
      <c r="N17" s="50"/>
      <c r="O17" s="50"/>
      <c r="P17" s="13"/>
      <c r="Q17" s="13"/>
      <c r="R17" s="13"/>
      <c r="S17" s="13"/>
      <c r="T17" s="13"/>
      <c r="U17" s="13"/>
      <c r="V17" s="13"/>
      <c r="W17" s="19"/>
      <c r="X17" s="13"/>
      <c r="Y17" s="13"/>
      <c r="Z17" s="13"/>
      <c r="AA17" s="13"/>
      <c r="AB17" s="13"/>
      <c r="AC17" s="13"/>
      <c r="AD17" s="13"/>
      <c r="AE17" s="23"/>
      <c r="AF17" s="13"/>
      <c r="AG17" s="8"/>
    </row>
    <row r="18" spans="1:33" ht="28.5">
      <c r="A18" s="25" t="s">
        <v>8</v>
      </c>
      <c r="B18" s="15"/>
      <c r="C18" s="15"/>
      <c r="D18" s="29" t="s">
        <v>14</v>
      </c>
      <c r="E18" s="62"/>
      <c r="F18" s="62"/>
      <c r="G18" s="30"/>
      <c r="H18" s="30"/>
      <c r="I18" s="29"/>
      <c r="J18" s="29"/>
      <c r="K18" s="29"/>
      <c r="L18" s="29"/>
      <c r="M18" s="29"/>
      <c r="N18" s="30"/>
      <c r="O18" s="30"/>
      <c r="P18" s="22"/>
      <c r="Q18" s="15"/>
      <c r="R18" s="15"/>
      <c r="S18" s="15"/>
      <c r="T18" s="15"/>
      <c r="U18" s="22"/>
      <c r="V18" s="15"/>
      <c r="W18" s="26"/>
      <c r="X18" s="15"/>
      <c r="Y18" s="15"/>
      <c r="Z18" s="22"/>
      <c r="AA18" s="15"/>
      <c r="AB18" s="15"/>
      <c r="AC18" s="15"/>
      <c r="AD18" s="22"/>
      <c r="AE18" s="28"/>
      <c r="AF18" s="15"/>
      <c r="AG18" s="27">
        <f>SUM(B18:AF18)/60</f>
        <v>0</v>
      </c>
    </row>
    <row r="19" spans="1:33" ht="28.5">
      <c r="A19" s="7" t="s">
        <v>5</v>
      </c>
      <c r="B19" s="50">
        <v>0.58888888888888891</v>
      </c>
      <c r="C19" s="50">
        <v>0.74375000000000002</v>
      </c>
      <c r="D19" s="50">
        <v>0.74583333333333324</v>
      </c>
      <c r="E19" s="62"/>
      <c r="F19" s="62"/>
      <c r="G19" s="50">
        <v>0.74722222222222223</v>
      </c>
      <c r="H19" s="50">
        <v>0.74791666666666667</v>
      </c>
      <c r="I19" s="50">
        <v>0.75555555555555554</v>
      </c>
      <c r="J19" s="50"/>
      <c r="K19" s="52"/>
      <c r="L19" s="52"/>
      <c r="M19" s="52"/>
      <c r="N19" s="52"/>
      <c r="O19" s="52"/>
      <c r="P19" s="14"/>
      <c r="Q19" s="14"/>
      <c r="R19" s="14"/>
      <c r="S19" s="14"/>
      <c r="T19" s="14"/>
      <c r="U19" s="14"/>
      <c r="V19" s="14"/>
      <c r="W19" s="20"/>
      <c r="X19" s="14"/>
      <c r="Y19" s="14"/>
      <c r="Z19" s="14"/>
      <c r="AA19" s="14"/>
      <c r="AB19" s="14"/>
      <c r="AC19" s="14"/>
      <c r="AD19" s="14"/>
      <c r="AE19" s="24"/>
      <c r="AF19" s="14"/>
      <c r="AG19" s="9"/>
    </row>
    <row r="20" spans="1:33" ht="28.5">
      <c r="A20" s="7" t="s">
        <v>6</v>
      </c>
      <c r="B20" s="14"/>
      <c r="C20" s="14"/>
      <c r="D20" s="43"/>
      <c r="E20" s="46"/>
      <c r="F20" s="46"/>
      <c r="G20" s="43"/>
      <c r="H20" s="43"/>
      <c r="I20" s="43"/>
      <c r="J20" s="43"/>
      <c r="K20" s="43"/>
      <c r="L20" s="43"/>
      <c r="M20" s="43"/>
      <c r="N20" s="43"/>
      <c r="O20" s="43"/>
      <c r="P20" s="14"/>
      <c r="Q20" s="14"/>
      <c r="R20" s="14"/>
      <c r="S20" s="14"/>
      <c r="T20" s="14"/>
      <c r="U20" s="14"/>
      <c r="V20" s="14"/>
      <c r="W20" s="20"/>
      <c r="X20" s="14"/>
      <c r="Y20" s="14"/>
      <c r="Z20" s="14"/>
      <c r="AA20" s="14"/>
      <c r="AB20" s="14"/>
      <c r="AC20" s="14"/>
      <c r="AD20" s="14"/>
      <c r="AE20" s="24"/>
      <c r="AF20" s="14"/>
      <c r="AG20" s="10"/>
    </row>
    <row r="21" spans="1:33">
      <c r="A21" s="6" t="s">
        <v>2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6"/>
      <c r="Y21" s="16"/>
      <c r="Z21" s="16"/>
      <c r="AA21" s="16"/>
      <c r="AB21" s="16"/>
      <c r="AC21" s="16"/>
      <c r="AD21" s="16"/>
      <c r="AE21" s="16"/>
      <c r="AF21" s="16"/>
      <c r="AG21" s="11"/>
    </row>
    <row r="24" spans="1:33">
      <c r="B24" s="34" t="s">
        <v>10</v>
      </c>
      <c r="C24" s="34" t="s">
        <v>11</v>
      </c>
      <c r="D24" s="34"/>
      <c r="E24" s="34"/>
      <c r="F24" s="34"/>
    </row>
    <row r="25" spans="1:33">
      <c r="B25" s="33"/>
      <c r="C25" s="1" t="s">
        <v>12</v>
      </c>
    </row>
  </sheetData>
  <mergeCells count="6">
    <mergeCell ref="B15:AF15"/>
    <mergeCell ref="E1:AA1"/>
    <mergeCell ref="F2:Z2"/>
    <mergeCell ref="B3:D3"/>
    <mergeCell ref="B4:AF4"/>
    <mergeCell ref="F13:Z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Lê Trung Hậu</vt:lpstr>
    </vt:vector>
  </TitlesOfParts>
  <Company>TTM T&amp;S Co.,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Loannt</dc:creator>
  <cp:lastModifiedBy>TTM-DEV05</cp:lastModifiedBy>
  <dcterms:created xsi:type="dcterms:W3CDTF">2012-12-26T10:05:19Z</dcterms:created>
  <dcterms:modified xsi:type="dcterms:W3CDTF">2014-10-09T02:02:13Z</dcterms:modified>
</cp:coreProperties>
</file>