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projects\narrative_fifa\app\src\stats\"/>
    </mc:Choice>
  </mc:AlternateContent>
  <xr:revisionPtr revIDLastSave="0" documentId="13_ncr:1_{A9A0E904-493C-4B79-8A55-2E399F5B3389}" xr6:coauthVersionLast="47" xr6:coauthVersionMax="47" xr10:uidLastSave="{00000000-0000-0000-0000-000000000000}"/>
  <bookViews>
    <workbookView xWindow="-98" yWindow="-98" windowWidth="20715" windowHeight="13155" firstSheet="1" activeTab="2" xr2:uid="{54EE6807-E39F-41DA-A6A7-0ABCA90501BE}"/>
  </bookViews>
  <sheets>
    <sheet name="real_world" sheetId="1" r:id="rId1"/>
    <sheet name="match1_stats" sheetId="3" r:id="rId2"/>
    <sheet name="match2_stats" sheetId="6" r:id="rId3"/>
    <sheet name="match2_control" sheetId="4" r:id="rId4"/>
  </sheets>
  <definedNames>
    <definedName name="ExternalData_1" localSheetId="1" hidden="1">match1_stats!$A$1:$H$12</definedName>
    <definedName name="ExternalData_1" localSheetId="3" hidden="1">match2_control!$A$1:$I$12</definedName>
    <definedName name="ExternalData_1" localSheetId="2" hidden="1">match2_stats!$A$1:$I$12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2" i="6"/>
  <c r="E12" i="6"/>
  <c r="F12" i="6"/>
  <c r="G12" i="6"/>
  <c r="H12" i="6"/>
  <c r="I12" i="6"/>
  <c r="J12" i="6"/>
  <c r="D12" i="6"/>
  <c r="J2" i="4"/>
  <c r="J3" i="4"/>
  <c r="J4" i="4"/>
  <c r="J5" i="4"/>
  <c r="J6" i="4"/>
  <c r="J7" i="4"/>
  <c r="J8" i="4"/>
  <c r="J9" i="4"/>
  <c r="J10" i="4"/>
  <c r="J11" i="4"/>
  <c r="J12" i="4"/>
  <c r="E12" i="4"/>
  <c r="F12" i="4"/>
  <c r="G12" i="4"/>
  <c r="H12" i="4"/>
  <c r="I12" i="4"/>
  <c r="D12" i="4"/>
  <c r="F3" i="1"/>
  <c r="F4" i="1"/>
  <c r="F5" i="1"/>
  <c r="F6" i="1"/>
  <c r="F7" i="1"/>
  <c r="F8" i="1"/>
  <c r="F9" i="1"/>
  <c r="F10" i="1"/>
  <c r="F11" i="1"/>
  <c r="F2" i="1"/>
  <c r="E12" i="1"/>
  <c r="D12" i="1"/>
  <c r="C12" i="1"/>
  <c r="I2" i="3"/>
  <c r="I3" i="3"/>
  <c r="I4" i="3"/>
  <c r="I5" i="3"/>
  <c r="I6" i="3"/>
  <c r="I7" i="3"/>
  <c r="I8" i="3"/>
  <c r="I9" i="3"/>
  <c r="I10" i="3"/>
  <c r="I11" i="3"/>
  <c r="I12" i="3"/>
  <c r="D12" i="3"/>
  <c r="E12" i="3"/>
  <c r="F12" i="3"/>
  <c r="G12" i="3"/>
  <c r="H12" i="3"/>
  <c r="C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BBE2C-DCDD-4A6B-8D67-68B71D8CB4B7}" keepAlive="1" name="Query - match1" description="Connection to the 'match1' query in the workbook." type="5" refreshedVersion="0" background="1">
    <dbPr connection="Provider=Microsoft.Mashup.OleDb.1;Data Source=$Workbook$;Location=match1;Extended Properties=&quot;&quot;" command="SELECT * FROM [match1]"/>
  </connection>
  <connection id="2" xr16:uid="{DD5B9B6A-DAC9-4AE6-A412-01D704C48B46}" keepAlive="1" name="Query - match1 (2)" description="Connection to the 'match1 (2)' query in the workbook." type="5" refreshedVersion="8" background="1" saveData="1">
    <dbPr connection="Provider=Microsoft.Mashup.OleDb.1;Data Source=$Workbook$;Location=&quot;match1 (2)&quot;;Extended Properties=&quot;&quot;" command="SELECT * FROM [match1 (2)]"/>
  </connection>
  <connection id="3" xr16:uid="{A00F1C02-731C-478F-871C-4E037968ADA9}" keepAlive="1" name="Query - match2" description="Connection to the 'match2' query in the workbook." type="5" refreshedVersion="8" background="1" saveData="1">
    <dbPr connection="Provider=Microsoft.Mashup.OleDb.1;Data Source=$Workbook$;Location=match2;Extended Properties=&quot;&quot;" command="SELECT * FROM [match2]"/>
  </connection>
  <connection id="4" xr16:uid="{A86D21D4-E1AA-4215-BC07-5AD1FECB88BC}" keepAlive="1" name="Query - match2_control" description="Connection to the 'match2_control' query in the workbook." type="5" refreshedVersion="8" background="1" saveData="1">
    <dbPr connection="Provider=Microsoft.Mashup.OleDb.1;Data Source=$Workbook$;Location=match2_control;Extended Properties=&quot;&quot;" command="SELECT * FROM [match2_control]"/>
  </connection>
</connections>
</file>

<file path=xl/sharedStrings.xml><?xml version="1.0" encoding="utf-8"?>
<sst xmlns="http://schemas.openxmlformats.org/spreadsheetml/2006/main" count="119" uniqueCount="42">
  <si>
    <t>Benzema</t>
  </si>
  <si>
    <t>Valverde</t>
  </si>
  <si>
    <t>Kroos</t>
  </si>
  <si>
    <t>Casemiro</t>
  </si>
  <si>
    <t>Modric</t>
  </si>
  <si>
    <t>Mendy</t>
  </si>
  <si>
    <t>Alaba</t>
  </si>
  <si>
    <t>Militao</t>
  </si>
  <si>
    <t>Carvajal</t>
  </si>
  <si>
    <t>ST</t>
  </si>
  <si>
    <t>RW</t>
  </si>
  <si>
    <t>LCM</t>
  </si>
  <si>
    <t>CM</t>
  </si>
  <si>
    <t>RCM</t>
  </si>
  <si>
    <t>LB</t>
  </si>
  <si>
    <t>LCB</t>
  </si>
  <si>
    <t>RCB</t>
  </si>
  <si>
    <t>RB</t>
  </si>
  <si>
    <t>Column1.name</t>
  </si>
  <si>
    <t>Column1.position</t>
  </si>
  <si>
    <t>Column1.stats.goals</t>
  </si>
  <si>
    <t>Column1.stats.passesRecieved</t>
  </si>
  <si>
    <t>Column1.stats.passesCompleted</t>
  </si>
  <si>
    <t>Column1.stats.passesFailed</t>
  </si>
  <si>
    <t>Column1.stats.shots</t>
  </si>
  <si>
    <t>Column1.stats.interceptions</t>
  </si>
  <si>
    <t>Vinicius Jr</t>
  </si>
  <si>
    <t>LW</t>
  </si>
  <si>
    <t>Total</t>
  </si>
  <si>
    <t>Passes Percentage</t>
  </si>
  <si>
    <t>Percentage</t>
  </si>
  <si>
    <t>Column1.id</t>
  </si>
  <si>
    <t>goals</t>
  </si>
  <si>
    <t>passesRecieved</t>
  </si>
  <si>
    <t>passesCompleted</t>
  </si>
  <si>
    <t>passesFailed</t>
  </si>
  <si>
    <t>shots</t>
  </si>
  <si>
    <t>interceptions</t>
  </si>
  <si>
    <t>players.id</t>
  </si>
  <si>
    <t>players.name</t>
  </si>
  <si>
    <t>players.position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</si>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</sst>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3" fillId="0" borderId="0" xfId="0" applyFont="1"/>
    <xf numFmtId="10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2" fillId="2" borderId="0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real_world!$F$2:$F$11</c:f>
              <c:numCache>
                <c:formatCode>0.00%</c:formatCode>
                <c:ptCount val="10"/>
                <c:pt idx="0">
                  <c:v>6.7500000000000004E-2</c:v>
                </c:pt>
                <c:pt idx="1">
                  <c:v>8.2500000000000004E-2</c:v>
                </c:pt>
                <c:pt idx="2">
                  <c:v>5.7500000000000002E-2</c:v>
                </c:pt>
                <c:pt idx="3">
                  <c:v>0.1925</c:v>
                </c:pt>
                <c:pt idx="4">
                  <c:v>9.2499999999999999E-2</c:v>
                </c:pt>
                <c:pt idx="5">
                  <c:v>0.1225</c:v>
                </c:pt>
                <c:pt idx="6">
                  <c:v>8.7499999999999994E-2</c:v>
                </c:pt>
                <c:pt idx="7">
                  <c:v>8.5000000000000006E-2</c:v>
                </c:pt>
                <c:pt idx="8">
                  <c:v>0.1275</c:v>
                </c:pt>
                <c:pt idx="9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958-9EA6-98DD9811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539344"/>
        <c:axId val="1293540304"/>
      </c:barChart>
      <c:catAx>
        <c:axId val="12935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40304"/>
        <c:crosses val="autoZero"/>
        <c:auto val="1"/>
        <c:lblAlgn val="ctr"/>
        <c:lblOffset val="100"/>
        <c:noMultiLvlLbl val="0"/>
      </c:catAx>
      <c:valAx>
        <c:axId val="12935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Passes</a:t>
            </a:r>
            <a:r>
              <a:rPr lang="en-US" baseline="0"/>
              <a:t>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match1_stats!$I$2:$I$11</c:f>
              <c:numCache>
                <c:formatCode>0.00%</c:formatCode>
                <c:ptCount val="10"/>
                <c:pt idx="0">
                  <c:v>0.21666666666666667</c:v>
                </c:pt>
                <c:pt idx="1">
                  <c:v>8.3333333333333329E-2</c:v>
                </c:pt>
                <c:pt idx="2">
                  <c:v>3.3333333333333333E-2</c:v>
                </c:pt>
                <c:pt idx="3">
                  <c:v>0.28333333333333333</c:v>
                </c:pt>
                <c:pt idx="4">
                  <c:v>0.11666666666666667</c:v>
                </c:pt>
                <c:pt idx="5">
                  <c:v>3.3333333333333333E-2</c:v>
                </c:pt>
                <c:pt idx="6">
                  <c:v>0.1</c:v>
                </c:pt>
                <c:pt idx="7">
                  <c:v>6.6666666666666666E-2</c:v>
                </c:pt>
                <c:pt idx="8">
                  <c:v>6.6666666666666666E-2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E-4EE7-B140-55B9B391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704624"/>
        <c:axId val="1039703664"/>
      </c:barChart>
      <c:catAx>
        <c:axId val="10397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03664"/>
        <c:crosses val="autoZero"/>
        <c:auto val="1"/>
        <c:lblAlgn val="ctr"/>
        <c:lblOffset val="100"/>
        <c:noMultiLvlLbl val="0"/>
      </c:catAx>
      <c:valAx>
        <c:axId val="10397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0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67147856517937E-2"/>
          <c:y val="2.5428331875182269E-2"/>
          <c:w val="0.884988407699037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match2_stats!$J$2:$J$11</c:f>
              <c:numCache>
                <c:formatCode>0%</c:formatCode>
                <c:ptCount val="10"/>
                <c:pt idx="0">
                  <c:v>0.1891891891891892</c:v>
                </c:pt>
                <c:pt idx="1">
                  <c:v>0.14864864864864866</c:v>
                </c:pt>
                <c:pt idx="2">
                  <c:v>1.3513513513513514E-2</c:v>
                </c:pt>
                <c:pt idx="3">
                  <c:v>0.32432432432432434</c:v>
                </c:pt>
                <c:pt idx="4">
                  <c:v>5.4054054054054057E-2</c:v>
                </c:pt>
                <c:pt idx="5">
                  <c:v>6.7567567567567571E-2</c:v>
                </c:pt>
                <c:pt idx="6">
                  <c:v>5.4054054054054057E-2</c:v>
                </c:pt>
                <c:pt idx="7">
                  <c:v>0.10810810810810811</c:v>
                </c:pt>
                <c:pt idx="8">
                  <c:v>2.7027027027027029E-2</c:v>
                </c:pt>
                <c:pt idx="9">
                  <c:v>1.3513513513513514E-2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C-4548-8F5E-82623374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722176"/>
        <c:axId val="861722656"/>
      </c:barChart>
      <c:catAx>
        <c:axId val="8617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22656"/>
        <c:crosses val="autoZero"/>
        <c:auto val="1"/>
        <c:lblAlgn val="ctr"/>
        <c:lblOffset val="100"/>
        <c:noMultiLvlLbl val="0"/>
      </c:catAx>
      <c:valAx>
        <c:axId val="8617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match2_control!$J$2:$J$11</c:f>
              <c:numCache>
                <c:formatCode>0%</c:formatCode>
                <c:ptCount val="10"/>
                <c:pt idx="0">
                  <c:v>8.6486486486486491E-2</c:v>
                </c:pt>
                <c:pt idx="1">
                  <c:v>8.1081081081081086E-2</c:v>
                </c:pt>
                <c:pt idx="2">
                  <c:v>0.17837837837837839</c:v>
                </c:pt>
                <c:pt idx="3">
                  <c:v>0.12972972972972974</c:v>
                </c:pt>
                <c:pt idx="4">
                  <c:v>0.10810810810810811</c:v>
                </c:pt>
                <c:pt idx="5">
                  <c:v>0.17297297297297298</c:v>
                </c:pt>
                <c:pt idx="6">
                  <c:v>6.4864864864864868E-2</c:v>
                </c:pt>
                <c:pt idx="7">
                  <c:v>9.1891891891891897E-2</c:v>
                </c:pt>
                <c:pt idx="8">
                  <c:v>4.8648648648648651E-2</c:v>
                </c:pt>
                <c:pt idx="9">
                  <c:v>3.783783783783784E-2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7-4D84-9BC6-7E864CDE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60176"/>
        <c:axId val="1302061136"/>
      </c:barChart>
      <c:catAx>
        <c:axId val="13020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61136"/>
        <c:crosses val="autoZero"/>
        <c:auto val="1"/>
        <c:lblAlgn val="ctr"/>
        <c:lblOffset val="100"/>
        <c:noMultiLvlLbl val="0"/>
      </c:catAx>
      <c:valAx>
        <c:axId val="1302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1512093</xdr:colOff>
      <xdr:row>14</xdr:row>
      <xdr:rowOff>23812</xdr:rowOff>
    </xdr:from>
    <xdr:to>
      <xdr:col>5</xdr:col>
      <xdr:colOff>583405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946EA-4ACD-7009-730A-F3340CAA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1050129</xdr:colOff>
      <xdr:row>13</xdr:row>
      <xdr:rowOff>71437</xdr:rowOff>
    </xdr:from>
    <xdr:to>
      <xdr:col>5</xdr:col>
      <xdr:colOff>1488279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EA2C1-5F42-37D8-46D7-C41180217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1088230</xdr:colOff>
      <xdr:row>12</xdr:row>
      <xdr:rowOff>171450</xdr:rowOff>
    </xdr:from>
    <xdr:to>
      <xdr:col>8</xdr:col>
      <xdr:colOff>178592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E0748-6B7C-0775-84D9-6058E8C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664368</xdr:colOff>
      <xdr:row>14</xdr:row>
      <xdr:rowOff>19050</xdr:rowOff>
    </xdr:from>
    <xdr:to>
      <xdr:col>7</xdr:col>
      <xdr:colOff>178593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F8871-8618-8436-FEFF-B8474B052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E9FA01-1694-45E6-9683-78B75A9071EA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.name" tableColumnId="1"/>
      <queryTableField id="2" name="Column1.position" tableColumnId="2"/>
      <queryTableField id="3" name="Column1.stats.goals" tableColumnId="3"/>
      <queryTableField id="4" name="Column1.stats.passesRecieved" tableColumnId="4"/>
      <queryTableField id="5" name="Column1.stats.passesCompleted" tableColumnId="5"/>
      <queryTableField id="6" name="Column1.stats.passesFailed" tableColumnId="6"/>
      <queryTableField id="7" name="Column1.stats.shots" tableColumnId="7"/>
      <queryTableField id="8" name="Column1.stats.interceptions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63FD85A-CE9C-48F2-9E19-556A57D98310}" autoFormatId="16" applyNumberFormats="0" applyBorderFormats="0" applyFontFormats="0" applyPatternFormats="0" applyAlignmentFormats="0" applyWidthHeightFormats="0">
  <queryTableRefresh nextId="13" unboundColumnsRight="1">
    <queryTableFields count="10">
      <queryTableField id="3" name="players.id" tableColumnId="3"/>
      <queryTableField id="4" name="players.name" tableColumnId="4"/>
      <queryTableField id="5" name="players.position" tableColumnId="5"/>
      <queryTableField id="6" name="goals" tableColumnId="6"/>
      <queryTableField id="7" name="passesRecieved" tableColumnId="7"/>
      <queryTableField id="8" name="passesCompleted" tableColumnId="8"/>
      <queryTableField id="9" name="passesFailed" tableColumnId="9"/>
      <queryTableField id="10" name="shots" tableColumnId="10"/>
      <queryTableField id="11" name="interceptions" tableColumnId="11"/>
      <queryTableField id="12" dataBound="0" tableColumnId="12"/>
    </queryTableFields>
    <queryTableDeletedFields count="2">
      <deletedField name="score"/>
      <deletedField name="teamNa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AEA3AF5-5801-475A-B9B3-24D6ED91E568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.id" tableColumnId="1"/>
      <queryTableField id="2" name="Column1.name" tableColumnId="2"/>
      <queryTableField id="3" name="Column1.position" tableColumnId="3"/>
      <queryTableField id="4" name="goals" tableColumnId="4"/>
      <queryTableField id="5" name="passesRecieved" tableColumnId="5"/>
      <queryTableField id="6" name="passesCompleted" tableColumnId="6"/>
      <queryTableField id="7" name="passesFailed" tableColumnId="7"/>
      <queryTableField id="8" name="shots" tableColumnId="8"/>
      <queryTableField id="9" name="interceptions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BEFA0B-BCDD-4A16-94CA-346C97A67283}" name="match1__2" displayName="match1__2" ref="A1:I12" tableType="queryTable" totalsRowShown="0">
  <autoFilter ref="A1:I12" xr:uid="{85BEFA0B-BCDD-4A16-94CA-346C97A67283}"/>
  <tableColumns count="9">
    <tableColumn id="1" xr3:uid="{7F4924AA-BED5-4F96-BBDB-A4C7FAE3B61E}" uniqueName="1" name="Column1.name" queryTableFieldId="1"/>
    <tableColumn id="2" xr3:uid="{C7A48001-F875-4503-ABB6-C5C2F0453474}" uniqueName="2" name="Column1.position" queryTableFieldId="2"/>
    <tableColumn id="3" xr3:uid="{FED1741A-48ED-4961-97D8-EC8D8CD61225}" uniqueName="3" name="Column1.stats.goals" queryTableFieldId="3"/>
    <tableColumn id="4" xr3:uid="{99EB2769-2BEE-40EA-A9C8-0EC2CEB4DE38}" uniqueName="4" name="Column1.stats.passesRecieved" queryTableFieldId="4"/>
    <tableColumn id="5" xr3:uid="{60436206-A4E8-4148-BB14-31B01DFDB77D}" uniqueName="5" name="Column1.stats.passesCompleted" queryTableFieldId="5"/>
    <tableColumn id="6" xr3:uid="{1A4DEB41-BBB6-4BEA-AB61-6379AC01607C}" uniqueName="6" name="Column1.stats.passesFailed" queryTableFieldId="6"/>
    <tableColumn id="7" xr3:uid="{9BE39035-B1E9-4537-ABA6-A4D3AFC0EDE3}" uniqueName="7" name="Column1.stats.shots" queryTableFieldId="7"/>
    <tableColumn id="8" xr3:uid="{0B77BE83-8938-4E4E-8CE1-D5C03BBCA6C2}" uniqueName="8" name="Column1.stats.interceptions" queryTableFieldId="8"/>
    <tableColumn id="9" xr3:uid="{A198B347-B9C7-4219-A7AC-6DA8379AF60B}" uniqueName="9" name="Passes Percentage" queryTableFieldId="9" dataDxfId="1">
      <calculatedColumnFormula>D2/$D$12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9B2224-AB44-43CB-BCBC-F12C32DE42CE}" name="match2" displayName="match2" ref="A1:J12" tableType="queryTable" totalsRowShown="0">
  <autoFilter ref="A1:J12" xr:uid="{FF9B2224-AB44-43CB-BCBC-F12C32DE42CE}"/>
  <tableColumns count="10">
    <tableColumn id="3" xr3:uid="{3419AF41-DC2C-4AE1-AE1E-88BF7CC5AC92}" uniqueName="3" name="players.id" queryTableFieldId="3"/>
    <tableColumn id="4" xr3:uid="{A92A6DFB-3587-45FD-A7F4-D2F6A6BD53CA}" uniqueName="4" name="players.name" queryTableFieldId="4"/>
    <tableColumn id="5" xr3:uid="{0F66F960-F742-4B2F-BF99-6A8923337E03}" uniqueName="5" name="players.position" queryTableFieldId="5"/>
    <tableColumn id="6" xr3:uid="{C8C5F610-470C-427D-8E9A-1B32FEC2311D}" uniqueName="6" name="goals" queryTableFieldId="6"/>
    <tableColumn id="7" xr3:uid="{931AACE8-BCEB-4694-89DA-27CF05F7463C}" uniqueName="7" name="passesRecieved" queryTableFieldId="7"/>
    <tableColumn id="8" xr3:uid="{FFDE6379-A15D-4C85-975A-A593B349B17B}" uniqueName="8" name="passesCompleted" queryTableFieldId="8"/>
    <tableColumn id="9" xr3:uid="{395C370B-A3B2-4CED-9557-FAEEA0DF495E}" uniqueName="9" name="passesFailed" queryTableFieldId="9"/>
    <tableColumn id="10" xr3:uid="{04737D09-3ADB-456D-BB30-633C4F4C1372}" uniqueName="10" name="shots" queryTableFieldId="10"/>
    <tableColumn id="11" xr3:uid="{D4BB1FB6-E829-4EF7-A001-C8FDFE7DF3C0}" uniqueName="11" name="interceptions" queryTableFieldId="11"/>
    <tableColumn id="12" xr3:uid="{182C5AAD-0B78-41B9-B965-92E663403C67}" uniqueName="12" name="Percentage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A933BB-7A3D-4513-90B9-19C8FDF9A192}" name="match2_control" displayName="match2_control" ref="A1:J12" tableType="queryTable" totalsRowShown="0">
  <autoFilter ref="A1:J12" xr:uid="{E4A933BB-7A3D-4513-90B9-19C8FDF9A192}"/>
  <tableColumns count="10">
    <tableColumn id="1" xr3:uid="{91150ABA-A135-45E0-A6F7-F8D4A668F0AD}" uniqueName="1" name="Column1.id" queryTableFieldId="1"/>
    <tableColumn id="2" xr3:uid="{A443FFD2-2477-448C-8CD6-A7D00EEE3C40}" uniqueName="2" name="Column1.name" queryTableFieldId="2"/>
    <tableColumn id="3" xr3:uid="{CC897E7F-AB2B-40A1-91C9-549B96FA1680}" uniqueName="3" name="Column1.position" queryTableFieldId="3"/>
    <tableColumn id="4" xr3:uid="{08DC169E-175B-4C8A-9AF1-B94DEBB52F29}" uniqueName="4" name="goals" queryTableFieldId="4"/>
    <tableColumn id="5" xr3:uid="{E8495FF9-32D6-4814-BC6E-6327B5018F60}" uniqueName="5" name="passesRecieved" queryTableFieldId="5"/>
    <tableColumn id="6" xr3:uid="{27CC8E1D-0331-44BD-954D-0DFA1A9EEDD1}" uniqueName="6" name="passesCompleted" queryTableFieldId="6"/>
    <tableColumn id="7" xr3:uid="{422BAB68-A7E7-45E3-843E-EE10EFB8B492}" uniqueName="7" name="passesFailed" queryTableFieldId="7"/>
    <tableColumn id="8" xr3:uid="{6E280C05-5989-4281-AE89-7740F3B3489B}" uniqueName="8" name="shots" queryTableFieldId="8"/>
    <tableColumn id="9" xr3:uid="{19FF4E61-D898-498F-82DF-78E551365786}" uniqueName="9" name="interceptions" queryTableFieldId="9"/>
    <tableColumn id="10" xr3:uid="{55A85C48-A6EA-4A2F-9B66-BA36E4A24A66}" uniqueName="10" name="Percentage" queryTableFieldId="10" dataDxfId="0">
      <calculatedColumnFormula>E2/$E$12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3253-06AE-4D9F-A9BF-B216655D3FE2}">
  <sheetPr>
    <tabColor rgb="FF00B050"/>
  </sheetPr>
  <dimension ref="A1:F12"/>
  <sheetViews>
    <sheetView workbookViewId="0">
      <selection activeCell="C23" sqref="C23"/>
    </sheetView>
  </sheetViews>
  <sheetFormatPr defaultRowHeight="14.25" x14ac:dyDescent="0.45"/>
  <cols>
    <col min="3" max="3" width="21.46484375" customWidth="1"/>
    <col min="4" max="4" width="24.19921875" customWidth="1"/>
    <col min="5" max="5" width="31.33203125" customWidth="1"/>
  </cols>
  <sheetData>
    <row r="1" spans="1:6" x14ac:dyDescent="0.45">
      <c r="A1" s="1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11" t="s">
        <v>30</v>
      </c>
    </row>
    <row r="2" spans="1:6" x14ac:dyDescent="0.45">
      <c r="A2" s="3" t="s">
        <v>26</v>
      </c>
      <c r="B2" s="4" t="s">
        <v>27</v>
      </c>
      <c r="C2" s="4">
        <v>1</v>
      </c>
      <c r="D2" s="4">
        <v>27</v>
      </c>
      <c r="E2" s="4">
        <v>27</v>
      </c>
      <c r="F2" s="8">
        <f>D2/$D$12</f>
        <v>6.7500000000000004E-2</v>
      </c>
    </row>
    <row r="3" spans="1:6" x14ac:dyDescent="0.45">
      <c r="A3" s="5" t="s">
        <v>0</v>
      </c>
      <c r="B3" s="6" t="s">
        <v>9</v>
      </c>
      <c r="C3" s="6">
        <v>0</v>
      </c>
      <c r="D3" s="6">
        <v>33</v>
      </c>
      <c r="E3" s="6">
        <v>33</v>
      </c>
      <c r="F3" s="8">
        <f t="shared" ref="F3:F11" si="0">D3/$D$12</f>
        <v>8.2500000000000004E-2</v>
      </c>
    </row>
    <row r="4" spans="1:6" x14ac:dyDescent="0.45">
      <c r="A4" s="3" t="s">
        <v>1</v>
      </c>
      <c r="B4" s="4" t="s">
        <v>10</v>
      </c>
      <c r="C4" s="4">
        <v>0</v>
      </c>
      <c r="D4" s="4">
        <v>23</v>
      </c>
      <c r="E4" s="4">
        <v>23</v>
      </c>
      <c r="F4" s="8">
        <f t="shared" si="0"/>
        <v>5.7500000000000002E-2</v>
      </c>
    </row>
    <row r="5" spans="1:6" x14ac:dyDescent="0.45">
      <c r="A5" s="5" t="s">
        <v>2</v>
      </c>
      <c r="B5" s="6" t="s">
        <v>11</v>
      </c>
      <c r="C5" s="6">
        <v>0</v>
      </c>
      <c r="D5" s="6">
        <v>77</v>
      </c>
      <c r="E5" s="6">
        <v>77</v>
      </c>
      <c r="F5" s="8">
        <f t="shared" si="0"/>
        <v>0.1925</v>
      </c>
    </row>
    <row r="6" spans="1:6" x14ac:dyDescent="0.45">
      <c r="A6" s="3" t="s">
        <v>3</v>
      </c>
      <c r="B6" s="4" t="s">
        <v>12</v>
      </c>
      <c r="C6" s="4">
        <v>0</v>
      </c>
      <c r="D6" s="4">
        <v>37</v>
      </c>
      <c r="E6" s="4">
        <v>37</v>
      </c>
      <c r="F6" s="8">
        <f t="shared" si="0"/>
        <v>9.2499999999999999E-2</v>
      </c>
    </row>
    <row r="7" spans="1:6" x14ac:dyDescent="0.45">
      <c r="A7" s="5" t="s">
        <v>4</v>
      </c>
      <c r="B7" s="6" t="s">
        <v>13</v>
      </c>
      <c r="C7" s="6">
        <v>0</v>
      </c>
      <c r="D7" s="6">
        <v>49</v>
      </c>
      <c r="E7" s="6">
        <v>49</v>
      </c>
      <c r="F7" s="8">
        <f t="shared" si="0"/>
        <v>0.1225</v>
      </c>
    </row>
    <row r="8" spans="1:6" x14ac:dyDescent="0.45">
      <c r="A8" s="3" t="s">
        <v>5</v>
      </c>
      <c r="B8" s="4" t="s">
        <v>14</v>
      </c>
      <c r="C8" s="4">
        <v>0</v>
      </c>
      <c r="D8" s="4">
        <v>35</v>
      </c>
      <c r="E8" s="4">
        <v>35</v>
      </c>
      <c r="F8" s="8">
        <f t="shared" si="0"/>
        <v>8.7499999999999994E-2</v>
      </c>
    </row>
    <row r="9" spans="1:6" x14ac:dyDescent="0.45">
      <c r="A9" s="5" t="s">
        <v>6</v>
      </c>
      <c r="B9" s="6" t="s">
        <v>15</v>
      </c>
      <c r="C9" s="6">
        <v>0</v>
      </c>
      <c r="D9" s="6">
        <v>34</v>
      </c>
      <c r="E9" s="6">
        <v>34</v>
      </c>
      <c r="F9" s="8">
        <f t="shared" si="0"/>
        <v>8.5000000000000006E-2</v>
      </c>
    </row>
    <row r="10" spans="1:6" x14ac:dyDescent="0.45">
      <c r="A10" s="3" t="s">
        <v>7</v>
      </c>
      <c r="B10" s="4" t="s">
        <v>16</v>
      </c>
      <c r="C10" s="4">
        <v>0</v>
      </c>
      <c r="D10" s="4">
        <v>51</v>
      </c>
      <c r="E10" s="4">
        <v>51</v>
      </c>
      <c r="F10" s="8">
        <f t="shared" si="0"/>
        <v>0.1275</v>
      </c>
    </row>
    <row r="11" spans="1:6" x14ac:dyDescent="0.45">
      <c r="A11" s="5" t="s">
        <v>8</v>
      </c>
      <c r="B11" s="6" t="s">
        <v>17</v>
      </c>
      <c r="C11" s="6">
        <v>0</v>
      </c>
      <c r="D11" s="6">
        <v>34</v>
      </c>
      <c r="E11" s="6">
        <v>34</v>
      </c>
      <c r="F11" s="8">
        <f t="shared" si="0"/>
        <v>8.5000000000000006E-2</v>
      </c>
    </row>
    <row r="12" spans="1:6" x14ac:dyDescent="0.45">
      <c r="A12" s="9" t="s">
        <v>28</v>
      </c>
      <c r="B12" s="10"/>
      <c r="C12" s="10">
        <f>SUM(C2:C11)</f>
        <v>1</v>
      </c>
      <c r="D12" s="10">
        <f t="shared" ref="D12:E12" si="1">SUM(D2:D11)</f>
        <v>400</v>
      </c>
      <c r="E12" s="10">
        <f t="shared" si="1"/>
        <v>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9F12-035D-493F-89C8-6AACC7629FAF}">
  <sheetPr>
    <tabColor rgb="FFC00000"/>
  </sheetPr>
  <dimension ref="A1:I12"/>
  <sheetViews>
    <sheetView topLeftCell="B1" workbookViewId="0">
      <selection activeCell="C22" sqref="C22"/>
    </sheetView>
  </sheetViews>
  <sheetFormatPr defaultRowHeight="14.25" x14ac:dyDescent="0.45"/>
  <cols>
    <col min="1" max="1" width="15.3984375" bestFit="1" customWidth="1"/>
    <col min="2" max="2" width="17.46484375" bestFit="1" customWidth="1"/>
    <col min="3" max="3" width="19.46484375" bestFit="1" customWidth="1"/>
    <col min="4" max="4" width="28.1328125" bestFit="1" customWidth="1"/>
    <col min="5" max="5" width="29.73046875" bestFit="1" customWidth="1"/>
    <col min="6" max="6" width="25.53125" bestFit="1" customWidth="1"/>
    <col min="7" max="7" width="19.6640625" bestFit="1" customWidth="1"/>
    <col min="8" max="8" width="26.1328125" bestFit="1" customWidth="1"/>
    <col min="9" max="9" width="14.1328125" customWidth="1"/>
  </cols>
  <sheetData>
    <row r="1" spans="1:9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s="8" t="s">
        <v>29</v>
      </c>
    </row>
    <row r="2" spans="1:9" x14ac:dyDescent="0.45">
      <c r="A2" t="s">
        <v>26</v>
      </c>
      <c r="B2" t="s">
        <v>27</v>
      </c>
      <c r="C2">
        <v>1</v>
      </c>
      <c r="D2">
        <v>13</v>
      </c>
      <c r="E2">
        <v>9</v>
      </c>
      <c r="F2">
        <v>4</v>
      </c>
      <c r="G2">
        <v>4</v>
      </c>
      <c r="H2">
        <v>4</v>
      </c>
      <c r="I2" s="8">
        <f t="shared" ref="I2:I12" si="0">D2/$D$12</f>
        <v>0.21666666666666667</v>
      </c>
    </row>
    <row r="3" spans="1:9" x14ac:dyDescent="0.45">
      <c r="A3" t="s">
        <v>0</v>
      </c>
      <c r="B3" t="s">
        <v>9</v>
      </c>
      <c r="C3">
        <v>0</v>
      </c>
      <c r="D3">
        <v>5</v>
      </c>
      <c r="E3">
        <v>6</v>
      </c>
      <c r="F3">
        <v>2</v>
      </c>
      <c r="G3">
        <v>1</v>
      </c>
      <c r="H3">
        <v>3</v>
      </c>
      <c r="I3" s="8">
        <f t="shared" si="0"/>
        <v>8.3333333333333329E-2</v>
      </c>
    </row>
    <row r="4" spans="1:9" x14ac:dyDescent="0.45">
      <c r="A4" t="s">
        <v>1</v>
      </c>
      <c r="B4" t="s">
        <v>10</v>
      </c>
      <c r="C4">
        <v>0</v>
      </c>
      <c r="D4">
        <v>2</v>
      </c>
      <c r="E4">
        <v>2</v>
      </c>
      <c r="F4">
        <v>2</v>
      </c>
      <c r="G4">
        <v>0</v>
      </c>
      <c r="H4">
        <v>1</v>
      </c>
      <c r="I4" s="8">
        <f t="shared" si="0"/>
        <v>3.3333333333333333E-2</v>
      </c>
    </row>
    <row r="5" spans="1:9" x14ac:dyDescent="0.45">
      <c r="A5" t="s">
        <v>2</v>
      </c>
      <c r="B5" t="s">
        <v>11</v>
      </c>
      <c r="C5">
        <v>0</v>
      </c>
      <c r="D5">
        <v>17</v>
      </c>
      <c r="E5">
        <v>17</v>
      </c>
      <c r="F5">
        <v>6</v>
      </c>
      <c r="G5">
        <v>0</v>
      </c>
      <c r="H5">
        <v>9</v>
      </c>
      <c r="I5" s="8">
        <f t="shared" si="0"/>
        <v>0.28333333333333333</v>
      </c>
    </row>
    <row r="6" spans="1:9" x14ac:dyDescent="0.45">
      <c r="A6" t="s">
        <v>3</v>
      </c>
      <c r="B6" t="s">
        <v>12</v>
      </c>
      <c r="C6">
        <v>0</v>
      </c>
      <c r="D6">
        <v>7</v>
      </c>
      <c r="E6">
        <v>9</v>
      </c>
      <c r="F6">
        <v>4</v>
      </c>
      <c r="G6">
        <v>0</v>
      </c>
      <c r="H6">
        <v>9</v>
      </c>
      <c r="I6" s="8">
        <f t="shared" si="0"/>
        <v>0.11666666666666667</v>
      </c>
    </row>
    <row r="7" spans="1:9" x14ac:dyDescent="0.45">
      <c r="A7" t="s">
        <v>4</v>
      </c>
      <c r="B7" t="s">
        <v>13</v>
      </c>
      <c r="C7">
        <v>0</v>
      </c>
      <c r="D7">
        <v>2</v>
      </c>
      <c r="E7">
        <v>5</v>
      </c>
      <c r="F7">
        <v>2</v>
      </c>
      <c r="G7">
        <v>0</v>
      </c>
      <c r="H7">
        <v>5</v>
      </c>
      <c r="I7" s="8">
        <f t="shared" si="0"/>
        <v>3.3333333333333333E-2</v>
      </c>
    </row>
    <row r="8" spans="1:9" x14ac:dyDescent="0.45">
      <c r="A8" t="s">
        <v>5</v>
      </c>
      <c r="B8" t="s">
        <v>14</v>
      </c>
      <c r="C8">
        <v>0</v>
      </c>
      <c r="D8">
        <v>6</v>
      </c>
      <c r="E8">
        <v>5</v>
      </c>
      <c r="F8">
        <v>3</v>
      </c>
      <c r="G8">
        <v>0</v>
      </c>
      <c r="H8">
        <v>0</v>
      </c>
      <c r="I8" s="8">
        <f t="shared" si="0"/>
        <v>0.1</v>
      </c>
    </row>
    <row r="9" spans="1:9" x14ac:dyDescent="0.45">
      <c r="A9" t="s">
        <v>6</v>
      </c>
      <c r="B9" t="s">
        <v>15</v>
      </c>
      <c r="C9">
        <v>0</v>
      </c>
      <c r="D9">
        <v>4</v>
      </c>
      <c r="E9">
        <v>2</v>
      </c>
      <c r="F9">
        <v>3</v>
      </c>
      <c r="G9">
        <v>0</v>
      </c>
      <c r="H9">
        <v>0</v>
      </c>
      <c r="I9" s="8">
        <f t="shared" si="0"/>
        <v>6.6666666666666666E-2</v>
      </c>
    </row>
    <row r="10" spans="1:9" x14ac:dyDescent="0.45">
      <c r="A10" t="s">
        <v>7</v>
      </c>
      <c r="B10" t="s">
        <v>16</v>
      </c>
      <c r="C10">
        <v>0</v>
      </c>
      <c r="D10">
        <v>4</v>
      </c>
      <c r="E10">
        <v>4</v>
      </c>
      <c r="F10">
        <v>1</v>
      </c>
      <c r="G10">
        <v>0</v>
      </c>
      <c r="H10">
        <v>0</v>
      </c>
      <c r="I10" s="8">
        <f t="shared" si="0"/>
        <v>6.6666666666666666E-2</v>
      </c>
    </row>
    <row r="11" spans="1:9" x14ac:dyDescent="0.45">
      <c r="A11" t="s">
        <v>8</v>
      </c>
      <c r="B11" t="s">
        <v>17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 s="8">
        <f t="shared" si="0"/>
        <v>0</v>
      </c>
    </row>
    <row r="12" spans="1:9" x14ac:dyDescent="0.45">
      <c r="A12" s="7" t="s">
        <v>28</v>
      </c>
      <c r="B12" s="7"/>
      <c r="C12" s="7">
        <f>SUM(C2:C11)</f>
        <v>1</v>
      </c>
      <c r="D12" s="7">
        <f t="shared" ref="D12:H12" si="1">SUM(D2:D11)</f>
        <v>60</v>
      </c>
      <c r="E12" s="7">
        <f t="shared" si="1"/>
        <v>60</v>
      </c>
      <c r="F12" s="7">
        <f t="shared" si="1"/>
        <v>27</v>
      </c>
      <c r="G12" s="7">
        <f t="shared" si="1"/>
        <v>5</v>
      </c>
      <c r="H12" s="7">
        <f t="shared" si="1"/>
        <v>31</v>
      </c>
      <c r="I12" s="8">
        <f t="shared" si="0"/>
        <v>1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787-BAB7-40AC-AD2B-1360F02BE1B2}">
  <sheetPr>
    <tabColor rgb="FFC00000"/>
  </sheetPr>
  <dimension ref="A1:J12"/>
  <sheetViews>
    <sheetView tabSelected="1" topLeftCell="B1" workbookViewId="0">
      <selection activeCell="C19" sqref="C19"/>
    </sheetView>
  </sheetViews>
  <sheetFormatPr defaultRowHeight="14.25" x14ac:dyDescent="0.45"/>
  <cols>
    <col min="1" max="1" width="10.86328125" bestFit="1" customWidth="1"/>
    <col min="2" max="2" width="13.9296875" bestFit="1" customWidth="1"/>
    <col min="3" max="3" width="16.06640625" bestFit="1" customWidth="1"/>
    <col min="4" max="4" width="7.1328125" bestFit="1" customWidth="1"/>
    <col min="5" max="5" width="15.73046875" bestFit="1" customWidth="1"/>
    <col min="6" max="6" width="17.33203125" bestFit="1" customWidth="1"/>
    <col min="7" max="7" width="13.1328125" bestFit="1" customWidth="1"/>
    <col min="8" max="8" width="7.33203125" bestFit="1" customWidth="1"/>
    <col min="9" max="9" width="13.73046875" bestFit="1" customWidth="1"/>
  </cols>
  <sheetData>
    <row r="1" spans="1:10" x14ac:dyDescent="0.45">
      <c r="A1" t="s">
        <v>38</v>
      </c>
      <c r="B1" t="s">
        <v>39</v>
      </c>
      <c r="C1" t="s">
        <v>40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30</v>
      </c>
    </row>
    <row r="2" spans="1:10" x14ac:dyDescent="0.45">
      <c r="A2">
        <v>20</v>
      </c>
      <c r="B2" t="s">
        <v>26</v>
      </c>
      <c r="C2" t="s">
        <v>27</v>
      </c>
      <c r="D2">
        <v>2</v>
      </c>
      <c r="E2">
        <v>22</v>
      </c>
      <c r="F2">
        <v>14</v>
      </c>
      <c r="G2">
        <v>7</v>
      </c>
      <c r="H2">
        <v>4</v>
      </c>
      <c r="I2">
        <v>4</v>
      </c>
      <c r="J2" s="12">
        <f>F2/$F$12</f>
        <v>0.1891891891891892</v>
      </c>
    </row>
    <row r="3" spans="1:10" x14ac:dyDescent="0.45">
      <c r="A3">
        <v>9</v>
      </c>
      <c r="B3" t="s">
        <v>0</v>
      </c>
      <c r="C3" t="s">
        <v>9</v>
      </c>
      <c r="D3">
        <v>2</v>
      </c>
      <c r="E3">
        <v>7</v>
      </c>
      <c r="F3">
        <v>11</v>
      </c>
      <c r="G3">
        <v>6</v>
      </c>
      <c r="H3">
        <v>2</v>
      </c>
      <c r="I3">
        <v>6</v>
      </c>
      <c r="J3" s="12">
        <f t="shared" ref="J3:J11" si="0">F3/$F$12</f>
        <v>0.14864864864864866</v>
      </c>
    </row>
    <row r="4" spans="1:10" x14ac:dyDescent="0.45">
      <c r="A4">
        <v>15</v>
      </c>
      <c r="B4" t="s">
        <v>1</v>
      </c>
      <c r="C4" t="s">
        <v>10</v>
      </c>
      <c r="D4">
        <v>0</v>
      </c>
      <c r="E4">
        <v>1</v>
      </c>
      <c r="F4">
        <v>1</v>
      </c>
      <c r="G4">
        <v>3</v>
      </c>
      <c r="H4">
        <v>1</v>
      </c>
      <c r="I4">
        <v>1</v>
      </c>
      <c r="J4" s="12">
        <f t="shared" si="0"/>
        <v>1.3513513513513514E-2</v>
      </c>
    </row>
    <row r="5" spans="1:10" x14ac:dyDescent="0.45">
      <c r="A5">
        <v>8</v>
      </c>
      <c r="B5" t="s">
        <v>2</v>
      </c>
      <c r="C5" t="s">
        <v>11</v>
      </c>
      <c r="D5">
        <v>0</v>
      </c>
      <c r="E5">
        <v>26</v>
      </c>
      <c r="F5">
        <v>24</v>
      </c>
      <c r="G5">
        <v>6</v>
      </c>
      <c r="H5">
        <v>0</v>
      </c>
      <c r="I5">
        <v>4</v>
      </c>
      <c r="J5" s="12">
        <f t="shared" si="0"/>
        <v>0.32432432432432434</v>
      </c>
    </row>
    <row r="6" spans="1:10" x14ac:dyDescent="0.45">
      <c r="A6">
        <v>14</v>
      </c>
      <c r="B6" t="s">
        <v>3</v>
      </c>
      <c r="C6" t="s">
        <v>12</v>
      </c>
      <c r="D6">
        <v>0</v>
      </c>
      <c r="E6">
        <v>3</v>
      </c>
      <c r="F6">
        <v>4</v>
      </c>
      <c r="G6">
        <v>3</v>
      </c>
      <c r="H6">
        <v>0</v>
      </c>
      <c r="I6">
        <v>8</v>
      </c>
      <c r="J6" s="12">
        <f t="shared" si="0"/>
        <v>5.4054054054054057E-2</v>
      </c>
    </row>
    <row r="7" spans="1:10" x14ac:dyDescent="0.45">
      <c r="A7">
        <v>10</v>
      </c>
      <c r="B7" t="s">
        <v>4</v>
      </c>
      <c r="C7" t="s">
        <v>13</v>
      </c>
      <c r="D7">
        <v>0</v>
      </c>
      <c r="E7">
        <v>2</v>
      </c>
      <c r="F7">
        <v>5</v>
      </c>
      <c r="G7">
        <v>2</v>
      </c>
      <c r="H7">
        <v>0</v>
      </c>
      <c r="I7">
        <v>5</v>
      </c>
      <c r="J7" s="12">
        <f t="shared" si="0"/>
        <v>6.7567567567567571E-2</v>
      </c>
    </row>
    <row r="8" spans="1:10" x14ac:dyDescent="0.45">
      <c r="A8">
        <v>23</v>
      </c>
      <c r="B8" t="s">
        <v>5</v>
      </c>
      <c r="C8" t="s">
        <v>14</v>
      </c>
      <c r="D8">
        <v>0</v>
      </c>
      <c r="E8">
        <v>4</v>
      </c>
      <c r="F8">
        <v>4</v>
      </c>
      <c r="G8">
        <v>0</v>
      </c>
      <c r="H8">
        <v>0</v>
      </c>
      <c r="I8">
        <v>0</v>
      </c>
      <c r="J8" s="12">
        <f t="shared" si="0"/>
        <v>5.4054054054054057E-2</v>
      </c>
    </row>
    <row r="9" spans="1:10" x14ac:dyDescent="0.45">
      <c r="A9">
        <v>4</v>
      </c>
      <c r="B9" t="s">
        <v>6</v>
      </c>
      <c r="C9" t="s">
        <v>15</v>
      </c>
      <c r="D9">
        <v>0</v>
      </c>
      <c r="E9">
        <v>7</v>
      </c>
      <c r="F9">
        <v>8</v>
      </c>
      <c r="G9">
        <v>1</v>
      </c>
      <c r="H9">
        <v>0</v>
      </c>
      <c r="I9">
        <v>1</v>
      </c>
      <c r="J9" s="12">
        <f t="shared" si="0"/>
        <v>0.10810810810810811</v>
      </c>
    </row>
    <row r="10" spans="1:10" x14ac:dyDescent="0.45">
      <c r="A10">
        <v>3</v>
      </c>
      <c r="B10" t="s">
        <v>7</v>
      </c>
      <c r="C10" t="s">
        <v>16</v>
      </c>
      <c r="D10">
        <v>0</v>
      </c>
      <c r="E10">
        <v>1</v>
      </c>
      <c r="F10">
        <v>2</v>
      </c>
      <c r="G10">
        <v>0</v>
      </c>
      <c r="H10">
        <v>0</v>
      </c>
      <c r="I10">
        <v>0</v>
      </c>
      <c r="J10" s="12">
        <f t="shared" si="0"/>
        <v>2.7027027027027029E-2</v>
      </c>
    </row>
    <row r="11" spans="1:10" x14ac:dyDescent="0.45">
      <c r="A11">
        <v>2</v>
      </c>
      <c r="B11" t="s">
        <v>8</v>
      </c>
      <c r="C11" t="s">
        <v>17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 s="12">
        <f t="shared" si="0"/>
        <v>1.3513513513513514E-2</v>
      </c>
    </row>
    <row r="12" spans="1:10" x14ac:dyDescent="0.45">
      <c r="A12" t="s">
        <v>41</v>
      </c>
      <c r="D12">
        <f>SUM(D2:D11)</f>
        <v>4</v>
      </c>
      <c r="E12">
        <f t="shared" ref="E12:J12" si="1">SUM(E2:E11)</f>
        <v>74</v>
      </c>
      <c r="F12">
        <f t="shared" si="1"/>
        <v>74</v>
      </c>
      <c r="G12">
        <f t="shared" si="1"/>
        <v>28</v>
      </c>
      <c r="H12">
        <f t="shared" si="1"/>
        <v>7</v>
      </c>
      <c r="I12">
        <f t="shared" si="1"/>
        <v>29</v>
      </c>
      <c r="J12" s="12">
        <f t="shared" si="1"/>
        <v>0.99999999999999989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6E07-08B4-45BF-97CD-3CA3AA98E7D5}">
  <sheetPr>
    <tabColor rgb="FFFFC000"/>
  </sheetPr>
  <dimension ref="A1:J12"/>
  <sheetViews>
    <sheetView workbookViewId="0">
      <selection activeCell="C25" sqref="C25"/>
    </sheetView>
  </sheetViews>
  <sheetFormatPr defaultRowHeight="14.25" x14ac:dyDescent="0.45"/>
  <cols>
    <col min="1" max="1" width="12.265625" bestFit="1" customWidth="1"/>
    <col min="2" max="2" width="15.3984375" bestFit="1" customWidth="1"/>
    <col min="3" max="3" width="17.46484375" bestFit="1" customWidth="1"/>
    <col min="4" max="4" width="7.1328125" bestFit="1" customWidth="1"/>
    <col min="5" max="5" width="15.73046875" bestFit="1" customWidth="1"/>
    <col min="6" max="6" width="17.33203125" bestFit="1" customWidth="1"/>
    <col min="7" max="7" width="13.1328125" bestFit="1" customWidth="1"/>
    <col min="8" max="8" width="7.33203125" bestFit="1" customWidth="1"/>
    <col min="9" max="9" width="13.73046875" bestFit="1" customWidth="1"/>
  </cols>
  <sheetData>
    <row r="1" spans="1:10" x14ac:dyDescent="0.45">
      <c r="A1" t="s">
        <v>31</v>
      </c>
      <c r="B1" t="s">
        <v>18</v>
      </c>
      <c r="C1" t="s">
        <v>19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30</v>
      </c>
    </row>
    <row r="2" spans="1:10" x14ac:dyDescent="0.45">
      <c r="A2">
        <v>20</v>
      </c>
      <c r="B2" t="s">
        <v>26</v>
      </c>
      <c r="C2" t="s">
        <v>27</v>
      </c>
      <c r="D2">
        <v>0</v>
      </c>
      <c r="E2">
        <v>16</v>
      </c>
      <c r="F2">
        <v>14</v>
      </c>
      <c r="G2">
        <v>6</v>
      </c>
      <c r="H2">
        <v>0</v>
      </c>
      <c r="I2">
        <v>4</v>
      </c>
      <c r="J2" s="12">
        <f t="shared" ref="J2:J12" si="0">E2/$E$12</f>
        <v>8.6486486486486491E-2</v>
      </c>
    </row>
    <row r="3" spans="1:10" x14ac:dyDescent="0.45">
      <c r="A3">
        <v>9</v>
      </c>
      <c r="B3" t="s">
        <v>0</v>
      </c>
      <c r="C3" t="s">
        <v>9</v>
      </c>
      <c r="D3">
        <v>0</v>
      </c>
      <c r="E3">
        <v>15</v>
      </c>
      <c r="F3">
        <v>19</v>
      </c>
      <c r="G3">
        <v>5</v>
      </c>
      <c r="H3">
        <v>0</v>
      </c>
      <c r="I3">
        <v>8</v>
      </c>
      <c r="J3" s="12">
        <f t="shared" si="0"/>
        <v>8.1081081081081086E-2</v>
      </c>
    </row>
    <row r="4" spans="1:10" x14ac:dyDescent="0.45">
      <c r="A4">
        <v>15</v>
      </c>
      <c r="B4" t="s">
        <v>1</v>
      </c>
      <c r="C4" t="s">
        <v>10</v>
      </c>
      <c r="D4">
        <v>0</v>
      </c>
      <c r="E4">
        <v>33</v>
      </c>
      <c r="F4">
        <v>28</v>
      </c>
      <c r="G4">
        <v>8</v>
      </c>
      <c r="H4">
        <v>0</v>
      </c>
      <c r="I4">
        <v>4</v>
      </c>
      <c r="J4" s="12">
        <f t="shared" si="0"/>
        <v>0.17837837837837839</v>
      </c>
    </row>
    <row r="5" spans="1:10" x14ac:dyDescent="0.45">
      <c r="A5">
        <v>8</v>
      </c>
      <c r="B5" t="s">
        <v>2</v>
      </c>
      <c r="C5" t="s">
        <v>11</v>
      </c>
      <c r="D5">
        <v>0</v>
      </c>
      <c r="E5">
        <v>24</v>
      </c>
      <c r="F5">
        <v>28</v>
      </c>
      <c r="G5">
        <v>6</v>
      </c>
      <c r="H5">
        <v>0</v>
      </c>
      <c r="I5">
        <v>10</v>
      </c>
      <c r="J5" s="12">
        <f t="shared" si="0"/>
        <v>0.12972972972972974</v>
      </c>
    </row>
    <row r="6" spans="1:10" x14ac:dyDescent="0.45">
      <c r="A6">
        <v>14</v>
      </c>
      <c r="B6" t="s">
        <v>3</v>
      </c>
      <c r="C6" t="s">
        <v>12</v>
      </c>
      <c r="D6">
        <v>0</v>
      </c>
      <c r="E6">
        <v>20</v>
      </c>
      <c r="F6">
        <v>25</v>
      </c>
      <c r="G6">
        <v>5</v>
      </c>
      <c r="H6">
        <v>0</v>
      </c>
      <c r="I6">
        <v>11</v>
      </c>
      <c r="J6" s="12">
        <f t="shared" si="0"/>
        <v>0.10810810810810811</v>
      </c>
    </row>
    <row r="7" spans="1:10" x14ac:dyDescent="0.45">
      <c r="A7">
        <v>10</v>
      </c>
      <c r="B7" t="s">
        <v>4</v>
      </c>
      <c r="C7" t="s">
        <v>13</v>
      </c>
      <c r="D7">
        <v>0</v>
      </c>
      <c r="E7">
        <v>32</v>
      </c>
      <c r="F7">
        <v>32</v>
      </c>
      <c r="G7">
        <v>9</v>
      </c>
      <c r="H7">
        <v>0</v>
      </c>
      <c r="I7">
        <v>9</v>
      </c>
      <c r="J7" s="12">
        <f t="shared" si="0"/>
        <v>0.17297297297297298</v>
      </c>
    </row>
    <row r="8" spans="1:10" x14ac:dyDescent="0.45">
      <c r="A8">
        <v>23</v>
      </c>
      <c r="B8" t="s">
        <v>5</v>
      </c>
      <c r="C8" t="s">
        <v>14</v>
      </c>
      <c r="D8">
        <v>0</v>
      </c>
      <c r="E8">
        <v>12</v>
      </c>
      <c r="F8">
        <v>10</v>
      </c>
      <c r="G8">
        <v>2</v>
      </c>
      <c r="H8">
        <v>0</v>
      </c>
      <c r="I8">
        <v>0</v>
      </c>
      <c r="J8" s="12">
        <f t="shared" si="0"/>
        <v>6.4864864864864868E-2</v>
      </c>
    </row>
    <row r="9" spans="1:10" x14ac:dyDescent="0.45">
      <c r="A9">
        <v>4</v>
      </c>
      <c r="B9" t="s">
        <v>6</v>
      </c>
      <c r="C9" t="s">
        <v>15</v>
      </c>
      <c r="D9">
        <v>0</v>
      </c>
      <c r="E9">
        <v>17</v>
      </c>
      <c r="F9">
        <v>15</v>
      </c>
      <c r="G9">
        <v>2</v>
      </c>
      <c r="H9">
        <v>0</v>
      </c>
      <c r="I9">
        <v>0</v>
      </c>
      <c r="J9" s="12">
        <f t="shared" si="0"/>
        <v>9.1891891891891897E-2</v>
      </c>
    </row>
    <row r="10" spans="1:10" x14ac:dyDescent="0.45">
      <c r="A10">
        <v>3</v>
      </c>
      <c r="B10" t="s">
        <v>7</v>
      </c>
      <c r="C10" t="s">
        <v>16</v>
      </c>
      <c r="D10">
        <v>0</v>
      </c>
      <c r="E10">
        <v>9</v>
      </c>
      <c r="F10">
        <v>8</v>
      </c>
      <c r="G10">
        <v>2</v>
      </c>
      <c r="H10">
        <v>0</v>
      </c>
      <c r="I10">
        <v>0</v>
      </c>
      <c r="J10" s="12">
        <f t="shared" si="0"/>
        <v>4.8648648648648651E-2</v>
      </c>
    </row>
    <row r="11" spans="1:10" x14ac:dyDescent="0.45">
      <c r="A11">
        <v>2</v>
      </c>
      <c r="B11" t="s">
        <v>8</v>
      </c>
      <c r="C11" t="s">
        <v>17</v>
      </c>
      <c r="D11">
        <v>0</v>
      </c>
      <c r="E11">
        <v>7</v>
      </c>
      <c r="F11">
        <v>6</v>
      </c>
      <c r="G11">
        <v>1</v>
      </c>
      <c r="H11">
        <v>0</v>
      </c>
      <c r="I11">
        <v>0</v>
      </c>
      <c r="J11" s="12">
        <f t="shared" si="0"/>
        <v>3.783783783783784E-2</v>
      </c>
    </row>
    <row r="12" spans="1:10" x14ac:dyDescent="0.45">
      <c r="A12" t="s">
        <v>28</v>
      </c>
      <c r="D12">
        <f>SUM(D2:D11)</f>
        <v>0</v>
      </c>
      <c r="E12">
        <f t="shared" ref="E12:I12" si="1">SUM(E2:E11)</f>
        <v>185</v>
      </c>
      <c r="F12">
        <f t="shared" si="1"/>
        <v>185</v>
      </c>
      <c r="G12">
        <f t="shared" si="1"/>
        <v>46</v>
      </c>
      <c r="H12">
        <f t="shared" si="1"/>
        <v>0</v>
      </c>
      <c r="I12">
        <f t="shared" si="1"/>
        <v>46</v>
      </c>
      <c r="J12">
        <f t="shared" si="0"/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F A A B Q S w M E F A A C A A g A p k m j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p k m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J o 1 Z m I 1 R d y g I A A I 8 R A A A T A B w A R m 9 y b X V s Y X M v U 2 V j d G l v b j E u b S C i G A A o o B Q A A A A A A A A A A A A A A A A A A A A A A A A A A A D t V 0 u L 2 z A Q v g f y H 4 z 3 4 k A w O C 0 9 d N l D m y a 0 p S y l C X t J l k V 1 l E S L L B l J C R t C / n t H s v y K 7 T x K s y 3 b z S G W 5 v X N j E Y f t s S h I p w 5 o + Q Z X L d b 7 Z Z c I o F n T o R U u A y c G 4 d i 1 W 4 5 8 B v x l Q g x S L 5 K z v x P P F x F m C l v S C j 2 + 5 w p 2 E j P 7 b + f x l i A B a L T W P B H C C 2 n D A m B F F n j h z m Z o y m K 4 6 k U 4 V Q q B M o E y X 8 E H 7 f T 6 S Z g C q N I o y e g E 7 O 9 t 7 o r F + D W W C h I U 3 F n j H 5 S 7 I L t D x x y M f P H 3 E g 8 4 9 P J f M Y C M R l z C U 6 Z h 1 n 4 m c a r j Z y G 6 H O 6 i t g b c K s J t g 1 2 E 2 t w K M 0 g R x 0 K H n 0 j U n n W r e u M Y k q U w s I 3 i 4 + b W 6 6 W h C 2 8 T t d h K 0 r T / 8 G T E u g O 0 R W W / k A I L v I a B 0 8 x Y j P A S 2 L 2 c r R E k 3 Q o U d Y W G 7 h d x 0 3 0 e r l 1 y U x L G I q w f k L F R E + K X p v D c 3 c n G d V k m G g O 5 1 c p J 4 u o U R c c U W k A k Z R Y g i / B a z z L J X 0 e x T C 9 R d E Q w b S a v V x y E 8 c l M L k w Y r F O 2 d Z z m c j N o x j U z + J e r x q P O T j S x i r c Z Q 6 5 3 S K s M c U i t 1 y 5 l l 2 8 X s d 9 Q R T z H a 4 0 1 y 6 f M Z p B h v m 5 W I 2 V 1 / N M 1 5 l Y s w + U j k J E k Z A 3 S q z w f Y 7 Q X y K 2 0 O e 4 i f c J b M 5 F l D R b K z V G J Z 3 u d u v q l G + T Q 1 R g B 1 1 4 U u Z 8 T S 2 p F L H N b l d s V M / Q X g l e U 9 7 R p t U R n o l 3 A b o 7 d g 9 O o L s j d 8 C a + q l Z u i + a p 7 J m 6 i t b n E W B Q R X h s l R Y w v I z n L K 4 i l q n L + V Q Z 5 B n V N Z m + Z X F + / R 6 i H 5 s r y o v O L 2 H E G h F c P p s L J Q h v r L R K x v 9 i Z e v d M J J 6 e b 8 P w x 1 o Z e 1 3 2 K T 5 2 O R f / 9 z 6 S w C q q D 9 Z f q R 0 B o t / c L U u 7 e + j m H E M U U b 4 1 v D S 4 U x S c 3 2 L o 6 m m / z 6 F 5 P X g 2 l 9 m s M d I 5 Q K f C H q y W x i H S y b p L v M y e 6 L z q m s m U 3 K F u c V E V Q h X g 6 d l O u 6 / g V Q S w E C L Q A U A A I A C A C m S a N W 0 t 1 K 0 a Q A A A D 2 A A A A E g A A A A A A A A A A A A A A A A A A A A A A Q 2 9 u Z m l n L 1 B h Y 2 t h Z 2 U u e G 1 s U E s B A i 0 A F A A C A A g A p k m j V g / K 6 a u k A A A A 6 Q A A A B M A A A A A A A A A A A A A A A A A 8 A A A A F t D b 2 5 0 Z W 5 0 X 1 R 5 c G V z X S 5 4 b W x Q S w E C L Q A U A A I A C A C m S a N W Z i N U X c o C A A C P E Q A A E w A A A A A A A A A A A A A A A A D h A Q A A R m 9 y b X V s Y X M v U 2 V j d G l v b j E u b V B L B Q Y A A A A A A w A D A M I A A A D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Q w A A A A A A A E x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O S I g L z 4 8 R W 5 0 c n k g V H l w Z T 0 i R m l s b E x h c 3 R V c G R h d G V k I i B W Y W x 1 Z T 0 i Z D I w M j M t M D U t M D N U M T I 6 M j k 6 N T E u M T A 2 O T g 4 N l o i I C 8 + P E V u d H J 5 I F R 5 c G U 9 I k Z p b G x D b 2 x 1 b W 5 U e X B l c y I g V m F s d W U 9 I n N B Q U F B Q U F B Q U F B Q U F B Q U F B Q U E 9 P S I g L z 4 8 R W 5 0 c n k g V H l w Z T 0 i R m l s b E N v b H V t b k 5 h b W V z I i B W Y W x 1 Z T 0 i c 1 s m c X V v d D t p Z C Z x d W 9 0 O y w m c X V v d D t u Y W 1 l J n F 1 b 3 Q 7 L C Z x d W 9 0 O 3 B v c 2 l 0 a W 9 u J n F 1 b 3 Q 7 L C Z x d W 9 0 O 3 N 0 Y X R z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j a D E v Q X V 0 b 1 J l b W 9 2 Z W R D b 2 x 1 b W 5 z M S 5 7 a W Q s M H 0 m c X V v d D s s J n F 1 b 3 Q 7 U 2 V j d G l v b j E v b W F 0 Y 2 g x L 0 F 1 d G 9 S Z W 1 v d m V k Q 2 9 s d W 1 u c z E u e 2 5 h b W U s M X 0 m c X V v d D s s J n F 1 b 3 Q 7 U 2 V j d G l v b j E v b W F 0 Y 2 g x L 0 F 1 d G 9 S Z W 1 v d m V k Q 2 9 s d W 1 u c z E u e 3 B v c 2 l 0 a W 9 u L D J 9 J n F 1 b 3 Q 7 L C Z x d W 9 0 O 1 N l Y 3 R p b 2 4 x L 2 1 h d G N o M S 9 B d X R v U m V t b 3 Z l Z E N v b H V t b n M x L n t z d G F 0 c y w z f S Z x d W 9 0 O y w m c X V v d D t T Z W N 0 a W 9 u M S 9 t Y X R j a D E v Q X V 0 b 1 J l b W 9 2 Z W R D b 2 x 1 b W 5 z M S 5 7 Q 2 9 s d W 1 u M i w 0 f S Z x d W 9 0 O y w m c X V v d D t T Z W N 0 a W 9 u M S 9 t Y X R j a D E v Q X V 0 b 1 J l b W 9 2 Z W R D b 2 x 1 b W 5 z M S 5 7 Q 2 9 s d W 1 u M y w 1 f S Z x d W 9 0 O y w m c X V v d D t T Z W N 0 a W 9 u M S 9 t Y X R j a D E v Q X V 0 b 1 J l b W 9 2 Z W R D b 2 x 1 b W 5 z M S 5 7 Q 2 9 s d W 1 u N C w 2 f S Z x d W 9 0 O y w m c X V v d D t T Z W N 0 a W 9 u M S 9 t Y X R j a D E v Q X V 0 b 1 J l b W 9 2 Z W R D b 2 x 1 b W 5 z M S 5 7 Q 2 9 s d W 1 u N S w 3 f S Z x d W 9 0 O y w m c X V v d D t T Z W N 0 a W 9 u M S 9 t Y X R j a D E v Q X V 0 b 1 J l b W 9 2 Z W R D b 2 x 1 b W 5 z M S 5 7 Q 2 9 s d W 1 u N i w 4 f S Z x d W 9 0 O y w m c X V v d D t T Z W N 0 a W 9 u M S 9 t Y X R j a D E v Q X V 0 b 1 J l b W 9 2 Z W R D b 2 x 1 b W 5 z M S 5 7 Q 2 9 s d W 1 u N y w 5 f S Z x d W 9 0 O y w m c X V v d D t T Z W N 0 a W 9 u M S 9 t Y X R j a D E v Q X V 0 b 1 J l b W 9 2 Z W R D b 2 x 1 b W 5 z M S 5 7 Q 2 9 s d W 1 u O C w x M H 0 m c X V v d D s s J n F 1 b 3 Q 7 U 2 V j d G l v b j E v b W F 0 Y 2 g x L 0 F 1 d G 9 S Z W 1 v d m V k Q 2 9 s d W 1 u c z E u e 0 N v b H V t b j k s M T F 9 J n F 1 b 3 Q 7 L C Z x d W 9 0 O 1 N l Y 3 R p b 2 4 x L 2 1 h d G N o M S 9 B d X R v U m V t b 3 Z l Z E N v b H V t b n M x L n t D b 2 x 1 b W 4 x M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1 h d G N o M S 9 B d X R v U m V t b 3 Z l Z E N v b H V t b n M x L n t p Z C w w f S Z x d W 9 0 O y w m c X V v d D t T Z W N 0 a W 9 u M S 9 t Y X R j a D E v Q X V 0 b 1 J l b W 9 2 Z W R D b 2 x 1 b W 5 z M S 5 7 b m F t Z S w x f S Z x d W 9 0 O y w m c X V v d D t T Z W N 0 a W 9 u M S 9 t Y X R j a D E v Q X V 0 b 1 J l b W 9 2 Z W R D b 2 x 1 b W 5 z M S 5 7 c G 9 z a X R p b 2 4 s M n 0 m c X V v d D s s J n F 1 b 3 Q 7 U 2 V j d G l v b j E v b W F 0 Y 2 g x L 0 F 1 d G 9 S Z W 1 v d m V k Q 2 9 s d W 1 u c z E u e 3 N 0 Y X R z L D N 9 J n F 1 b 3 Q 7 L C Z x d W 9 0 O 1 N l Y 3 R p b 2 4 x L 2 1 h d G N o M S 9 B d X R v U m V t b 3 Z l Z E N v b H V t b n M x L n t D b 2 x 1 b W 4 y L D R 9 J n F 1 b 3 Q 7 L C Z x d W 9 0 O 1 N l Y 3 R p b 2 4 x L 2 1 h d G N o M S 9 B d X R v U m V t b 3 Z l Z E N v b H V t b n M x L n t D b 2 x 1 b W 4 z L D V 9 J n F 1 b 3 Q 7 L C Z x d W 9 0 O 1 N l Y 3 R p b 2 4 x L 2 1 h d G N o M S 9 B d X R v U m V t b 3 Z l Z E N v b H V t b n M x L n t D b 2 x 1 b W 4 0 L D Z 9 J n F 1 b 3 Q 7 L C Z x d W 9 0 O 1 N l Y 3 R p b 2 4 x L 2 1 h d G N o M S 9 B d X R v U m V t b 3 Z l Z E N v b H V t b n M x L n t D b 2 x 1 b W 4 1 L D d 9 J n F 1 b 3 Q 7 L C Z x d W 9 0 O 1 N l Y 3 R p b 2 4 x L 2 1 h d G N o M S 9 B d X R v U m V t b 3 Z l Z E N v b H V t b n M x L n t D b 2 x 1 b W 4 2 L D h 9 J n F 1 b 3 Q 7 L C Z x d W 9 0 O 1 N l Y 3 R p b 2 4 x L 2 1 h d G N o M S 9 B d X R v U m V t b 3 Z l Z E N v b H V t b n M x L n t D b 2 x 1 b W 4 3 L D l 9 J n F 1 b 3 Q 7 L C Z x d W 9 0 O 1 N l Y 3 R p b 2 4 x L 2 1 h d G N o M S 9 B d X R v U m V t b 3 Z l Z E N v b H V t b n M x L n t D b 2 x 1 b W 4 4 L D E w f S Z x d W 9 0 O y w m c X V v d D t T Z W N 0 a W 9 u M S 9 t Y X R j a D E v Q X V 0 b 1 J l b W 9 2 Z W R D b 2 x 1 b W 5 z M S 5 7 Q 2 9 s d W 1 u O S w x M X 0 m c X V v d D s s J n F 1 b 3 Q 7 U 2 V j d G l v b j E v b W F 0 Y 2 g x L 0 F 1 d G 9 S Z W 1 v d m V k Q 2 9 s d W 1 u c z E u e 0 N v b H V t b j E w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Y 2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S 9 0 Z W F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g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S 9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g x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g x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D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g x L 0 V 4 c G F u Z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S 9 F e H B h b m R l Z C U y M H N 0 Y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g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h d G N o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1 Q x M j o z M z o w M i 4 y O D M 3 N T M 4 W i I g L z 4 8 R W 5 0 c n k g V H l w Z T 0 i R m l s b E N v b H V t b l R 5 c G V z I i B W Y W x 1 Z T 0 i c 0 F B Q U F B Q U F B Q U F B P S I g L z 4 8 R W 5 0 c n k g V H l w Z T 0 i R m l s b E N v b H V t b k 5 h b W V z I i B W Y W x 1 Z T 0 i c 1 s m c X V v d D t D b 2 x 1 b W 4 x L m 5 h b W U m c X V v d D s s J n F 1 b 3 Q 7 Q 2 9 s d W 1 u M S 5 w b 3 N p d G l v b i Z x d W 9 0 O y w m c X V v d D t D b 2 x 1 b W 4 x L n N 0 Y X R z L m d v Y W x z J n F 1 b 3 Q 7 L C Z x d W 9 0 O 0 N v b H V t b j E u c 3 R h d H M u c G F z c 2 V z U m V j a W V 2 Z W Q m c X V v d D s s J n F 1 b 3 Q 7 Q 2 9 s d W 1 u M S 5 z d G F 0 c y 5 w Y X N z Z X N D b 2 1 w b G V 0 Z W Q m c X V v d D s s J n F 1 b 3 Q 7 Q 2 9 s d W 1 u M S 5 z d G F 0 c y 5 w Y X N z Z X N G Y W l s Z W Q m c X V v d D s s J n F 1 b 3 Q 7 Q 2 9 s d W 1 u M S 5 z d G F 0 c y 5 z a G 9 0 c y Z x d W 9 0 O y w m c X V v d D t D b 2 x 1 b W 4 x L n N 0 Y X R z L m l u d G V y Y 2 V w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j a D E g K D I p L 0 F 1 d G 9 S Z W 1 v d m V k Q 2 9 s d W 1 u c z E u e 0 N v b H V t b j E u b m F t Z S w w f S Z x d W 9 0 O y w m c X V v d D t T Z W N 0 a W 9 u M S 9 t Y X R j a D E g K D I p L 0 F 1 d G 9 S Z W 1 v d m V k Q 2 9 s d W 1 u c z E u e 0 N v b H V t b j E u c G 9 z a X R p b 2 4 s M X 0 m c X V v d D s s J n F 1 b 3 Q 7 U 2 V j d G l v b j E v b W F 0 Y 2 g x I C g y K S 9 B d X R v U m V t b 3 Z l Z E N v b H V t b n M x L n t D b 2 x 1 b W 4 x L n N 0 Y X R z L m d v Y W x z L D J 9 J n F 1 b 3 Q 7 L C Z x d W 9 0 O 1 N l Y 3 R p b 2 4 x L 2 1 h d G N o M S A o M i k v Q X V 0 b 1 J l b W 9 2 Z W R D b 2 x 1 b W 5 z M S 5 7 Q 2 9 s d W 1 u M S 5 z d G F 0 c y 5 w Y X N z Z X N S Z W N p Z X Z l Z C w z f S Z x d W 9 0 O y w m c X V v d D t T Z W N 0 a W 9 u M S 9 t Y X R j a D E g K D I p L 0 F 1 d G 9 S Z W 1 v d m V k Q 2 9 s d W 1 u c z E u e 0 N v b H V t b j E u c 3 R h d H M u c G F z c 2 V z Q 2 9 t c G x l d G V k L D R 9 J n F 1 b 3 Q 7 L C Z x d W 9 0 O 1 N l Y 3 R p b 2 4 x L 2 1 h d G N o M S A o M i k v Q X V 0 b 1 J l b W 9 2 Z W R D b 2 x 1 b W 5 z M S 5 7 Q 2 9 s d W 1 u M S 5 z d G F 0 c y 5 w Y X N z Z X N G Y W l s Z W Q s N X 0 m c X V v d D s s J n F 1 b 3 Q 7 U 2 V j d G l v b j E v b W F 0 Y 2 g x I C g y K S 9 B d X R v U m V t b 3 Z l Z E N v b H V t b n M x L n t D b 2 x 1 b W 4 x L n N 0 Y X R z L n N o b 3 R z L D Z 9 J n F 1 b 3 Q 7 L C Z x d W 9 0 O 1 N l Y 3 R p b 2 4 x L 2 1 h d G N o M S A o M i k v Q X V 0 b 1 J l b W 9 2 Z W R D b 2 x 1 b W 5 z M S 5 7 Q 2 9 s d W 1 u M S 5 z d G F 0 c y 5 p b n R l c m N l c H R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d G N o M S A o M i k v Q X V 0 b 1 J l b W 9 2 Z W R D b 2 x 1 b W 5 z M S 5 7 Q 2 9 s d W 1 u M S 5 u Y W 1 l L D B 9 J n F 1 b 3 Q 7 L C Z x d W 9 0 O 1 N l Y 3 R p b 2 4 x L 2 1 h d G N o M S A o M i k v Q X V 0 b 1 J l b W 9 2 Z W R D b 2 x 1 b W 5 z M S 5 7 Q 2 9 s d W 1 u M S 5 w b 3 N p d G l v b i w x f S Z x d W 9 0 O y w m c X V v d D t T Z W N 0 a W 9 u M S 9 t Y X R j a D E g K D I p L 0 F 1 d G 9 S Z W 1 v d m V k Q 2 9 s d W 1 u c z E u e 0 N v b H V t b j E u c 3 R h d H M u Z 2 9 h b H M s M n 0 m c X V v d D s s J n F 1 b 3 Q 7 U 2 V j d G l v b j E v b W F 0 Y 2 g x I C g y K S 9 B d X R v U m V t b 3 Z l Z E N v b H V t b n M x L n t D b 2 x 1 b W 4 x L n N 0 Y X R z L n B h c 3 N l c 1 J l Y 2 l l d m V k L D N 9 J n F 1 b 3 Q 7 L C Z x d W 9 0 O 1 N l Y 3 R p b 2 4 x L 2 1 h d G N o M S A o M i k v Q X V 0 b 1 J l b W 9 2 Z W R D b 2 x 1 b W 5 z M S 5 7 Q 2 9 s d W 1 u M S 5 z d G F 0 c y 5 w Y X N z Z X N D b 2 1 w b G V 0 Z W Q s N H 0 m c X V v d D s s J n F 1 b 3 Q 7 U 2 V j d G l v b j E v b W F 0 Y 2 g x I C g y K S 9 B d X R v U m V t b 3 Z l Z E N v b H V t b n M x L n t D b 2 x 1 b W 4 x L n N 0 Y X R z L n B h c 3 N l c 0 Z h a W x l Z C w 1 f S Z x d W 9 0 O y w m c X V v d D t T Z W N 0 a W 9 u M S 9 t Y X R j a D E g K D I p L 0 F 1 d G 9 S Z W 1 v d m V k Q 2 9 s d W 1 u c z E u e 0 N v b H V t b j E u c 3 R h d H M u c 2 h v d H M s N n 0 m c X V v d D s s J n F 1 b 3 Q 7 U 2 V j d G l v b j E v b W F 0 Y 2 g x I C g y K S 9 B d X R v U m V t b 3 Z l Z E N v b H V t b n M x L n t D b 2 x 1 b W 4 x L n N 0 Y X R z L m l u d G V y Y 2 V w d G l v b n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N o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D E l M j A o M i k v d G V h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D E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D E l M j A o M i k v d G V h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D E l M j A o M i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D E l M j A o M i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g x J T I w K D I p L 0 V 4 c G F u Z G V k J T I w Q 2 9 s d W 1 u M S 5 z d G F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l 9 j b 2 5 0 c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h d G N o M l 9 j b 2 5 0 c m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z V D E y O j U 4 O j I 2 L j A 0 N T E 3 N z N a I i A v P j x F b n R y e S B U e X B l P S J G a W x s Q 2 9 s d W 1 u V H l w Z X M i I F Z h b H V l P S J z Q U F B Q U F B Q U F B Q U F B I i A v P j x F b n R y e S B U e X B l P S J G a W x s Q 2 9 s d W 1 u T m F t Z X M i I F Z h b H V l P S J z W y Z x d W 9 0 O 0 N v b H V t b j E u a W Q m c X V v d D s s J n F 1 b 3 Q 7 Q 2 9 s d W 1 u M S 5 u Y W 1 l J n F 1 b 3 Q 7 L C Z x d W 9 0 O 0 N v b H V t b j E u c G 9 z a X R p b 2 4 m c X V v d D s s J n F 1 b 3 Q 7 Z 2 9 h b H M m c X V v d D s s J n F 1 b 3 Q 7 c G F z c 2 V z U m V j a W V 2 Z W Q m c X V v d D s s J n F 1 b 3 Q 7 c G F z c 2 V z Q 2 9 t c G x l d G V k J n F 1 b 3 Q 7 L C Z x d W 9 0 O 3 B h c 3 N l c 0 Z h a W x l Z C Z x d W 9 0 O y w m c X V v d D t z a G 9 0 c y Z x d W 9 0 O y w m c X V v d D t p b n R l c m N l c H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Y 2 g y X 2 N v b n R y b 2 w v Q X V 0 b 1 J l b W 9 2 Z W R D b 2 x 1 b W 5 z M S 5 7 Q 2 9 s d W 1 u M S 5 p Z C w w f S Z x d W 9 0 O y w m c X V v d D t T Z W N 0 a W 9 u M S 9 t Y X R j a D J f Y 2 9 u d H J v b C 9 B d X R v U m V t b 3 Z l Z E N v b H V t b n M x L n t D b 2 x 1 b W 4 x L m 5 h b W U s M X 0 m c X V v d D s s J n F 1 b 3 Q 7 U 2 V j d G l v b j E v b W F 0 Y 2 g y X 2 N v b n R y b 2 w v Q X V 0 b 1 J l b W 9 2 Z W R D b 2 x 1 b W 5 z M S 5 7 Q 2 9 s d W 1 u M S 5 w b 3 N p d G l v b i w y f S Z x d W 9 0 O y w m c X V v d D t T Z W N 0 a W 9 u M S 9 t Y X R j a D J f Y 2 9 u d H J v b C 9 B d X R v U m V t b 3 Z l Z E N v b H V t b n M x L n t n b 2 F s c y w z f S Z x d W 9 0 O y w m c X V v d D t T Z W N 0 a W 9 u M S 9 t Y X R j a D J f Y 2 9 u d H J v b C 9 B d X R v U m V t b 3 Z l Z E N v b H V t b n M x L n t w Y X N z Z X N S Z W N p Z X Z l Z C w 0 f S Z x d W 9 0 O y w m c X V v d D t T Z W N 0 a W 9 u M S 9 t Y X R j a D J f Y 2 9 u d H J v b C 9 B d X R v U m V t b 3 Z l Z E N v b H V t b n M x L n t w Y X N z Z X N D b 2 1 w b G V 0 Z W Q s N X 0 m c X V v d D s s J n F 1 b 3 Q 7 U 2 V j d G l v b j E v b W F 0 Y 2 g y X 2 N v b n R y b 2 w v Q X V 0 b 1 J l b W 9 2 Z W R D b 2 x 1 b W 5 z M S 5 7 c G F z c 2 V z R m F p b G V k L D Z 9 J n F 1 b 3 Q 7 L C Z x d W 9 0 O 1 N l Y 3 R p b 2 4 x L 2 1 h d G N o M l 9 j b 2 5 0 c m 9 s L 0 F 1 d G 9 S Z W 1 v d m V k Q 2 9 s d W 1 u c z E u e 3 N o b 3 R z L D d 9 J n F 1 b 3 Q 7 L C Z x d W 9 0 O 1 N l Y 3 R p b 2 4 x L 2 1 h d G N o M l 9 j b 2 5 0 c m 9 s L 0 F 1 d G 9 S Z W 1 v d m V k Q 2 9 s d W 1 u c z E u e 2 l u d G V y Y 2 V w d G l v b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F 0 Y 2 g y X 2 N v b n R y b 2 w v Q X V 0 b 1 J l b W 9 2 Z W R D b 2 x 1 b W 5 z M S 5 7 Q 2 9 s d W 1 u M S 5 p Z C w w f S Z x d W 9 0 O y w m c X V v d D t T Z W N 0 a W 9 u M S 9 t Y X R j a D J f Y 2 9 u d H J v b C 9 B d X R v U m V t b 3 Z l Z E N v b H V t b n M x L n t D b 2 x 1 b W 4 x L m 5 h b W U s M X 0 m c X V v d D s s J n F 1 b 3 Q 7 U 2 V j d G l v b j E v b W F 0 Y 2 g y X 2 N v b n R y b 2 w v Q X V 0 b 1 J l b W 9 2 Z W R D b 2 x 1 b W 5 z M S 5 7 Q 2 9 s d W 1 u M S 5 w b 3 N p d G l v b i w y f S Z x d W 9 0 O y w m c X V v d D t T Z W N 0 a W 9 u M S 9 t Y X R j a D J f Y 2 9 u d H J v b C 9 B d X R v U m V t b 3 Z l Z E N v b H V t b n M x L n t n b 2 F s c y w z f S Z x d W 9 0 O y w m c X V v d D t T Z W N 0 a W 9 u M S 9 t Y X R j a D J f Y 2 9 u d H J v b C 9 B d X R v U m V t b 3 Z l Z E N v b H V t b n M x L n t w Y X N z Z X N S Z W N p Z X Z l Z C w 0 f S Z x d W 9 0 O y w m c X V v d D t T Z W N 0 a W 9 u M S 9 t Y X R j a D J f Y 2 9 u d H J v b C 9 B d X R v U m V t b 3 Z l Z E N v b H V t b n M x L n t w Y X N z Z X N D b 2 1 w b G V 0 Z W Q s N X 0 m c X V v d D s s J n F 1 b 3 Q 7 U 2 V j d G l v b j E v b W F 0 Y 2 g y X 2 N v b n R y b 2 w v Q X V 0 b 1 J l b W 9 2 Z W R D b 2 x 1 b W 5 z M S 5 7 c G F z c 2 V z R m F p b G V k L D Z 9 J n F 1 b 3 Q 7 L C Z x d W 9 0 O 1 N l Y 3 R p b 2 4 x L 2 1 h d G N o M l 9 j b 2 5 0 c m 9 s L 0 F 1 d G 9 S Z W 1 v d m V k Q 2 9 s d W 1 u c z E u e 3 N o b 3 R z L D d 9 J n F 1 b 3 Q 7 L C Z x d W 9 0 O 1 N l Y 3 R p b 2 4 x L 2 1 h d G N o M l 9 j b 2 5 0 c m 9 s L 0 F 1 d G 9 S Z W 1 v d m V k Q 2 9 s d W 1 u c z E u e 2 l u d G V y Y 2 V w d G l v b n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N o M l 9 j b 2 5 0 c m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l 9 j b 2 5 0 c m 9 s L 3 R l Y W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g y X 2 N v b n R y b 2 w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l 9 j b 2 5 0 c m 9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l 9 j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g y X 2 N v b n R y b 2 w v d G V h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D J f Y 2 9 u d H J v b C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l 9 j b 2 5 0 c m 9 s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l 9 j b 2 5 0 c m 9 s L 0 V 4 c G F u Z G V k J T I w Q 2 9 s d W 1 u M S 5 z d G F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X R j a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N U M T M 6 M T M 6 M T M u N D M 3 M D Q y N 1 o i I C 8 + P E V u d H J 5 I F R 5 c G U 9 I k Z p b G x D b 2 x 1 b W 5 U e X B l c y I g V m F s d W U 9 I n N C Z 0 1 B Q U F B Q U F B Q U F B Q U E 9 I i A v P j x F b n R y e S B U e X B l P S J G a W x s Q 2 9 s d W 1 u T m F t Z X M i I F Z h b H V l P S J z W y Z x d W 9 0 O 3 R l Y W 1 O Y W 1 l J n F 1 b 3 Q 7 L C Z x d W 9 0 O 3 N j b 3 J l J n F 1 b 3 Q 7 L C Z x d W 9 0 O 3 B s Y X l l c n M u a W Q m c X V v d D s s J n F 1 b 3 Q 7 c G x h e W V y c y 5 u Y W 1 l J n F 1 b 3 Q 7 L C Z x d W 9 0 O 3 B s Y X l l c n M u c G 9 z a X R p b 2 4 m c X V v d D s s J n F 1 b 3 Q 7 Z 2 9 h b H M m c X V v d D s s J n F 1 b 3 Q 7 c G F z c 2 V z U m V j a W V 2 Z W Q m c X V v d D s s J n F 1 b 3 Q 7 c G F z c 2 V z Q 2 9 t c G x l d G V k J n F 1 b 3 Q 7 L C Z x d W 9 0 O 3 B h c 3 N l c 0 Z h a W x l Z C Z x d W 9 0 O y w m c X V v d D t z a G 9 0 c y Z x d W 9 0 O y w m c X V v d D t p b n R l c m N l c H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N o M i 9 B d X R v U m V t b 3 Z l Z E N v b H V t b n M x L n t 0 Z W F t T m F t Z S w w f S Z x d W 9 0 O y w m c X V v d D t T Z W N 0 a W 9 u M S 9 t Y X R j a D I v Q X V 0 b 1 J l b W 9 2 Z W R D b 2 x 1 b W 5 z M S 5 7 c 2 N v c m U s M X 0 m c X V v d D s s J n F 1 b 3 Q 7 U 2 V j d G l v b j E v b W F 0 Y 2 g y L 0 F 1 d G 9 S Z W 1 v d m V k Q 2 9 s d W 1 u c z E u e 3 B s Y X l l c n M u a W Q s M n 0 m c X V v d D s s J n F 1 b 3 Q 7 U 2 V j d G l v b j E v b W F 0 Y 2 g y L 0 F 1 d G 9 S Z W 1 v d m V k Q 2 9 s d W 1 u c z E u e 3 B s Y X l l c n M u b m F t Z S w z f S Z x d W 9 0 O y w m c X V v d D t T Z W N 0 a W 9 u M S 9 t Y X R j a D I v Q X V 0 b 1 J l b W 9 2 Z W R D b 2 x 1 b W 5 z M S 5 7 c G x h e W V y c y 5 w b 3 N p d G l v b i w 0 f S Z x d W 9 0 O y w m c X V v d D t T Z W N 0 a W 9 u M S 9 t Y X R j a D I v Q X V 0 b 1 J l b W 9 2 Z W R D b 2 x 1 b W 5 z M S 5 7 Z 2 9 h b H M s N X 0 m c X V v d D s s J n F 1 b 3 Q 7 U 2 V j d G l v b j E v b W F 0 Y 2 g y L 0 F 1 d G 9 S Z W 1 v d m V k Q 2 9 s d W 1 u c z E u e 3 B h c 3 N l c 1 J l Y 2 l l d m V k L D Z 9 J n F 1 b 3 Q 7 L C Z x d W 9 0 O 1 N l Y 3 R p b 2 4 x L 2 1 h d G N o M i 9 B d X R v U m V t b 3 Z l Z E N v b H V t b n M x L n t w Y X N z Z X N D b 2 1 w b G V 0 Z W Q s N 3 0 m c X V v d D s s J n F 1 b 3 Q 7 U 2 V j d G l v b j E v b W F 0 Y 2 g y L 0 F 1 d G 9 S Z W 1 v d m V k Q 2 9 s d W 1 u c z E u e 3 B h c 3 N l c 0 Z h a W x l Z C w 4 f S Z x d W 9 0 O y w m c X V v d D t T Z W N 0 a W 9 u M S 9 t Y X R j a D I v Q X V 0 b 1 J l b W 9 2 Z W R D b 2 x 1 b W 5 z M S 5 7 c 2 h v d H M s O X 0 m c X V v d D s s J n F 1 b 3 Q 7 U 2 V j d G l v b j E v b W F 0 Y 2 g y L 0 F 1 d G 9 S Z W 1 v d m V k Q 2 9 s d W 1 u c z E u e 2 l u d G V y Y 2 V w d G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Y X R j a D I v Q X V 0 b 1 J l b W 9 2 Z W R D b 2 x 1 b W 5 z M S 5 7 d G V h b U 5 h b W U s M H 0 m c X V v d D s s J n F 1 b 3 Q 7 U 2 V j d G l v b j E v b W F 0 Y 2 g y L 0 F 1 d G 9 S Z W 1 v d m V k Q 2 9 s d W 1 u c z E u e 3 N j b 3 J l L D F 9 J n F 1 b 3 Q 7 L C Z x d W 9 0 O 1 N l Y 3 R p b 2 4 x L 2 1 h d G N o M i 9 B d X R v U m V t b 3 Z l Z E N v b H V t b n M x L n t w b G F 5 Z X J z L m l k L D J 9 J n F 1 b 3 Q 7 L C Z x d W 9 0 O 1 N l Y 3 R p b 2 4 x L 2 1 h d G N o M i 9 B d X R v U m V t b 3 Z l Z E N v b H V t b n M x L n t w b G F 5 Z X J z L m 5 h b W U s M 3 0 m c X V v d D s s J n F 1 b 3 Q 7 U 2 V j d G l v b j E v b W F 0 Y 2 g y L 0 F 1 d G 9 S Z W 1 v d m V k Q 2 9 s d W 1 u c z E u e 3 B s Y X l l c n M u c G 9 z a X R p b 2 4 s N H 0 m c X V v d D s s J n F 1 b 3 Q 7 U 2 V j d G l v b j E v b W F 0 Y 2 g y L 0 F 1 d G 9 S Z W 1 v d m V k Q 2 9 s d W 1 u c z E u e 2 d v Y W x z L D V 9 J n F 1 b 3 Q 7 L C Z x d W 9 0 O 1 N l Y 3 R p b 2 4 x L 2 1 h d G N o M i 9 B d X R v U m V t b 3 Z l Z E N v b H V t b n M x L n t w Y X N z Z X N S Z W N p Z X Z l Z C w 2 f S Z x d W 9 0 O y w m c X V v d D t T Z W N 0 a W 9 u M S 9 t Y X R j a D I v Q X V 0 b 1 J l b W 9 2 Z W R D b 2 x 1 b W 5 z M S 5 7 c G F z c 2 V z Q 2 9 t c G x l d G V k L D d 9 J n F 1 b 3 Q 7 L C Z x d W 9 0 O 1 N l Y 3 R p b 2 4 x L 2 1 h d G N o M i 9 B d X R v U m V t b 3 Z l Z E N v b H V t b n M x L n t w Y X N z Z X N G Y W l s Z W Q s O H 0 m c X V v d D s s J n F 1 b 3 Q 7 U 2 V j d G l v b j E v b W F 0 Y 2 g y L 0 F 1 d G 9 S Z W 1 v d m V k Q 2 9 s d W 1 u c z E u e 3 N o b 3 R z L D l 9 J n F 1 b 3 Q 7 L C Z x d W 9 0 O 1 N l Y 3 R p b 2 4 x L 2 1 h d G N o M i 9 B d X R v U m V t b 3 Z l Z E N v b H V t b n M x L n t p b n R l c m N l c H R p b 2 5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Y 2 g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i 9 0 Z W F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g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N o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D I v R X h w Y W 5 k Z W Q l M j B w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Y 2 g y L 0 V 4 c G F u Z G V k J T I w c G x h e W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j a D I v R X h w Y W 5 k Z W Q l M j B w b G F 5 Z X J z L n N 0 Y X R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E Z w 7 a O Y V K q n T h x + D n Y r k A A A A A A g A A A A A A E G Y A A A A B A A A g A A A A t U N f w z N K S O z b A v Q w c F H 7 K t z t M p 9 7 M 0 w g l d e c y 4 E k j q 0 A A A A A D o A A A A A C A A A g A A A A A 0 U j 5 O C s F e p S T Q A 3 E + I n 0 S w H x B G / E 0 f U W E q K i D k j 4 c d Q A A A A w 7 3 n 9 S y g / o E x K n d I f m s S H u b z 3 w F G a k + 4 s m R 1 o R v 1 H s a b Q c / L L w r B E K q t W q W f 8 s D c z M X F w U o O n W 5 I k r U n F C l X y 1 r j d 0 b x d P C X l l L Z g D J + D M R A A A A A 5 B f C 6 9 m D + 8 1 a c m l G j B 7 y E N n m X C x N s a r W 6 g z w W H N M D K k X J v Q 0 7 f W 3 A P q 3 o 6 8 I T R E 1 L W Y n D 1 b v 8 2 p p D C H C D B J q S Q = = < / D a t a M a s h u p > 
</file>

<file path=customXml/itemProps1.xml><?xml version="1.0" encoding="utf-8"?>
<ds:datastoreItem xmlns:ds="http://schemas.openxmlformats.org/officeDocument/2006/customXml" ds:itemID="{AF9AC5C3-C775-4D0F-B099-B643A7DF3A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real_world</vt:lpstr>
      <vt:lpstr>match1_stats</vt:lpstr>
      <vt:lpstr>match2_stats</vt:lpstr>
      <vt:lpstr>match2_control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Lasantha Madushan</dc:creator>
  <cp:lastModifiedBy>Lasantha Madushan</cp:lastModifiedBy>
  <dcterms:created xsi:type="dcterms:W3CDTF">2023-05-03T12:21:41Z</dcterms:created>
  <dcterms:modified xsi:type="dcterms:W3CDTF">2023-05-03T13:16:44Z</dcterms:modified>
</cp:coreProperties>
</file>