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xik\OneDrive - SUPSI\SUPSI\Semestre 6\Algoritmi avanzati\Esercizi\Algoritmo-MMKP\"/>
    </mc:Choice>
  </mc:AlternateContent>
  <xr:revisionPtr revIDLastSave="0" documentId="13_ncr:1_{436AFE58-FE04-47AD-969F-D5C6421B3420}" xr6:coauthVersionLast="47" xr6:coauthVersionMax="47" xr10:uidLastSave="{00000000-0000-0000-0000-000000000000}"/>
  <bookViews>
    <workbookView xWindow="-120" yWindow="-120" windowWidth="29040" windowHeight="15840" xr2:uid="{174188A0-4947-45EE-AD3D-410FC832609C}"/>
  </bookViews>
  <sheets>
    <sheet name="Std" sheetId="1" r:id="rId1"/>
    <sheet name="Large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22" i="1" l="1"/>
  <c r="N8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" i="1"/>
  <c r="U7" i="1"/>
  <c r="U5" i="1"/>
  <c r="U4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" i="1"/>
  <c r="R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U8" i="3"/>
  <c r="U5" i="3"/>
  <c r="U4" i="3"/>
  <c r="G7" i="1"/>
  <c r="K2" i="1"/>
  <c r="G6" i="1"/>
  <c r="N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N8" i="3"/>
  <c r="N5" i="3"/>
  <c r="N4" i="3"/>
  <c r="L2" i="3"/>
  <c r="L3" i="3"/>
  <c r="L4" i="3"/>
  <c r="F6" i="3"/>
  <c r="G5" i="3"/>
  <c r="E5" i="3"/>
  <c r="K4" i="3"/>
  <c r="G4" i="3"/>
  <c r="E4" i="3"/>
  <c r="K3" i="3"/>
  <c r="G3" i="3"/>
  <c r="E3" i="3"/>
  <c r="E2" i="3"/>
  <c r="N5" i="1"/>
  <c r="G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" i="1"/>
  <c r="N4" i="1"/>
  <c r="G5" i="1"/>
  <c r="N3" i="1" l="1"/>
  <c r="U3" i="1"/>
  <c r="U6" i="1"/>
  <c r="U2" i="1"/>
  <c r="U7" i="3"/>
  <c r="U6" i="3"/>
  <c r="U3" i="3"/>
  <c r="U2" i="3"/>
  <c r="N6" i="3"/>
  <c r="N7" i="3"/>
  <c r="N3" i="3"/>
  <c r="N2" i="3"/>
  <c r="G2" i="3"/>
  <c r="N2" i="1"/>
  <c r="N6" i="1"/>
  <c r="G2" i="1"/>
  <c r="G3" i="1"/>
</calcChain>
</file>

<file path=xl/sharedStrings.xml><?xml version="1.0" encoding="utf-8"?>
<sst xmlns="http://schemas.openxmlformats.org/spreadsheetml/2006/main" count="344" uniqueCount="302">
  <si>
    <t>sol. Sore</t>
  </si>
  <si>
    <t>precisione</t>
  </si>
  <si>
    <t>miglioramento greedy</t>
  </si>
  <si>
    <t>./mmkp_a_07.txt</t>
  </si>
  <si>
    <t>max prec</t>
  </si>
  <si>
    <t>./mmkp_a_08.txt</t>
  </si>
  <si>
    <t>avg prec</t>
  </si>
  <si>
    <t>./mmkp_a_09.txt</t>
  </si>
  <si>
    <t>avg time</t>
  </si>
  <si>
    <t>./mmkp_a_10.txt</t>
  </si>
  <si>
    <t>max time</t>
  </si>
  <si>
    <t>./mmkp_a_11.txt</t>
  </si>
  <si>
    <t>soluzioni non trovate</t>
  </si>
  <si>
    <t>miglioramenti</t>
  </si>
  <si>
    <t>./mmkp_a_12.txt</t>
  </si>
  <si>
    <t>./mmkp_a_13.txt</t>
  </si>
  <si>
    <t>value sum</t>
  </si>
  <si>
    <t>./mmkp_b_01.txt</t>
  </si>
  <si>
    <t>./mmkp_b_02.txt</t>
  </si>
  <si>
    <t>./mmkp_b_03.txt</t>
  </si>
  <si>
    <t>./mmkp_b_04.txt</t>
  </si>
  <si>
    <t>./mmkp_b_05.txt</t>
  </si>
  <si>
    <t>./mmkp_b_06.txt</t>
  </si>
  <si>
    <t>./mmkp_b_07.txt</t>
  </si>
  <si>
    <t>./mmkp_b_08.txt</t>
  </si>
  <si>
    <t>./mmkp_b_09.txt</t>
  </si>
  <si>
    <t>./mmkp_b_10.txt</t>
  </si>
  <si>
    <t>./mmkp_b_11.txt</t>
  </si>
  <si>
    <t>./mmkp_b_12.txt</t>
  </si>
  <si>
    <t>./mmkp_b_13.txt</t>
  </si>
  <si>
    <t>./mmkp_b_14.txt</t>
  </si>
  <si>
    <t>./mmkp_b_15.txt</t>
  </si>
  <si>
    <t>./mmkp_b_16.txt</t>
  </si>
  <si>
    <t>./mmkp_b_17.txt</t>
  </si>
  <si>
    <t>./mmkp_b_18.txt</t>
  </si>
  <si>
    <t>./mmkp_b_19.txt</t>
  </si>
  <si>
    <t>./mmkp_b_20.txt</t>
  </si>
  <si>
    <t>./mmkp_c_21.txt</t>
  </si>
  <si>
    <t>./mmkp_c_22.txt</t>
  </si>
  <si>
    <t>./mmkp_c_23.txt</t>
  </si>
  <si>
    <t>./mmkp_c_24.txt</t>
  </si>
  <si>
    <t>./mmkp_c_25.txt</t>
  </si>
  <si>
    <t>./mmkp_c_26.txt</t>
  </si>
  <si>
    <t>./mmkp_c_27.txt</t>
  </si>
  <si>
    <t>./mmkp_c_28.txt</t>
  </si>
  <si>
    <t>./mmkp_c_29.txt</t>
  </si>
  <si>
    <t>./mmkp_c_30.txt</t>
  </si>
  <si>
    <t>./mmkp_d_1.txt</t>
  </si>
  <si>
    <t>./mmkp_d_10.txt</t>
  </si>
  <si>
    <t>./mmkp_d_100.txt</t>
  </si>
  <si>
    <t>./mmkp_d_101.txt</t>
  </si>
  <si>
    <t>./mmkp_d_102.txt</t>
  </si>
  <si>
    <t>./mmkp_d_103.txt</t>
  </si>
  <si>
    <t>./mmkp_d_105.txt</t>
  </si>
  <si>
    <t>./mmkp_d_106.txt</t>
  </si>
  <si>
    <t>./mmkp_d_107.txt</t>
  </si>
  <si>
    <t>./mmkp_d_108.txt</t>
  </si>
  <si>
    <t>./mmkp_d_109.txt</t>
  </si>
  <si>
    <t>./mmkp_d_11.txt</t>
  </si>
  <si>
    <t>./mmkp_d_110.txt</t>
  </si>
  <si>
    <t>./mmkp_d_111.txt</t>
  </si>
  <si>
    <t>./mmkp_d_112.txt</t>
  </si>
  <si>
    <t>./mmkp_d_113.txt</t>
  </si>
  <si>
    <t>./mmkp_d_114.txt</t>
  </si>
  <si>
    <t>./mmkp_d_115.txt</t>
  </si>
  <si>
    <t>./mmkp_d_116.txt</t>
  </si>
  <si>
    <t>./mmkp_d_117.txt</t>
  </si>
  <si>
    <t>./mmkp_d_118.txt</t>
  </si>
  <si>
    <t>./mmkp_d_119.txt</t>
  </si>
  <si>
    <t>./mmkp_d_12.txt</t>
  </si>
  <si>
    <t>./mmkp_d_120.txt</t>
  </si>
  <si>
    <t>./mmkp_d_121.txt</t>
  </si>
  <si>
    <t>./mmkp_d_122.txt</t>
  </si>
  <si>
    <t>./mmkp_d_123.txt</t>
  </si>
  <si>
    <t>./mmkp_d_124.txt</t>
  </si>
  <si>
    <t>./mmkp_d_129.txt</t>
  </si>
  <si>
    <t>./mmkp_d_13.txt</t>
  </si>
  <si>
    <t>./mmkp_d_130.txt</t>
  </si>
  <si>
    <t>./mmkp_d_131.txt</t>
  </si>
  <si>
    <t>./mmkp_d_132.txt</t>
  </si>
  <si>
    <t>./mmkp_d_133.txt</t>
  </si>
  <si>
    <t>./mmkp_d_134.txt</t>
  </si>
  <si>
    <t>./mmkp_d_135.txt</t>
  </si>
  <si>
    <t>./mmkp_d_136.txt</t>
  </si>
  <si>
    <t>./mmkp_d_137.txt</t>
  </si>
  <si>
    <t>./mmkp_d_138.txt</t>
  </si>
  <si>
    <t>./mmkp_d_139.txt</t>
  </si>
  <si>
    <t>./mmkp_d_14.txt</t>
  </si>
  <si>
    <t>./mmkp_d_140.txt</t>
  </si>
  <si>
    <t>./mmkp_d_141.txt</t>
  </si>
  <si>
    <t>./mmkp_d_142.txt</t>
  </si>
  <si>
    <t>./mmkp_d_143.txt</t>
  </si>
  <si>
    <t>./mmkp_d_144.txt</t>
  </si>
  <si>
    <t>./mmkp_d_145.txt</t>
  </si>
  <si>
    <t>./mmkp_d_146.txt</t>
  </si>
  <si>
    <t>./mmkp_d_147.txt</t>
  </si>
  <si>
    <t>./mmkp_d_148.txt</t>
  </si>
  <si>
    <t>./mmkp_d_149.txt</t>
  </si>
  <si>
    <t>./mmkp_d_15.txt</t>
  </si>
  <si>
    <t>./mmkp_d_150.txt</t>
  </si>
  <si>
    <t>./mmkp_d_151.txt</t>
  </si>
  <si>
    <t>./mmkp_d_152.txt</t>
  </si>
  <si>
    <t>./mmkp_d_153.txt</t>
  </si>
  <si>
    <t>./mmkp_d_154.txt</t>
  </si>
  <si>
    <t>./mmkp_d_155.txt</t>
  </si>
  <si>
    <t>./mmkp_d_156.txt</t>
  </si>
  <si>
    <t>./mmkp_d_158.txt</t>
  </si>
  <si>
    <t>./mmkp_d_159.txt</t>
  </si>
  <si>
    <t>./mmkp_d_16.txt</t>
  </si>
  <si>
    <t>./mmkp_d_160.txt</t>
  </si>
  <si>
    <t>./mmkp_d_161.txt</t>
  </si>
  <si>
    <t>./mmkp_d_162.txt</t>
  </si>
  <si>
    <t>./mmkp_d_163.txt</t>
  </si>
  <si>
    <t>./mmkp_d_164.txt</t>
  </si>
  <si>
    <t>./mmkp_d_165.txt</t>
  </si>
  <si>
    <t>./mmkp_d_166.txt</t>
  </si>
  <si>
    <t>./mmkp_d_167.txt</t>
  </si>
  <si>
    <t>./mmkp_d_168.txt</t>
  </si>
  <si>
    <t>./mmkp_d_169.txt</t>
  </si>
  <si>
    <t>./mmkp_d_17.txt</t>
  </si>
  <si>
    <t>./mmkp_d_170.txt</t>
  </si>
  <si>
    <t>./mmkp_d_171.txt</t>
  </si>
  <si>
    <t>./mmkp_d_172.txt</t>
  </si>
  <si>
    <t>./mmkp_d_173.txt</t>
  </si>
  <si>
    <t>./mmkp_d_174.txt</t>
  </si>
  <si>
    <t>./mmkp_d_175.txt</t>
  </si>
  <si>
    <t>./mmkp_d_176.txt</t>
  </si>
  <si>
    <t>./mmkp_d_177.txt</t>
  </si>
  <si>
    <t>./mmkp_d_178.txt</t>
  </si>
  <si>
    <t>./mmkp_d_179.txt</t>
  </si>
  <si>
    <t>./mmkp_d_18.txt</t>
  </si>
  <si>
    <t>./mmkp_d_180.txt</t>
  </si>
  <si>
    <t>./mmkp_d_181.txt</t>
  </si>
  <si>
    <t>./mmkp_d_182.txt</t>
  </si>
  <si>
    <t>./mmkp_d_183.txt</t>
  </si>
  <si>
    <t>./mmkp_d_184.txt</t>
  </si>
  <si>
    <t>./mmkp_d_19.txt</t>
  </si>
  <si>
    <t>./mmkp_d_193.txt</t>
  </si>
  <si>
    <t>./mmkp_d_194.txt</t>
  </si>
  <si>
    <t>./mmkp_d_195.txt</t>
  </si>
  <si>
    <t>./mmkp_d_196.txt</t>
  </si>
  <si>
    <t>./mmkp_d_197.txt</t>
  </si>
  <si>
    <t>./mmkp_d_198.txt</t>
  </si>
  <si>
    <t>./mmkp_d_199.txt</t>
  </si>
  <si>
    <t>./mmkp_d_2.txt</t>
  </si>
  <si>
    <t>./mmkp_d_20.txt</t>
  </si>
  <si>
    <t>./mmkp_d_200.txt</t>
  </si>
  <si>
    <t>./mmkp_d_201.txt</t>
  </si>
  <si>
    <t>./mmkp_d_202.txt</t>
  </si>
  <si>
    <t>./mmkp_d_203.txt</t>
  </si>
  <si>
    <t>./mmkp_d_204.txt</t>
  </si>
  <si>
    <t>./mmkp_d_205.txt</t>
  </si>
  <si>
    <t>./mmkp_d_206.txt</t>
  </si>
  <si>
    <t>./mmkp_d_207.txt</t>
  </si>
  <si>
    <t>./mmkp_d_208.txt</t>
  </si>
  <si>
    <t>./mmkp_d_209.txt</t>
  </si>
  <si>
    <t>./mmkp_d_21.txt</t>
  </si>
  <si>
    <t>./mmkp_d_210.txt</t>
  </si>
  <si>
    <t>./mmkp_d_211.txt</t>
  </si>
  <si>
    <t>./mmkp_d_212.txt</t>
  </si>
  <si>
    <t>./mmkp_d_213.txt</t>
  </si>
  <si>
    <t>./mmkp_d_214.txt</t>
  </si>
  <si>
    <t>./mmkp_d_215.txt</t>
  </si>
  <si>
    <t>./mmkp_d_216.txt</t>
  </si>
  <si>
    <t>./mmkp_d_217.txt</t>
  </si>
  <si>
    <t>./mmkp_d_218.txt</t>
  </si>
  <si>
    <t>./mmkp_d_219.txt</t>
  </si>
  <si>
    <t>./mmkp_d_22.txt</t>
  </si>
  <si>
    <t>./mmkp_d_220.txt</t>
  </si>
  <si>
    <t>./mmkp_d_221.txt</t>
  </si>
  <si>
    <t>./mmkp_d_222.txt</t>
  </si>
  <si>
    <t>./mmkp_d_223.txt</t>
  </si>
  <si>
    <t>./mmkp_d_224.txt</t>
  </si>
  <si>
    <t>./mmkp_d_225.txt</t>
  </si>
  <si>
    <t>./mmkp_d_226.txt</t>
  </si>
  <si>
    <t>./mmkp_d_227.txt</t>
  </si>
  <si>
    <t>./mmkp_d_228.txt</t>
  </si>
  <si>
    <t>./mmkp_d_229.txt</t>
  </si>
  <si>
    <t>./mmkp_d_23.txt</t>
  </si>
  <si>
    <t>./mmkp_d_230.txt</t>
  </si>
  <si>
    <t>./mmkp_d_231.txt</t>
  </si>
  <si>
    <t>./mmkp_d_232.txt</t>
  </si>
  <si>
    <t>./mmkp_d_233.txt</t>
  </si>
  <si>
    <t>./mmkp_d_234.txt</t>
  </si>
  <si>
    <t>./mmkp_d_235.txt</t>
  </si>
  <si>
    <t>./mmkp_d_236.txt</t>
  </si>
  <si>
    <t>./mmkp_d_24.txt</t>
  </si>
  <si>
    <t>./mmkp_d_241.txt</t>
  </si>
  <si>
    <t>./mmkp_d_242.txt</t>
  </si>
  <si>
    <t>./mmkp_d_243.txt</t>
  </si>
  <si>
    <t>./mmkp_d_244.txt</t>
  </si>
  <si>
    <t>./mmkp_d_25.txt</t>
  </si>
  <si>
    <t>./mmkp_d_26.txt</t>
  </si>
  <si>
    <t>./mmkp_d_27.txt</t>
  </si>
  <si>
    <t>./mmkp_d_28.txt</t>
  </si>
  <si>
    <t>./mmkp_d_29.txt</t>
  </si>
  <si>
    <t>./mmkp_d_3.txt</t>
  </si>
  <si>
    <t>./mmkp_d_30.txt</t>
  </si>
  <si>
    <t>./mmkp_d_31.txt</t>
  </si>
  <si>
    <t>./mmkp_d_32.txt</t>
  </si>
  <si>
    <t>./mmkp_d_33.txt</t>
  </si>
  <si>
    <t>./mmkp_d_34.txt</t>
  </si>
  <si>
    <t>./mmkp_d_35.txt</t>
  </si>
  <si>
    <t>./mmkp_d_36.txt</t>
  </si>
  <si>
    <t>./mmkp_d_37.txt</t>
  </si>
  <si>
    <t>./mmkp_d_38.txt</t>
  </si>
  <si>
    <t>./mmkp_d_39.txt</t>
  </si>
  <si>
    <t>./mmkp_d_4.txt</t>
  </si>
  <si>
    <t>./mmkp_d_40.txt</t>
  </si>
  <si>
    <t>./mmkp_d_41.txt</t>
  </si>
  <si>
    <t>./mmkp_d_42.txt</t>
  </si>
  <si>
    <t>./mmkp_d_43.txt</t>
  </si>
  <si>
    <t>./mmkp_d_44.txt</t>
  </si>
  <si>
    <t>./mmkp_d_45.txt</t>
  </si>
  <si>
    <t>./mmkp_d_46.txt</t>
  </si>
  <si>
    <t>./mmkp_d_47.txt</t>
  </si>
  <si>
    <t>./mmkp_d_48.txt</t>
  </si>
  <si>
    <t>./mmkp_d_49.txt</t>
  </si>
  <si>
    <t>./mmkp_d_5.txt</t>
  </si>
  <si>
    <t>./mmkp_d_50.txt</t>
  </si>
  <si>
    <t>./mmkp_d_51.txt</t>
  </si>
  <si>
    <t>./mmkp_d_52.txt</t>
  </si>
  <si>
    <t>./mmkp_d_53.txt</t>
  </si>
  <si>
    <t>./mmkp_d_54.txt</t>
  </si>
  <si>
    <t>./mmkp_d_55.txt</t>
  </si>
  <si>
    <t>./mmkp_d_56.txt</t>
  </si>
  <si>
    <t>./mmkp_d_57.txt</t>
  </si>
  <si>
    <t>./mmkp_d_59.txt</t>
  </si>
  <si>
    <t>./mmkp_d_6.txt</t>
  </si>
  <si>
    <t>./mmkp_d_60.txt</t>
  </si>
  <si>
    <t>./mmkp_d_61.txt</t>
  </si>
  <si>
    <t>./mmkp_d_62.txt</t>
  </si>
  <si>
    <t>./mmkp_d_64.txt</t>
  </si>
  <si>
    <t>./mmkp_d_65.txt</t>
  </si>
  <si>
    <t>./mmkp_d_66.txt</t>
  </si>
  <si>
    <t>./mmkp_d_67.txt</t>
  </si>
  <si>
    <t>./mmkp_d_68.txt</t>
  </si>
  <si>
    <t>./mmkp_d_69.txt</t>
  </si>
  <si>
    <t>./mmkp_d_7.txt</t>
  </si>
  <si>
    <t>./mmkp_d_70.txt</t>
  </si>
  <si>
    <t>./mmkp_d_71.txt</t>
  </si>
  <si>
    <t>./mmkp_d_72.txt</t>
  </si>
  <si>
    <t>./mmkp_d_73.txt</t>
  </si>
  <si>
    <t>./mmkp_d_74.txt</t>
  </si>
  <si>
    <t>./mmkp_d_75.txt</t>
  </si>
  <si>
    <t>./mmkp_d_76.txt</t>
  </si>
  <si>
    <t>./mmkp_d_77.txt</t>
  </si>
  <si>
    <t>./mmkp_d_78.txt</t>
  </si>
  <si>
    <t>./mmkp_d_79.txt</t>
  </si>
  <si>
    <t>./mmkp_d_8.txt</t>
  </si>
  <si>
    <t>./mmkp_d_80.txt</t>
  </si>
  <si>
    <t>./mmkp_d_81.txt</t>
  </si>
  <si>
    <t>./mmkp_d_82.txt</t>
  </si>
  <si>
    <t>./mmkp_d_83.txt</t>
  </si>
  <si>
    <t>./mmkp_d_84.txt</t>
  </si>
  <si>
    <t>./mmkp_d_85.txt</t>
  </si>
  <si>
    <t>./mmkp_d_86.txt</t>
  </si>
  <si>
    <t>./mmkp_d_87.txt</t>
  </si>
  <si>
    <t>./mmkp_d_88.txt</t>
  </si>
  <si>
    <t>./mmkp_d_89.txt</t>
  </si>
  <si>
    <t>./mmkp_d_9.txt</t>
  </si>
  <si>
    <t>./mmkp_d_90.txt</t>
  </si>
  <si>
    <t>./mmkp_d_91.txt</t>
  </si>
  <si>
    <t>./mmkp_d_92.txt</t>
  </si>
  <si>
    <t>./mmkp_d_93.txt</t>
  </si>
  <si>
    <t>./mmkp_d_94.txt</t>
  </si>
  <si>
    <t>./mmkp_d_95.txt</t>
  </si>
  <si>
    <t>./mmkp_d_97.txt</t>
  </si>
  <si>
    <t>./mmkp_d_98.txt</t>
  </si>
  <si>
    <t>./mmkp_d_99.txt</t>
  </si>
  <si>
    <t>./mmkp_d_125.txt</t>
  </si>
  <si>
    <t>./mmkp_d_126.txt</t>
  </si>
  <si>
    <t>./mmkp_d_127.txt</t>
  </si>
  <si>
    <t>./mmkp_d_128.txt</t>
  </si>
  <si>
    <t>./mmkp_d_185.txt</t>
  </si>
  <si>
    <t>./mmkp_d_186.txt</t>
  </si>
  <si>
    <t>./mmkp_d_187.txt</t>
  </si>
  <si>
    <t>./mmkp_d_188.txt</t>
  </si>
  <si>
    <t>./mmkp_d_189.txt</t>
  </si>
  <si>
    <t>./mmkp_d_190.txt</t>
  </si>
  <si>
    <t>./mmkp_d_191.txt</t>
  </si>
  <si>
    <t>./mmkp_d_237.txt</t>
  </si>
  <si>
    <t>./mmkp_d_238.txt</t>
  </si>
  <si>
    <t>./mmkp_d_239.txt</t>
  </si>
  <si>
    <t>./mmkp_d_240.txt</t>
  </si>
  <si>
    <t>./mmkp_d_245.txt</t>
  </si>
  <si>
    <t>./mmkp_d_246.txt</t>
  </si>
  <si>
    <t>./mmkp_d_247.txt</t>
  </si>
  <si>
    <t>./mmkp_d_248.txt</t>
  </si>
  <si>
    <t>./mmkp_d_249.txt</t>
  </si>
  <si>
    <t>./mmkp_d_251.txt</t>
  </si>
  <si>
    <t>./mmkp_d_252.txt</t>
  </si>
  <si>
    <t>./mmkp_d_253.txt</t>
  </si>
  <si>
    <t>./mmkp_d_254.txt</t>
  </si>
  <si>
    <t>./mmkp_d_256.txt</t>
  </si>
  <si>
    <t>Greedy</t>
  </si>
  <si>
    <t>Loal search</t>
  </si>
  <si>
    <t>value avg</t>
  </si>
  <si>
    <t>miglioramento localsearch</t>
  </si>
  <si>
    <t>Metaheuristic</t>
  </si>
  <si>
    <t xml:space="preserve"> 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</si>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</sst>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e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93A5F-AD90-4B58-8BC7-4043657619E6}">
  <dimension ref="A1:U261"/>
  <sheetViews>
    <sheetView tabSelected="1" topLeftCell="B1" zoomScale="85" zoomScaleNormal="85" workbookViewId="0">
      <selection activeCell="U5" sqref="U5"/>
    </sheetView>
  </sheetViews>
  <sheetFormatPr defaultRowHeight="15" x14ac:dyDescent="0.25"/>
  <cols>
    <col min="1" max="1" width="17.42578125" bestFit="1" customWidth="1"/>
    <col min="2" max="2" width="9" bestFit="1" customWidth="1"/>
    <col min="3" max="3" width="7.140625" bestFit="1" customWidth="1"/>
    <col min="4" max="4" width="5.140625" bestFit="1" customWidth="1"/>
    <col min="5" max="5" width="10.85546875" style="3" bestFit="1" customWidth="1"/>
    <col min="6" max="6" width="21" bestFit="1" customWidth="1"/>
    <col min="7" max="7" width="12.28515625" bestFit="1" customWidth="1"/>
    <col min="9" max="9" width="7.140625" bestFit="1" customWidth="1"/>
    <col min="10" max="10" width="2.140625" bestFit="1" customWidth="1"/>
    <col min="11" max="11" width="21.85546875" style="2" bestFit="1" customWidth="1"/>
    <col min="12" max="12" width="10.85546875" bestFit="1" customWidth="1"/>
    <col min="13" max="13" width="21" bestFit="1" customWidth="1"/>
    <col min="14" max="14" width="12.28515625" bestFit="1" customWidth="1"/>
    <col min="16" max="16" width="7.140625" bestFit="1" customWidth="1"/>
    <col min="17" max="17" width="2.140625" bestFit="1" customWidth="1"/>
    <col min="18" max="18" width="26.5703125" style="2" bestFit="1" customWidth="1"/>
    <col min="19" max="19" width="10.85546875" bestFit="1" customWidth="1"/>
    <col min="20" max="20" width="20" bestFit="1" customWidth="1"/>
  </cols>
  <sheetData>
    <row r="1" spans="1:21" x14ac:dyDescent="0.25">
      <c r="B1" t="s">
        <v>0</v>
      </c>
      <c r="C1" s="4" t="s">
        <v>295</v>
      </c>
      <c r="D1" s="4"/>
      <c r="E1" t="s">
        <v>1</v>
      </c>
      <c r="I1" s="4" t="s">
        <v>296</v>
      </c>
      <c r="J1" s="4"/>
      <c r="K1" t="s">
        <v>2</v>
      </c>
      <c r="L1" t="s">
        <v>1</v>
      </c>
      <c r="P1" s="4" t="s">
        <v>299</v>
      </c>
      <c r="Q1" s="4"/>
      <c r="R1" t="s">
        <v>298</v>
      </c>
      <c r="S1" t="s">
        <v>1</v>
      </c>
    </row>
    <row r="2" spans="1:21" x14ac:dyDescent="0.25">
      <c r="A2" t="s">
        <v>3</v>
      </c>
      <c r="B2">
        <v>24585</v>
      </c>
      <c r="C2">
        <v>21628</v>
      </c>
      <c r="D2">
        <v>0.33</v>
      </c>
      <c r="E2" s="3">
        <f>C2/B2*100</f>
        <v>87.972340858246895</v>
      </c>
      <c r="F2" t="s">
        <v>4</v>
      </c>
      <c r="G2">
        <f>MAX(E:E)</f>
        <v>1069.9620292135601</v>
      </c>
      <c r="I2">
        <v>21773</v>
      </c>
      <c r="J2">
        <v>0</v>
      </c>
      <c r="K2" s="2">
        <f>IF(I2&lt;&gt;0,IF(C2&lt;&gt;0,I2/C2,1),0)</f>
        <v>1.0067042722396893</v>
      </c>
      <c r="L2" s="3">
        <f>I2/B2*100</f>
        <v>88.562131380923319</v>
      </c>
      <c r="M2" t="s">
        <v>4</v>
      </c>
      <c r="N2">
        <f>MAX(L:L)</f>
        <v>1070.6393459446517</v>
      </c>
      <c r="P2">
        <v>23576</v>
      </c>
      <c r="Q2">
        <v>0</v>
      </c>
      <c r="R2" s="2">
        <f>IF(P2&lt;&gt;0,IF(I2&lt;&gt;0,P2/I2,1),0)</f>
        <v>1.0828089836035457</v>
      </c>
      <c r="S2" s="3">
        <f>P2/B2*100</f>
        <v>95.895871466341262</v>
      </c>
      <c r="T2" t="s">
        <v>4</v>
      </c>
      <c r="U2">
        <f>MAX(S:S)</f>
        <v>1085.8481852700716</v>
      </c>
    </row>
    <row r="3" spans="1:21" x14ac:dyDescent="0.25">
      <c r="A3" t="s">
        <v>5</v>
      </c>
      <c r="B3">
        <v>36856</v>
      </c>
      <c r="C3">
        <v>32771</v>
      </c>
      <c r="D3">
        <v>0.34</v>
      </c>
      <c r="E3" s="3">
        <f t="shared" ref="E3:E66" si="0">C3/B3*100</f>
        <v>88.916322986759283</v>
      </c>
      <c r="F3" t="s">
        <v>6</v>
      </c>
      <c r="G3">
        <f>AVERAGE(E:E)</f>
        <v>124.94447480531697</v>
      </c>
      <c r="I3">
        <v>32956</v>
      </c>
      <c r="J3">
        <v>0</v>
      </c>
      <c r="K3" s="2">
        <f t="shared" ref="K3:K66" si="1">IF(I3&lt;&gt;0,IF(C3&lt;&gt;0,I3/C3,1),0)</f>
        <v>1.0056452351164138</v>
      </c>
      <c r="L3" s="3">
        <f t="shared" ref="L3:L66" si="2">I3/B3*100</f>
        <v>89.418276535706525</v>
      </c>
      <c r="M3" t="s">
        <v>6</v>
      </c>
      <c r="N3">
        <f>AVERAGE(L:L)</f>
        <v>125.2353842316157</v>
      </c>
      <c r="P3">
        <v>35398</v>
      </c>
      <c r="Q3">
        <v>0</v>
      </c>
      <c r="R3" s="2">
        <f>IF(P3&lt;&gt;0,IF(I3&lt;&gt;0,P3/I3,1),0)</f>
        <v>1.0740987983978638</v>
      </c>
      <c r="S3" s="3">
        <f>P3/B3*100</f>
        <v>96.04406338181029</v>
      </c>
      <c r="T3" t="s">
        <v>6</v>
      </c>
      <c r="U3">
        <f>AVERAGE(S:S)</f>
        <v>129.54257982637679</v>
      </c>
    </row>
    <row r="4" spans="1:21" x14ac:dyDescent="0.25">
      <c r="A4" t="s">
        <v>7</v>
      </c>
      <c r="B4">
        <v>49147</v>
      </c>
      <c r="C4">
        <v>44366</v>
      </c>
      <c r="D4">
        <v>0.42</v>
      </c>
      <c r="E4" s="3">
        <f t="shared" si="0"/>
        <v>90.27204101979774</v>
      </c>
      <c r="F4" t="s">
        <v>8</v>
      </c>
      <c r="G4">
        <f>AVERAGE(D:D)</f>
        <v>0.88711538461538453</v>
      </c>
      <c r="I4">
        <v>44521</v>
      </c>
      <c r="J4">
        <v>0</v>
      </c>
      <c r="K4" s="2">
        <f t="shared" si="1"/>
        <v>1.0034936663210567</v>
      </c>
      <c r="L4" s="3">
        <f t="shared" si="2"/>
        <v>90.587421409241671</v>
      </c>
      <c r="M4" t="s">
        <v>8</v>
      </c>
      <c r="N4">
        <f>AVERAGE(J:J)</f>
        <v>0</v>
      </c>
      <c r="P4">
        <v>47442</v>
      </c>
      <c r="Q4">
        <v>0</v>
      </c>
      <c r="R4" s="2">
        <f>IF(P4&lt;&gt;0,IF(I4&lt;&gt;0,P4/I4,1),0)</f>
        <v>1.06560948765751</v>
      </c>
      <c r="S4" s="3">
        <f>P4/B4*100</f>
        <v>96.530815716116962</v>
      </c>
      <c r="T4" t="s">
        <v>8</v>
      </c>
      <c r="U4">
        <f>AVERAGE(Q:Q)</f>
        <v>0</v>
      </c>
    </row>
    <row r="5" spans="1:21" x14ac:dyDescent="0.25">
      <c r="A5" t="s">
        <v>9</v>
      </c>
      <c r="B5">
        <v>61435</v>
      </c>
      <c r="C5">
        <v>55726</v>
      </c>
      <c r="D5">
        <v>0.5</v>
      </c>
      <c r="E5" s="3">
        <f t="shared" si="0"/>
        <v>90.707251566696513</v>
      </c>
      <c r="F5" t="s">
        <v>10</v>
      </c>
      <c r="G5">
        <f>MAX(D:D)</f>
        <v>9.49</v>
      </c>
      <c r="I5">
        <v>55868</v>
      </c>
      <c r="J5">
        <v>0</v>
      </c>
      <c r="K5" s="2">
        <f t="shared" si="1"/>
        <v>1.0025481821770807</v>
      </c>
      <c r="L5" s="3">
        <f t="shared" si="2"/>
        <v>90.938390168470733</v>
      </c>
      <c r="M5" t="s">
        <v>10</v>
      </c>
      <c r="N5">
        <f>MAX(J:J)</f>
        <v>0</v>
      </c>
      <c r="P5">
        <v>59089</v>
      </c>
      <c r="Q5">
        <v>0</v>
      </c>
      <c r="R5" s="2">
        <f>IF(P5&lt;&gt;0,IF(I5&lt;&gt;0,P5/I5,1),0)</f>
        <v>1.0576537552803036</v>
      </c>
      <c r="S5" s="3">
        <f>P5/B5*100</f>
        <v>96.181329860828512</v>
      </c>
      <c r="T5" t="s">
        <v>10</v>
      </c>
      <c r="U5" s="1">
        <f>MAX(Q:Q)</f>
        <v>0</v>
      </c>
    </row>
    <row r="6" spans="1:21" x14ac:dyDescent="0.25">
      <c r="A6" t="s">
        <v>11</v>
      </c>
      <c r="B6">
        <v>73749</v>
      </c>
      <c r="C6">
        <v>66937</v>
      </c>
      <c r="D6">
        <v>0.49</v>
      </c>
      <c r="E6" s="3">
        <f t="shared" si="0"/>
        <v>90.763264586638456</v>
      </c>
      <c r="F6" t="s">
        <v>12</v>
      </c>
      <c r="G6">
        <f>COUNTIF(C2:C261, "=0")</f>
        <v>8</v>
      </c>
      <c r="I6">
        <v>67123</v>
      </c>
      <c r="J6">
        <v>0</v>
      </c>
      <c r="K6" s="2">
        <f t="shared" si="1"/>
        <v>1.0027787322407637</v>
      </c>
      <c r="L6" s="3">
        <f t="shared" si="2"/>
        <v>91.015471396222324</v>
      </c>
      <c r="M6" t="s">
        <v>13</v>
      </c>
      <c r="N6">
        <f>COUNTIF(K:K,"&gt;1")</f>
        <v>252</v>
      </c>
      <c r="P6">
        <v>70766</v>
      </c>
      <c r="Q6">
        <v>0</v>
      </c>
      <c r="R6" s="2">
        <f>IF(P6&lt;&gt;0,IF(I6&lt;&gt;0,P6/I6,1),0)</f>
        <v>1.0542734979068278</v>
      </c>
      <c r="S6" s="3">
        <f>P6/B6*100</f>
        <v>95.955199392534141</v>
      </c>
      <c r="T6" t="s">
        <v>13</v>
      </c>
      <c r="U6">
        <f>COUNTIF(R:R,"&gt;1")</f>
        <v>247</v>
      </c>
    </row>
    <row r="7" spans="1:21" x14ac:dyDescent="0.25">
      <c r="A7" t="s">
        <v>14</v>
      </c>
      <c r="B7">
        <v>86067</v>
      </c>
      <c r="C7">
        <v>79118</v>
      </c>
      <c r="D7">
        <v>0.48</v>
      </c>
      <c r="E7" s="3">
        <f t="shared" si="0"/>
        <v>91.926057606283479</v>
      </c>
      <c r="F7" t="s">
        <v>297</v>
      </c>
      <c r="G7">
        <f>AVERAGE(C:C)</f>
        <v>142462.54230769232</v>
      </c>
      <c r="I7">
        <v>79278</v>
      </c>
      <c r="J7">
        <v>0</v>
      </c>
      <c r="K7" s="2">
        <f t="shared" si="1"/>
        <v>1.0020222958113199</v>
      </c>
      <c r="L7" s="3">
        <f t="shared" si="2"/>
        <v>92.111959287531803</v>
      </c>
      <c r="M7" t="s">
        <v>12</v>
      </c>
      <c r="N7">
        <f>COUNTIF(I2:I261, "=0")</f>
        <v>8</v>
      </c>
      <c r="P7">
        <v>82596</v>
      </c>
      <c r="Q7">
        <v>0</v>
      </c>
      <c r="R7" s="2">
        <f>IF(P7&lt;&gt;0,IF(I7&lt;&gt;0,P7/I7,1),0)</f>
        <v>1.0418527208052675</v>
      </c>
      <c r="S7" s="3">
        <f>P7/B7*100</f>
        <v>95.967095402419048</v>
      </c>
      <c r="T7" t="s">
        <v>12</v>
      </c>
      <c r="U7">
        <f>COUNTIF(P2:P261, "=0")</f>
        <v>10</v>
      </c>
    </row>
    <row r="8" spans="1:21" x14ac:dyDescent="0.25">
      <c r="A8" t="s">
        <v>15</v>
      </c>
      <c r="B8">
        <v>98388</v>
      </c>
      <c r="C8">
        <v>91085</v>
      </c>
      <c r="D8">
        <v>0.56000000000000005</v>
      </c>
      <c r="E8" s="3">
        <f t="shared" si="0"/>
        <v>92.577346830914337</v>
      </c>
      <c r="I8">
        <v>91263</v>
      </c>
      <c r="J8">
        <v>0</v>
      </c>
      <c r="K8" s="2">
        <f t="shared" si="1"/>
        <v>1.001954218587034</v>
      </c>
      <c r="L8" s="3">
        <f t="shared" si="2"/>
        <v>92.75826320282961</v>
      </c>
      <c r="M8" t="s">
        <v>297</v>
      </c>
      <c r="N8">
        <f>AVERAGE(I:I)</f>
        <v>142698.18846153846</v>
      </c>
      <c r="P8">
        <v>94459</v>
      </c>
      <c r="Q8">
        <v>0</v>
      </c>
      <c r="R8" s="2">
        <f>IF(P8&lt;&gt;0,IF(I8&lt;&gt;0,P8/I8,1),0)</f>
        <v>1.0350196684307988</v>
      </c>
      <c r="S8" s="3">
        <f>P8/B8*100</f>
        <v>96.00662682440948</v>
      </c>
      <c r="T8" t="s">
        <v>297</v>
      </c>
      <c r="U8" t="s">
        <v>301</v>
      </c>
    </row>
    <row r="9" spans="1:21" x14ac:dyDescent="0.25">
      <c r="A9" t="s">
        <v>17</v>
      </c>
      <c r="B9">
        <v>10714</v>
      </c>
      <c r="C9">
        <v>8836</v>
      </c>
      <c r="D9">
        <v>0.27</v>
      </c>
      <c r="E9" s="3">
        <f t="shared" si="0"/>
        <v>82.471532574201973</v>
      </c>
      <c r="I9">
        <v>8979</v>
      </c>
      <c r="J9">
        <v>0</v>
      </c>
      <c r="K9" s="2">
        <f t="shared" si="1"/>
        <v>1.0161837935717519</v>
      </c>
      <c r="L9" s="3">
        <f t="shared" si="2"/>
        <v>83.80623483292888</v>
      </c>
      <c r="N9" t="s">
        <v>300</v>
      </c>
      <c r="P9">
        <v>10155</v>
      </c>
      <c r="Q9">
        <v>0</v>
      </c>
      <c r="R9" s="2">
        <f>IF(P9&lt;&gt;0,IF(I9&lt;&gt;0,P9/I9,1),0)</f>
        <v>1.1309722686267958</v>
      </c>
      <c r="S9" s="3">
        <f>P9/B9*100</f>
        <v>94.782527534067569</v>
      </c>
    </row>
    <row r="10" spans="1:21" x14ac:dyDescent="0.25">
      <c r="A10" t="s">
        <v>18</v>
      </c>
      <c r="B10">
        <v>13594</v>
      </c>
      <c r="C10">
        <v>12068</v>
      </c>
      <c r="D10">
        <v>0.28000000000000003</v>
      </c>
      <c r="E10" s="3">
        <f t="shared" si="0"/>
        <v>88.774459320288372</v>
      </c>
      <c r="I10">
        <v>12182</v>
      </c>
      <c r="J10">
        <v>0</v>
      </c>
      <c r="K10" s="2">
        <f t="shared" si="1"/>
        <v>1.0094464700033146</v>
      </c>
      <c r="L10" s="3">
        <f t="shared" si="2"/>
        <v>89.613064587317936</v>
      </c>
      <c r="N10" s="1"/>
      <c r="P10">
        <v>13107</v>
      </c>
      <c r="Q10">
        <v>0</v>
      </c>
      <c r="R10" s="2">
        <f>IF(P10&lt;&gt;0,IF(I10&lt;&gt;0,P10/I10,1),0)</f>
        <v>1.0759317025119028</v>
      </c>
      <c r="S10" s="3">
        <f>P10/B10*100</f>
        <v>96.417537148742099</v>
      </c>
      <c r="U10" s="1"/>
    </row>
    <row r="11" spans="1:21" x14ac:dyDescent="0.25">
      <c r="A11" t="s">
        <v>19</v>
      </c>
      <c r="B11">
        <v>10940</v>
      </c>
      <c r="C11">
        <v>9209</v>
      </c>
      <c r="D11">
        <v>0.28000000000000003</v>
      </c>
      <c r="E11" s="3">
        <f t="shared" si="0"/>
        <v>84.177330895795251</v>
      </c>
      <c r="I11">
        <v>9295</v>
      </c>
      <c r="J11">
        <v>0</v>
      </c>
      <c r="K11" s="2">
        <f t="shared" si="1"/>
        <v>1.009338690411554</v>
      </c>
      <c r="L11" s="3">
        <f t="shared" si="2"/>
        <v>84.963436928702009</v>
      </c>
      <c r="P11">
        <v>10344</v>
      </c>
      <c r="Q11">
        <v>0</v>
      </c>
      <c r="R11" s="2">
        <f>IF(P11&lt;&gt;0,IF(I11&lt;&gt;0,P11/I11,1),0)</f>
        <v>1.1128563743948359</v>
      </c>
      <c r="S11" s="3">
        <f>P11/B11*100</f>
        <v>94.552102376599635</v>
      </c>
    </row>
    <row r="12" spans="1:21" x14ac:dyDescent="0.25">
      <c r="A12" t="s">
        <v>20</v>
      </c>
      <c r="B12">
        <v>14432</v>
      </c>
      <c r="C12">
        <v>0</v>
      </c>
      <c r="D12">
        <v>0</v>
      </c>
      <c r="E12" s="3">
        <f t="shared" si="0"/>
        <v>0</v>
      </c>
      <c r="I12">
        <v>0</v>
      </c>
      <c r="J12">
        <v>0</v>
      </c>
      <c r="K12" s="2">
        <f t="shared" si="1"/>
        <v>0</v>
      </c>
      <c r="L12" s="3">
        <f t="shared" si="2"/>
        <v>0</v>
      </c>
      <c r="P12">
        <v>0</v>
      </c>
      <c r="Q12">
        <v>0</v>
      </c>
      <c r="R12" s="2">
        <f>IF(P12&lt;&gt;0,IF(I12&lt;&gt;0,P12/I12,1),0)</f>
        <v>0</v>
      </c>
      <c r="S12" s="3">
        <f>P12/B12*100</f>
        <v>0</v>
      </c>
    </row>
    <row r="13" spans="1:21" x14ac:dyDescent="0.25">
      <c r="A13" t="s">
        <v>21</v>
      </c>
      <c r="B13">
        <v>17037</v>
      </c>
      <c r="C13">
        <v>14856</v>
      </c>
      <c r="D13">
        <v>0.28999999999999998</v>
      </c>
      <c r="E13" s="3">
        <f t="shared" si="0"/>
        <v>87.198450431413974</v>
      </c>
      <c r="I13">
        <v>15014</v>
      </c>
      <c r="J13">
        <v>0</v>
      </c>
      <c r="K13" s="2">
        <f t="shared" si="1"/>
        <v>1.0106354334948842</v>
      </c>
      <c r="L13" s="3">
        <f t="shared" si="2"/>
        <v>88.125843751834239</v>
      </c>
      <c r="P13">
        <v>16381</v>
      </c>
      <c r="Q13">
        <v>0</v>
      </c>
      <c r="R13" s="2">
        <f>IF(P13&lt;&gt;0,IF(I13&lt;&gt;0,P13/I13,1),0)</f>
        <v>1.091048354868789</v>
      </c>
      <c r="S13" s="3">
        <f>P13/B13*100</f>
        <v>96.149556846862723</v>
      </c>
    </row>
    <row r="14" spans="1:21" x14ac:dyDescent="0.25">
      <c r="A14" t="s">
        <v>22</v>
      </c>
      <c r="B14">
        <v>16804</v>
      </c>
      <c r="C14">
        <v>14908</v>
      </c>
      <c r="D14">
        <v>0.3</v>
      </c>
      <c r="E14" s="3">
        <f t="shared" si="0"/>
        <v>88.716972149488214</v>
      </c>
      <c r="I14">
        <v>15058</v>
      </c>
      <c r="J14">
        <v>0</v>
      </c>
      <c r="K14" s="2">
        <f t="shared" si="1"/>
        <v>1.0100617118325732</v>
      </c>
      <c r="L14" s="3">
        <f t="shared" si="2"/>
        <v>89.609616757914779</v>
      </c>
      <c r="P14">
        <v>16224</v>
      </c>
      <c r="Q14">
        <v>0</v>
      </c>
      <c r="R14" s="2">
        <f>IF(P14&lt;&gt;0,IF(I14&lt;&gt;0,P14/I14,1),0)</f>
        <v>1.0774339221676186</v>
      </c>
      <c r="S14" s="3">
        <f>P14/B14*100</f>
        <v>96.548440847417282</v>
      </c>
    </row>
    <row r="15" spans="1:21" x14ac:dyDescent="0.25">
      <c r="A15" t="s">
        <v>23</v>
      </c>
      <c r="B15">
        <v>16410</v>
      </c>
      <c r="C15">
        <v>12935</v>
      </c>
      <c r="D15">
        <v>0.38</v>
      </c>
      <c r="E15" s="3">
        <f t="shared" si="0"/>
        <v>78.823887873248026</v>
      </c>
      <c r="I15">
        <v>13084</v>
      </c>
      <c r="J15">
        <v>0</v>
      </c>
      <c r="K15" s="2">
        <f t="shared" si="1"/>
        <v>1.0115191341321994</v>
      </c>
      <c r="L15" s="3">
        <f t="shared" si="2"/>
        <v>79.731870810481411</v>
      </c>
      <c r="P15">
        <v>15544</v>
      </c>
      <c r="Q15">
        <v>0</v>
      </c>
      <c r="R15" s="2">
        <f>IF(P15&lt;&gt;0,IF(I15&lt;&gt;0,P15/I15,1),0)</f>
        <v>1.1880158972791195</v>
      </c>
      <c r="S15" s="3">
        <f>P15/B15*100</f>
        <v>94.72273004265692</v>
      </c>
    </row>
    <row r="16" spans="1:21" x14ac:dyDescent="0.25">
      <c r="A16" t="s">
        <v>24</v>
      </c>
      <c r="B16">
        <v>17486</v>
      </c>
      <c r="C16">
        <v>14488</v>
      </c>
      <c r="D16">
        <v>0.32</v>
      </c>
      <c r="E16" s="3">
        <f t="shared" si="0"/>
        <v>82.854855312821684</v>
      </c>
      <c r="I16">
        <v>14672</v>
      </c>
      <c r="J16">
        <v>0</v>
      </c>
      <c r="K16" s="2">
        <f t="shared" si="1"/>
        <v>1.0127001656543346</v>
      </c>
      <c r="L16" s="3">
        <f t="shared" si="2"/>
        <v>83.907125700560442</v>
      </c>
      <c r="P16">
        <v>16873</v>
      </c>
      <c r="Q16">
        <v>0</v>
      </c>
      <c r="R16" s="2">
        <f>IF(P16&lt;&gt;0,IF(I16&lt;&gt;0,P16/I16,1),0)</f>
        <v>1.1500136314067613</v>
      </c>
      <c r="S16" s="3">
        <f>P16/B16*100</f>
        <v>96.494338327805096</v>
      </c>
    </row>
    <row r="17" spans="1:19" x14ac:dyDescent="0.25">
      <c r="A17" t="s">
        <v>25</v>
      </c>
      <c r="B17">
        <v>17746</v>
      </c>
      <c r="C17">
        <v>14488</v>
      </c>
      <c r="D17">
        <v>0.28999999999999998</v>
      </c>
      <c r="E17" s="3">
        <f t="shared" si="0"/>
        <v>81.640933168037861</v>
      </c>
      <c r="I17">
        <v>14672</v>
      </c>
      <c r="J17">
        <v>0</v>
      </c>
      <c r="K17" s="2">
        <f t="shared" si="1"/>
        <v>1.0127001656543346</v>
      </c>
      <c r="L17" s="3">
        <f t="shared" si="2"/>
        <v>82.677786543446402</v>
      </c>
      <c r="P17">
        <v>17086</v>
      </c>
      <c r="Q17">
        <v>0</v>
      </c>
      <c r="R17" s="2">
        <f>IF(P17&lt;&gt;0,IF(I17&lt;&gt;0,P17/I17,1),0)</f>
        <v>1.1645310796074155</v>
      </c>
      <c r="S17" s="3">
        <f>P17/B17*100</f>
        <v>96.280852022991098</v>
      </c>
    </row>
    <row r="18" spans="1:19" x14ac:dyDescent="0.25">
      <c r="A18" t="s">
        <v>26</v>
      </c>
      <c r="B18">
        <v>19287</v>
      </c>
      <c r="C18">
        <v>16642</v>
      </c>
      <c r="D18">
        <v>0.3</v>
      </c>
      <c r="E18" s="3">
        <f t="shared" si="0"/>
        <v>86.286099445222177</v>
      </c>
      <c r="I18">
        <v>16787</v>
      </c>
      <c r="J18">
        <v>0</v>
      </c>
      <c r="K18" s="2">
        <f t="shared" si="1"/>
        <v>1.0087128950847255</v>
      </c>
      <c r="L18" s="3">
        <f t="shared" si="2"/>
        <v>87.03790117695857</v>
      </c>
      <c r="P18">
        <v>17416</v>
      </c>
      <c r="Q18">
        <v>0</v>
      </c>
      <c r="R18" s="2">
        <f>IF(P18&lt;&gt;0,IF(I18&lt;&gt;0,P18/I18,1),0)</f>
        <v>1.0374694704235421</v>
      </c>
      <c r="S18" s="3">
        <f>P18/B18*100</f>
        <v>90.299165240835805</v>
      </c>
    </row>
    <row r="19" spans="1:19" x14ac:dyDescent="0.25">
      <c r="A19" t="s">
        <v>27</v>
      </c>
      <c r="B19">
        <v>19414</v>
      </c>
      <c r="C19">
        <v>16642</v>
      </c>
      <c r="D19">
        <v>0.33</v>
      </c>
      <c r="E19" s="3">
        <f t="shared" si="0"/>
        <v>85.721644174307201</v>
      </c>
      <c r="I19">
        <v>16787</v>
      </c>
      <c r="J19">
        <v>0</v>
      </c>
      <c r="K19" s="2">
        <f t="shared" si="1"/>
        <v>1.0087128950847255</v>
      </c>
      <c r="L19" s="3">
        <f t="shared" si="2"/>
        <v>86.468527866488103</v>
      </c>
      <c r="P19">
        <v>18520</v>
      </c>
      <c r="Q19">
        <v>0</v>
      </c>
      <c r="R19" s="2">
        <f>IF(P19&lt;&gt;0,IF(I19&lt;&gt;0,P19/I19,1),0)</f>
        <v>1.1032346458569131</v>
      </c>
      <c r="S19" s="3">
        <f>P19/B19*100</f>
        <v>95.395075718553628</v>
      </c>
    </row>
    <row r="20" spans="1:19" x14ac:dyDescent="0.25">
      <c r="A20" t="s">
        <v>28</v>
      </c>
      <c r="B20">
        <v>21719</v>
      </c>
      <c r="C20">
        <v>16471</v>
      </c>
      <c r="D20">
        <v>0.41</v>
      </c>
      <c r="E20" s="3">
        <f t="shared" si="0"/>
        <v>75.836824899857262</v>
      </c>
      <c r="I20">
        <v>16589</v>
      </c>
      <c r="J20">
        <v>0</v>
      </c>
      <c r="K20" s="2">
        <f t="shared" si="1"/>
        <v>1.0071641066116204</v>
      </c>
      <c r="L20" s="3">
        <f t="shared" si="2"/>
        <v>76.380127998526632</v>
      </c>
      <c r="P20">
        <v>20751</v>
      </c>
      <c r="Q20">
        <v>0</v>
      </c>
      <c r="R20" s="2">
        <f>IF(P20&lt;&gt;0,IF(I20&lt;&gt;0,P20/I20,1),0)</f>
        <v>1.2508891434082825</v>
      </c>
      <c r="S20" s="3">
        <f>P20/B20*100</f>
        <v>95.543072885491966</v>
      </c>
    </row>
    <row r="21" spans="1:19" x14ac:dyDescent="0.25">
      <c r="A21" t="s">
        <v>29</v>
      </c>
      <c r="B21">
        <v>21230</v>
      </c>
      <c r="C21">
        <v>19044</v>
      </c>
      <c r="D21">
        <v>0.47</v>
      </c>
      <c r="E21" s="3">
        <f t="shared" si="0"/>
        <v>89.703250117757889</v>
      </c>
      <c r="I21">
        <v>19392</v>
      </c>
      <c r="J21">
        <v>0</v>
      </c>
      <c r="K21" s="2">
        <f t="shared" si="1"/>
        <v>1.0182734719596724</v>
      </c>
      <c r="L21" s="3">
        <f t="shared" si="2"/>
        <v>91.342439943476222</v>
      </c>
      <c r="P21">
        <v>20541</v>
      </c>
      <c r="Q21">
        <v>0</v>
      </c>
      <c r="R21" s="2">
        <f>IF(P21&lt;&gt;0,IF(I21&lt;&gt;0,P21/I21,1),0)</f>
        <v>1.0592512376237624</v>
      </c>
      <c r="S21" s="3">
        <f>P21/B21*100</f>
        <v>96.754592557701372</v>
      </c>
    </row>
    <row r="22" spans="1:19" x14ac:dyDescent="0.25">
      <c r="A22" t="s">
        <v>30</v>
      </c>
      <c r="B22">
        <v>32235</v>
      </c>
      <c r="C22">
        <v>28686</v>
      </c>
      <c r="D22">
        <v>0.45</v>
      </c>
      <c r="E22" s="3">
        <f t="shared" si="0"/>
        <v>88.990228013029309</v>
      </c>
      <c r="I22">
        <v>29111</v>
      </c>
      <c r="J22">
        <v>0</v>
      </c>
      <c r="K22" s="2">
        <f t="shared" si="1"/>
        <v>1.0148155894861606</v>
      </c>
      <c r="L22" s="3">
        <f t="shared" si="2"/>
        <v>90.308670699550177</v>
      </c>
      <c r="P22">
        <v>30745</v>
      </c>
      <c r="Q22">
        <v>0</v>
      </c>
      <c r="R22" s="2">
        <f>IF(P22&lt;&gt;0,IF(I22&lt;&gt;0,P22/I22,1),0)</f>
        <v>1.0561299852289512</v>
      </c>
      <c r="S22" s="3">
        <f>P22/B22*100</f>
        <v>95.377695051962149</v>
      </c>
    </row>
    <row r="23" spans="1:19" x14ac:dyDescent="0.25">
      <c r="A23" t="s">
        <v>31</v>
      </c>
      <c r="B23">
        <v>38329</v>
      </c>
      <c r="C23">
        <v>33360</v>
      </c>
      <c r="D23">
        <v>0.52</v>
      </c>
      <c r="E23" s="3">
        <f t="shared" si="0"/>
        <v>87.035925800307851</v>
      </c>
      <c r="I23">
        <v>33745</v>
      </c>
      <c r="J23">
        <v>0</v>
      </c>
      <c r="K23" s="2">
        <f t="shared" si="1"/>
        <v>1.0115407673860912</v>
      </c>
      <c r="L23" s="3">
        <f t="shared" si="2"/>
        <v>88.040387174202309</v>
      </c>
      <c r="P23">
        <v>37161</v>
      </c>
      <c r="Q23">
        <v>0</v>
      </c>
      <c r="R23" s="2">
        <f>IF(P23&lt;&gt;0,IF(I23&lt;&gt;0,P23/I23,1),0)</f>
        <v>1.1012298118239738</v>
      </c>
      <c r="S23" s="3">
        <f>P23/B23*100</f>
        <v>96.95269900075661</v>
      </c>
    </row>
    <row r="24" spans="1:19" x14ac:dyDescent="0.25">
      <c r="A24" t="s">
        <v>32</v>
      </c>
      <c r="B24">
        <v>42617</v>
      </c>
      <c r="C24">
        <v>38249</v>
      </c>
      <c r="D24">
        <v>0.5</v>
      </c>
      <c r="E24" s="3">
        <f t="shared" si="0"/>
        <v>89.750569021751886</v>
      </c>
      <c r="I24">
        <v>38659</v>
      </c>
      <c r="J24">
        <v>0</v>
      </c>
      <c r="K24" s="2">
        <f t="shared" si="1"/>
        <v>1.0107192344897906</v>
      </c>
      <c r="L24" s="3">
        <f t="shared" si="2"/>
        <v>90.712626416688181</v>
      </c>
      <c r="P24">
        <v>40609</v>
      </c>
      <c r="Q24">
        <v>0</v>
      </c>
      <c r="R24" s="2">
        <f>IF(P24&lt;&gt;0,IF(I24&lt;&gt;0,P24/I24,1),0)</f>
        <v>1.0504410357226002</v>
      </c>
      <c r="S24" s="3">
        <f>P24/B24*100</f>
        <v>95.288265246263222</v>
      </c>
    </row>
    <row r="25" spans="1:19" x14ac:dyDescent="0.25">
      <c r="A25" t="s">
        <v>33</v>
      </c>
      <c r="B25">
        <v>53139</v>
      </c>
      <c r="C25">
        <v>48343</v>
      </c>
      <c r="D25">
        <v>0.57999999999999996</v>
      </c>
      <c r="E25" s="3">
        <f t="shared" si="0"/>
        <v>90.974613748847361</v>
      </c>
      <c r="I25">
        <v>48678</v>
      </c>
      <c r="J25">
        <v>0</v>
      </c>
      <c r="K25" s="2">
        <f t="shared" si="1"/>
        <v>1.0069296485530481</v>
      </c>
      <c r="L25" s="3">
        <f t="shared" si="2"/>
        <v>91.605035849376165</v>
      </c>
      <c r="P25">
        <v>51224</v>
      </c>
      <c r="Q25">
        <v>0</v>
      </c>
      <c r="R25" s="2">
        <f>IF(P25&lt;&gt;0,IF(I25&lt;&gt;0,P25/I25,1),0)</f>
        <v>1.0523028883684622</v>
      </c>
      <c r="S25" s="3">
        <f>P25/B25*100</f>
        <v>96.39624381339506</v>
      </c>
    </row>
    <row r="26" spans="1:19" x14ac:dyDescent="0.25">
      <c r="A26" t="s">
        <v>34</v>
      </c>
      <c r="B26">
        <v>59792</v>
      </c>
      <c r="C26">
        <v>53014</v>
      </c>
      <c r="D26">
        <v>0.56999999999999995</v>
      </c>
      <c r="E26" s="3">
        <f t="shared" si="0"/>
        <v>88.664035322451156</v>
      </c>
      <c r="I26">
        <v>53364</v>
      </c>
      <c r="J26">
        <v>0</v>
      </c>
      <c r="K26" s="2">
        <f t="shared" si="1"/>
        <v>1.0066020296525446</v>
      </c>
      <c r="L26" s="3">
        <f t="shared" si="2"/>
        <v>89.249397912764252</v>
      </c>
      <c r="P26">
        <v>57691</v>
      </c>
      <c r="Q26">
        <v>0</v>
      </c>
      <c r="R26" s="2">
        <f>IF(P26&lt;&gt;0,IF(I26&lt;&gt;0,P26/I26,1),0)</f>
        <v>1.0810846263398546</v>
      </c>
      <c r="S26" s="3">
        <f>P26/B26*100</f>
        <v>96.486151993577735</v>
      </c>
    </row>
    <row r="27" spans="1:19" x14ac:dyDescent="0.25">
      <c r="A27" t="s">
        <v>35</v>
      </c>
      <c r="B27">
        <v>64013</v>
      </c>
      <c r="C27">
        <v>57372</v>
      </c>
      <c r="D27">
        <v>0.51</v>
      </c>
      <c r="E27" s="3">
        <f t="shared" si="0"/>
        <v>89.625544811210219</v>
      </c>
      <c r="I27">
        <v>57556</v>
      </c>
      <c r="J27">
        <v>0</v>
      </c>
      <c r="K27" s="2">
        <f t="shared" si="1"/>
        <v>1.0032071393711217</v>
      </c>
      <c r="L27" s="3">
        <f t="shared" si="2"/>
        <v>89.912986424632507</v>
      </c>
      <c r="P27">
        <v>61764</v>
      </c>
      <c r="Q27">
        <v>0</v>
      </c>
      <c r="R27" s="2">
        <f>IF(P27&lt;&gt;0,IF(I27&lt;&gt;0,P27/I27,1),0)</f>
        <v>1.0731114045451386</v>
      </c>
      <c r="S27" s="3">
        <f>P27/B27*100</f>
        <v>96.486651148985359</v>
      </c>
    </row>
    <row r="28" spans="1:19" x14ac:dyDescent="0.25">
      <c r="A28" t="s">
        <v>36</v>
      </c>
      <c r="B28">
        <v>75032</v>
      </c>
      <c r="C28">
        <v>66929</v>
      </c>
      <c r="D28">
        <v>0.6</v>
      </c>
      <c r="E28" s="3">
        <f t="shared" si="0"/>
        <v>89.200607740697308</v>
      </c>
      <c r="I28">
        <v>67372</v>
      </c>
      <c r="J28">
        <v>0</v>
      </c>
      <c r="K28" s="2">
        <f t="shared" si="1"/>
        <v>1.0066189544143793</v>
      </c>
      <c r="L28" s="3">
        <f t="shared" si="2"/>
        <v>89.791022497067914</v>
      </c>
      <c r="P28">
        <v>71797</v>
      </c>
      <c r="Q28">
        <v>0</v>
      </c>
      <c r="R28" s="2">
        <f>IF(P28&lt;&gt;0,IF(I28&lt;&gt;0,P28/I28,1),0)</f>
        <v>1.0656801044944488</v>
      </c>
      <c r="S28" s="3">
        <f>P28/B28*100</f>
        <v>95.688506237338729</v>
      </c>
    </row>
    <row r="29" spans="1:19" x14ac:dyDescent="0.25">
      <c r="A29" t="s">
        <v>37</v>
      </c>
      <c r="B29">
        <v>44212</v>
      </c>
      <c r="C29">
        <v>40294</v>
      </c>
      <c r="D29">
        <v>0.47</v>
      </c>
      <c r="E29" s="3">
        <f t="shared" si="0"/>
        <v>91.138152537772555</v>
      </c>
      <c r="I29">
        <v>40586</v>
      </c>
      <c r="J29">
        <v>0</v>
      </c>
      <c r="K29" s="2">
        <f t="shared" si="1"/>
        <v>1.0072467364868218</v>
      </c>
      <c r="L29" s="3">
        <f t="shared" si="2"/>
        <v>91.798606713109564</v>
      </c>
      <c r="P29">
        <v>42700</v>
      </c>
      <c r="Q29">
        <v>0</v>
      </c>
      <c r="R29" s="2">
        <f>IF(P29&lt;&gt;0,IF(I29&lt;&gt;0,P29/I29,1),0)</f>
        <v>1.0520869265263884</v>
      </c>
      <c r="S29" s="3">
        <f>P29/B29*100</f>
        <v>96.580113996200126</v>
      </c>
    </row>
    <row r="30" spans="1:19" x14ac:dyDescent="0.25">
      <c r="A30" t="s">
        <v>38</v>
      </c>
      <c r="B30">
        <v>41104</v>
      </c>
      <c r="C30">
        <v>36064</v>
      </c>
      <c r="D30">
        <v>1.52</v>
      </c>
      <c r="E30" s="3">
        <f t="shared" si="0"/>
        <v>87.73841961852861</v>
      </c>
      <c r="I30">
        <v>36460</v>
      </c>
      <c r="J30">
        <v>0</v>
      </c>
      <c r="K30" s="2">
        <f t="shared" si="1"/>
        <v>1.0109804791481811</v>
      </c>
      <c r="L30" s="3">
        <f t="shared" si="2"/>
        <v>88.701829505644213</v>
      </c>
      <c r="P30">
        <v>39864</v>
      </c>
      <c r="Q30">
        <v>0</v>
      </c>
      <c r="R30" s="2">
        <f>IF(P30&lt;&gt;0,IF(I30&lt;&gt;0,P30/I30,1),0)</f>
        <v>1.0933625891387821</v>
      </c>
      <c r="S30" s="3">
        <f>P30/B30*100</f>
        <v>96.983261969637994</v>
      </c>
    </row>
    <row r="31" spans="1:19" x14ac:dyDescent="0.25">
      <c r="A31" t="s">
        <v>39</v>
      </c>
      <c r="B31">
        <v>41630</v>
      </c>
      <c r="C31">
        <v>0</v>
      </c>
      <c r="D31">
        <v>0</v>
      </c>
      <c r="E31" s="3">
        <f t="shared" si="0"/>
        <v>0</v>
      </c>
      <c r="I31">
        <v>0</v>
      </c>
      <c r="J31">
        <v>0</v>
      </c>
      <c r="K31" s="2">
        <f t="shared" si="1"/>
        <v>0</v>
      </c>
      <c r="L31" s="3">
        <f t="shared" si="2"/>
        <v>0</v>
      </c>
      <c r="P31">
        <v>0</v>
      </c>
      <c r="Q31">
        <v>0</v>
      </c>
      <c r="R31" s="2">
        <f>IF(P31&lt;&gt;0,IF(I31&lt;&gt;0,P31/I31,1),0)</f>
        <v>0</v>
      </c>
      <c r="S31" s="3">
        <f>P31/B31*100</f>
        <v>0</v>
      </c>
    </row>
    <row r="32" spans="1:19" x14ac:dyDescent="0.25">
      <c r="A32" t="s">
        <v>40</v>
      </c>
      <c r="B32">
        <v>40914</v>
      </c>
      <c r="C32">
        <v>0</v>
      </c>
      <c r="D32">
        <v>0</v>
      </c>
      <c r="E32" s="3">
        <f t="shared" si="0"/>
        <v>0</v>
      </c>
      <c r="I32">
        <v>0</v>
      </c>
      <c r="J32">
        <v>0</v>
      </c>
      <c r="K32" s="2">
        <f t="shared" si="1"/>
        <v>0</v>
      </c>
      <c r="L32" s="3">
        <f t="shared" si="2"/>
        <v>0</v>
      </c>
      <c r="P32">
        <v>0</v>
      </c>
      <c r="Q32">
        <v>0</v>
      </c>
      <c r="R32" s="2">
        <f>IF(P32&lt;&gt;0,IF(I32&lt;&gt;0,P32/I32,1),0)</f>
        <v>0</v>
      </c>
      <c r="S32" s="3">
        <f>P32/B32*100</f>
        <v>0</v>
      </c>
    </row>
    <row r="33" spans="1:19" x14ac:dyDescent="0.25">
      <c r="A33" t="s">
        <v>41</v>
      </c>
      <c r="B33">
        <v>44126</v>
      </c>
      <c r="C33">
        <v>34278</v>
      </c>
      <c r="D33">
        <v>0.6</v>
      </c>
      <c r="E33" s="3">
        <f t="shared" si="0"/>
        <v>77.682092190545262</v>
      </c>
      <c r="I33">
        <v>34936</v>
      </c>
      <c r="J33">
        <v>0</v>
      </c>
      <c r="K33" s="2">
        <f t="shared" si="1"/>
        <v>1.0191959857634634</v>
      </c>
      <c r="L33" s="3">
        <f t="shared" si="2"/>
        <v>79.173276526311014</v>
      </c>
      <c r="P33">
        <v>40734</v>
      </c>
      <c r="Q33">
        <v>0</v>
      </c>
      <c r="R33" s="2">
        <f>IF(P33&lt;&gt;0,IF(I33&lt;&gt;0,P33/I33,1),0)</f>
        <v>1.1659606136936111</v>
      </c>
      <c r="S33" s="3">
        <f>P33/B33*100</f>
        <v>92.31292208675157</v>
      </c>
    </row>
    <row r="34" spans="1:19" x14ac:dyDescent="0.25">
      <c r="A34" t="s">
        <v>42</v>
      </c>
      <c r="B34">
        <v>44440</v>
      </c>
      <c r="C34">
        <v>33263</v>
      </c>
      <c r="D34">
        <v>0.69</v>
      </c>
      <c r="E34" s="3">
        <f t="shared" si="0"/>
        <v>74.849234923492347</v>
      </c>
      <c r="I34">
        <v>34254</v>
      </c>
      <c r="J34">
        <v>0</v>
      </c>
      <c r="K34" s="2">
        <f t="shared" si="1"/>
        <v>1.0297928629408051</v>
      </c>
      <c r="L34" s="3">
        <f t="shared" si="2"/>
        <v>77.079207920792086</v>
      </c>
      <c r="P34">
        <v>40986</v>
      </c>
      <c r="Q34">
        <v>0</v>
      </c>
      <c r="R34" s="2">
        <f>IF(P34&lt;&gt;0,IF(I34&lt;&gt;0,P34/I34,1),0)</f>
        <v>1.1965317919075145</v>
      </c>
      <c r="S34" s="3">
        <f>P34/B34*100</f>
        <v>92.227722772277232</v>
      </c>
    </row>
    <row r="35" spans="1:19" x14ac:dyDescent="0.25">
      <c r="A35" t="s">
        <v>43</v>
      </c>
      <c r="B35">
        <v>87564</v>
      </c>
      <c r="C35">
        <v>79990</v>
      </c>
      <c r="D35">
        <v>1.38</v>
      </c>
      <c r="E35" s="3">
        <f t="shared" si="0"/>
        <v>91.350326618244935</v>
      </c>
      <c r="I35">
        <v>80254</v>
      </c>
      <c r="J35">
        <v>0</v>
      </c>
      <c r="K35" s="2">
        <f t="shared" si="1"/>
        <v>1.003300412551569</v>
      </c>
      <c r="L35" s="3">
        <f t="shared" si="2"/>
        <v>91.65182038280571</v>
      </c>
      <c r="P35">
        <v>83870</v>
      </c>
      <c r="Q35">
        <v>0</v>
      </c>
      <c r="R35" s="2">
        <f>IF(P35&lt;&gt;0,IF(I35&lt;&gt;0,P35/I35,1),0)</f>
        <v>1.0450569442021582</v>
      </c>
      <c r="S35" s="3">
        <f>P35/B35*100</f>
        <v>95.781371339820026</v>
      </c>
    </row>
    <row r="36" spans="1:19" x14ac:dyDescent="0.25">
      <c r="A36" t="s">
        <v>44</v>
      </c>
      <c r="B36">
        <v>134568</v>
      </c>
      <c r="C36">
        <v>121552</v>
      </c>
      <c r="D36">
        <v>3.02</v>
      </c>
      <c r="E36" s="3">
        <f t="shared" si="0"/>
        <v>90.327566732061115</v>
      </c>
      <c r="I36">
        <v>121864</v>
      </c>
      <c r="J36">
        <v>0</v>
      </c>
      <c r="K36" s="2">
        <f t="shared" si="1"/>
        <v>1.0025668026852705</v>
      </c>
      <c r="L36" s="3">
        <f t="shared" si="2"/>
        <v>90.559419772902913</v>
      </c>
      <c r="P36">
        <v>130226</v>
      </c>
      <c r="Q36">
        <v>0</v>
      </c>
      <c r="R36" s="2">
        <f>IF(P36&lt;&gt;0,IF(I36&lt;&gt;0,P36/I36,1),0)</f>
        <v>1.0686174752182762</v>
      </c>
      <c r="S36" s="3">
        <f>P36/B36*100</f>
        <v>96.773378514951546</v>
      </c>
    </row>
    <row r="37" spans="1:19" x14ac:dyDescent="0.25">
      <c r="A37" t="s">
        <v>45</v>
      </c>
      <c r="B37">
        <v>179134</v>
      </c>
      <c r="C37">
        <v>156744</v>
      </c>
      <c r="D37">
        <v>3.55</v>
      </c>
      <c r="E37" s="3">
        <f t="shared" si="0"/>
        <v>87.500976922303977</v>
      </c>
      <c r="I37">
        <v>157152</v>
      </c>
      <c r="J37">
        <v>0</v>
      </c>
      <c r="K37" s="2">
        <f t="shared" si="1"/>
        <v>1.0026029704486297</v>
      </c>
      <c r="L37" s="3">
        <f t="shared" si="2"/>
        <v>87.728739379458958</v>
      </c>
      <c r="P37">
        <v>173576</v>
      </c>
      <c r="Q37">
        <v>0</v>
      </c>
      <c r="R37" s="2">
        <f>IF(P37&lt;&gt;0,IF(I37&lt;&gt;0,P37/I37,1),0)</f>
        <v>1.1045102830380777</v>
      </c>
      <c r="S37" s="3">
        <f>P37/B37*100</f>
        <v>96.897294762579961</v>
      </c>
    </row>
    <row r="38" spans="1:19" x14ac:dyDescent="0.25">
      <c r="A38" t="s">
        <v>46</v>
      </c>
      <c r="B38">
        <v>214130</v>
      </c>
      <c r="C38">
        <v>181010</v>
      </c>
      <c r="D38">
        <v>9.49</v>
      </c>
      <c r="E38" s="3">
        <f t="shared" si="0"/>
        <v>84.532760472610093</v>
      </c>
      <c r="I38">
        <v>181446</v>
      </c>
      <c r="J38">
        <v>0</v>
      </c>
      <c r="K38" s="2">
        <f t="shared" si="1"/>
        <v>1.0024087067012872</v>
      </c>
      <c r="L38" s="3">
        <f t="shared" si="2"/>
        <v>84.736375099238785</v>
      </c>
      <c r="P38">
        <v>206410</v>
      </c>
      <c r="Q38">
        <v>0</v>
      </c>
      <c r="R38" s="2">
        <f>IF(P38&lt;&gt;0,IF(I38&lt;&gt;0,P38/I38,1),0)</f>
        <v>1.1375836336981802</v>
      </c>
      <c r="S38" s="3">
        <f>P38/B38*100</f>
        <v>96.39471349180404</v>
      </c>
    </row>
    <row r="39" spans="1:19" x14ac:dyDescent="0.25">
      <c r="A39" t="s">
        <v>47</v>
      </c>
      <c r="B39">
        <v>253779</v>
      </c>
      <c r="C39">
        <v>23514</v>
      </c>
      <c r="D39">
        <v>0.49</v>
      </c>
      <c r="E39" s="3">
        <f t="shared" si="0"/>
        <v>9.2655420661284023</v>
      </c>
      <c r="I39">
        <v>23631</v>
      </c>
      <c r="J39">
        <v>0</v>
      </c>
      <c r="K39" s="2">
        <f t="shared" si="1"/>
        <v>1.004975759122225</v>
      </c>
      <c r="L39" s="3">
        <f t="shared" si="2"/>
        <v>9.3116451715863011</v>
      </c>
      <c r="P39">
        <v>24540</v>
      </c>
      <c r="Q39">
        <v>0</v>
      </c>
      <c r="R39" s="2">
        <f>IF(P39&lt;&gt;0,IF(I39&lt;&gt;0,P39/I39,1),0)</f>
        <v>1.0384664212263552</v>
      </c>
      <c r="S39" s="3">
        <f>P39/B39*100</f>
        <v>9.6698308370668968</v>
      </c>
    </row>
    <row r="40" spans="1:19" x14ac:dyDescent="0.25">
      <c r="A40" t="s">
        <v>48</v>
      </c>
      <c r="B40">
        <v>182340</v>
      </c>
      <c r="C40">
        <v>24679</v>
      </c>
      <c r="D40">
        <v>0.65</v>
      </c>
      <c r="E40" s="3">
        <f t="shared" si="0"/>
        <v>13.53460568169354</v>
      </c>
      <c r="I40">
        <v>24773</v>
      </c>
      <c r="J40">
        <v>0</v>
      </c>
      <c r="K40" s="2">
        <f t="shared" si="1"/>
        <v>1.0038089063576321</v>
      </c>
      <c r="L40" s="3">
        <f t="shared" si="2"/>
        <v>13.586157727322584</v>
      </c>
      <c r="P40">
        <v>26051</v>
      </c>
      <c r="Q40">
        <v>0</v>
      </c>
      <c r="R40" s="2">
        <f>IF(P40&lt;&gt;0,IF(I40&lt;&gt;0,P40/I40,1),0)</f>
        <v>1.0515884228797481</v>
      </c>
      <c r="S40" s="3">
        <f>P40/B40*100</f>
        <v>14.287046177470659</v>
      </c>
    </row>
    <row r="41" spans="1:19" x14ac:dyDescent="0.25">
      <c r="A41" t="s">
        <v>49</v>
      </c>
      <c r="B41">
        <v>215755</v>
      </c>
      <c r="C41">
        <v>243325</v>
      </c>
      <c r="D41">
        <v>1.03</v>
      </c>
      <c r="E41" s="3">
        <f t="shared" si="0"/>
        <v>112.77838288799795</v>
      </c>
      <c r="I41">
        <v>243543</v>
      </c>
      <c r="J41">
        <v>0</v>
      </c>
      <c r="K41" s="2">
        <f t="shared" si="1"/>
        <v>1.000895921093188</v>
      </c>
      <c r="L41" s="3">
        <f t="shared" si="2"/>
        <v>112.87942342008297</v>
      </c>
      <c r="P41">
        <v>250817</v>
      </c>
      <c r="Q41">
        <v>0</v>
      </c>
      <c r="R41" s="2">
        <f>IF(P41&lt;&gt;0,IF(I41&lt;&gt;0,P41/I41,1),0)</f>
        <v>1.0298674156103851</v>
      </c>
      <c r="S41" s="3">
        <f>P41/B41*100</f>
        <v>116.25084007323122</v>
      </c>
    </row>
    <row r="42" spans="1:19" x14ac:dyDescent="0.25">
      <c r="A42" t="s">
        <v>50</v>
      </c>
      <c r="B42">
        <v>186905</v>
      </c>
      <c r="C42">
        <v>172331</v>
      </c>
      <c r="D42">
        <v>1.54</v>
      </c>
      <c r="E42" s="3">
        <f t="shared" si="0"/>
        <v>92.202455793049936</v>
      </c>
      <c r="I42">
        <v>172502</v>
      </c>
      <c r="J42">
        <v>0</v>
      </c>
      <c r="K42" s="2">
        <f t="shared" si="1"/>
        <v>1.000992276491171</v>
      </c>
      <c r="L42" s="3">
        <f t="shared" si="2"/>
        <v>92.293946122361632</v>
      </c>
      <c r="P42">
        <v>179684</v>
      </c>
      <c r="Q42">
        <v>0</v>
      </c>
      <c r="R42" s="2">
        <f>IF(P42&lt;&gt;0,IF(I42&lt;&gt;0,P42/I42,1),0)</f>
        <v>1.0416342998921753</v>
      </c>
      <c r="S42" s="3">
        <f>P42/B42*100</f>
        <v>96.136539953452299</v>
      </c>
    </row>
    <row r="43" spans="1:19" x14ac:dyDescent="0.25">
      <c r="A43" t="s">
        <v>51</v>
      </c>
      <c r="B43">
        <v>176424</v>
      </c>
      <c r="C43">
        <v>199350</v>
      </c>
      <c r="D43">
        <v>1.29</v>
      </c>
      <c r="E43" s="3">
        <f t="shared" si="0"/>
        <v>112.99483063528773</v>
      </c>
      <c r="I43">
        <v>199579</v>
      </c>
      <c r="J43">
        <v>0</v>
      </c>
      <c r="K43" s="2">
        <f t="shared" si="1"/>
        <v>1.0011487333834963</v>
      </c>
      <c r="L43" s="3">
        <f t="shared" si="2"/>
        <v>113.12463156940098</v>
      </c>
      <c r="P43">
        <v>206759</v>
      </c>
      <c r="Q43">
        <v>0</v>
      </c>
      <c r="R43" s="2">
        <f>IF(P43&lt;&gt;0,IF(I43&lt;&gt;0,P43/I43,1),0)</f>
        <v>1.0359757289093543</v>
      </c>
      <c r="S43" s="3">
        <f>P43/B43*100</f>
        <v>117.19437264771233</v>
      </c>
    </row>
    <row r="44" spans="1:19" x14ac:dyDescent="0.25">
      <c r="A44" t="s">
        <v>52</v>
      </c>
      <c r="B44">
        <v>228071</v>
      </c>
      <c r="C44">
        <v>176658</v>
      </c>
      <c r="D44">
        <v>1.22</v>
      </c>
      <c r="E44" s="3">
        <f t="shared" si="0"/>
        <v>77.457458423034936</v>
      </c>
      <c r="I44">
        <v>176870</v>
      </c>
      <c r="J44">
        <v>0</v>
      </c>
      <c r="K44" s="2">
        <f t="shared" si="1"/>
        <v>1.0012000588708125</v>
      </c>
      <c r="L44" s="3">
        <f t="shared" si="2"/>
        <v>77.550411933126085</v>
      </c>
      <c r="P44">
        <v>184191</v>
      </c>
      <c r="Q44">
        <v>0</v>
      </c>
      <c r="R44" s="2">
        <f>IF(P44&lt;&gt;0,IF(I44&lt;&gt;0,P44/I44,1),0)</f>
        <v>1.0413919828122349</v>
      </c>
      <c r="S44" s="3">
        <f>P44/B44*100</f>
        <v>80.760377250943776</v>
      </c>
    </row>
    <row r="45" spans="1:19" x14ac:dyDescent="0.25">
      <c r="A45" t="s">
        <v>53</v>
      </c>
      <c r="B45">
        <v>253023</v>
      </c>
      <c r="C45">
        <v>167152</v>
      </c>
      <c r="D45">
        <v>1.6</v>
      </c>
      <c r="E45" s="3">
        <f t="shared" si="0"/>
        <v>66.061978555309196</v>
      </c>
      <c r="I45">
        <v>167467</v>
      </c>
      <c r="J45">
        <v>0</v>
      </c>
      <c r="K45" s="2">
        <f t="shared" si="1"/>
        <v>1.0018845123001818</v>
      </c>
      <c r="L45" s="3">
        <f t="shared" si="2"/>
        <v>66.186473166471032</v>
      </c>
      <c r="P45">
        <v>174440</v>
      </c>
      <c r="Q45">
        <v>0</v>
      </c>
      <c r="R45" s="2">
        <f>IF(P45&lt;&gt;0,IF(I45&lt;&gt;0,P45/I45,1),0)</f>
        <v>1.0416380540643828</v>
      </c>
      <c r="S45" s="3">
        <f>P45/B45*100</f>
        <v>68.94234911450738</v>
      </c>
    </row>
    <row r="46" spans="1:19" x14ac:dyDescent="0.25">
      <c r="A46" t="s">
        <v>54</v>
      </c>
      <c r="B46">
        <v>238091</v>
      </c>
      <c r="C46">
        <v>220037</v>
      </c>
      <c r="D46">
        <v>1.55</v>
      </c>
      <c r="E46" s="3">
        <f t="shared" si="0"/>
        <v>92.41718502589346</v>
      </c>
      <c r="I46">
        <v>220262</v>
      </c>
      <c r="J46">
        <v>0</v>
      </c>
      <c r="K46" s="2">
        <f t="shared" si="1"/>
        <v>1.001022555297518</v>
      </c>
      <c r="L46" s="3">
        <f t="shared" si="2"/>
        <v>92.511686708023404</v>
      </c>
      <c r="P46">
        <v>225514</v>
      </c>
      <c r="Q46">
        <v>0</v>
      </c>
      <c r="R46" s="2">
        <f>IF(P46&lt;&gt;0,IF(I46&lt;&gt;0,P46/I46,1),0)</f>
        <v>1.0238443308423604</v>
      </c>
      <c r="S46" s="3">
        <f>P46/B46*100</f>
        <v>94.717565972674308</v>
      </c>
    </row>
    <row r="47" spans="1:19" x14ac:dyDescent="0.25">
      <c r="A47" t="s">
        <v>55</v>
      </c>
      <c r="B47">
        <v>210971</v>
      </c>
      <c r="C47">
        <v>245337</v>
      </c>
      <c r="D47">
        <v>1.52</v>
      </c>
      <c r="E47" s="3">
        <f t="shared" si="0"/>
        <v>116.28944262481573</v>
      </c>
      <c r="I47">
        <v>245574</v>
      </c>
      <c r="J47">
        <v>0</v>
      </c>
      <c r="K47" s="2">
        <f t="shared" si="1"/>
        <v>1.0009660181709241</v>
      </c>
      <c r="L47" s="3">
        <f t="shared" si="2"/>
        <v>116.40178033947794</v>
      </c>
      <c r="P47">
        <v>251087</v>
      </c>
      <c r="Q47">
        <v>0</v>
      </c>
      <c r="R47" s="2">
        <f>IF(P47&lt;&gt;0,IF(I47&lt;&gt;0,P47/I47,1),0)</f>
        <v>1.0224494449738164</v>
      </c>
      <c r="S47" s="3">
        <f>P47/B47*100</f>
        <v>119.01493570206331</v>
      </c>
    </row>
    <row r="48" spans="1:19" x14ac:dyDescent="0.25">
      <c r="A48" t="s">
        <v>56</v>
      </c>
      <c r="B48">
        <v>27257</v>
      </c>
      <c r="C48">
        <v>230019</v>
      </c>
      <c r="D48">
        <v>1.53</v>
      </c>
      <c r="E48" s="3">
        <f t="shared" si="0"/>
        <v>843.88964302747911</v>
      </c>
      <c r="I48">
        <v>230300</v>
      </c>
      <c r="J48">
        <v>0</v>
      </c>
      <c r="K48" s="2">
        <f t="shared" si="1"/>
        <v>1.0012216382124954</v>
      </c>
      <c r="L48" s="3">
        <f t="shared" si="2"/>
        <v>844.92057086253067</v>
      </c>
      <c r="P48">
        <v>235913</v>
      </c>
      <c r="Q48">
        <v>0</v>
      </c>
      <c r="R48" s="2">
        <f>IF(P48&lt;&gt;0,IF(I48&lt;&gt;0,P48/I48,1),0)</f>
        <v>1.0243725575336518</v>
      </c>
      <c r="S48" s="3">
        <f>P48/B48*100</f>
        <v>865.51344608724355</v>
      </c>
    </row>
    <row r="49" spans="1:19" x14ac:dyDescent="0.25">
      <c r="A49" t="s">
        <v>57</v>
      </c>
      <c r="B49">
        <v>178988</v>
      </c>
      <c r="C49">
        <v>201266</v>
      </c>
      <c r="D49">
        <v>1.76</v>
      </c>
      <c r="E49" s="3">
        <f t="shared" si="0"/>
        <v>112.44664446778555</v>
      </c>
      <c r="I49">
        <v>201496</v>
      </c>
      <c r="J49">
        <v>0</v>
      </c>
      <c r="K49" s="2">
        <f t="shared" si="1"/>
        <v>1.0011427662893881</v>
      </c>
      <c r="L49" s="3">
        <f t="shared" si="2"/>
        <v>112.57514470243815</v>
      </c>
      <c r="P49">
        <v>208296</v>
      </c>
      <c r="Q49">
        <v>0</v>
      </c>
      <c r="R49" s="2">
        <f>IF(P49&lt;&gt;0,IF(I49&lt;&gt;0,P49/I49,1),0)</f>
        <v>1.0337475681899393</v>
      </c>
      <c r="S49" s="3">
        <f>P49/B49*100</f>
        <v>116.37428207477596</v>
      </c>
    </row>
    <row r="50" spans="1:19" x14ac:dyDescent="0.25">
      <c r="A50" t="s">
        <v>58</v>
      </c>
      <c r="B50">
        <v>161440</v>
      </c>
      <c r="C50">
        <v>25866</v>
      </c>
      <c r="D50">
        <v>0.41</v>
      </c>
      <c r="E50" s="3">
        <f t="shared" si="0"/>
        <v>16.02205153617443</v>
      </c>
      <c r="I50">
        <v>25973</v>
      </c>
      <c r="J50">
        <v>0</v>
      </c>
      <c r="K50" s="2">
        <f t="shared" si="1"/>
        <v>1.0041367045542411</v>
      </c>
      <c r="L50" s="3">
        <f t="shared" si="2"/>
        <v>16.088330029732408</v>
      </c>
      <c r="P50">
        <v>28089</v>
      </c>
      <c r="Q50">
        <v>0</v>
      </c>
      <c r="R50" s="2">
        <f>IF(P50&lt;&gt;0,IF(I50&lt;&gt;0,P50/I50,1),0)</f>
        <v>1.0814692180341123</v>
      </c>
      <c r="S50" s="3">
        <f>P50/B50*100</f>
        <v>17.399033696729436</v>
      </c>
    </row>
    <row r="51" spans="1:19" x14ac:dyDescent="0.25">
      <c r="A51" t="s">
        <v>59</v>
      </c>
      <c r="B51">
        <v>197946</v>
      </c>
      <c r="C51">
        <v>173326</v>
      </c>
      <c r="D51">
        <v>1.7</v>
      </c>
      <c r="E51" s="3">
        <f t="shared" si="0"/>
        <v>87.562264455962733</v>
      </c>
      <c r="I51">
        <v>173579</v>
      </c>
      <c r="J51">
        <v>0</v>
      </c>
      <c r="K51" s="2">
        <f t="shared" si="1"/>
        <v>1.0014596771401867</v>
      </c>
      <c r="L51" s="3">
        <f t="shared" si="2"/>
        <v>87.690077091732093</v>
      </c>
      <c r="P51">
        <v>176331</v>
      </c>
      <c r="Q51">
        <v>0</v>
      </c>
      <c r="R51" s="2">
        <f>IF(P51&lt;&gt;0,IF(I51&lt;&gt;0,P51/I51,1),0)</f>
        <v>1.0158544524395232</v>
      </c>
      <c r="S51" s="3">
        <f>P51/B51*100</f>
        <v>89.080355248401077</v>
      </c>
    </row>
    <row r="52" spans="1:19" x14ac:dyDescent="0.25">
      <c r="A52" t="s">
        <v>60</v>
      </c>
      <c r="B52">
        <v>281721</v>
      </c>
      <c r="C52">
        <v>153937</v>
      </c>
      <c r="D52">
        <v>1.73</v>
      </c>
      <c r="E52" s="3">
        <f t="shared" si="0"/>
        <v>54.641649007351248</v>
      </c>
      <c r="I52">
        <v>154109</v>
      </c>
      <c r="J52">
        <v>0</v>
      </c>
      <c r="K52" s="2">
        <f t="shared" si="1"/>
        <v>1.0011173402106057</v>
      </c>
      <c r="L52" s="3">
        <f t="shared" si="2"/>
        <v>54.702702318960959</v>
      </c>
      <c r="P52">
        <v>158839</v>
      </c>
      <c r="Q52">
        <v>0</v>
      </c>
      <c r="R52" s="2">
        <f>IF(P52&lt;&gt;0,IF(I52&lt;&gt;0,P52/I52,1),0)</f>
        <v>1.0306925617582361</v>
      </c>
      <c r="S52" s="3">
        <f>P52/B52*100</f>
        <v>56.381668388228064</v>
      </c>
    </row>
    <row r="53" spans="1:19" x14ac:dyDescent="0.25">
      <c r="A53" t="s">
        <v>61</v>
      </c>
      <c r="B53">
        <v>327493</v>
      </c>
      <c r="C53">
        <v>187126</v>
      </c>
      <c r="D53">
        <v>1.72</v>
      </c>
      <c r="E53" s="3">
        <f t="shared" si="0"/>
        <v>57.138931213796937</v>
      </c>
      <c r="I53">
        <v>187429</v>
      </c>
      <c r="J53">
        <v>0</v>
      </c>
      <c r="K53" s="2">
        <f t="shared" si="1"/>
        <v>1.0016192298237552</v>
      </c>
      <c r="L53" s="3">
        <f t="shared" si="2"/>
        <v>57.23145227531581</v>
      </c>
      <c r="P53">
        <v>197129</v>
      </c>
      <c r="Q53">
        <v>0</v>
      </c>
      <c r="R53" s="2">
        <f>IF(P53&lt;&gt;0,IF(I53&lt;&gt;0,P53/I53,1),0)</f>
        <v>1.0517529304429944</v>
      </c>
      <c r="S53" s="3">
        <f>P53/B53*100</f>
        <v>60.193347644071778</v>
      </c>
    </row>
    <row r="54" spans="1:19" x14ac:dyDescent="0.25">
      <c r="A54" t="s">
        <v>62</v>
      </c>
      <c r="B54">
        <v>264978</v>
      </c>
      <c r="C54">
        <v>268412</v>
      </c>
      <c r="D54">
        <v>1.31</v>
      </c>
      <c r="E54" s="3">
        <f t="shared" si="0"/>
        <v>101.29595664545737</v>
      </c>
      <c r="I54">
        <v>268686</v>
      </c>
      <c r="J54">
        <v>0</v>
      </c>
      <c r="K54" s="2">
        <f t="shared" si="1"/>
        <v>1.0010208187413379</v>
      </c>
      <c r="L54" s="3">
        <f t="shared" si="2"/>
        <v>101.39936145642278</v>
      </c>
      <c r="P54">
        <v>276514</v>
      </c>
      <c r="Q54">
        <v>0</v>
      </c>
      <c r="R54" s="2">
        <f>IF(P54&lt;&gt;0,IF(I54&lt;&gt;0,P54/I54,1),0)</f>
        <v>1.0291343799081456</v>
      </c>
      <c r="S54" s="3">
        <f>P54/B54*100</f>
        <v>104.3535689755376</v>
      </c>
    </row>
    <row r="55" spans="1:19" x14ac:dyDescent="0.25">
      <c r="A55" t="s">
        <v>63</v>
      </c>
      <c r="B55">
        <v>303307</v>
      </c>
      <c r="C55">
        <v>312858</v>
      </c>
      <c r="D55">
        <v>1.21</v>
      </c>
      <c r="E55" s="3">
        <f t="shared" si="0"/>
        <v>103.14895468947304</v>
      </c>
      <c r="I55">
        <v>313193</v>
      </c>
      <c r="J55">
        <v>0</v>
      </c>
      <c r="K55" s="2">
        <f t="shared" si="1"/>
        <v>1.0010707733220823</v>
      </c>
      <c r="L55" s="3">
        <f t="shared" si="2"/>
        <v>103.25940383835518</v>
      </c>
      <c r="P55">
        <v>322092</v>
      </c>
      <c r="Q55">
        <v>0</v>
      </c>
      <c r="R55" s="2">
        <f>IF(P55&lt;&gt;0,IF(I55&lt;&gt;0,P55/I55,1),0)</f>
        <v>1.0284137895802268</v>
      </c>
      <c r="S55" s="3">
        <f>P55/B55*100</f>
        <v>106.19339481119789</v>
      </c>
    </row>
    <row r="56" spans="1:19" x14ac:dyDescent="0.25">
      <c r="A56" t="s">
        <v>64</v>
      </c>
      <c r="B56">
        <v>299415</v>
      </c>
      <c r="C56">
        <v>252844</v>
      </c>
      <c r="D56">
        <v>1.31</v>
      </c>
      <c r="E56" s="3">
        <f t="shared" si="0"/>
        <v>84.446003039259892</v>
      </c>
      <c r="I56">
        <v>253077</v>
      </c>
      <c r="J56">
        <v>0</v>
      </c>
      <c r="K56" s="2">
        <f t="shared" si="1"/>
        <v>1.0009215168246033</v>
      </c>
      <c r="L56" s="3">
        <f t="shared" si="2"/>
        <v>84.523821451831068</v>
      </c>
      <c r="P56">
        <v>260135</v>
      </c>
      <c r="Q56">
        <v>0</v>
      </c>
      <c r="R56" s="2">
        <f>IF(P56&lt;&gt;0,IF(I56&lt;&gt;0,P56/I56,1),0)</f>
        <v>1.0278887453225698</v>
      </c>
      <c r="S56" s="3">
        <f>P56/B56*100</f>
        <v>86.881084781991547</v>
      </c>
    </row>
    <row r="57" spans="1:19" x14ac:dyDescent="0.25">
      <c r="A57" t="s">
        <v>65</v>
      </c>
      <c r="B57">
        <v>324075</v>
      </c>
      <c r="C57">
        <v>285543</v>
      </c>
      <c r="D57">
        <v>1.24</v>
      </c>
      <c r="E57" s="3">
        <f t="shared" si="0"/>
        <v>88.11015968525804</v>
      </c>
      <c r="I57">
        <v>285782</v>
      </c>
      <c r="J57">
        <v>0</v>
      </c>
      <c r="K57" s="2">
        <f t="shared" si="1"/>
        <v>1.0008370017825687</v>
      </c>
      <c r="L57" s="3">
        <f t="shared" si="2"/>
        <v>88.183908045977006</v>
      </c>
      <c r="P57">
        <v>298548</v>
      </c>
      <c r="Q57">
        <v>0</v>
      </c>
      <c r="R57" s="2">
        <f>IF(P57&lt;&gt;0,IF(I57&lt;&gt;0,P57/I57,1),0)</f>
        <v>1.0446704131120925</v>
      </c>
      <c r="S57" s="3">
        <f>P57/B57*100</f>
        <v>92.123119648229576</v>
      </c>
    </row>
    <row r="58" spans="1:19" x14ac:dyDescent="0.25">
      <c r="A58" t="s">
        <v>66</v>
      </c>
      <c r="B58">
        <v>361412</v>
      </c>
      <c r="C58">
        <v>286412</v>
      </c>
      <c r="D58">
        <v>1.59</v>
      </c>
      <c r="E58" s="3">
        <f t="shared" si="0"/>
        <v>79.248060385377357</v>
      </c>
      <c r="I58">
        <v>286662</v>
      </c>
      <c r="J58">
        <v>0</v>
      </c>
      <c r="K58" s="2">
        <f t="shared" si="1"/>
        <v>1.0008728684552324</v>
      </c>
      <c r="L58" s="3">
        <f t="shared" si="2"/>
        <v>79.317233517426104</v>
      </c>
      <c r="P58">
        <v>293101</v>
      </c>
      <c r="Q58">
        <v>0</v>
      </c>
      <c r="R58" s="2">
        <f>IF(P58&lt;&gt;0,IF(I58&lt;&gt;0,P58/I58,1),0)</f>
        <v>1.0224619935673371</v>
      </c>
      <c r="S58" s="3">
        <f>P58/B58*100</f>
        <v>81.098856706473498</v>
      </c>
    </row>
    <row r="59" spans="1:19" x14ac:dyDescent="0.25">
      <c r="A59" t="s">
        <v>67</v>
      </c>
      <c r="B59">
        <v>29233</v>
      </c>
      <c r="C59">
        <v>312782</v>
      </c>
      <c r="D59">
        <v>1.6</v>
      </c>
      <c r="E59" s="3">
        <f t="shared" si="0"/>
        <v>1069.9620292135601</v>
      </c>
      <c r="I59">
        <v>312980</v>
      </c>
      <c r="J59">
        <v>0</v>
      </c>
      <c r="K59" s="2">
        <f t="shared" si="1"/>
        <v>1.0006330287548517</v>
      </c>
      <c r="L59" s="3">
        <f t="shared" si="2"/>
        <v>1070.6393459446517</v>
      </c>
      <c r="P59">
        <v>317426</v>
      </c>
      <c r="Q59">
        <v>0</v>
      </c>
      <c r="R59" s="2">
        <f>IF(P59&lt;&gt;0,IF(I59&lt;&gt;0,P59/I59,1),0)</f>
        <v>1.0142053805354976</v>
      </c>
      <c r="S59" s="3">
        <f>P59/B59*100</f>
        <v>1085.8481852700716</v>
      </c>
    </row>
    <row r="60" spans="1:19" x14ac:dyDescent="0.25">
      <c r="A60" t="s">
        <v>68</v>
      </c>
      <c r="B60">
        <v>324318</v>
      </c>
      <c r="C60">
        <v>340630</v>
      </c>
      <c r="D60">
        <v>1.6</v>
      </c>
      <c r="E60" s="3">
        <f t="shared" si="0"/>
        <v>105.02963141114586</v>
      </c>
      <c r="I60">
        <v>340822</v>
      </c>
      <c r="J60">
        <v>0</v>
      </c>
      <c r="K60" s="2">
        <f t="shared" si="1"/>
        <v>1.0005636614508411</v>
      </c>
      <c r="L60" s="3">
        <f t="shared" si="2"/>
        <v>105.08883256556835</v>
      </c>
      <c r="P60">
        <v>346421</v>
      </c>
      <c r="Q60">
        <v>0</v>
      </c>
      <c r="R60" s="2">
        <f>IF(P60&lt;&gt;0,IF(I60&lt;&gt;0,P60/I60,1),0)</f>
        <v>1.0164279301218817</v>
      </c>
      <c r="S60" s="3">
        <f>P60/B60*100</f>
        <v>106.81522456354567</v>
      </c>
    </row>
    <row r="61" spans="1:19" x14ac:dyDescent="0.25">
      <c r="A61" t="s">
        <v>69</v>
      </c>
      <c r="B61">
        <v>260743</v>
      </c>
      <c r="C61">
        <v>27346</v>
      </c>
      <c r="D61">
        <v>0.42</v>
      </c>
      <c r="E61" s="3">
        <f t="shared" si="0"/>
        <v>10.487721626275681</v>
      </c>
      <c r="I61">
        <v>27466</v>
      </c>
      <c r="J61">
        <v>0</v>
      </c>
      <c r="K61" s="2">
        <f t="shared" si="1"/>
        <v>1.0043882103415491</v>
      </c>
      <c r="L61" s="3">
        <f t="shared" si="2"/>
        <v>10.533743954775392</v>
      </c>
      <c r="P61">
        <v>28958</v>
      </c>
      <c r="Q61">
        <v>0</v>
      </c>
      <c r="R61" s="2">
        <f>IF(P61&lt;&gt;0,IF(I61&lt;&gt;0,P61/I61,1),0)</f>
        <v>1.0543217068375446</v>
      </c>
      <c r="S61" s="3">
        <f>P61/B61*100</f>
        <v>11.105954905788458</v>
      </c>
    </row>
    <row r="62" spans="1:19" x14ac:dyDescent="0.25">
      <c r="A62" t="s">
        <v>70</v>
      </c>
      <c r="B62">
        <v>367139</v>
      </c>
      <c r="C62">
        <v>311807</v>
      </c>
      <c r="D62">
        <v>1.65</v>
      </c>
      <c r="E62" s="3">
        <f t="shared" si="0"/>
        <v>84.92886890251377</v>
      </c>
      <c r="I62">
        <v>312011</v>
      </c>
      <c r="J62">
        <v>0</v>
      </c>
      <c r="K62" s="2">
        <f t="shared" si="1"/>
        <v>1.000654250866722</v>
      </c>
      <c r="L62" s="3">
        <f t="shared" si="2"/>
        <v>84.984433688602962</v>
      </c>
      <c r="P62">
        <v>318323</v>
      </c>
      <c r="Q62">
        <v>0</v>
      </c>
      <c r="R62" s="2">
        <f>IF(P62&lt;&gt;0,IF(I62&lt;&gt;0,P62/I62,1),0)</f>
        <v>1.0202300559916158</v>
      </c>
      <c r="S62" s="3">
        <f>P62/B62*100</f>
        <v>86.703673540539143</v>
      </c>
    </row>
    <row r="63" spans="1:19" x14ac:dyDescent="0.25">
      <c r="A63" t="s">
        <v>71</v>
      </c>
      <c r="B63">
        <v>325433</v>
      </c>
      <c r="C63">
        <v>252645</v>
      </c>
      <c r="D63">
        <v>1.92</v>
      </c>
      <c r="E63" s="3">
        <f t="shared" si="0"/>
        <v>77.633491379177897</v>
      </c>
      <c r="I63">
        <v>252944</v>
      </c>
      <c r="J63">
        <v>0</v>
      </c>
      <c r="K63" s="2">
        <f t="shared" si="1"/>
        <v>1.0011834787943557</v>
      </c>
      <c r="L63" s="3">
        <f t="shared" si="2"/>
        <v>77.725368969956961</v>
      </c>
      <c r="P63">
        <v>256083</v>
      </c>
      <c r="Q63">
        <v>0</v>
      </c>
      <c r="R63" s="2">
        <f>IF(P63&lt;&gt;0,IF(I63&lt;&gt;0,P63/I63,1),0)</f>
        <v>1.0124098614713137</v>
      </c>
      <c r="S63" s="3">
        <f>P63/B63*100</f>
        <v>78.689930031680859</v>
      </c>
    </row>
    <row r="64" spans="1:19" x14ac:dyDescent="0.25">
      <c r="A64" t="s">
        <v>72</v>
      </c>
      <c r="B64">
        <v>267175</v>
      </c>
      <c r="C64">
        <v>357005</v>
      </c>
      <c r="D64">
        <v>1.86</v>
      </c>
      <c r="E64" s="3">
        <f t="shared" si="0"/>
        <v>133.62215776176663</v>
      </c>
      <c r="I64">
        <v>357257</v>
      </c>
      <c r="J64">
        <v>0</v>
      </c>
      <c r="K64" s="2">
        <f t="shared" si="1"/>
        <v>1.0007058724667721</v>
      </c>
      <c r="L64" s="3">
        <f t="shared" si="2"/>
        <v>133.71647796388135</v>
      </c>
      <c r="P64">
        <v>363546</v>
      </c>
      <c r="Q64">
        <v>0</v>
      </c>
      <c r="R64" s="2">
        <f>IF(P64&lt;&gt;0,IF(I64&lt;&gt;0,P64/I64,1),0)</f>
        <v>1.0176035738977822</v>
      </c>
      <c r="S64" s="3">
        <f>P64/B64*100</f>
        <v>136.0703658650697</v>
      </c>
    </row>
    <row r="65" spans="1:19" x14ac:dyDescent="0.25">
      <c r="A65" t="s">
        <v>73</v>
      </c>
      <c r="B65">
        <v>42784</v>
      </c>
      <c r="C65">
        <v>316385</v>
      </c>
      <c r="D65">
        <v>1.92</v>
      </c>
      <c r="E65" s="3">
        <f t="shared" si="0"/>
        <v>739.49373597606586</v>
      </c>
      <c r="I65">
        <v>316655</v>
      </c>
      <c r="J65">
        <v>0</v>
      </c>
      <c r="K65" s="2">
        <f t="shared" si="1"/>
        <v>1.0008533906474706</v>
      </c>
      <c r="L65" s="3">
        <f t="shared" si="2"/>
        <v>740.12481301421099</v>
      </c>
      <c r="P65">
        <v>322921</v>
      </c>
      <c r="Q65">
        <v>0</v>
      </c>
      <c r="R65" s="2">
        <f>IF(P65&lt;&gt;0,IF(I65&lt;&gt;0,P65/I65,1),0)</f>
        <v>1.0197880974562221</v>
      </c>
      <c r="S65" s="3">
        <f>P65/B65*100</f>
        <v>754.77047494390433</v>
      </c>
    </row>
    <row r="66" spans="1:19" x14ac:dyDescent="0.25">
      <c r="A66" t="s">
        <v>74</v>
      </c>
      <c r="B66">
        <v>30244</v>
      </c>
      <c r="C66">
        <v>260459</v>
      </c>
      <c r="D66">
        <v>1.92</v>
      </c>
      <c r="E66" s="3">
        <f t="shared" si="0"/>
        <v>861.19230260547533</v>
      </c>
      <c r="I66">
        <v>260680</v>
      </c>
      <c r="J66">
        <v>0</v>
      </c>
      <c r="K66" s="2">
        <f t="shared" si="1"/>
        <v>1.000848502067504</v>
      </c>
      <c r="L66" s="3">
        <f t="shared" si="2"/>
        <v>861.92302605475459</v>
      </c>
      <c r="P66">
        <v>262443</v>
      </c>
      <c r="Q66">
        <v>0</v>
      </c>
      <c r="R66" s="2">
        <f>IF(P66&lt;&gt;0,IF(I66&lt;&gt;0,P66/I66,1),0)</f>
        <v>1.0067630811723185</v>
      </c>
      <c r="S66" s="3">
        <f>P66/B66*100</f>
        <v>867.75228144425341</v>
      </c>
    </row>
    <row r="67" spans="1:19" x14ac:dyDescent="0.25">
      <c r="A67" t="s">
        <v>75</v>
      </c>
      <c r="B67">
        <v>63184</v>
      </c>
      <c r="C67">
        <v>0</v>
      </c>
      <c r="D67">
        <v>0</v>
      </c>
      <c r="E67" s="3">
        <f t="shared" ref="E67:E130" si="3">C67/B67*100</f>
        <v>0</v>
      </c>
      <c r="I67">
        <v>0</v>
      </c>
      <c r="J67">
        <v>0</v>
      </c>
      <c r="K67" s="2">
        <f t="shared" ref="K67:K130" si="4">IF(I67&lt;&gt;0,IF(C67&lt;&gt;0,I67/C67,1),0)</f>
        <v>0</v>
      </c>
      <c r="L67" s="3">
        <f t="shared" ref="L67:L130" si="5">I67/B67*100</f>
        <v>0</v>
      </c>
      <c r="P67">
        <v>0</v>
      </c>
      <c r="Q67">
        <v>0</v>
      </c>
      <c r="R67" s="2">
        <f>IF(P67&lt;&gt;0,IF(I67&lt;&gt;0,P67/I67,1),0)</f>
        <v>0</v>
      </c>
      <c r="S67" s="3">
        <f>P67/B67*100</f>
        <v>0</v>
      </c>
    </row>
    <row r="68" spans="1:19" x14ac:dyDescent="0.25">
      <c r="A68" t="s">
        <v>76</v>
      </c>
      <c r="B68">
        <v>61689</v>
      </c>
      <c r="C68">
        <v>28323</v>
      </c>
      <c r="D68">
        <v>0.46</v>
      </c>
      <c r="E68" s="3">
        <f t="shared" si="3"/>
        <v>45.912561396683365</v>
      </c>
      <c r="I68">
        <v>28469</v>
      </c>
      <c r="J68">
        <v>0</v>
      </c>
      <c r="K68" s="2">
        <f t="shared" si="4"/>
        <v>1.0051548211700738</v>
      </c>
      <c r="L68" s="3">
        <f t="shared" si="5"/>
        <v>46.149232440143301</v>
      </c>
      <c r="P68">
        <v>29462</v>
      </c>
      <c r="Q68">
        <v>0</v>
      </c>
      <c r="R68" s="2">
        <f>IF(P68&lt;&gt;0,IF(I68&lt;&gt;0,P68/I68,1),0)</f>
        <v>1.0348800449611859</v>
      </c>
      <c r="S68" s="3">
        <f>P68/B68*100</f>
        <v>47.758919742579714</v>
      </c>
    </row>
    <row r="69" spans="1:19" x14ac:dyDescent="0.25">
      <c r="A69" t="s">
        <v>77</v>
      </c>
      <c r="B69">
        <v>61694</v>
      </c>
      <c r="C69">
        <v>58910</v>
      </c>
      <c r="D69">
        <v>0.39</v>
      </c>
      <c r="E69" s="3">
        <f t="shared" si="3"/>
        <v>95.487405582390508</v>
      </c>
      <c r="I69">
        <v>59190</v>
      </c>
      <c r="J69">
        <v>0</v>
      </c>
      <c r="K69" s="2">
        <f t="shared" si="4"/>
        <v>1.004753013070786</v>
      </c>
      <c r="L69" s="3">
        <f t="shared" si="5"/>
        <v>95.941258469219051</v>
      </c>
      <c r="P69">
        <v>61321</v>
      </c>
      <c r="Q69">
        <v>0</v>
      </c>
      <c r="R69" s="2">
        <f>IF(P69&lt;&gt;0,IF(I69&lt;&gt;0,P69/I69,1),0)</f>
        <v>1.0360027031593175</v>
      </c>
      <c r="S69" s="3">
        <f>P69/B69*100</f>
        <v>99.395403118617693</v>
      </c>
    </row>
    <row r="70" spans="1:19" x14ac:dyDescent="0.25">
      <c r="A70" t="s">
        <v>78</v>
      </c>
      <c r="B70">
        <v>60116</v>
      </c>
      <c r="C70">
        <v>57973</v>
      </c>
      <c r="D70">
        <v>0.39</v>
      </c>
      <c r="E70" s="3">
        <f t="shared" si="3"/>
        <v>96.435225231219647</v>
      </c>
      <c r="I70">
        <v>58219</v>
      </c>
      <c r="J70">
        <v>0</v>
      </c>
      <c r="K70" s="2">
        <f t="shared" si="4"/>
        <v>1.0042433546651026</v>
      </c>
      <c r="L70" s="3">
        <f t="shared" si="5"/>
        <v>96.844434094084775</v>
      </c>
      <c r="P70">
        <v>58893</v>
      </c>
      <c r="Q70">
        <v>0</v>
      </c>
      <c r="R70" s="2">
        <f>IF(P70&lt;&gt;0,IF(I70&lt;&gt;0,P70/I70,1),0)</f>
        <v>1.0115769765883991</v>
      </c>
      <c r="S70" s="3">
        <f>P70/B70*100</f>
        <v>97.965599840308741</v>
      </c>
    </row>
    <row r="71" spans="1:19" x14ac:dyDescent="0.25">
      <c r="A71" t="s">
        <v>79</v>
      </c>
      <c r="B71">
        <v>48143</v>
      </c>
      <c r="C71">
        <v>0</v>
      </c>
      <c r="D71">
        <v>0</v>
      </c>
      <c r="E71" s="3">
        <f t="shared" si="3"/>
        <v>0</v>
      </c>
      <c r="I71">
        <v>0</v>
      </c>
      <c r="J71">
        <v>0</v>
      </c>
      <c r="K71" s="2">
        <f t="shared" si="4"/>
        <v>0</v>
      </c>
      <c r="L71" s="3">
        <f t="shared" si="5"/>
        <v>0</v>
      </c>
      <c r="P71">
        <v>0</v>
      </c>
      <c r="Q71">
        <v>0</v>
      </c>
      <c r="R71" s="2">
        <f>IF(P71&lt;&gt;0,IF(I71&lt;&gt;0,P71/I71,1),0)</f>
        <v>0</v>
      </c>
      <c r="S71" s="3">
        <f>P71/B71*100</f>
        <v>0</v>
      </c>
    </row>
    <row r="72" spans="1:19" x14ac:dyDescent="0.25">
      <c r="A72" t="s">
        <v>80</v>
      </c>
      <c r="B72">
        <v>56166</v>
      </c>
      <c r="C72">
        <v>56753</v>
      </c>
      <c r="D72">
        <v>0.38</v>
      </c>
      <c r="E72" s="3">
        <f t="shared" si="3"/>
        <v>101.04511626250756</v>
      </c>
      <c r="I72">
        <v>56912</v>
      </c>
      <c r="J72">
        <v>0</v>
      </c>
      <c r="K72" s="2">
        <f t="shared" si="4"/>
        <v>1.0028016140115941</v>
      </c>
      <c r="L72" s="3">
        <f t="shared" si="5"/>
        <v>101.32820567603176</v>
      </c>
      <c r="P72">
        <v>56849</v>
      </c>
      <c r="Q72">
        <v>0</v>
      </c>
      <c r="R72" s="2">
        <f>IF(P72&lt;&gt;0,IF(I72&lt;&gt;0,P72/I72,1),0)</f>
        <v>0.99889302783244305</v>
      </c>
      <c r="S72" s="3">
        <f>P72/B72*100</f>
        <v>101.21603817255991</v>
      </c>
    </row>
    <row r="73" spans="1:19" x14ac:dyDescent="0.25">
      <c r="A73" t="s">
        <v>81</v>
      </c>
      <c r="B73">
        <v>68704</v>
      </c>
      <c r="C73">
        <v>44936</v>
      </c>
      <c r="D73">
        <v>0.41</v>
      </c>
      <c r="E73" s="3">
        <f t="shared" si="3"/>
        <v>65.405216581276207</v>
      </c>
      <c r="I73">
        <v>45112</v>
      </c>
      <c r="J73">
        <v>0</v>
      </c>
      <c r="K73" s="2">
        <f t="shared" si="4"/>
        <v>1.0039166815025815</v>
      </c>
      <c r="L73" s="3">
        <f t="shared" si="5"/>
        <v>65.661387983232416</v>
      </c>
      <c r="P73">
        <v>45239</v>
      </c>
      <c r="Q73">
        <v>0</v>
      </c>
      <c r="R73" s="2">
        <f>IF(P73&lt;&gt;0,IF(I73&lt;&gt;0,P73/I73,1),0)</f>
        <v>1.0028152154637346</v>
      </c>
      <c r="S73" s="3">
        <f>P73/B73*100</f>
        <v>65.846238938053091</v>
      </c>
    </row>
    <row r="74" spans="1:19" x14ac:dyDescent="0.25">
      <c r="A74" t="s">
        <v>82</v>
      </c>
      <c r="B74">
        <v>58270</v>
      </c>
      <c r="C74">
        <v>48379</v>
      </c>
      <c r="D74">
        <v>0.39</v>
      </c>
      <c r="E74" s="3">
        <f t="shared" si="3"/>
        <v>83.025570619529773</v>
      </c>
      <c r="I74">
        <v>48568</v>
      </c>
      <c r="J74">
        <v>0</v>
      </c>
      <c r="K74" s="2">
        <f t="shared" si="4"/>
        <v>1.0039066537133881</v>
      </c>
      <c r="L74" s="3">
        <f t="shared" si="5"/>
        <v>83.349922773296726</v>
      </c>
      <c r="P74">
        <v>53345</v>
      </c>
      <c r="Q74">
        <v>0</v>
      </c>
      <c r="R74" s="2">
        <f>IF(P74&lt;&gt;0,IF(I74&lt;&gt;0,P74/I74,1),0)</f>
        <v>1.0983569428430242</v>
      </c>
      <c r="S74" s="3">
        <f>P74/B74*100</f>
        <v>91.547966363480356</v>
      </c>
    </row>
    <row r="75" spans="1:19" x14ac:dyDescent="0.25">
      <c r="A75" t="s">
        <v>83</v>
      </c>
      <c r="B75">
        <v>50949</v>
      </c>
      <c r="C75">
        <v>62634</v>
      </c>
      <c r="D75">
        <v>0.47</v>
      </c>
      <c r="E75" s="3">
        <f t="shared" si="3"/>
        <v>122.93469940528765</v>
      </c>
      <c r="I75">
        <v>62874</v>
      </c>
      <c r="J75">
        <v>0</v>
      </c>
      <c r="K75" s="2">
        <f t="shared" si="4"/>
        <v>1.0038317846537024</v>
      </c>
      <c r="L75" s="3">
        <f t="shared" si="5"/>
        <v>123.40575869987636</v>
      </c>
      <c r="P75">
        <v>67911</v>
      </c>
      <c r="Q75">
        <v>0</v>
      </c>
      <c r="R75" s="2">
        <f>IF(P75&lt;&gt;0,IF(I75&lt;&gt;0,P75/I75,1),0)</f>
        <v>1.0801126061647104</v>
      </c>
      <c r="S75" s="3">
        <f>P75/B75*100</f>
        <v>133.29211564505684</v>
      </c>
    </row>
    <row r="76" spans="1:19" x14ac:dyDescent="0.25">
      <c r="A76" t="s">
        <v>84</v>
      </c>
      <c r="B76">
        <v>65344</v>
      </c>
      <c r="C76">
        <v>52801</v>
      </c>
      <c r="D76">
        <v>0.45</v>
      </c>
      <c r="E76" s="3">
        <f t="shared" si="3"/>
        <v>80.804664544564147</v>
      </c>
      <c r="I76">
        <v>53019</v>
      </c>
      <c r="J76">
        <v>0</v>
      </c>
      <c r="K76" s="2">
        <f t="shared" si="4"/>
        <v>1.0041287096835287</v>
      </c>
      <c r="L76" s="3">
        <f t="shared" si="5"/>
        <v>81.138283545543587</v>
      </c>
      <c r="P76">
        <v>56959</v>
      </c>
      <c r="Q76">
        <v>0</v>
      </c>
      <c r="R76" s="2">
        <f>IF(P76&lt;&gt;0,IF(I76&lt;&gt;0,P76/I76,1),0)</f>
        <v>1.0743129821384787</v>
      </c>
      <c r="S76" s="3">
        <f>P76/B76*100</f>
        <v>87.167911361410376</v>
      </c>
    </row>
    <row r="77" spans="1:19" x14ac:dyDescent="0.25">
      <c r="A77" t="s">
        <v>85</v>
      </c>
      <c r="B77">
        <v>30833</v>
      </c>
      <c r="C77">
        <v>46351</v>
      </c>
      <c r="D77">
        <v>0.44</v>
      </c>
      <c r="E77" s="3">
        <f t="shared" si="3"/>
        <v>150.32919274802973</v>
      </c>
      <c r="I77">
        <v>46629</v>
      </c>
      <c r="J77">
        <v>0</v>
      </c>
      <c r="K77" s="2">
        <f t="shared" si="4"/>
        <v>1.0059977131021984</v>
      </c>
      <c r="L77" s="3">
        <f t="shared" si="5"/>
        <v>151.23082411701748</v>
      </c>
      <c r="P77">
        <v>49687</v>
      </c>
      <c r="Q77">
        <v>0</v>
      </c>
      <c r="R77" s="2">
        <f>IF(P77&lt;&gt;0,IF(I77&lt;&gt;0,P77/I77,1),0)</f>
        <v>1.065581505071951</v>
      </c>
      <c r="S77" s="3">
        <f>P77/B77*100</f>
        <v>161.14876917588299</v>
      </c>
    </row>
    <row r="78" spans="1:19" x14ac:dyDescent="0.25">
      <c r="A78" t="s">
        <v>86</v>
      </c>
      <c r="B78">
        <v>66326</v>
      </c>
      <c r="C78">
        <v>61054</v>
      </c>
      <c r="D78">
        <v>0.42</v>
      </c>
      <c r="E78" s="3">
        <f t="shared" si="3"/>
        <v>92.051382564906675</v>
      </c>
      <c r="I78">
        <v>61314</v>
      </c>
      <c r="J78">
        <v>0</v>
      </c>
      <c r="K78" s="2">
        <f t="shared" si="4"/>
        <v>1.0042585252399516</v>
      </c>
      <c r="L78" s="3">
        <f t="shared" si="5"/>
        <v>92.443385700931756</v>
      </c>
      <c r="P78">
        <v>64211</v>
      </c>
      <c r="Q78">
        <v>0</v>
      </c>
      <c r="R78" s="2">
        <f>IF(P78&lt;&gt;0,IF(I78&lt;&gt;0,P78/I78,1),0)</f>
        <v>1.0472485892292136</v>
      </c>
      <c r="S78" s="3">
        <f>P78/B78*100</f>
        <v>96.811205258872846</v>
      </c>
    </row>
    <row r="79" spans="1:19" x14ac:dyDescent="0.25">
      <c r="A79" t="s">
        <v>87</v>
      </c>
      <c r="B79">
        <v>66247</v>
      </c>
      <c r="C79">
        <v>37709</v>
      </c>
      <c r="D79">
        <v>0.51</v>
      </c>
      <c r="E79" s="3">
        <f t="shared" si="3"/>
        <v>56.921822874998121</v>
      </c>
      <c r="I79">
        <v>37889</v>
      </c>
      <c r="J79">
        <v>0</v>
      </c>
      <c r="K79" s="2">
        <f t="shared" si="4"/>
        <v>1.0047733962714471</v>
      </c>
      <c r="L79" s="3">
        <f t="shared" si="5"/>
        <v>57.193533292073603</v>
      </c>
      <c r="P79">
        <v>39314</v>
      </c>
      <c r="Q79">
        <v>0</v>
      </c>
      <c r="R79" s="2">
        <f>IF(P79&lt;&gt;0,IF(I79&lt;&gt;0,P79/I79,1),0)</f>
        <v>1.037609860381641</v>
      </c>
      <c r="S79" s="3">
        <f>P79/B79*100</f>
        <v>59.344574093921231</v>
      </c>
    </row>
    <row r="80" spans="1:19" x14ac:dyDescent="0.25">
      <c r="A80" t="s">
        <v>88</v>
      </c>
      <c r="B80">
        <v>58494</v>
      </c>
      <c r="C80">
        <v>60746</v>
      </c>
      <c r="D80">
        <v>0.5</v>
      </c>
      <c r="E80" s="3">
        <f t="shared" si="3"/>
        <v>103.84996751803604</v>
      </c>
      <c r="I80">
        <v>60957</v>
      </c>
      <c r="J80">
        <v>0</v>
      </c>
      <c r="K80" s="2">
        <f t="shared" si="4"/>
        <v>1.0034734797352911</v>
      </c>
      <c r="L80" s="3">
        <f t="shared" si="5"/>
        <v>104.2106882757206</v>
      </c>
      <c r="P80">
        <v>65511</v>
      </c>
      <c r="Q80">
        <v>0</v>
      </c>
      <c r="R80" s="2">
        <f>IF(P80&lt;&gt;0,IF(I80&lt;&gt;0,P80/I80,1),0)</f>
        <v>1.0747084010039865</v>
      </c>
      <c r="S80" s="3">
        <f>P80/B80*100</f>
        <v>111.99610216432454</v>
      </c>
    </row>
    <row r="81" spans="1:19" x14ac:dyDescent="0.25">
      <c r="A81" t="s">
        <v>89</v>
      </c>
      <c r="B81">
        <v>69306</v>
      </c>
      <c r="C81">
        <v>60324</v>
      </c>
      <c r="D81">
        <v>0.48</v>
      </c>
      <c r="E81" s="3">
        <f t="shared" si="3"/>
        <v>87.040083109687473</v>
      </c>
      <c r="I81">
        <v>60604</v>
      </c>
      <c r="J81">
        <v>0</v>
      </c>
      <c r="K81" s="2">
        <f t="shared" si="4"/>
        <v>1.0046416020157813</v>
      </c>
      <c r="L81" s="3">
        <f t="shared" si="5"/>
        <v>87.444088534903187</v>
      </c>
      <c r="P81">
        <v>65091</v>
      </c>
      <c r="Q81">
        <v>0</v>
      </c>
      <c r="R81" s="2">
        <f>IF(P81&lt;&gt;0,IF(I81&lt;&gt;0,P81/I81,1),0)</f>
        <v>1.0740380172925879</v>
      </c>
      <c r="S81" s="3">
        <f>P81/B81*100</f>
        <v>93.918275473984934</v>
      </c>
    </row>
    <row r="82" spans="1:19" x14ac:dyDescent="0.25">
      <c r="A82" t="s">
        <v>90</v>
      </c>
      <c r="B82">
        <v>61296</v>
      </c>
      <c r="C82">
        <v>54358</v>
      </c>
      <c r="D82">
        <v>0.53</v>
      </c>
      <c r="E82" s="3">
        <f t="shared" si="3"/>
        <v>88.681153745758294</v>
      </c>
      <c r="I82">
        <v>54557</v>
      </c>
      <c r="J82">
        <v>0</v>
      </c>
      <c r="K82" s="2">
        <f t="shared" si="4"/>
        <v>1.0036609146767725</v>
      </c>
      <c r="L82" s="3">
        <f t="shared" si="5"/>
        <v>89.005807883059248</v>
      </c>
      <c r="P82">
        <v>57443</v>
      </c>
      <c r="Q82">
        <v>0</v>
      </c>
      <c r="R82" s="2">
        <f>IF(P82&lt;&gt;0,IF(I82&lt;&gt;0,P82/I82,1),0)</f>
        <v>1.0528988030866799</v>
      </c>
      <c r="S82" s="3">
        <f>P82/B82*100</f>
        <v>93.71410858783608</v>
      </c>
    </row>
    <row r="83" spans="1:19" x14ac:dyDescent="0.25">
      <c r="A83" t="s">
        <v>91</v>
      </c>
      <c r="B83">
        <v>150999</v>
      </c>
      <c r="C83">
        <v>63002</v>
      </c>
      <c r="D83">
        <v>0.44</v>
      </c>
      <c r="E83" s="3">
        <f t="shared" si="3"/>
        <v>41.723455122219356</v>
      </c>
      <c r="I83">
        <v>63240</v>
      </c>
      <c r="J83">
        <v>0</v>
      </c>
      <c r="K83" s="2">
        <f t="shared" si="4"/>
        <v>1.0037776578521316</v>
      </c>
      <c r="L83" s="3">
        <f t="shared" si="5"/>
        <v>41.881072060079866</v>
      </c>
      <c r="P83">
        <v>67802</v>
      </c>
      <c r="Q83">
        <v>0</v>
      </c>
      <c r="R83" s="2">
        <f>IF(P83&lt;&gt;0,IF(I83&lt;&gt;0,P83/I83,1),0)</f>
        <v>1.0721378874130296</v>
      </c>
      <c r="S83" s="3">
        <f>P83/B83*100</f>
        <v>44.902284121086893</v>
      </c>
    </row>
    <row r="84" spans="1:19" x14ac:dyDescent="0.25">
      <c r="A84" t="s">
        <v>92</v>
      </c>
      <c r="B84">
        <v>157353</v>
      </c>
      <c r="C84">
        <v>56594</v>
      </c>
      <c r="D84">
        <v>0.44</v>
      </c>
      <c r="E84" s="3">
        <f t="shared" si="3"/>
        <v>35.966266928498349</v>
      </c>
      <c r="I84">
        <v>56821</v>
      </c>
      <c r="J84">
        <v>0</v>
      </c>
      <c r="K84" s="2">
        <f t="shared" si="4"/>
        <v>1.004011025903806</v>
      </c>
      <c r="L84" s="3">
        <f t="shared" si="5"/>
        <v>36.110528556811758</v>
      </c>
      <c r="P84">
        <v>60386</v>
      </c>
      <c r="Q84">
        <v>0</v>
      </c>
      <c r="R84" s="2">
        <f>IF(P84&lt;&gt;0,IF(I84&lt;&gt;0,P84/I84,1),0)</f>
        <v>1.0627408880519527</v>
      </c>
      <c r="S84" s="3">
        <f>P84/B84*100</f>
        <v>38.376135186491517</v>
      </c>
    </row>
    <row r="85" spans="1:19" x14ac:dyDescent="0.25">
      <c r="A85" t="s">
        <v>93</v>
      </c>
      <c r="B85">
        <v>146912</v>
      </c>
      <c r="C85">
        <v>144907</v>
      </c>
      <c r="D85">
        <v>0.52</v>
      </c>
      <c r="E85" s="3">
        <f t="shared" si="3"/>
        <v>98.635237421041168</v>
      </c>
      <c r="I85">
        <v>145126</v>
      </c>
      <c r="J85">
        <v>0</v>
      </c>
      <c r="K85" s="2">
        <f t="shared" si="4"/>
        <v>1.0015113141532155</v>
      </c>
      <c r="L85" s="3">
        <f t="shared" si="5"/>
        <v>98.784306251361357</v>
      </c>
      <c r="P85">
        <v>149697</v>
      </c>
      <c r="Q85">
        <v>0</v>
      </c>
      <c r="R85" s="2">
        <f>IF(P85&lt;&gt;0,IF(I85&lt;&gt;0,P85/I85,1),0)</f>
        <v>1.0314967683254552</v>
      </c>
      <c r="S85" s="3">
        <f>P85/B85*100</f>
        <v>101.8956926595513</v>
      </c>
    </row>
    <row r="86" spans="1:19" x14ac:dyDescent="0.25">
      <c r="A86" t="s">
        <v>94</v>
      </c>
      <c r="B86">
        <v>152242</v>
      </c>
      <c r="C86">
        <v>149567</v>
      </c>
      <c r="D86">
        <v>0.52</v>
      </c>
      <c r="E86" s="3">
        <f t="shared" si="3"/>
        <v>98.242929020900931</v>
      </c>
      <c r="I86">
        <v>149910</v>
      </c>
      <c r="J86">
        <v>0</v>
      </c>
      <c r="K86" s="2">
        <f t="shared" si="4"/>
        <v>1.0022932866207117</v>
      </c>
      <c r="L86" s="3">
        <f t="shared" si="5"/>
        <v>98.4682282156041</v>
      </c>
      <c r="P86">
        <v>155663</v>
      </c>
      <c r="Q86">
        <v>0</v>
      </c>
      <c r="R86" s="2">
        <f>IF(P86&lt;&gt;0,IF(I86&lt;&gt;0,P86/I86,1),0)</f>
        <v>1.0383763591488226</v>
      </c>
      <c r="S86" s="3">
        <f>P86/B86*100</f>
        <v>102.24708030635436</v>
      </c>
    </row>
    <row r="87" spans="1:19" x14ac:dyDescent="0.25">
      <c r="A87" t="s">
        <v>95</v>
      </c>
      <c r="B87">
        <v>136374</v>
      </c>
      <c r="C87">
        <v>139373</v>
      </c>
      <c r="D87">
        <v>0.5</v>
      </c>
      <c r="E87" s="3">
        <f t="shared" si="3"/>
        <v>102.19909953510199</v>
      </c>
      <c r="I87">
        <v>139688</v>
      </c>
      <c r="J87">
        <v>0</v>
      </c>
      <c r="K87" s="2">
        <f t="shared" si="4"/>
        <v>1.0022601221183443</v>
      </c>
      <c r="L87" s="3">
        <f t="shared" si="5"/>
        <v>102.43008198043614</v>
      </c>
      <c r="P87">
        <v>146046</v>
      </c>
      <c r="Q87">
        <v>0</v>
      </c>
      <c r="R87" s="2">
        <f>IF(P87&lt;&gt;0,IF(I87&lt;&gt;0,P87/I87,1),0)</f>
        <v>1.0455157207490979</v>
      </c>
      <c r="S87" s="3">
        <f>P87/B87*100</f>
        <v>107.0922609881649</v>
      </c>
    </row>
    <row r="88" spans="1:19" x14ac:dyDescent="0.25">
      <c r="A88" t="s">
        <v>96</v>
      </c>
      <c r="B88">
        <v>40773</v>
      </c>
      <c r="C88">
        <v>142141</v>
      </c>
      <c r="D88">
        <v>0.5</v>
      </c>
      <c r="E88" s="3">
        <f t="shared" si="3"/>
        <v>348.61550535893849</v>
      </c>
      <c r="I88">
        <v>142394</v>
      </c>
      <c r="J88">
        <v>0</v>
      </c>
      <c r="K88" s="2">
        <f t="shared" si="4"/>
        <v>1.0017799227527595</v>
      </c>
      <c r="L88" s="3">
        <f t="shared" si="5"/>
        <v>349.23601402889165</v>
      </c>
      <c r="P88">
        <v>151373</v>
      </c>
      <c r="Q88">
        <v>0</v>
      </c>
      <c r="R88" s="2">
        <f>IF(P88&lt;&gt;0,IF(I88&lt;&gt;0,P88/I88,1),0)</f>
        <v>1.0630574321951767</v>
      </c>
      <c r="S88" s="3">
        <f>P88/B88*100</f>
        <v>371.25794030363232</v>
      </c>
    </row>
    <row r="89" spans="1:19" x14ac:dyDescent="0.25">
      <c r="A89" t="s">
        <v>97</v>
      </c>
      <c r="B89">
        <v>152172</v>
      </c>
      <c r="C89">
        <v>128248</v>
      </c>
      <c r="D89">
        <v>0.61</v>
      </c>
      <c r="E89" s="3">
        <f t="shared" si="3"/>
        <v>84.278316641694929</v>
      </c>
      <c r="I89">
        <v>128393</v>
      </c>
      <c r="J89">
        <v>0</v>
      </c>
      <c r="K89" s="2">
        <f t="shared" si="4"/>
        <v>1.00113062192003</v>
      </c>
      <c r="L89" s="3">
        <f t="shared" si="5"/>
        <v>84.373603553873238</v>
      </c>
      <c r="P89">
        <v>135282</v>
      </c>
      <c r="Q89">
        <v>0</v>
      </c>
      <c r="R89" s="2">
        <f>IF(P89&lt;&gt;0,IF(I89&lt;&gt;0,P89/I89,1),0)</f>
        <v>1.0536555731231454</v>
      </c>
      <c r="S89" s="3">
        <f>P89/B89*100</f>
        <v>88.90071760902137</v>
      </c>
    </row>
    <row r="90" spans="1:19" x14ac:dyDescent="0.25">
      <c r="A90" t="s">
        <v>98</v>
      </c>
      <c r="B90">
        <v>143701</v>
      </c>
      <c r="C90">
        <v>22358</v>
      </c>
      <c r="D90">
        <v>0.47</v>
      </c>
      <c r="E90" s="3">
        <f t="shared" si="3"/>
        <v>15.558694789876201</v>
      </c>
      <c r="I90">
        <v>22494</v>
      </c>
      <c r="J90">
        <v>0</v>
      </c>
      <c r="K90" s="2">
        <f t="shared" si="4"/>
        <v>1.0060828338849628</v>
      </c>
      <c r="L90" s="3">
        <f t="shared" si="5"/>
        <v>15.653335745749855</v>
      </c>
      <c r="P90">
        <v>24124</v>
      </c>
      <c r="Q90">
        <v>0</v>
      </c>
      <c r="R90" s="2">
        <f>IF(P90&lt;&gt;0,IF(I90&lt;&gt;0,P90/I90,1),0)</f>
        <v>1.0724637681159421</v>
      </c>
      <c r="S90" s="3">
        <f>P90/B90*100</f>
        <v>16.787635437470861</v>
      </c>
    </row>
    <row r="91" spans="1:19" x14ac:dyDescent="0.25">
      <c r="A91" t="s">
        <v>99</v>
      </c>
      <c r="B91">
        <v>139786</v>
      </c>
      <c r="C91">
        <v>144269</v>
      </c>
      <c r="D91">
        <v>0.61</v>
      </c>
      <c r="E91" s="3">
        <f t="shared" si="3"/>
        <v>103.20704505458342</v>
      </c>
      <c r="I91">
        <v>144586</v>
      </c>
      <c r="J91">
        <v>0</v>
      </c>
      <c r="K91" s="2">
        <f t="shared" si="4"/>
        <v>1.0021972842398574</v>
      </c>
      <c r="L91" s="3">
        <f t="shared" si="5"/>
        <v>103.43382026812414</v>
      </c>
      <c r="P91">
        <v>151155</v>
      </c>
      <c r="Q91">
        <v>0</v>
      </c>
      <c r="R91" s="2">
        <f>IF(P91&lt;&gt;0,IF(I91&lt;&gt;0,P91/I91,1),0)</f>
        <v>1.0454331678032451</v>
      </c>
      <c r="S91" s="3">
        <f>P91/B91*100</f>
        <v>108.13314638089651</v>
      </c>
    </row>
    <row r="92" spans="1:19" x14ac:dyDescent="0.25">
      <c r="A92" t="s">
        <v>100</v>
      </c>
      <c r="B92">
        <v>126363</v>
      </c>
      <c r="C92">
        <v>132784</v>
      </c>
      <c r="D92">
        <v>0.62</v>
      </c>
      <c r="E92" s="3">
        <f t="shared" si="3"/>
        <v>105.0813924962212</v>
      </c>
      <c r="I92">
        <v>133097</v>
      </c>
      <c r="J92">
        <v>0</v>
      </c>
      <c r="K92" s="2">
        <f t="shared" si="4"/>
        <v>1.0023572117122546</v>
      </c>
      <c r="L92" s="3">
        <f t="shared" si="5"/>
        <v>105.32909158535331</v>
      </c>
      <c r="P92">
        <v>142246</v>
      </c>
      <c r="Q92">
        <v>0</v>
      </c>
      <c r="R92" s="2">
        <f>IF(P92&lt;&gt;0,IF(I92&lt;&gt;0,P92/I92,1),0)</f>
        <v>1.0687393404810026</v>
      </c>
      <c r="S92" s="3">
        <f>P92/B92*100</f>
        <v>112.56934387439361</v>
      </c>
    </row>
    <row r="93" spans="1:19" x14ac:dyDescent="0.25">
      <c r="A93" t="s">
        <v>101</v>
      </c>
      <c r="B93">
        <v>152210</v>
      </c>
      <c r="C93">
        <v>129367</v>
      </c>
      <c r="D93">
        <v>0.65</v>
      </c>
      <c r="E93" s="3">
        <f t="shared" si="3"/>
        <v>84.992444648840419</v>
      </c>
      <c r="I93">
        <v>129666</v>
      </c>
      <c r="J93">
        <v>0</v>
      </c>
      <c r="K93" s="2">
        <f t="shared" si="4"/>
        <v>1.0023112540292347</v>
      </c>
      <c r="L93" s="3">
        <f t="shared" si="5"/>
        <v>85.188883778989549</v>
      </c>
      <c r="P93">
        <v>138629</v>
      </c>
      <c r="Q93">
        <v>0</v>
      </c>
      <c r="R93" s="2">
        <f>IF(P93&lt;&gt;0,IF(I93&lt;&gt;0,P93/I93,1),0)</f>
        <v>1.0691237487082197</v>
      </c>
      <c r="S93" s="3">
        <f>P93/B93*100</f>
        <v>91.077458774062151</v>
      </c>
    </row>
    <row r="94" spans="1:19" x14ac:dyDescent="0.25">
      <c r="A94" t="s">
        <v>102</v>
      </c>
      <c r="B94">
        <v>163386</v>
      </c>
      <c r="C94">
        <v>120064</v>
      </c>
      <c r="D94">
        <v>0.74</v>
      </c>
      <c r="E94" s="3">
        <f t="shared" si="3"/>
        <v>73.484876305191378</v>
      </c>
      <c r="I94">
        <v>120301</v>
      </c>
      <c r="J94">
        <v>0</v>
      </c>
      <c r="K94" s="2">
        <f t="shared" si="4"/>
        <v>1.001973947228145</v>
      </c>
      <c r="L94" s="3">
        <f t="shared" si="5"/>
        <v>73.62993157308459</v>
      </c>
      <c r="P94">
        <v>126450</v>
      </c>
      <c r="Q94">
        <v>0</v>
      </c>
      <c r="R94" s="2">
        <f>IF(P94&lt;&gt;0,IF(I94&lt;&gt;0,P94/I94,1),0)</f>
        <v>1.0511134570784948</v>
      </c>
      <c r="S94" s="3">
        <f>P94/B94*100</f>
        <v>77.393411920237966</v>
      </c>
    </row>
    <row r="95" spans="1:19" x14ac:dyDescent="0.25">
      <c r="A95" t="s">
        <v>103</v>
      </c>
      <c r="B95">
        <v>145316</v>
      </c>
      <c r="C95">
        <v>142758</v>
      </c>
      <c r="D95">
        <v>0.69</v>
      </c>
      <c r="E95" s="3">
        <f t="shared" si="3"/>
        <v>98.239698312642787</v>
      </c>
      <c r="I95">
        <v>143140</v>
      </c>
      <c r="J95">
        <v>0</v>
      </c>
      <c r="K95" s="2">
        <f t="shared" si="4"/>
        <v>1.0026758570447891</v>
      </c>
      <c r="L95" s="3">
        <f t="shared" si="5"/>
        <v>98.502573701450629</v>
      </c>
      <c r="P95">
        <v>151402</v>
      </c>
      <c r="Q95">
        <v>0</v>
      </c>
      <c r="R95" s="2">
        <f>IF(P95&lt;&gt;0,IF(I95&lt;&gt;0,P95/I95,1),0)</f>
        <v>1.0577197149643704</v>
      </c>
      <c r="S95" s="3">
        <f>P95/B95*100</f>
        <v>104.18811417875527</v>
      </c>
    </row>
    <row r="96" spans="1:19" x14ac:dyDescent="0.25">
      <c r="A96" t="s">
        <v>104</v>
      </c>
      <c r="B96">
        <v>161931</v>
      </c>
      <c r="C96">
        <v>153417</v>
      </c>
      <c r="D96">
        <v>0.76</v>
      </c>
      <c r="E96" s="3">
        <f t="shared" si="3"/>
        <v>94.742205013246377</v>
      </c>
      <c r="I96">
        <v>153730</v>
      </c>
      <c r="J96">
        <v>0</v>
      </c>
      <c r="K96" s="2">
        <f t="shared" si="4"/>
        <v>1.00204019111311</v>
      </c>
      <c r="L96" s="3">
        <f t="shared" si="5"/>
        <v>94.935497217950854</v>
      </c>
      <c r="P96">
        <v>162448</v>
      </c>
      <c r="Q96">
        <v>0</v>
      </c>
      <c r="R96" s="2">
        <f>IF(P96&lt;&gt;0,IF(I96&lt;&gt;0,P96/I96,1),0)</f>
        <v>1.0567098159110129</v>
      </c>
      <c r="S96" s="3">
        <f>P96/B96*100</f>
        <v>100.31927178860131</v>
      </c>
    </row>
    <row r="97" spans="1:19" x14ac:dyDescent="0.25">
      <c r="A97" t="s">
        <v>105</v>
      </c>
      <c r="B97">
        <v>133693</v>
      </c>
      <c r="C97">
        <v>136290</v>
      </c>
      <c r="D97">
        <v>0.72</v>
      </c>
      <c r="E97" s="3">
        <f t="shared" si="3"/>
        <v>101.94251007906172</v>
      </c>
      <c r="I97">
        <v>136563</v>
      </c>
      <c r="J97">
        <v>0</v>
      </c>
      <c r="K97" s="2">
        <f t="shared" si="4"/>
        <v>1.0020030816640986</v>
      </c>
      <c r="L97" s="3">
        <f t="shared" si="5"/>
        <v>102.14670925179328</v>
      </c>
      <c r="P97">
        <v>144521</v>
      </c>
      <c r="Q97">
        <v>0</v>
      </c>
      <c r="R97" s="2">
        <f>IF(P97&lt;&gt;0,IF(I97&lt;&gt;0,P97/I97,1),0)</f>
        <v>1.0582734708522807</v>
      </c>
      <c r="S97" s="3">
        <f>P97/B97*100</f>
        <v>108.09915253603404</v>
      </c>
    </row>
    <row r="98" spans="1:19" x14ac:dyDescent="0.25">
      <c r="A98" t="s">
        <v>106</v>
      </c>
      <c r="B98">
        <v>25335</v>
      </c>
      <c r="C98">
        <v>154267</v>
      </c>
      <c r="D98">
        <v>0.84</v>
      </c>
      <c r="E98" s="3">
        <f t="shared" si="3"/>
        <v>608.90862443260312</v>
      </c>
      <c r="I98">
        <v>154572</v>
      </c>
      <c r="J98">
        <v>0</v>
      </c>
      <c r="K98" s="2">
        <f t="shared" si="4"/>
        <v>1.0019770916657484</v>
      </c>
      <c r="L98" s="3">
        <f t="shared" si="5"/>
        <v>610.11249259917111</v>
      </c>
      <c r="P98">
        <v>160510</v>
      </c>
      <c r="Q98">
        <v>0</v>
      </c>
      <c r="R98" s="2">
        <f>IF(P98&lt;&gt;0,IF(I98&lt;&gt;0,P98/I98,1),0)</f>
        <v>1.0384157544704087</v>
      </c>
      <c r="S98" s="3">
        <f>P98/B98*100</f>
        <v>633.55042431418985</v>
      </c>
    </row>
    <row r="99" spans="1:19" x14ac:dyDescent="0.25">
      <c r="A99" t="s">
        <v>107</v>
      </c>
      <c r="B99">
        <v>148396</v>
      </c>
      <c r="C99">
        <v>124319</v>
      </c>
      <c r="D99">
        <v>0.79</v>
      </c>
      <c r="E99" s="3">
        <f t="shared" si="3"/>
        <v>83.775169142025391</v>
      </c>
      <c r="I99">
        <v>124598</v>
      </c>
      <c r="J99">
        <v>0</v>
      </c>
      <c r="K99" s="2">
        <f t="shared" si="4"/>
        <v>1.0022442265462239</v>
      </c>
      <c r="L99" s="3">
        <f t="shared" si="5"/>
        <v>83.963179600528321</v>
      </c>
      <c r="P99">
        <v>132187</v>
      </c>
      <c r="Q99">
        <v>0</v>
      </c>
      <c r="R99" s="2">
        <f>IF(P99&lt;&gt;0,IF(I99&lt;&gt;0,P99/I99,1),0)</f>
        <v>1.0609078797412479</v>
      </c>
      <c r="S99" s="3">
        <f>P99/B99*100</f>
        <v>89.077198846330091</v>
      </c>
    </row>
    <row r="100" spans="1:19" x14ac:dyDescent="0.25">
      <c r="A100" t="s">
        <v>108</v>
      </c>
      <c r="B100">
        <v>277206</v>
      </c>
      <c r="C100">
        <v>27274</v>
      </c>
      <c r="D100">
        <v>0.41</v>
      </c>
      <c r="E100" s="3">
        <f t="shared" si="3"/>
        <v>9.8388923760668963</v>
      </c>
      <c r="I100">
        <v>27452</v>
      </c>
      <c r="J100">
        <v>0</v>
      </c>
      <c r="K100" s="2">
        <f t="shared" si="4"/>
        <v>1.0065263621031018</v>
      </c>
      <c r="L100" s="3">
        <f t="shared" si="5"/>
        <v>9.9031045504065567</v>
      </c>
      <c r="P100">
        <v>29841</v>
      </c>
      <c r="Q100">
        <v>0</v>
      </c>
      <c r="R100" s="2">
        <f>IF(P100&lt;&gt;0,IF(I100&lt;&gt;0,P100/I100,1),0)</f>
        <v>1.0870246247996502</v>
      </c>
      <c r="S100" s="3">
        <f>P100/B100*100</f>
        <v>10.764918508257397</v>
      </c>
    </row>
    <row r="101" spans="1:19" x14ac:dyDescent="0.25">
      <c r="A101" t="s">
        <v>109</v>
      </c>
      <c r="B101">
        <v>284063</v>
      </c>
      <c r="C101">
        <v>137940</v>
      </c>
      <c r="D101">
        <v>0.86</v>
      </c>
      <c r="E101" s="3">
        <f t="shared" si="3"/>
        <v>48.559650500065125</v>
      </c>
      <c r="I101">
        <v>138215</v>
      </c>
      <c r="J101">
        <v>0</v>
      </c>
      <c r="K101" s="2">
        <f t="shared" si="4"/>
        <v>1.0019936204146731</v>
      </c>
      <c r="L101" s="3">
        <f t="shared" si="5"/>
        <v>48.656460010631449</v>
      </c>
      <c r="P101">
        <v>147614</v>
      </c>
      <c r="Q101">
        <v>0</v>
      </c>
      <c r="R101" s="2">
        <f>IF(P101&lt;&gt;0,IF(I101&lt;&gt;0,P101/I101,1),0)</f>
        <v>1.0680027493397968</v>
      </c>
      <c r="S101" s="3">
        <f>P101/B101*100</f>
        <v>51.965233064496253</v>
      </c>
    </row>
    <row r="102" spans="1:19" x14ac:dyDescent="0.25">
      <c r="A102" t="s">
        <v>110</v>
      </c>
      <c r="B102">
        <v>269479</v>
      </c>
      <c r="C102">
        <v>264261</v>
      </c>
      <c r="D102">
        <v>0.99</v>
      </c>
      <c r="E102" s="3">
        <f t="shared" si="3"/>
        <v>98.063671009614851</v>
      </c>
      <c r="I102">
        <v>264587</v>
      </c>
      <c r="J102">
        <v>0</v>
      </c>
      <c r="K102" s="2">
        <f t="shared" si="4"/>
        <v>1.0012336288744839</v>
      </c>
      <c r="L102" s="3">
        <f t="shared" si="5"/>
        <v>98.18464518571021</v>
      </c>
      <c r="P102">
        <v>274012</v>
      </c>
      <c r="Q102">
        <v>0</v>
      </c>
      <c r="R102" s="2">
        <f>IF(P102&lt;&gt;0,IF(I102&lt;&gt;0,P102/I102,1),0)</f>
        <v>1.0356215535910684</v>
      </c>
      <c r="S102" s="3">
        <f>P102/B102*100</f>
        <v>101.68213478601299</v>
      </c>
    </row>
    <row r="103" spans="1:19" x14ac:dyDescent="0.25">
      <c r="A103" t="s">
        <v>111</v>
      </c>
      <c r="B103">
        <v>304016</v>
      </c>
      <c r="C103">
        <v>265032</v>
      </c>
      <c r="D103">
        <v>1.04</v>
      </c>
      <c r="E103" s="3">
        <f t="shared" si="3"/>
        <v>87.176990684700812</v>
      </c>
      <c r="I103">
        <v>265376</v>
      </c>
      <c r="J103">
        <v>0</v>
      </c>
      <c r="K103" s="2">
        <f t="shared" si="4"/>
        <v>1.0012979564731805</v>
      </c>
      <c r="L103" s="3">
        <f t="shared" si="5"/>
        <v>87.290142624072416</v>
      </c>
      <c r="P103">
        <v>281644</v>
      </c>
      <c r="Q103">
        <v>0</v>
      </c>
      <c r="R103" s="2">
        <f>IF(P103&lt;&gt;0,IF(I103&lt;&gt;0,P103/I103,1),0)</f>
        <v>1.061301700229109</v>
      </c>
      <c r="S103" s="3">
        <f>P103/B103*100</f>
        <v>92.641176780169459</v>
      </c>
    </row>
    <row r="104" spans="1:19" x14ac:dyDescent="0.25">
      <c r="A104" t="s">
        <v>112</v>
      </c>
      <c r="B104">
        <v>301551</v>
      </c>
      <c r="C104">
        <v>256432</v>
      </c>
      <c r="D104">
        <v>0.98</v>
      </c>
      <c r="E104" s="3">
        <f t="shared" si="3"/>
        <v>85.037688483871719</v>
      </c>
      <c r="I104">
        <v>256824</v>
      </c>
      <c r="J104">
        <v>0</v>
      </c>
      <c r="K104" s="2">
        <f t="shared" si="4"/>
        <v>1.0015286703687527</v>
      </c>
      <c r="L104" s="3">
        <f t="shared" si="5"/>
        <v>85.167683078484231</v>
      </c>
      <c r="P104">
        <v>266963</v>
      </c>
      <c r="Q104">
        <v>0</v>
      </c>
      <c r="R104" s="2">
        <f>IF(P104&lt;&gt;0,IF(I104&lt;&gt;0,P104/I104,1),0)</f>
        <v>1.0394783976575397</v>
      </c>
      <c r="S104" s="3">
        <f>P104/B104*100</f>
        <v>88.529966738627962</v>
      </c>
    </row>
    <row r="105" spans="1:19" x14ac:dyDescent="0.25">
      <c r="A105" t="s">
        <v>113</v>
      </c>
      <c r="B105">
        <v>318174</v>
      </c>
      <c r="C105">
        <v>287992</v>
      </c>
      <c r="D105">
        <v>1.04</v>
      </c>
      <c r="E105" s="3">
        <f t="shared" si="3"/>
        <v>90.513995486746239</v>
      </c>
      <c r="I105">
        <v>288297</v>
      </c>
      <c r="J105">
        <v>0</v>
      </c>
      <c r="K105" s="2">
        <f t="shared" si="4"/>
        <v>1.0010590571960332</v>
      </c>
      <c r="L105" s="3">
        <f t="shared" si="5"/>
        <v>90.609854985008198</v>
      </c>
      <c r="P105">
        <v>301519</v>
      </c>
      <c r="Q105">
        <v>0</v>
      </c>
      <c r="R105" s="2">
        <f>IF(P105&lt;&gt;0,IF(I105&lt;&gt;0,P105/I105,1),0)</f>
        <v>1.0458624265947964</v>
      </c>
      <c r="S105" s="3">
        <f>P105/B105*100</f>
        <v>94.76544280802328</v>
      </c>
    </row>
    <row r="106" spans="1:19" x14ac:dyDescent="0.25">
      <c r="A106" t="s">
        <v>114</v>
      </c>
      <c r="B106">
        <v>286888</v>
      </c>
      <c r="C106">
        <v>283669</v>
      </c>
      <c r="D106">
        <v>1.41</v>
      </c>
      <c r="E106" s="3">
        <f t="shared" si="3"/>
        <v>98.877959343018873</v>
      </c>
      <c r="I106">
        <v>284093</v>
      </c>
      <c r="J106">
        <v>0</v>
      </c>
      <c r="K106" s="2">
        <f t="shared" si="4"/>
        <v>1.0014946998085796</v>
      </c>
      <c r="L106" s="3">
        <f t="shared" si="5"/>
        <v>99.025752209921649</v>
      </c>
      <c r="P106">
        <v>299620</v>
      </c>
      <c r="Q106">
        <v>0</v>
      </c>
      <c r="R106" s="2">
        <f>IF(P106&lt;&gt;0,IF(I106&lt;&gt;0,P106/I106,1),0)</f>
        <v>1.0546546377418662</v>
      </c>
      <c r="S106" s="3">
        <f>P106/B106*100</f>
        <v>104.43796882407072</v>
      </c>
    </row>
    <row r="107" spans="1:19" x14ac:dyDescent="0.25">
      <c r="A107" t="s">
        <v>115</v>
      </c>
      <c r="B107">
        <v>294504</v>
      </c>
      <c r="C107">
        <v>300574</v>
      </c>
      <c r="D107">
        <v>1.31</v>
      </c>
      <c r="E107" s="3">
        <f t="shared" si="3"/>
        <v>102.06109254882787</v>
      </c>
      <c r="I107">
        <v>300916</v>
      </c>
      <c r="J107">
        <v>0</v>
      </c>
      <c r="K107" s="2">
        <f t="shared" si="4"/>
        <v>1.0011378229653929</v>
      </c>
      <c r="L107" s="3">
        <f t="shared" si="5"/>
        <v>102.177220003803</v>
      </c>
      <c r="P107">
        <v>316528</v>
      </c>
      <c r="Q107">
        <v>0</v>
      </c>
      <c r="R107" s="2">
        <f>IF(P107&lt;&gt;0,IF(I107&lt;&gt;0,P107/I107,1),0)</f>
        <v>1.0518815882173098</v>
      </c>
      <c r="S107" s="3">
        <f>P107/B107*100</f>
        <v>107.47833645722977</v>
      </c>
    </row>
    <row r="108" spans="1:19" x14ac:dyDescent="0.25">
      <c r="A108" t="s">
        <v>116</v>
      </c>
      <c r="B108">
        <v>242743</v>
      </c>
      <c r="C108">
        <v>275703</v>
      </c>
      <c r="D108">
        <v>1.32</v>
      </c>
      <c r="E108" s="3">
        <f t="shared" si="3"/>
        <v>113.57814643470667</v>
      </c>
      <c r="I108">
        <v>275959</v>
      </c>
      <c r="J108">
        <v>0</v>
      </c>
      <c r="K108" s="2">
        <f t="shared" si="4"/>
        <v>1.0009285354167348</v>
      </c>
      <c r="L108" s="3">
        <f t="shared" si="5"/>
        <v>113.68360776623835</v>
      </c>
      <c r="P108">
        <v>283915</v>
      </c>
      <c r="Q108">
        <v>0</v>
      </c>
      <c r="R108" s="2">
        <f>IF(P108&lt;&gt;0,IF(I108&lt;&gt;0,P108/I108,1),0)</f>
        <v>1.0288303697288366</v>
      </c>
      <c r="S108" s="3">
        <f>P108/B108*100</f>
        <v>116.96114821024706</v>
      </c>
    </row>
    <row r="109" spans="1:19" x14ac:dyDescent="0.25">
      <c r="A109" t="s">
        <v>117</v>
      </c>
      <c r="B109">
        <v>31337</v>
      </c>
      <c r="C109">
        <v>280852</v>
      </c>
      <c r="D109">
        <v>1.31</v>
      </c>
      <c r="E109" s="3">
        <f t="shared" si="3"/>
        <v>896.23129208284138</v>
      </c>
      <c r="I109">
        <v>281150</v>
      </c>
      <c r="J109">
        <v>0</v>
      </c>
      <c r="K109" s="2">
        <f t="shared" si="4"/>
        <v>1.0010610570692038</v>
      </c>
      <c r="L109" s="3">
        <f t="shared" si="5"/>
        <v>897.18224463094748</v>
      </c>
      <c r="P109">
        <v>290998</v>
      </c>
      <c r="Q109">
        <v>0</v>
      </c>
      <c r="R109" s="2">
        <f>IF(P109&lt;&gt;0,IF(I109&lt;&gt;0,P109/I109,1),0)</f>
        <v>1.0350275653565713</v>
      </c>
      <c r="S109" s="3">
        <f>P109/B109*100</f>
        <v>928.60835434151329</v>
      </c>
    </row>
    <row r="110" spans="1:19" x14ac:dyDescent="0.25">
      <c r="A110" t="s">
        <v>118</v>
      </c>
      <c r="B110">
        <v>319837</v>
      </c>
      <c r="C110">
        <v>224228</v>
      </c>
      <c r="D110">
        <v>1.7</v>
      </c>
      <c r="E110" s="3">
        <f t="shared" si="3"/>
        <v>70.106960733123429</v>
      </c>
      <c r="I110">
        <v>224604</v>
      </c>
      <c r="J110">
        <v>0</v>
      </c>
      <c r="K110" s="2">
        <f t="shared" si="4"/>
        <v>1.0016768646199403</v>
      </c>
      <c r="L110" s="3">
        <f t="shared" si="5"/>
        <v>70.224520615188354</v>
      </c>
      <c r="P110">
        <v>240265</v>
      </c>
      <c r="Q110">
        <v>0</v>
      </c>
      <c r="R110" s="2">
        <f>IF(P110&lt;&gt;0,IF(I110&lt;&gt;0,P110/I110,1),0)</f>
        <v>1.0697271642535306</v>
      </c>
      <c r="S110" s="3">
        <f>P110/B110*100</f>
        <v>75.121077298749057</v>
      </c>
    </row>
    <row r="111" spans="1:19" x14ac:dyDescent="0.25">
      <c r="A111" t="s">
        <v>119</v>
      </c>
      <c r="B111">
        <v>257614</v>
      </c>
      <c r="C111">
        <v>65793</v>
      </c>
      <c r="D111">
        <v>0.5</v>
      </c>
      <c r="E111" s="3">
        <f t="shared" si="3"/>
        <v>25.539372860170644</v>
      </c>
      <c r="I111">
        <v>65945</v>
      </c>
      <c r="J111">
        <v>0</v>
      </c>
      <c r="K111" s="2">
        <f t="shared" si="4"/>
        <v>1.0023102761691973</v>
      </c>
      <c r="L111" s="3">
        <f t="shared" si="5"/>
        <v>25.598375864665741</v>
      </c>
      <c r="P111">
        <v>69039</v>
      </c>
      <c r="Q111">
        <v>0</v>
      </c>
      <c r="R111" s="2">
        <f>IF(P111&lt;&gt;0,IF(I111&lt;&gt;0,P111/I111,1),0)</f>
        <v>1.0469178861172188</v>
      </c>
      <c r="S111" s="3">
        <f>P111/B111*100</f>
        <v>26.799397548269894</v>
      </c>
    </row>
    <row r="112" spans="1:19" x14ac:dyDescent="0.25">
      <c r="A112" t="s">
        <v>120</v>
      </c>
      <c r="B112">
        <v>354238</v>
      </c>
      <c r="C112">
        <v>307965</v>
      </c>
      <c r="D112">
        <v>1.69</v>
      </c>
      <c r="E112" s="3">
        <f t="shared" si="3"/>
        <v>86.937313331714833</v>
      </c>
      <c r="I112">
        <v>308288</v>
      </c>
      <c r="J112">
        <v>0</v>
      </c>
      <c r="K112" s="2">
        <f t="shared" si="4"/>
        <v>1.0010488204828472</v>
      </c>
      <c r="L112" s="3">
        <f t="shared" si="5"/>
        <v>87.02849496666083</v>
      </c>
      <c r="P112">
        <v>316407</v>
      </c>
      <c r="Q112">
        <v>0</v>
      </c>
      <c r="R112" s="2">
        <f>IF(P112&lt;&gt;0,IF(I112&lt;&gt;0,P112/I112,1),0)</f>
        <v>1.0263357639609716</v>
      </c>
      <c r="S112" s="3">
        <f>P112/B112*100</f>
        <v>89.320456867981406</v>
      </c>
    </row>
    <row r="113" spans="1:19" x14ac:dyDescent="0.25">
      <c r="A113" t="s">
        <v>121</v>
      </c>
      <c r="B113">
        <v>318389</v>
      </c>
      <c r="C113">
        <v>245829</v>
      </c>
      <c r="D113">
        <v>1.61</v>
      </c>
      <c r="E113" s="3">
        <f t="shared" si="3"/>
        <v>77.210267942673894</v>
      </c>
      <c r="I113">
        <v>246100</v>
      </c>
      <c r="J113">
        <v>0</v>
      </c>
      <c r="K113" s="2">
        <f t="shared" si="4"/>
        <v>1.001102392313356</v>
      </c>
      <c r="L113" s="3">
        <f t="shared" si="5"/>
        <v>77.295383948566069</v>
      </c>
      <c r="P113">
        <v>253603</v>
      </c>
      <c r="Q113">
        <v>0</v>
      </c>
      <c r="R113" s="2">
        <f>IF(P113&lt;&gt;0,IF(I113&lt;&gt;0,P113/I113,1),0)</f>
        <v>1.0304876066639577</v>
      </c>
      <c r="S113" s="3">
        <f>P113/B113*100</f>
        <v>79.651935211329544</v>
      </c>
    </row>
    <row r="114" spans="1:19" x14ac:dyDescent="0.25">
      <c r="A114" t="s">
        <v>122</v>
      </c>
      <c r="B114">
        <v>331888</v>
      </c>
      <c r="C114">
        <v>338260</v>
      </c>
      <c r="D114">
        <v>1.55</v>
      </c>
      <c r="E114" s="3">
        <f t="shared" si="3"/>
        <v>101.91992479390638</v>
      </c>
      <c r="I114">
        <v>338585</v>
      </c>
      <c r="J114">
        <v>0</v>
      </c>
      <c r="K114" s="2">
        <f t="shared" si="4"/>
        <v>1.0009607993850884</v>
      </c>
      <c r="L114" s="3">
        <f t="shared" si="5"/>
        <v>102.01784939497662</v>
      </c>
      <c r="P114">
        <v>351461</v>
      </c>
      <c r="Q114">
        <v>0</v>
      </c>
      <c r="R114" s="2">
        <f>IF(P114&lt;&gt;0,IF(I114&lt;&gt;0,P114/I114,1),0)</f>
        <v>1.038028855383434</v>
      </c>
      <c r="S114" s="3">
        <f>P114/B114*100</f>
        <v>105.89747143614714</v>
      </c>
    </row>
    <row r="115" spans="1:19" x14ac:dyDescent="0.25">
      <c r="A115" t="s">
        <v>123</v>
      </c>
      <c r="B115">
        <v>324254</v>
      </c>
      <c r="C115">
        <v>306098</v>
      </c>
      <c r="D115">
        <v>1.86</v>
      </c>
      <c r="E115" s="3">
        <f t="shared" si="3"/>
        <v>94.400685882055427</v>
      </c>
      <c r="I115">
        <v>306413</v>
      </c>
      <c r="J115">
        <v>0</v>
      </c>
      <c r="K115" s="2">
        <f t="shared" si="4"/>
        <v>1.0010290821893641</v>
      </c>
      <c r="L115" s="3">
        <f t="shared" si="5"/>
        <v>94.497831946560424</v>
      </c>
      <c r="P115">
        <v>315030</v>
      </c>
      <c r="Q115">
        <v>0</v>
      </c>
      <c r="R115" s="2">
        <f>IF(P115&lt;&gt;0,IF(I115&lt;&gt;0,P115/I115,1),0)</f>
        <v>1.0281221749729941</v>
      </c>
      <c r="S115" s="3">
        <f>P115/B115*100</f>
        <v>97.155316511130167</v>
      </c>
    </row>
    <row r="116" spans="1:19" x14ac:dyDescent="0.25">
      <c r="A116" t="s">
        <v>124</v>
      </c>
      <c r="B116">
        <v>242817</v>
      </c>
      <c r="C116">
        <v>316976</v>
      </c>
      <c r="D116">
        <v>1.67</v>
      </c>
      <c r="E116" s="3">
        <f t="shared" si="3"/>
        <v>130.54110708887762</v>
      </c>
      <c r="I116">
        <v>317310</v>
      </c>
      <c r="J116">
        <v>0</v>
      </c>
      <c r="K116" s="2">
        <f t="shared" si="4"/>
        <v>1.0010537075362174</v>
      </c>
      <c r="L116" s="3">
        <f t="shared" si="5"/>
        <v>130.67865923720333</v>
      </c>
      <c r="P116">
        <v>329913</v>
      </c>
      <c r="Q116">
        <v>0</v>
      </c>
      <c r="R116" s="2">
        <f>IF(P116&lt;&gt;0,IF(I116&lt;&gt;0,P116/I116,1),0)</f>
        <v>1.0397182565944976</v>
      </c>
      <c r="S116" s="3">
        <f>P116/B116*100</f>
        <v>135.86898775621148</v>
      </c>
    </row>
    <row r="117" spans="1:19" x14ac:dyDescent="0.25">
      <c r="A117" t="s">
        <v>125</v>
      </c>
      <c r="B117">
        <v>433446</v>
      </c>
      <c r="C117">
        <v>308110</v>
      </c>
      <c r="D117">
        <v>1.74</v>
      </c>
      <c r="E117" s="3">
        <f t="shared" si="3"/>
        <v>71.083825897574329</v>
      </c>
      <c r="I117">
        <v>308373</v>
      </c>
      <c r="J117">
        <v>0</v>
      </c>
      <c r="K117" s="2">
        <f t="shared" si="4"/>
        <v>1.0008535912498784</v>
      </c>
      <c r="L117" s="3">
        <f t="shared" si="5"/>
        <v>71.144502429368359</v>
      </c>
      <c r="P117">
        <v>320364</v>
      </c>
      <c r="Q117">
        <v>0</v>
      </c>
      <c r="R117" s="2">
        <f>IF(P117&lt;&gt;0,IF(I117&lt;&gt;0,P117/I117,1),0)</f>
        <v>1.0388847272621144</v>
      </c>
      <c r="S117" s="3">
        <f>P117/B117*100</f>
        <v>73.910937002533188</v>
      </c>
    </row>
    <row r="118" spans="1:19" x14ac:dyDescent="0.25">
      <c r="A118" t="s">
        <v>126</v>
      </c>
      <c r="B118">
        <v>405266</v>
      </c>
      <c r="C118">
        <v>235532</v>
      </c>
      <c r="D118">
        <v>1.67</v>
      </c>
      <c r="E118" s="3">
        <f t="shared" si="3"/>
        <v>58.117878134361135</v>
      </c>
      <c r="I118">
        <v>235804</v>
      </c>
      <c r="J118">
        <v>0</v>
      </c>
      <c r="K118" s="2">
        <f t="shared" si="4"/>
        <v>1.0011548324643784</v>
      </c>
      <c r="L118" s="3">
        <f t="shared" si="5"/>
        <v>58.184994546791494</v>
      </c>
      <c r="P118">
        <v>238752</v>
      </c>
      <c r="Q118">
        <v>0</v>
      </c>
      <c r="R118" s="2">
        <f>IF(P118&lt;&gt;0,IF(I118&lt;&gt;0,P118/I118,1),0)</f>
        <v>1.0125019083645739</v>
      </c>
      <c r="S118" s="3">
        <f>P118/B118*100</f>
        <v>58.912418016808708</v>
      </c>
    </row>
    <row r="119" spans="1:19" x14ac:dyDescent="0.25">
      <c r="A119" t="s">
        <v>127</v>
      </c>
      <c r="B119">
        <v>432550</v>
      </c>
      <c r="C119">
        <v>421737</v>
      </c>
      <c r="D119">
        <v>1.35</v>
      </c>
      <c r="E119" s="3">
        <f t="shared" si="3"/>
        <v>97.500173390359507</v>
      </c>
      <c r="I119">
        <v>421972</v>
      </c>
      <c r="J119">
        <v>0</v>
      </c>
      <c r="K119" s="2">
        <f t="shared" si="4"/>
        <v>1.0005572193096646</v>
      </c>
      <c r="L119" s="3">
        <f t="shared" si="5"/>
        <v>97.554502369668256</v>
      </c>
      <c r="P119">
        <v>425651</v>
      </c>
      <c r="Q119">
        <v>0</v>
      </c>
      <c r="R119" s="2">
        <f>IF(P119&lt;&gt;0,IF(I119&lt;&gt;0,P119/I119,1),0)</f>
        <v>1.0087185879631824</v>
      </c>
      <c r="S119" s="3">
        <f>P119/B119*100</f>
        <v>98.405039879782692</v>
      </c>
    </row>
    <row r="120" spans="1:19" x14ac:dyDescent="0.25">
      <c r="A120" t="s">
        <v>128</v>
      </c>
      <c r="B120">
        <v>71606</v>
      </c>
      <c r="C120">
        <v>387200</v>
      </c>
      <c r="D120">
        <v>1.4</v>
      </c>
      <c r="E120" s="3">
        <f t="shared" si="3"/>
        <v>540.73680976454489</v>
      </c>
      <c r="I120">
        <v>387549</v>
      </c>
      <c r="J120">
        <v>0</v>
      </c>
      <c r="K120" s="2">
        <f t="shared" si="4"/>
        <v>1.0009013429752067</v>
      </c>
      <c r="L120" s="3">
        <f t="shared" si="5"/>
        <v>541.22419908946176</v>
      </c>
      <c r="P120">
        <v>398722</v>
      </c>
      <c r="Q120">
        <v>0</v>
      </c>
      <c r="R120" s="2">
        <f>IF(P120&lt;&gt;0,IF(I120&lt;&gt;0,P120/I120,1),0)</f>
        <v>1.0288299027993879</v>
      </c>
      <c r="S120" s="3">
        <f>P120/B120*100</f>
        <v>556.82764014188763</v>
      </c>
    </row>
    <row r="121" spans="1:19" x14ac:dyDescent="0.25">
      <c r="A121" t="s">
        <v>129</v>
      </c>
      <c r="B121">
        <v>401370</v>
      </c>
      <c r="C121">
        <v>413160</v>
      </c>
      <c r="D121">
        <v>1.4</v>
      </c>
      <c r="E121" s="3">
        <f t="shared" si="3"/>
        <v>102.93743927049854</v>
      </c>
      <c r="I121">
        <v>413530</v>
      </c>
      <c r="J121">
        <v>0</v>
      </c>
      <c r="K121" s="2">
        <f t="shared" si="4"/>
        <v>1.0008955368380288</v>
      </c>
      <c r="L121" s="3">
        <f t="shared" si="5"/>
        <v>103.02962353937764</v>
      </c>
      <c r="P121">
        <v>426514</v>
      </c>
      <c r="Q121">
        <v>0</v>
      </c>
      <c r="R121" s="2">
        <f>IF(P121&lt;&gt;0,IF(I121&lt;&gt;0,P121/I121,1),0)</f>
        <v>1.0313979638720285</v>
      </c>
      <c r="S121" s="3">
        <f>P121/B121*100</f>
        <v>106.26454393701572</v>
      </c>
    </row>
    <row r="122" spans="1:19" x14ac:dyDescent="0.25">
      <c r="A122" t="s">
        <v>130</v>
      </c>
      <c r="B122">
        <v>353276</v>
      </c>
      <c r="C122">
        <v>67254</v>
      </c>
      <c r="D122">
        <v>0.42</v>
      </c>
      <c r="E122" s="3">
        <f t="shared" si="3"/>
        <v>19.037240004981939</v>
      </c>
      <c r="I122">
        <v>67419</v>
      </c>
      <c r="J122">
        <v>0</v>
      </c>
      <c r="K122" s="2">
        <f t="shared" si="4"/>
        <v>1.0024533856722277</v>
      </c>
      <c r="L122" s="3">
        <f t="shared" si="5"/>
        <v>19.083945696848922</v>
      </c>
      <c r="P122">
        <v>70064</v>
      </c>
      <c r="Q122">
        <v>0</v>
      </c>
      <c r="R122" s="2">
        <f>IF(P122&lt;&gt;0,IF(I122&lt;&gt;0,P122/I122,1),0)</f>
        <v>1.0392322639018674</v>
      </c>
      <c r="S122" s="3">
        <f>P122/B122*100</f>
        <v>19.832652090716607</v>
      </c>
    </row>
    <row r="123" spans="1:19" x14ac:dyDescent="0.25">
      <c r="A123" t="s">
        <v>131</v>
      </c>
      <c r="B123">
        <v>401151</v>
      </c>
      <c r="C123">
        <v>384191</v>
      </c>
      <c r="D123">
        <v>1.34</v>
      </c>
      <c r="E123" s="3">
        <f t="shared" si="3"/>
        <v>95.772165593504681</v>
      </c>
      <c r="I123">
        <v>384558</v>
      </c>
      <c r="J123">
        <v>0</v>
      </c>
      <c r="K123" s="2">
        <f t="shared" si="4"/>
        <v>1.0009552540272937</v>
      </c>
      <c r="L123" s="3">
        <f t="shared" si="5"/>
        <v>95.86365234039053</v>
      </c>
      <c r="P123">
        <v>397265</v>
      </c>
      <c r="Q123">
        <v>0</v>
      </c>
      <c r="R123" s="2">
        <f>IF(P123&lt;&gt;0,IF(I123&lt;&gt;0,P123/I123,1),0)</f>
        <v>1.0330431300350011</v>
      </c>
      <c r="S123" s="3">
        <f>P123/B123*100</f>
        <v>99.031287470304193</v>
      </c>
    </row>
    <row r="124" spans="1:19" x14ac:dyDescent="0.25">
      <c r="A124" t="s">
        <v>132</v>
      </c>
      <c r="B124">
        <v>499568</v>
      </c>
      <c r="C124">
        <v>336156</v>
      </c>
      <c r="D124">
        <v>1.71</v>
      </c>
      <c r="E124" s="3">
        <f t="shared" si="3"/>
        <v>67.289337988021643</v>
      </c>
      <c r="I124">
        <v>336467</v>
      </c>
      <c r="J124">
        <v>0</v>
      </c>
      <c r="K124" s="2">
        <f t="shared" si="4"/>
        <v>1.0009251656968787</v>
      </c>
      <c r="L124" s="3">
        <f t="shared" si="5"/>
        <v>67.351591775293855</v>
      </c>
      <c r="P124">
        <v>348898</v>
      </c>
      <c r="Q124">
        <v>0</v>
      </c>
      <c r="R124" s="2">
        <f>IF(P124&lt;&gt;0,IF(I124&lt;&gt;0,P124/I124,1),0)</f>
        <v>1.0369456737213456</v>
      </c>
      <c r="S124" s="3">
        <f>P124/B124*100</f>
        <v>69.839941709637117</v>
      </c>
    </row>
    <row r="125" spans="1:19" x14ac:dyDescent="0.25">
      <c r="A125" t="s">
        <v>133</v>
      </c>
      <c r="B125">
        <v>394546</v>
      </c>
      <c r="C125">
        <v>384473</v>
      </c>
      <c r="D125">
        <v>1.7</v>
      </c>
      <c r="E125" s="3">
        <f t="shared" si="3"/>
        <v>97.446939013448358</v>
      </c>
      <c r="I125">
        <v>384808</v>
      </c>
      <c r="J125">
        <v>0</v>
      </c>
      <c r="K125" s="2">
        <f t="shared" si="4"/>
        <v>1.000871322563613</v>
      </c>
      <c r="L125" s="3">
        <f t="shared" si="5"/>
        <v>97.53184673016581</v>
      </c>
      <c r="P125">
        <v>396372</v>
      </c>
      <c r="Q125">
        <v>0</v>
      </c>
      <c r="R125" s="2">
        <f>IF(P125&lt;&gt;0,IF(I125&lt;&gt;0,P125/I125,1),0)</f>
        <v>1.0300513502837778</v>
      </c>
      <c r="S125" s="3">
        <f>P125/B125*100</f>
        <v>100.46281042007776</v>
      </c>
    </row>
    <row r="126" spans="1:19" x14ac:dyDescent="0.25">
      <c r="A126" t="s">
        <v>134</v>
      </c>
      <c r="B126">
        <v>72879</v>
      </c>
      <c r="C126">
        <v>480043</v>
      </c>
      <c r="D126">
        <v>1.71</v>
      </c>
      <c r="E126" s="3">
        <f t="shared" si="3"/>
        <v>658.68494353654694</v>
      </c>
      <c r="I126">
        <v>480302</v>
      </c>
      <c r="J126">
        <v>0</v>
      </c>
      <c r="K126" s="2">
        <f t="shared" si="4"/>
        <v>1.0005395349999895</v>
      </c>
      <c r="L126" s="3">
        <f t="shared" si="5"/>
        <v>659.04032711755099</v>
      </c>
      <c r="P126">
        <v>492544</v>
      </c>
      <c r="Q126">
        <v>0</v>
      </c>
      <c r="R126" s="2">
        <f>IF(P126&lt;&gt;0,IF(I126&lt;&gt;0,P126/I126,1),0)</f>
        <v>1.025488130384633</v>
      </c>
      <c r="S126" s="3">
        <f>P126/B126*100</f>
        <v>675.83803290385424</v>
      </c>
    </row>
    <row r="127" spans="1:19" x14ac:dyDescent="0.25">
      <c r="A127" t="s">
        <v>135</v>
      </c>
      <c r="B127">
        <v>88107</v>
      </c>
      <c r="C127">
        <v>382046</v>
      </c>
      <c r="D127">
        <v>1.69</v>
      </c>
      <c r="E127" s="3">
        <f t="shared" si="3"/>
        <v>433.6159442496056</v>
      </c>
      <c r="I127">
        <v>382398</v>
      </c>
      <c r="J127">
        <v>0</v>
      </c>
      <c r="K127" s="2">
        <f t="shared" si="4"/>
        <v>1.0009213550200762</v>
      </c>
      <c r="L127" s="3">
        <f t="shared" si="5"/>
        <v>434.01545847662499</v>
      </c>
      <c r="P127">
        <v>389020</v>
      </c>
      <c r="Q127">
        <v>0</v>
      </c>
      <c r="R127" s="2">
        <f>IF(P127&lt;&gt;0,IF(I127&lt;&gt;0,P127/I127,1),0)</f>
        <v>1.0173170361769674</v>
      </c>
      <c r="S127" s="3">
        <f>P127/B127*100</f>
        <v>441.53131987242784</v>
      </c>
    </row>
    <row r="128" spans="1:19" x14ac:dyDescent="0.25">
      <c r="A128" t="s">
        <v>136</v>
      </c>
      <c r="B128">
        <v>72381</v>
      </c>
      <c r="C128">
        <v>64042</v>
      </c>
      <c r="D128">
        <v>0.43</v>
      </c>
      <c r="E128" s="3">
        <f t="shared" si="3"/>
        <v>88.479020737486351</v>
      </c>
      <c r="I128">
        <v>64153</v>
      </c>
      <c r="J128">
        <v>0</v>
      </c>
      <c r="K128" s="2">
        <f t="shared" si="4"/>
        <v>1.0017332375628494</v>
      </c>
      <c r="L128" s="3">
        <f t="shared" si="5"/>
        <v>88.632375899752702</v>
      </c>
      <c r="P128">
        <v>66743</v>
      </c>
      <c r="Q128">
        <v>0</v>
      </c>
      <c r="R128" s="2">
        <f>IF(P128&lt;&gt;0,IF(I128&lt;&gt;0,P128/I128,1),0)</f>
        <v>1.0403722351254032</v>
      </c>
      <c r="S128" s="3">
        <f>P128/B128*100</f>
        <v>92.21066301930064</v>
      </c>
    </row>
    <row r="129" spans="1:19" x14ac:dyDescent="0.25">
      <c r="A129" t="s">
        <v>137</v>
      </c>
      <c r="B129">
        <v>60771</v>
      </c>
      <c r="C129">
        <v>82867</v>
      </c>
      <c r="D129">
        <v>0.39</v>
      </c>
      <c r="E129" s="3">
        <f t="shared" si="3"/>
        <v>136.35944776291322</v>
      </c>
      <c r="I129">
        <v>83090</v>
      </c>
      <c r="J129">
        <v>0</v>
      </c>
      <c r="K129" s="2">
        <f t="shared" si="4"/>
        <v>1.002691059167099</v>
      </c>
      <c r="L129" s="3">
        <f t="shared" si="5"/>
        <v>136.72639910483619</v>
      </c>
      <c r="P129">
        <v>86156</v>
      </c>
      <c r="Q129">
        <v>0</v>
      </c>
      <c r="R129" s="2">
        <f>IF(P129&lt;&gt;0,IF(I129&lt;&gt;0,P129/I129,1),0)</f>
        <v>1.036899747262005</v>
      </c>
      <c r="S129" s="3">
        <f>P129/B129*100</f>
        <v>141.77156867584867</v>
      </c>
    </row>
    <row r="130" spans="1:19" x14ac:dyDescent="0.25">
      <c r="A130" t="s">
        <v>138</v>
      </c>
      <c r="B130">
        <v>68896</v>
      </c>
      <c r="C130">
        <v>0</v>
      </c>
      <c r="D130">
        <v>0</v>
      </c>
      <c r="E130" s="3">
        <f t="shared" si="3"/>
        <v>0</v>
      </c>
      <c r="I130">
        <v>0</v>
      </c>
      <c r="J130">
        <v>0</v>
      </c>
      <c r="K130" s="2">
        <f t="shared" si="4"/>
        <v>0</v>
      </c>
      <c r="L130" s="3">
        <f t="shared" si="5"/>
        <v>0</v>
      </c>
      <c r="P130">
        <v>0</v>
      </c>
      <c r="Q130">
        <v>0</v>
      </c>
      <c r="R130" s="2">
        <f>IF(P130&lt;&gt;0,IF(I130&lt;&gt;0,P130/I130,1),0)</f>
        <v>0</v>
      </c>
      <c r="S130" s="3">
        <f>P130/B130*100</f>
        <v>0</v>
      </c>
    </row>
    <row r="131" spans="1:19" x14ac:dyDescent="0.25">
      <c r="A131" t="s">
        <v>139</v>
      </c>
      <c r="B131">
        <v>72086</v>
      </c>
      <c r="C131">
        <v>56101</v>
      </c>
      <c r="D131">
        <v>0.45</v>
      </c>
      <c r="E131" s="3">
        <f t="shared" ref="E131:E194" si="6">C131/B131*100</f>
        <v>77.82509779985017</v>
      </c>
      <c r="I131">
        <v>56352</v>
      </c>
      <c r="J131">
        <v>0</v>
      </c>
      <c r="K131" s="2">
        <f t="shared" ref="K131:K194" si="7">IF(I131&lt;&gt;0,IF(C131&lt;&gt;0,I131/C131,1),0)</f>
        <v>1.0044740735459261</v>
      </c>
      <c r="L131" s="3">
        <f t="shared" ref="L131:L194" si="8">I131/B131*100</f>
        <v>78.173293011125594</v>
      </c>
      <c r="P131">
        <v>56749</v>
      </c>
      <c r="Q131">
        <v>0</v>
      </c>
      <c r="R131" s="2">
        <f>IF(P131&lt;&gt;0,IF(I131&lt;&gt;0,P131/I131,1),0)</f>
        <v>1.0070450028392959</v>
      </c>
      <c r="S131" s="3">
        <f>P131/B131*100</f>
        <v>78.724024082346091</v>
      </c>
    </row>
    <row r="132" spans="1:19" x14ac:dyDescent="0.25">
      <c r="A132" t="s">
        <v>140</v>
      </c>
      <c r="B132">
        <v>67009</v>
      </c>
      <c r="C132">
        <v>64673</v>
      </c>
      <c r="D132">
        <v>0.38</v>
      </c>
      <c r="E132" s="3">
        <f t="shared" si="6"/>
        <v>96.513901117760298</v>
      </c>
      <c r="I132">
        <v>64910</v>
      </c>
      <c r="J132">
        <v>0</v>
      </c>
      <c r="K132" s="2">
        <f t="shared" si="7"/>
        <v>1.0036645895505079</v>
      </c>
      <c r="L132" s="3">
        <f t="shared" si="8"/>
        <v>96.867584951275205</v>
      </c>
      <c r="P132">
        <v>65360</v>
      </c>
      <c r="Q132">
        <v>0</v>
      </c>
      <c r="R132" s="2">
        <f>IF(P132&lt;&gt;0,IF(I132&lt;&gt;0,P132/I132,1),0)</f>
        <v>1.0069326760129409</v>
      </c>
      <c r="S132" s="3">
        <f>P132/B132*100</f>
        <v>97.539136533898429</v>
      </c>
    </row>
    <row r="133" spans="1:19" x14ac:dyDescent="0.25">
      <c r="A133" t="s">
        <v>141</v>
      </c>
      <c r="B133">
        <v>60834</v>
      </c>
      <c r="C133">
        <v>0</v>
      </c>
      <c r="D133">
        <v>0</v>
      </c>
      <c r="E133" s="3">
        <f t="shared" si="6"/>
        <v>0</v>
      </c>
      <c r="I133">
        <v>0</v>
      </c>
      <c r="J133">
        <v>0</v>
      </c>
      <c r="K133" s="2">
        <f t="shared" si="7"/>
        <v>0</v>
      </c>
      <c r="L133" s="3">
        <f t="shared" si="8"/>
        <v>0</v>
      </c>
      <c r="P133">
        <v>67969</v>
      </c>
      <c r="Q133">
        <v>0</v>
      </c>
      <c r="R133" s="2">
        <f>IF(P133&lt;&gt;0,IF(I133&lt;&gt;0,P133/I133,1),0)</f>
        <v>1</v>
      </c>
      <c r="S133" s="3">
        <f>P133/B133*100</f>
        <v>111.72863859026204</v>
      </c>
    </row>
    <row r="134" spans="1:19" x14ac:dyDescent="0.25">
      <c r="A134" t="s">
        <v>142</v>
      </c>
      <c r="B134">
        <v>69161</v>
      </c>
      <c r="C134">
        <v>62246</v>
      </c>
      <c r="D134">
        <v>0.42</v>
      </c>
      <c r="E134" s="3">
        <f t="shared" si="6"/>
        <v>90.001590491751131</v>
      </c>
      <c r="I134">
        <v>62488</v>
      </c>
      <c r="J134">
        <v>0</v>
      </c>
      <c r="K134" s="2">
        <f t="shared" si="7"/>
        <v>1.0038878000192784</v>
      </c>
      <c r="L134" s="3">
        <f t="shared" si="8"/>
        <v>90.351498677000038</v>
      </c>
      <c r="P134">
        <v>0</v>
      </c>
      <c r="Q134">
        <v>0</v>
      </c>
      <c r="R134" s="2">
        <f>IF(P134&lt;&gt;0,IF(I134&lt;&gt;0,P134/I134,1),0)</f>
        <v>0</v>
      </c>
      <c r="S134" s="3">
        <f>P134/B134*100</f>
        <v>0</v>
      </c>
    </row>
    <row r="135" spans="1:19" x14ac:dyDescent="0.25">
      <c r="A135" t="s">
        <v>143</v>
      </c>
      <c r="B135">
        <v>25647</v>
      </c>
      <c r="C135">
        <v>55397</v>
      </c>
      <c r="D135">
        <v>0.4</v>
      </c>
      <c r="E135" s="3">
        <f t="shared" si="6"/>
        <v>215.99797247241392</v>
      </c>
      <c r="I135">
        <v>55587</v>
      </c>
      <c r="J135">
        <v>0</v>
      </c>
      <c r="K135" s="2">
        <f t="shared" si="7"/>
        <v>1.0034297886167121</v>
      </c>
      <c r="L135" s="3">
        <f t="shared" si="8"/>
        <v>216.73879985963271</v>
      </c>
      <c r="P135">
        <v>59559</v>
      </c>
      <c r="Q135">
        <v>0</v>
      </c>
      <c r="R135" s="2">
        <f>IF(P135&lt;&gt;0,IF(I135&lt;&gt;0,P135/I135,1),0)</f>
        <v>1.0714555561552161</v>
      </c>
      <c r="S135" s="3">
        <f>P135/B135*100</f>
        <v>232.22599134401682</v>
      </c>
    </row>
    <row r="136" spans="1:19" x14ac:dyDescent="0.25">
      <c r="A136" t="s">
        <v>144</v>
      </c>
      <c r="B136">
        <v>72926</v>
      </c>
      <c r="C136">
        <v>27109</v>
      </c>
      <c r="D136">
        <v>0.33</v>
      </c>
      <c r="E136" s="3">
        <f t="shared" si="6"/>
        <v>37.173298960590188</v>
      </c>
      <c r="I136">
        <v>27236</v>
      </c>
      <c r="J136">
        <v>0</v>
      </c>
      <c r="K136" s="2">
        <f t="shared" si="7"/>
        <v>1.0046847910288097</v>
      </c>
      <c r="L136" s="3">
        <f t="shared" si="8"/>
        <v>37.347448098072014</v>
      </c>
      <c r="P136">
        <v>28469</v>
      </c>
      <c r="Q136">
        <v>0</v>
      </c>
      <c r="R136" s="2">
        <f>IF(P136&lt;&gt;0,IF(I136&lt;&gt;0,P136/I136,1),0)</f>
        <v>1.0452709648993979</v>
      </c>
      <c r="S136" s="3">
        <f>P136/B136*100</f>
        <v>39.038203110001916</v>
      </c>
    </row>
    <row r="137" spans="1:19" x14ac:dyDescent="0.25">
      <c r="A137" t="s">
        <v>145</v>
      </c>
      <c r="B137">
        <v>72006</v>
      </c>
      <c r="C137">
        <v>56105</v>
      </c>
      <c r="D137">
        <v>0.43</v>
      </c>
      <c r="E137" s="3">
        <f t="shared" si="6"/>
        <v>77.917118017942954</v>
      </c>
      <c r="I137">
        <v>56260</v>
      </c>
      <c r="J137">
        <v>0</v>
      </c>
      <c r="K137" s="2">
        <f t="shared" si="7"/>
        <v>1.002762677123251</v>
      </c>
      <c r="L137" s="3">
        <f t="shared" si="8"/>
        <v>78.132377857400769</v>
      </c>
      <c r="P137">
        <v>58179</v>
      </c>
      <c r="Q137">
        <v>0</v>
      </c>
      <c r="R137" s="2">
        <f>IF(P137&lt;&gt;0,IF(I137&lt;&gt;0,P137/I137,1),0)</f>
        <v>1.0341094916459297</v>
      </c>
      <c r="S137" s="3">
        <f>P137/B137*100</f>
        <v>80.797433547204406</v>
      </c>
    </row>
    <row r="138" spans="1:19" x14ac:dyDescent="0.25">
      <c r="A138" t="s">
        <v>146</v>
      </c>
      <c r="B138">
        <v>68862</v>
      </c>
      <c r="C138">
        <v>66364</v>
      </c>
      <c r="D138">
        <v>0.4</v>
      </c>
      <c r="E138" s="3">
        <f t="shared" si="6"/>
        <v>96.372455055037605</v>
      </c>
      <c r="I138">
        <v>66603</v>
      </c>
      <c r="J138">
        <v>0</v>
      </c>
      <c r="K138" s="2">
        <f t="shared" si="7"/>
        <v>1.0036013501295884</v>
      </c>
      <c r="L138" s="3">
        <f t="shared" si="8"/>
        <v>96.719526008538821</v>
      </c>
      <c r="P138">
        <v>71966</v>
      </c>
      <c r="Q138">
        <v>0</v>
      </c>
      <c r="R138" s="2">
        <f>IF(P138&lt;&gt;0,IF(I138&lt;&gt;0,P138/I138,1),0)</f>
        <v>1.0805218984129843</v>
      </c>
      <c r="S138" s="3">
        <f>P138/B138*100</f>
        <v>104.5075658563504</v>
      </c>
    </row>
    <row r="139" spans="1:19" x14ac:dyDescent="0.25">
      <c r="A139" t="s">
        <v>147</v>
      </c>
      <c r="B139">
        <v>79250</v>
      </c>
      <c r="C139">
        <v>67674</v>
      </c>
      <c r="D139">
        <v>0.41</v>
      </c>
      <c r="E139" s="3">
        <f t="shared" si="6"/>
        <v>85.393059936908529</v>
      </c>
      <c r="I139">
        <v>67997</v>
      </c>
      <c r="J139">
        <v>0</v>
      </c>
      <c r="K139" s="2">
        <f t="shared" si="7"/>
        <v>1.004772881756657</v>
      </c>
      <c r="L139" s="3">
        <f t="shared" si="8"/>
        <v>85.800630914826499</v>
      </c>
      <c r="P139">
        <v>70603</v>
      </c>
      <c r="Q139">
        <v>0</v>
      </c>
      <c r="R139" s="2">
        <f>IF(P139&lt;&gt;0,IF(I139&lt;&gt;0,P139/I139,1),0)</f>
        <v>1.0383252202303044</v>
      </c>
      <c r="S139" s="3">
        <f>P139/B139*100</f>
        <v>89.088958990536284</v>
      </c>
    </row>
    <row r="140" spans="1:19" x14ac:dyDescent="0.25">
      <c r="A140" t="s">
        <v>148</v>
      </c>
      <c r="B140">
        <v>66101</v>
      </c>
      <c r="C140">
        <v>62069</v>
      </c>
      <c r="D140">
        <v>0.43</v>
      </c>
      <c r="E140" s="3">
        <f t="shared" si="6"/>
        <v>93.900243566663136</v>
      </c>
      <c r="I140">
        <v>62241</v>
      </c>
      <c r="J140">
        <v>0</v>
      </c>
      <c r="K140" s="2">
        <f t="shared" si="7"/>
        <v>1.0027711095716059</v>
      </c>
      <c r="L140" s="3">
        <f t="shared" si="8"/>
        <v>94.160451430386829</v>
      </c>
      <c r="P140">
        <v>0</v>
      </c>
      <c r="Q140">
        <v>0</v>
      </c>
      <c r="R140" s="2">
        <f>IF(P140&lt;&gt;0,IF(I140&lt;&gt;0,P140/I140,1),0)</f>
        <v>0</v>
      </c>
      <c r="S140" s="3">
        <f>P140/B140*100</f>
        <v>0</v>
      </c>
    </row>
    <row r="141" spans="1:19" x14ac:dyDescent="0.25">
      <c r="A141" t="s">
        <v>149</v>
      </c>
      <c r="B141">
        <v>80488</v>
      </c>
      <c r="C141">
        <v>73470</v>
      </c>
      <c r="D141">
        <v>0.43</v>
      </c>
      <c r="E141" s="3">
        <f t="shared" si="6"/>
        <v>91.280687804393196</v>
      </c>
      <c r="I141">
        <v>73649</v>
      </c>
      <c r="J141">
        <v>0</v>
      </c>
      <c r="K141" s="2">
        <f t="shared" si="7"/>
        <v>1.0024363685858173</v>
      </c>
      <c r="L141" s="3">
        <f t="shared" si="8"/>
        <v>91.503081204651622</v>
      </c>
      <c r="P141">
        <v>78330</v>
      </c>
      <c r="Q141">
        <v>0</v>
      </c>
      <c r="R141" s="2">
        <f>IF(P141&lt;&gt;0,IF(I141&lt;&gt;0,P141/I141,1),0)</f>
        <v>1.0635582288965226</v>
      </c>
      <c r="S141" s="3">
        <f>P141/B141*100</f>
        <v>97.318854984593969</v>
      </c>
    </row>
    <row r="142" spans="1:19" x14ac:dyDescent="0.25">
      <c r="A142" t="s">
        <v>150</v>
      </c>
      <c r="B142">
        <v>73178</v>
      </c>
      <c r="C142">
        <v>58482</v>
      </c>
      <c r="D142">
        <v>0.43</v>
      </c>
      <c r="E142" s="3">
        <f t="shared" si="6"/>
        <v>79.917461532154476</v>
      </c>
      <c r="I142">
        <v>58697</v>
      </c>
      <c r="J142">
        <v>0</v>
      </c>
      <c r="K142" s="2">
        <f t="shared" si="7"/>
        <v>1.0036763448582471</v>
      </c>
      <c r="L142" s="3">
        <f t="shared" si="8"/>
        <v>80.211265680942361</v>
      </c>
      <c r="P142">
        <v>65072</v>
      </c>
      <c r="Q142">
        <v>0</v>
      </c>
      <c r="R142" s="2">
        <f>IF(P142&lt;&gt;0,IF(I142&lt;&gt;0,P142/I142,1),0)</f>
        <v>1.1086086171354583</v>
      </c>
      <c r="S142" s="3">
        <f>P142/B142*100</f>
        <v>88.922900325234352</v>
      </c>
    </row>
    <row r="143" spans="1:19" x14ac:dyDescent="0.25">
      <c r="A143" t="s">
        <v>151</v>
      </c>
      <c r="B143">
        <v>75560</v>
      </c>
      <c r="C143">
        <v>74608</v>
      </c>
      <c r="D143">
        <v>0.43</v>
      </c>
      <c r="E143" s="3">
        <f t="shared" si="6"/>
        <v>98.740074113287463</v>
      </c>
      <c r="I143">
        <v>74865</v>
      </c>
      <c r="J143">
        <v>0</v>
      </c>
      <c r="K143" s="2">
        <f t="shared" si="7"/>
        <v>1.0034446708127815</v>
      </c>
      <c r="L143" s="3">
        <f t="shared" si="8"/>
        <v>99.080201164637373</v>
      </c>
      <c r="P143">
        <v>78446</v>
      </c>
      <c r="Q143">
        <v>0</v>
      </c>
      <c r="R143" s="2">
        <f>IF(P143&lt;&gt;0,IF(I143&lt;&gt;0,P143/I143,1),0)</f>
        <v>1.0478327656448274</v>
      </c>
      <c r="S143" s="3">
        <f>P143/B143*100</f>
        <v>103.81948120698783</v>
      </c>
    </row>
    <row r="144" spans="1:19" x14ac:dyDescent="0.25">
      <c r="A144" t="s">
        <v>152</v>
      </c>
      <c r="B144">
        <v>72120</v>
      </c>
      <c r="C144">
        <v>66811</v>
      </c>
      <c r="D144">
        <v>0.43</v>
      </c>
      <c r="E144" s="3">
        <f t="shared" si="6"/>
        <v>92.63865779256794</v>
      </c>
      <c r="I144">
        <v>67135</v>
      </c>
      <c r="J144">
        <v>0</v>
      </c>
      <c r="K144" s="2">
        <f t="shared" si="7"/>
        <v>1.0048495008307015</v>
      </c>
      <c r="L144" s="3">
        <f t="shared" si="8"/>
        <v>93.087909040488071</v>
      </c>
      <c r="P144">
        <v>71290</v>
      </c>
      <c r="Q144">
        <v>0</v>
      </c>
      <c r="R144" s="2">
        <f>IF(P144&lt;&gt;0,IF(I144&lt;&gt;0,P144/I144,1),0)</f>
        <v>1.0618902211960974</v>
      </c>
      <c r="S144" s="3">
        <f>P144/B144*100</f>
        <v>98.849140321686079</v>
      </c>
    </row>
    <row r="145" spans="1:19" x14ac:dyDescent="0.25">
      <c r="A145" t="s">
        <v>153</v>
      </c>
      <c r="B145">
        <v>154054</v>
      </c>
      <c r="C145">
        <v>68639</v>
      </c>
      <c r="D145">
        <v>0.5</v>
      </c>
      <c r="E145" s="3">
        <f t="shared" si="6"/>
        <v>44.555155984265262</v>
      </c>
      <c r="I145">
        <v>68905</v>
      </c>
      <c r="J145">
        <v>0</v>
      </c>
      <c r="K145" s="2">
        <f t="shared" si="7"/>
        <v>1.0038753478343216</v>
      </c>
      <c r="L145" s="3">
        <f t="shared" si="8"/>
        <v>44.727822711516737</v>
      </c>
      <c r="P145">
        <v>74514</v>
      </c>
      <c r="Q145">
        <v>0</v>
      </c>
      <c r="R145" s="2">
        <f>IF(P145&lt;&gt;0,IF(I145&lt;&gt;0,P145/I145,1),0)</f>
        <v>1.081401930193745</v>
      </c>
      <c r="S145" s="3">
        <f>P145/B145*100</f>
        <v>48.368753813597834</v>
      </c>
    </row>
    <row r="146" spans="1:19" x14ac:dyDescent="0.25">
      <c r="A146" t="s">
        <v>154</v>
      </c>
      <c r="B146">
        <v>60357</v>
      </c>
      <c r="C146">
        <v>66236</v>
      </c>
      <c r="D146">
        <v>0.44</v>
      </c>
      <c r="E146" s="3">
        <f t="shared" si="6"/>
        <v>109.74037808373511</v>
      </c>
      <c r="I146">
        <v>66456</v>
      </c>
      <c r="J146">
        <v>0</v>
      </c>
      <c r="K146" s="2">
        <f t="shared" si="7"/>
        <v>1.0033214566096986</v>
      </c>
      <c r="L146" s="3">
        <f t="shared" si="8"/>
        <v>110.10487598787215</v>
      </c>
      <c r="P146">
        <v>71048</v>
      </c>
      <c r="Q146">
        <v>0</v>
      </c>
      <c r="R146" s="2">
        <f>IF(P146&lt;&gt;0,IF(I146&lt;&gt;0,P146/I146,1),0)</f>
        <v>1.0690983507884917</v>
      </c>
      <c r="S146" s="3">
        <f>P146/B146*100</f>
        <v>117.71294133240553</v>
      </c>
    </row>
    <row r="147" spans="1:19" x14ac:dyDescent="0.25">
      <c r="A147" t="s">
        <v>155</v>
      </c>
      <c r="B147">
        <v>197702</v>
      </c>
      <c r="C147">
        <v>0</v>
      </c>
      <c r="D147">
        <v>0</v>
      </c>
      <c r="E147" s="3">
        <f t="shared" si="6"/>
        <v>0</v>
      </c>
      <c r="I147">
        <v>0</v>
      </c>
      <c r="J147">
        <v>0</v>
      </c>
      <c r="K147" s="2">
        <f t="shared" si="7"/>
        <v>0</v>
      </c>
      <c r="L147" s="3">
        <f t="shared" si="8"/>
        <v>0</v>
      </c>
      <c r="P147">
        <v>146115</v>
      </c>
      <c r="Q147">
        <v>0</v>
      </c>
      <c r="R147" s="2">
        <f>IF(P147&lt;&gt;0,IF(I147&lt;&gt;0,P147/I147,1),0)</f>
        <v>1</v>
      </c>
      <c r="S147" s="3">
        <f>P147/B147*100</f>
        <v>73.906687843319745</v>
      </c>
    </row>
    <row r="148" spans="1:19" x14ac:dyDescent="0.25">
      <c r="A148" t="s">
        <v>156</v>
      </c>
      <c r="B148">
        <v>172730</v>
      </c>
      <c r="C148">
        <v>71920</v>
      </c>
      <c r="D148">
        <v>0.51</v>
      </c>
      <c r="E148" s="3">
        <f t="shared" si="6"/>
        <v>41.637237306779369</v>
      </c>
      <c r="I148">
        <v>72120</v>
      </c>
      <c r="J148">
        <v>0</v>
      </c>
      <c r="K148" s="2">
        <f t="shared" si="7"/>
        <v>1.0027808676307008</v>
      </c>
      <c r="L148" s="3">
        <f t="shared" si="8"/>
        <v>41.753024952237595</v>
      </c>
      <c r="P148">
        <v>75359</v>
      </c>
      <c r="Q148">
        <v>0</v>
      </c>
      <c r="R148" s="2">
        <f>IF(P148&lt;&gt;0,IF(I148&lt;&gt;0,P148/I148,1),0)</f>
        <v>1.0449112590127565</v>
      </c>
      <c r="S148" s="3">
        <f>P148/B148*100</f>
        <v>43.628205870433625</v>
      </c>
    </row>
    <row r="149" spans="1:19" x14ac:dyDescent="0.25">
      <c r="A149" t="s">
        <v>157</v>
      </c>
      <c r="B149">
        <v>207223</v>
      </c>
      <c r="C149">
        <v>187162</v>
      </c>
      <c r="D149">
        <v>0.53</v>
      </c>
      <c r="E149" s="3">
        <f t="shared" si="6"/>
        <v>90.31912480757444</v>
      </c>
      <c r="I149">
        <v>187444</v>
      </c>
      <c r="J149">
        <v>0</v>
      </c>
      <c r="K149" s="2">
        <f t="shared" si="7"/>
        <v>1.001506716106902</v>
      </c>
      <c r="L149" s="3">
        <f t="shared" si="8"/>
        <v>90.455210087683312</v>
      </c>
      <c r="P149">
        <v>0</v>
      </c>
      <c r="Q149">
        <v>0</v>
      </c>
      <c r="R149" s="2">
        <f>IF(P149&lt;&gt;0,IF(I149&lt;&gt;0,P149/I149,1),0)</f>
        <v>0</v>
      </c>
      <c r="S149" s="3">
        <f>P149/B149*100</f>
        <v>0</v>
      </c>
    </row>
    <row r="150" spans="1:19" x14ac:dyDescent="0.25">
      <c r="A150" t="s">
        <v>158</v>
      </c>
      <c r="B150">
        <v>174927</v>
      </c>
      <c r="C150">
        <v>159935</v>
      </c>
      <c r="D150">
        <v>0.53</v>
      </c>
      <c r="E150" s="3">
        <f t="shared" si="6"/>
        <v>91.429567762552381</v>
      </c>
      <c r="I150">
        <v>160231</v>
      </c>
      <c r="J150">
        <v>0</v>
      </c>
      <c r="K150" s="2">
        <f t="shared" si="7"/>
        <v>1.0018507518679463</v>
      </c>
      <c r="L150" s="3">
        <f t="shared" si="8"/>
        <v>91.598781205874445</v>
      </c>
      <c r="P150">
        <v>0</v>
      </c>
      <c r="Q150">
        <v>0</v>
      </c>
      <c r="R150" s="2">
        <f>IF(P150&lt;&gt;0,IF(I150&lt;&gt;0,P150/I150,1),0)</f>
        <v>0</v>
      </c>
      <c r="S150" s="3">
        <f>P150/B150*100</f>
        <v>0</v>
      </c>
    </row>
    <row r="151" spans="1:19" x14ac:dyDescent="0.25">
      <c r="A151" t="s">
        <v>159</v>
      </c>
      <c r="B151">
        <v>199225</v>
      </c>
      <c r="C151">
        <v>196332</v>
      </c>
      <c r="D151">
        <v>0.54</v>
      </c>
      <c r="E151" s="3">
        <f t="shared" si="6"/>
        <v>98.547873007905636</v>
      </c>
      <c r="I151">
        <v>196729</v>
      </c>
      <c r="J151">
        <v>0</v>
      </c>
      <c r="K151" s="2">
        <f t="shared" si="7"/>
        <v>1.0020220850396269</v>
      </c>
      <c r="L151" s="3">
        <f t="shared" si="8"/>
        <v>98.747145187601959</v>
      </c>
      <c r="P151">
        <v>205722</v>
      </c>
      <c r="Q151">
        <v>0</v>
      </c>
      <c r="R151" s="2">
        <f>IF(P151&lt;&gt;0,IF(I151&lt;&gt;0,P151/I151,1),0)</f>
        <v>1.0457126300647084</v>
      </c>
      <c r="S151" s="3">
        <f>P151/B151*100</f>
        <v>103.26113690550885</v>
      </c>
    </row>
    <row r="152" spans="1:19" x14ac:dyDescent="0.25">
      <c r="A152" t="s">
        <v>160</v>
      </c>
      <c r="B152">
        <v>165113</v>
      </c>
      <c r="C152">
        <v>164646</v>
      </c>
      <c r="D152">
        <v>0.67</v>
      </c>
      <c r="E152" s="3">
        <f t="shared" si="6"/>
        <v>99.717163397188585</v>
      </c>
      <c r="I152">
        <v>164821</v>
      </c>
      <c r="J152">
        <v>0</v>
      </c>
      <c r="K152" s="2">
        <f t="shared" si="7"/>
        <v>1.0010628864351396</v>
      </c>
      <c r="L152" s="3">
        <f t="shared" si="8"/>
        <v>99.823151417514069</v>
      </c>
      <c r="P152">
        <v>173091</v>
      </c>
      <c r="Q152">
        <v>0</v>
      </c>
      <c r="R152" s="2">
        <f>IF(P152&lt;&gt;0,IF(I152&lt;&gt;0,P152/I152,1),0)</f>
        <v>1.0501756450937685</v>
      </c>
      <c r="S152" s="3">
        <f>P152/B152*100</f>
        <v>104.83184243518076</v>
      </c>
    </row>
    <row r="153" spans="1:19" x14ac:dyDescent="0.25">
      <c r="A153" t="s">
        <v>161</v>
      </c>
      <c r="B153">
        <v>196176</v>
      </c>
      <c r="C153">
        <v>181407</v>
      </c>
      <c r="D153">
        <v>0.72</v>
      </c>
      <c r="E153" s="3">
        <f t="shared" si="6"/>
        <v>92.471556153657943</v>
      </c>
      <c r="I153">
        <v>181750</v>
      </c>
      <c r="J153">
        <v>0</v>
      </c>
      <c r="K153" s="2">
        <f t="shared" si="7"/>
        <v>1.0018907759899012</v>
      </c>
      <c r="L153" s="3">
        <f t="shared" si="8"/>
        <v>92.646399151782077</v>
      </c>
      <c r="P153">
        <v>197339</v>
      </c>
      <c r="Q153">
        <v>0</v>
      </c>
      <c r="R153" s="2">
        <f>IF(P153&lt;&gt;0,IF(I153&lt;&gt;0,P153/I153,1),0)</f>
        <v>1.0857716643741404</v>
      </c>
      <c r="S153" s="3">
        <f>P153/B153*100</f>
        <v>100.59283500530137</v>
      </c>
    </row>
    <row r="154" spans="1:19" x14ac:dyDescent="0.25">
      <c r="A154" t="s">
        <v>162</v>
      </c>
      <c r="B154">
        <v>176542</v>
      </c>
      <c r="C154">
        <v>155264</v>
      </c>
      <c r="D154">
        <v>0.73</v>
      </c>
      <c r="E154" s="3">
        <f t="shared" si="6"/>
        <v>87.947343974804852</v>
      </c>
      <c r="I154">
        <v>155542</v>
      </c>
      <c r="J154">
        <v>0</v>
      </c>
      <c r="K154" s="2">
        <f t="shared" si="7"/>
        <v>1.0017904987633965</v>
      </c>
      <c r="L154" s="3">
        <f t="shared" si="8"/>
        <v>88.104813585435764</v>
      </c>
      <c r="P154">
        <v>163739</v>
      </c>
      <c r="Q154">
        <v>0</v>
      </c>
      <c r="R154" s="2">
        <f>IF(P154&lt;&gt;0,IF(I154&lt;&gt;0,P154/I154,1),0)</f>
        <v>1.0526995923930513</v>
      </c>
      <c r="S154" s="3">
        <f>P154/B154*100</f>
        <v>92.747901349254008</v>
      </c>
    </row>
    <row r="155" spans="1:19" x14ac:dyDescent="0.25">
      <c r="A155" t="s">
        <v>163</v>
      </c>
      <c r="B155">
        <v>203859</v>
      </c>
      <c r="C155">
        <v>185937</v>
      </c>
      <c r="D155">
        <v>0.63</v>
      </c>
      <c r="E155" s="3">
        <f t="shared" si="6"/>
        <v>91.208629493914913</v>
      </c>
      <c r="I155">
        <v>186256</v>
      </c>
      <c r="J155">
        <v>0</v>
      </c>
      <c r="K155" s="2">
        <f t="shared" si="7"/>
        <v>1.0017156348655727</v>
      </c>
      <c r="L155" s="3">
        <f t="shared" si="8"/>
        <v>91.365110198715783</v>
      </c>
      <c r="P155">
        <v>195038</v>
      </c>
      <c r="Q155">
        <v>0</v>
      </c>
      <c r="R155" s="2">
        <f>IF(P155&lt;&gt;0,IF(I155&lt;&gt;0,P155/I155,1),0)</f>
        <v>1.0471501589210548</v>
      </c>
      <c r="S155" s="3">
        <f>P155/B155*100</f>
        <v>95.672989664424918</v>
      </c>
    </row>
    <row r="156" spans="1:19" x14ac:dyDescent="0.25">
      <c r="A156" t="s">
        <v>164</v>
      </c>
      <c r="B156">
        <v>192741</v>
      </c>
      <c r="C156">
        <v>162746</v>
      </c>
      <c r="D156">
        <v>0.8</v>
      </c>
      <c r="E156" s="3">
        <f t="shared" si="6"/>
        <v>84.43766505310235</v>
      </c>
      <c r="I156">
        <v>163130</v>
      </c>
      <c r="J156">
        <v>0</v>
      </c>
      <c r="K156" s="2">
        <f t="shared" si="7"/>
        <v>1.0023595049955145</v>
      </c>
      <c r="L156" s="3">
        <f t="shared" si="8"/>
        <v>84.636896145604723</v>
      </c>
      <c r="P156">
        <v>174108</v>
      </c>
      <c r="Q156">
        <v>0</v>
      </c>
      <c r="R156" s="2">
        <f>IF(P156&lt;&gt;0,IF(I156&lt;&gt;0,P156/I156,1),0)</f>
        <v>1.0672960215778826</v>
      </c>
      <c r="S156" s="3">
        <f>P156/B156*100</f>
        <v>90.332622534904345</v>
      </c>
    </row>
    <row r="157" spans="1:19" x14ac:dyDescent="0.25">
      <c r="A157" t="s">
        <v>165</v>
      </c>
      <c r="B157">
        <v>78084</v>
      </c>
      <c r="C157">
        <v>194476</v>
      </c>
      <c r="D157">
        <v>0.82</v>
      </c>
      <c r="E157" s="3">
        <f t="shared" si="6"/>
        <v>249.0599866810102</v>
      </c>
      <c r="I157">
        <v>194775</v>
      </c>
      <c r="J157">
        <v>0</v>
      </c>
      <c r="K157" s="2">
        <f t="shared" si="7"/>
        <v>1.0015374647771447</v>
      </c>
      <c r="L157" s="3">
        <f t="shared" si="8"/>
        <v>249.44290763792841</v>
      </c>
      <c r="P157">
        <v>203204</v>
      </c>
      <c r="Q157">
        <v>0</v>
      </c>
      <c r="R157" s="2">
        <f>IF(P157&lt;&gt;0,IF(I157&lt;&gt;0,P157/I157,1),0)</f>
        <v>1.0432755743806956</v>
      </c>
      <c r="S157" s="3">
        <f>P157/B157*100</f>
        <v>260.23769274115057</v>
      </c>
    </row>
    <row r="158" spans="1:19" x14ac:dyDescent="0.25">
      <c r="A158" t="s">
        <v>166</v>
      </c>
      <c r="B158">
        <v>186763</v>
      </c>
      <c r="C158">
        <v>182258</v>
      </c>
      <c r="D158">
        <v>0.79</v>
      </c>
      <c r="E158" s="3">
        <f t="shared" si="6"/>
        <v>97.58785198352993</v>
      </c>
      <c r="I158">
        <v>182631</v>
      </c>
      <c r="J158">
        <v>0</v>
      </c>
      <c r="K158" s="2">
        <f t="shared" si="7"/>
        <v>1.0020465493970085</v>
      </c>
      <c r="L158" s="3">
        <f t="shared" si="8"/>
        <v>97.787570343162187</v>
      </c>
      <c r="P158">
        <v>191130</v>
      </c>
      <c r="Q158">
        <v>0</v>
      </c>
      <c r="R158" s="2">
        <f>IF(P158&lt;&gt;0,IF(I158&lt;&gt;0,P158/I158,1),0)</f>
        <v>1.0465364587611086</v>
      </c>
      <c r="S158" s="3">
        <f>P158/B158*100</f>
        <v>102.33825757778574</v>
      </c>
    </row>
    <row r="159" spans="1:19" x14ac:dyDescent="0.25">
      <c r="A159" t="s">
        <v>167</v>
      </c>
      <c r="B159">
        <v>180793</v>
      </c>
      <c r="C159">
        <v>76041</v>
      </c>
      <c r="D159">
        <v>0.48</v>
      </c>
      <c r="E159" s="3">
        <f t="shared" si="6"/>
        <v>42.059703638968323</v>
      </c>
      <c r="I159">
        <v>76214</v>
      </c>
      <c r="J159">
        <v>0</v>
      </c>
      <c r="K159" s="2">
        <f t="shared" si="7"/>
        <v>1.0022750884391316</v>
      </c>
      <c r="L159" s="3">
        <f t="shared" si="8"/>
        <v>42.155393184470633</v>
      </c>
      <c r="P159">
        <v>78922</v>
      </c>
      <c r="Q159">
        <v>0</v>
      </c>
      <c r="R159" s="2">
        <f>IF(P159&lt;&gt;0,IF(I159&lt;&gt;0,P159/I159,1),0)</f>
        <v>1.0355315296402237</v>
      </c>
      <c r="S159" s="3">
        <f>P159/B159*100</f>
        <v>43.653238786899934</v>
      </c>
    </row>
    <row r="160" spans="1:19" x14ac:dyDescent="0.25">
      <c r="A160" t="s">
        <v>168</v>
      </c>
      <c r="B160">
        <v>184072</v>
      </c>
      <c r="C160">
        <v>174448</v>
      </c>
      <c r="D160">
        <v>0.83</v>
      </c>
      <c r="E160" s="3">
        <f t="shared" si="6"/>
        <v>94.77161110869659</v>
      </c>
      <c r="I160">
        <v>174741</v>
      </c>
      <c r="J160">
        <v>0</v>
      </c>
      <c r="K160" s="2">
        <f t="shared" si="7"/>
        <v>1.0016795836008439</v>
      </c>
      <c r="L160" s="3">
        <f t="shared" si="8"/>
        <v>94.930787952540314</v>
      </c>
      <c r="P160">
        <v>185412</v>
      </c>
      <c r="Q160">
        <v>0</v>
      </c>
      <c r="R160" s="2">
        <f>IF(P160&lt;&gt;0,IF(I160&lt;&gt;0,P160/I160,1),0)</f>
        <v>1.0610675227908732</v>
      </c>
      <c r="S160" s="3">
        <f>P160/B160*100</f>
        <v>100.72797600938763</v>
      </c>
    </row>
    <row r="161" spans="1:19" x14ac:dyDescent="0.25">
      <c r="A161" t="s">
        <v>169</v>
      </c>
      <c r="B161">
        <v>205255</v>
      </c>
      <c r="C161">
        <v>172355</v>
      </c>
      <c r="D161">
        <v>0.92</v>
      </c>
      <c r="E161" s="3">
        <f t="shared" si="6"/>
        <v>83.971157828067518</v>
      </c>
      <c r="I161">
        <v>172730</v>
      </c>
      <c r="J161">
        <v>0</v>
      </c>
      <c r="K161" s="2">
        <f t="shared" si="7"/>
        <v>1.0021757419279975</v>
      </c>
      <c r="L161" s="3">
        <f t="shared" si="8"/>
        <v>84.153857396896541</v>
      </c>
      <c r="P161">
        <v>179943</v>
      </c>
      <c r="Q161">
        <v>0</v>
      </c>
      <c r="R161" s="2">
        <f>IF(P161&lt;&gt;0,IF(I161&lt;&gt;0,P161/I161,1),0)</f>
        <v>1.0417588143345105</v>
      </c>
      <c r="S161" s="3">
        <f>P161/B161*100</f>
        <v>87.66802270346642</v>
      </c>
    </row>
    <row r="162" spans="1:19" x14ac:dyDescent="0.25">
      <c r="A162" t="s">
        <v>170</v>
      </c>
      <c r="B162">
        <v>182604</v>
      </c>
      <c r="C162">
        <v>174987</v>
      </c>
      <c r="D162">
        <v>0.92</v>
      </c>
      <c r="E162" s="3">
        <f t="shared" si="6"/>
        <v>95.828678451731619</v>
      </c>
      <c r="I162">
        <v>175373</v>
      </c>
      <c r="J162">
        <v>0</v>
      </c>
      <c r="K162" s="2">
        <f t="shared" si="7"/>
        <v>1.0022058781509484</v>
      </c>
      <c r="L162" s="3">
        <f t="shared" si="8"/>
        <v>96.04006483976255</v>
      </c>
      <c r="P162">
        <v>182588</v>
      </c>
      <c r="Q162">
        <v>0</v>
      </c>
      <c r="R162" s="2">
        <f>IF(P162&lt;&gt;0,IF(I162&lt;&gt;0,P162/I162,1),0)</f>
        <v>1.0411408825759951</v>
      </c>
      <c r="S162" s="3">
        <f>P162/B162*100</f>
        <v>99.991237869926181</v>
      </c>
    </row>
    <row r="163" spans="1:19" x14ac:dyDescent="0.25">
      <c r="A163" t="s">
        <v>171</v>
      </c>
      <c r="B163">
        <v>464793</v>
      </c>
      <c r="C163">
        <v>196837</v>
      </c>
      <c r="D163">
        <v>0.92</v>
      </c>
      <c r="E163" s="3">
        <f t="shared" si="6"/>
        <v>42.349389943480212</v>
      </c>
      <c r="I163">
        <v>197131</v>
      </c>
      <c r="J163">
        <v>0</v>
      </c>
      <c r="K163" s="2">
        <f t="shared" si="7"/>
        <v>1.0014936216260155</v>
      </c>
      <c r="L163" s="3">
        <f t="shared" si="8"/>
        <v>42.412643908148354</v>
      </c>
      <c r="P163">
        <v>203132</v>
      </c>
      <c r="Q163">
        <v>0</v>
      </c>
      <c r="R163" s="2">
        <f>IF(P163&lt;&gt;0,IF(I163&lt;&gt;0,P163/I163,1),0)</f>
        <v>1.0304416859854615</v>
      </c>
      <c r="S163" s="3">
        <f>P163/B163*100</f>
        <v>43.703756295813406</v>
      </c>
    </row>
    <row r="164" spans="1:19" x14ac:dyDescent="0.25">
      <c r="A164" t="s">
        <v>172</v>
      </c>
      <c r="B164">
        <v>368042</v>
      </c>
      <c r="C164">
        <v>170481</v>
      </c>
      <c r="D164">
        <v>0.98</v>
      </c>
      <c r="E164" s="3">
        <f t="shared" si="6"/>
        <v>46.321072051559334</v>
      </c>
      <c r="I164">
        <v>170825</v>
      </c>
      <c r="J164">
        <v>0</v>
      </c>
      <c r="K164" s="2">
        <f t="shared" si="7"/>
        <v>1.0020178201676433</v>
      </c>
      <c r="L164" s="3">
        <f t="shared" si="8"/>
        <v>46.414539644931828</v>
      </c>
      <c r="P164">
        <v>181620</v>
      </c>
      <c r="Q164">
        <v>0</v>
      </c>
      <c r="R164" s="2">
        <f>IF(P164&lt;&gt;0,IF(I164&lt;&gt;0,P164/I164,1),0)</f>
        <v>1.0631933265037319</v>
      </c>
      <c r="S164" s="3">
        <f>P164/B164*100</f>
        <v>49.347628803234414</v>
      </c>
    </row>
    <row r="165" spans="1:19" x14ac:dyDescent="0.25">
      <c r="A165" t="s">
        <v>173</v>
      </c>
      <c r="B165">
        <v>338560</v>
      </c>
      <c r="C165">
        <v>443809</v>
      </c>
      <c r="D165">
        <v>1.35</v>
      </c>
      <c r="E165" s="3">
        <f t="shared" si="6"/>
        <v>131.08725189035917</v>
      </c>
      <c r="I165">
        <v>444228</v>
      </c>
      <c r="J165">
        <v>0</v>
      </c>
      <c r="K165" s="2">
        <f t="shared" si="7"/>
        <v>1.0009440998267272</v>
      </c>
      <c r="L165" s="3">
        <f t="shared" si="8"/>
        <v>131.21101134215502</v>
      </c>
      <c r="P165">
        <v>460599</v>
      </c>
      <c r="Q165">
        <v>0</v>
      </c>
      <c r="R165" s="2">
        <f>IF(P165&lt;&gt;0,IF(I165&lt;&gt;0,P165/I165,1),0)</f>
        <v>1.0368526972635674</v>
      </c>
      <c r="S165" s="3">
        <f>P165/B165*100</f>
        <v>136.04649102079395</v>
      </c>
    </row>
    <row r="166" spans="1:19" x14ac:dyDescent="0.25">
      <c r="A166" t="s">
        <v>174</v>
      </c>
      <c r="B166">
        <v>320557</v>
      </c>
      <c r="C166">
        <v>352192</v>
      </c>
      <c r="D166">
        <v>1.1499999999999999</v>
      </c>
      <c r="E166" s="3">
        <f t="shared" si="6"/>
        <v>109.8687596901643</v>
      </c>
      <c r="I166">
        <v>352566</v>
      </c>
      <c r="J166">
        <v>0</v>
      </c>
      <c r="K166" s="2">
        <f t="shared" si="7"/>
        <v>1.0010619207704887</v>
      </c>
      <c r="L166" s="3">
        <f t="shared" si="8"/>
        <v>109.98543160810715</v>
      </c>
      <c r="P166">
        <v>366650</v>
      </c>
      <c r="Q166">
        <v>0</v>
      </c>
      <c r="R166" s="2">
        <f>IF(P166&lt;&gt;0,IF(I166&lt;&gt;0,P166/I166,1),0)</f>
        <v>1.0399471304663523</v>
      </c>
      <c r="S166" s="3">
        <f>P166/B166*100</f>
        <v>114.37903399395428</v>
      </c>
    </row>
    <row r="167" spans="1:19" x14ac:dyDescent="0.25">
      <c r="A167" t="s">
        <v>175</v>
      </c>
      <c r="B167">
        <v>455177</v>
      </c>
      <c r="C167">
        <v>320366</v>
      </c>
      <c r="D167">
        <v>1.21</v>
      </c>
      <c r="E167" s="3">
        <f t="shared" si="6"/>
        <v>70.38273023461204</v>
      </c>
      <c r="I167">
        <v>320773</v>
      </c>
      <c r="J167">
        <v>0</v>
      </c>
      <c r="K167" s="2">
        <f t="shared" si="7"/>
        <v>1.0012704219548891</v>
      </c>
      <c r="L167" s="3">
        <f t="shared" si="8"/>
        <v>70.472146000347109</v>
      </c>
      <c r="P167">
        <v>335819</v>
      </c>
      <c r="Q167">
        <v>0</v>
      </c>
      <c r="R167" s="2">
        <f>IF(P167&lt;&gt;0,IF(I167&lt;&gt;0,P167/I167,1),0)</f>
        <v>1.0469054440367487</v>
      </c>
      <c r="S167" s="3">
        <f>P167/B167*100</f>
        <v>73.777673300715989</v>
      </c>
    </row>
    <row r="168" spans="1:19" x14ac:dyDescent="0.25">
      <c r="A168" t="s">
        <v>176</v>
      </c>
      <c r="B168">
        <v>81851</v>
      </c>
      <c r="C168">
        <v>307348</v>
      </c>
      <c r="D168">
        <v>1.0900000000000001</v>
      </c>
      <c r="E168" s="3">
        <f t="shared" si="6"/>
        <v>375.49693956090942</v>
      </c>
      <c r="I168">
        <v>307744</v>
      </c>
      <c r="J168">
        <v>0</v>
      </c>
      <c r="K168" s="2">
        <f t="shared" si="7"/>
        <v>1.0012884417663366</v>
      </c>
      <c r="L168" s="3">
        <f t="shared" si="8"/>
        <v>375.9807455009713</v>
      </c>
      <c r="P168">
        <v>318415</v>
      </c>
      <c r="Q168">
        <v>0</v>
      </c>
      <c r="R168" s="2">
        <f>IF(P168&lt;&gt;0,IF(I168&lt;&gt;0,P168/I168,1),0)</f>
        <v>1.034674924612665</v>
      </c>
      <c r="S168" s="3">
        <f>P168/B168*100</f>
        <v>389.01784950703109</v>
      </c>
    </row>
    <row r="169" spans="1:19" x14ac:dyDescent="0.25">
      <c r="A169" t="s">
        <v>177</v>
      </c>
      <c r="B169">
        <v>327961</v>
      </c>
      <c r="C169">
        <v>423736</v>
      </c>
      <c r="D169">
        <v>1.37</v>
      </c>
      <c r="E169" s="3">
        <f t="shared" si="6"/>
        <v>129.20316744978822</v>
      </c>
      <c r="I169">
        <v>424126</v>
      </c>
      <c r="J169">
        <v>0</v>
      </c>
      <c r="K169" s="2">
        <f t="shared" si="7"/>
        <v>1.0009203843902807</v>
      </c>
      <c r="L169" s="3">
        <f t="shared" si="8"/>
        <v>129.32208402828385</v>
      </c>
      <c r="P169">
        <v>448409</v>
      </c>
      <c r="Q169">
        <v>0</v>
      </c>
      <c r="R169" s="2">
        <f>IF(P169&lt;&gt;0,IF(I169&lt;&gt;0,P169/I169,1),0)</f>
        <v>1.0572542121916599</v>
      </c>
      <c r="S169" s="3">
        <f>P169/B169*100</f>
        <v>136.72631806830691</v>
      </c>
    </row>
    <row r="170" spans="1:19" x14ac:dyDescent="0.25">
      <c r="A170" t="s">
        <v>178</v>
      </c>
      <c r="B170">
        <v>373042</v>
      </c>
      <c r="C170">
        <v>86071</v>
      </c>
      <c r="D170">
        <v>0.53</v>
      </c>
      <c r="E170" s="3">
        <f t="shared" si="6"/>
        <v>23.072737118072496</v>
      </c>
      <c r="I170">
        <v>86243</v>
      </c>
      <c r="J170">
        <v>0</v>
      </c>
      <c r="K170" s="2">
        <f t="shared" si="7"/>
        <v>1.0019983501992542</v>
      </c>
      <c r="L170" s="3">
        <f t="shared" si="8"/>
        <v>23.118844526889735</v>
      </c>
      <c r="P170">
        <v>89934</v>
      </c>
      <c r="Q170">
        <v>0</v>
      </c>
      <c r="R170" s="2">
        <f>IF(P170&lt;&gt;0,IF(I170&lt;&gt;0,P170/I170,1),0)</f>
        <v>1.0427976763331517</v>
      </c>
      <c r="S170" s="3">
        <f>P170/B170*100</f>
        <v>24.108277352148015</v>
      </c>
    </row>
    <row r="171" spans="1:19" x14ac:dyDescent="0.25">
      <c r="A171" t="s">
        <v>179</v>
      </c>
      <c r="B171">
        <v>390259</v>
      </c>
      <c r="C171">
        <v>314189</v>
      </c>
      <c r="D171">
        <v>1.36</v>
      </c>
      <c r="E171" s="3">
        <f t="shared" si="6"/>
        <v>80.507816603845143</v>
      </c>
      <c r="I171">
        <v>314570</v>
      </c>
      <c r="J171">
        <v>0</v>
      </c>
      <c r="K171" s="2">
        <f t="shared" si="7"/>
        <v>1.0012126458914856</v>
      </c>
      <c r="L171" s="3">
        <f t="shared" si="8"/>
        <v>80.605444076882264</v>
      </c>
      <c r="P171">
        <v>324809</v>
      </c>
      <c r="Q171">
        <v>0</v>
      </c>
      <c r="R171" s="2">
        <f>IF(P171&lt;&gt;0,IF(I171&lt;&gt;0,P171/I171,1),0)</f>
        <v>1.0325491941380296</v>
      </c>
      <c r="S171" s="3">
        <f>P171/B171*100</f>
        <v>83.229086324722815</v>
      </c>
    </row>
    <row r="172" spans="1:19" x14ac:dyDescent="0.25">
      <c r="A172" t="s">
        <v>180</v>
      </c>
      <c r="B172">
        <v>358462</v>
      </c>
      <c r="C172">
        <v>356820</v>
      </c>
      <c r="D172">
        <v>1.35</v>
      </c>
      <c r="E172" s="3">
        <f t="shared" si="6"/>
        <v>99.54193192025933</v>
      </c>
      <c r="I172">
        <v>357091</v>
      </c>
      <c r="J172">
        <v>0</v>
      </c>
      <c r="K172" s="2">
        <f t="shared" si="7"/>
        <v>1.0007594865758647</v>
      </c>
      <c r="L172" s="3">
        <f t="shared" si="8"/>
        <v>99.617532681288395</v>
      </c>
      <c r="P172">
        <v>366727</v>
      </c>
      <c r="Q172">
        <v>0</v>
      </c>
      <c r="R172" s="2">
        <f>IF(P172&lt;&gt;0,IF(I172&lt;&gt;0,P172/I172,1),0)</f>
        <v>1.0269847181810798</v>
      </c>
      <c r="S172" s="3">
        <f>P172/B172*100</f>
        <v>102.30568372658749</v>
      </c>
    </row>
    <row r="173" spans="1:19" x14ac:dyDescent="0.25">
      <c r="A173" t="s">
        <v>181</v>
      </c>
      <c r="B173">
        <v>395559</v>
      </c>
      <c r="C173">
        <v>375873</v>
      </c>
      <c r="D173">
        <v>1.36</v>
      </c>
      <c r="E173" s="3">
        <f t="shared" si="6"/>
        <v>95.023245584097438</v>
      </c>
      <c r="I173">
        <v>376233</v>
      </c>
      <c r="J173">
        <v>0</v>
      </c>
      <c r="K173" s="2">
        <f t="shared" si="7"/>
        <v>1.0009577703107166</v>
      </c>
      <c r="L173" s="3">
        <f t="shared" si="8"/>
        <v>95.114256027545835</v>
      </c>
      <c r="P173">
        <v>385494</v>
      </c>
      <c r="Q173">
        <v>0</v>
      </c>
      <c r="R173" s="2">
        <f>IF(P173&lt;&gt;0,IF(I173&lt;&gt;0,P173/I173,1),0)</f>
        <v>1.0246150656640964</v>
      </c>
      <c r="S173" s="3">
        <f>P173/B173*100</f>
        <v>97.455499685255546</v>
      </c>
    </row>
    <row r="174" spans="1:19" x14ac:dyDescent="0.25">
      <c r="A174" t="s">
        <v>182</v>
      </c>
      <c r="B174">
        <v>325760</v>
      </c>
      <c r="C174">
        <v>339536</v>
      </c>
      <c r="D174">
        <v>1.57</v>
      </c>
      <c r="E174" s="3">
        <f t="shared" si="6"/>
        <v>104.22888015717093</v>
      </c>
      <c r="I174">
        <v>339919</v>
      </c>
      <c r="J174">
        <v>0</v>
      </c>
      <c r="K174" s="2">
        <f t="shared" si="7"/>
        <v>1.0011280099901041</v>
      </c>
      <c r="L174" s="3">
        <f t="shared" si="8"/>
        <v>104.34645137524558</v>
      </c>
      <c r="P174">
        <v>354961</v>
      </c>
      <c r="Q174">
        <v>0</v>
      </c>
      <c r="R174" s="2">
        <f>IF(P174&lt;&gt;0,IF(I174&lt;&gt;0,P174/I174,1),0)</f>
        <v>1.0442517187918299</v>
      </c>
      <c r="S174" s="3">
        <f>P174/B174*100</f>
        <v>108.96396119842828</v>
      </c>
    </row>
    <row r="175" spans="1:19" x14ac:dyDescent="0.25">
      <c r="A175" t="s">
        <v>183</v>
      </c>
      <c r="B175">
        <v>352469</v>
      </c>
      <c r="C175">
        <v>378885</v>
      </c>
      <c r="D175">
        <v>1.55</v>
      </c>
      <c r="E175" s="3">
        <f t="shared" si="6"/>
        <v>107.49455980525946</v>
      </c>
      <c r="I175">
        <v>379168</v>
      </c>
      <c r="J175">
        <v>0</v>
      </c>
      <c r="K175" s="2">
        <f t="shared" si="7"/>
        <v>1.0007469284875359</v>
      </c>
      <c r="L175" s="3">
        <f t="shared" si="8"/>
        <v>107.57485055423315</v>
      </c>
      <c r="P175">
        <v>388835</v>
      </c>
      <c r="Q175">
        <v>0</v>
      </c>
      <c r="R175" s="2">
        <f>IF(P175&lt;&gt;0,IF(I175&lt;&gt;0,P175/I175,1),0)</f>
        <v>1.0254952949616001</v>
      </c>
      <c r="S175" s="3">
        <f>P175/B175*100</f>
        <v>110.31750309956337</v>
      </c>
    </row>
    <row r="176" spans="1:19" x14ac:dyDescent="0.25">
      <c r="A176" t="s">
        <v>184</v>
      </c>
      <c r="B176">
        <v>93092</v>
      </c>
      <c r="C176">
        <v>308321</v>
      </c>
      <c r="D176">
        <v>1.53</v>
      </c>
      <c r="E176" s="3">
        <f t="shared" si="6"/>
        <v>331.20031796502383</v>
      </c>
      <c r="I176">
        <v>308681</v>
      </c>
      <c r="J176">
        <v>0</v>
      </c>
      <c r="K176" s="2">
        <f t="shared" si="7"/>
        <v>1.0011676142721384</v>
      </c>
      <c r="L176" s="3">
        <f t="shared" si="8"/>
        <v>331.58703218321659</v>
      </c>
      <c r="P176">
        <v>321656</v>
      </c>
      <c r="Q176">
        <v>0</v>
      </c>
      <c r="R176" s="2">
        <f>IF(P176&lt;&gt;0,IF(I176&lt;&gt;0,P176/I176,1),0)</f>
        <v>1.0420336852608356</v>
      </c>
      <c r="S176" s="3">
        <f>P176/B176*100</f>
        <v>345.52485713058047</v>
      </c>
    </row>
    <row r="177" spans="1:19" x14ac:dyDescent="0.25">
      <c r="A177" t="s">
        <v>185</v>
      </c>
      <c r="B177">
        <v>466020</v>
      </c>
      <c r="C177">
        <v>334751</v>
      </c>
      <c r="D177">
        <v>1.57</v>
      </c>
      <c r="E177" s="3">
        <f t="shared" si="6"/>
        <v>71.831895626797134</v>
      </c>
      <c r="I177">
        <v>335088</v>
      </c>
      <c r="J177">
        <v>0</v>
      </c>
      <c r="K177" s="2">
        <f t="shared" si="7"/>
        <v>1.0010067184265319</v>
      </c>
      <c r="L177" s="3">
        <f t="shared" si="8"/>
        <v>71.904210119737357</v>
      </c>
      <c r="P177">
        <v>345925</v>
      </c>
      <c r="Q177">
        <v>0</v>
      </c>
      <c r="R177" s="2">
        <f>IF(P177&lt;&gt;0,IF(I177&lt;&gt;0,P177/I177,1),0)</f>
        <v>1.0323407582485795</v>
      </c>
      <c r="S177" s="3">
        <f>P177/B177*100</f>
        <v>74.229646796274835</v>
      </c>
    </row>
    <row r="178" spans="1:19" x14ac:dyDescent="0.25">
      <c r="A178" t="s">
        <v>186</v>
      </c>
      <c r="B178">
        <v>556842</v>
      </c>
      <c r="C178">
        <v>71144</v>
      </c>
      <c r="D178">
        <v>0.56000000000000005</v>
      </c>
      <c r="E178" s="3">
        <f t="shared" si="6"/>
        <v>12.776335118399833</v>
      </c>
      <c r="I178">
        <v>71303</v>
      </c>
      <c r="J178">
        <v>0</v>
      </c>
      <c r="K178" s="2">
        <f t="shared" si="7"/>
        <v>1.0022349038569662</v>
      </c>
      <c r="L178" s="3">
        <f t="shared" si="8"/>
        <v>12.804888999033837</v>
      </c>
      <c r="P178">
        <v>73980</v>
      </c>
      <c r="Q178">
        <v>0</v>
      </c>
      <c r="R178" s="2">
        <f>IF(P178&lt;&gt;0,IF(I178&lt;&gt;0,P178/I178,1),0)</f>
        <v>1.0375440023561422</v>
      </c>
      <c r="S178" s="3">
        <f>P178/B178*100</f>
        <v>13.285635781783704</v>
      </c>
    </row>
    <row r="179" spans="1:19" x14ac:dyDescent="0.25">
      <c r="A179" t="s">
        <v>187</v>
      </c>
      <c r="B179">
        <v>490647</v>
      </c>
      <c r="C179">
        <v>456912</v>
      </c>
      <c r="D179">
        <v>1.49</v>
      </c>
      <c r="E179" s="3">
        <f t="shared" si="6"/>
        <v>93.124384740964487</v>
      </c>
      <c r="I179">
        <v>457351</v>
      </c>
      <c r="J179">
        <v>0</v>
      </c>
      <c r="K179" s="2">
        <f t="shared" si="7"/>
        <v>1.0009607977028399</v>
      </c>
      <c r="L179" s="3">
        <f t="shared" si="8"/>
        <v>93.213858435901983</v>
      </c>
      <c r="P179">
        <v>460420</v>
      </c>
      <c r="Q179">
        <v>0</v>
      </c>
      <c r="R179" s="2">
        <f>IF(P179&lt;&gt;0,IF(I179&lt;&gt;0,P179/I179,1),0)</f>
        <v>1.0067103821791141</v>
      </c>
      <c r="S179" s="3">
        <f>P179/B179*100</f>
        <v>93.839359050396723</v>
      </c>
    </row>
    <row r="180" spans="1:19" x14ac:dyDescent="0.25">
      <c r="A180" t="s">
        <v>188</v>
      </c>
      <c r="B180">
        <v>501354</v>
      </c>
      <c r="C180">
        <v>532627</v>
      </c>
      <c r="D180">
        <v>1.45</v>
      </c>
      <c r="E180" s="3">
        <f t="shared" si="6"/>
        <v>106.23770828596162</v>
      </c>
      <c r="I180">
        <v>533016</v>
      </c>
      <c r="J180">
        <v>0</v>
      </c>
      <c r="K180" s="2">
        <f t="shared" si="7"/>
        <v>1.0007303422470133</v>
      </c>
      <c r="L180" s="3">
        <f t="shared" si="8"/>
        <v>106.31529817254875</v>
      </c>
      <c r="P180">
        <v>545464</v>
      </c>
      <c r="Q180">
        <v>0</v>
      </c>
      <c r="R180" s="2">
        <f>IF(P180&lt;&gt;0,IF(I180&lt;&gt;0,P180/I180,1),0)</f>
        <v>1.0233538955678629</v>
      </c>
      <c r="S180" s="3">
        <f>P180/B180*100</f>
        <v>108.79817454333664</v>
      </c>
    </row>
    <row r="181" spans="1:19" x14ac:dyDescent="0.25">
      <c r="A181" t="s">
        <v>189</v>
      </c>
      <c r="B181">
        <v>76842</v>
      </c>
      <c r="C181">
        <v>475572</v>
      </c>
      <c r="D181">
        <v>1.55</v>
      </c>
      <c r="E181" s="3">
        <f t="shared" si="6"/>
        <v>618.89591629577569</v>
      </c>
      <c r="I181">
        <v>475908</v>
      </c>
      <c r="J181">
        <v>0</v>
      </c>
      <c r="K181" s="2">
        <f t="shared" si="7"/>
        <v>1.0007065176250916</v>
      </c>
      <c r="L181" s="3">
        <f t="shared" si="8"/>
        <v>619.3331771687358</v>
      </c>
      <c r="P181">
        <v>482878</v>
      </c>
      <c r="Q181">
        <v>0</v>
      </c>
      <c r="R181" s="2">
        <f>IF(P181&lt;&gt;0,IF(I181&lt;&gt;0,P181/I181,1),0)</f>
        <v>1.014645687822016</v>
      </c>
      <c r="S181" s="3">
        <f>P181/B181*100</f>
        <v>628.40373753936649</v>
      </c>
    </row>
    <row r="182" spans="1:19" x14ac:dyDescent="0.25">
      <c r="A182" t="s">
        <v>190</v>
      </c>
      <c r="B182">
        <v>68207</v>
      </c>
      <c r="C182">
        <v>480066</v>
      </c>
      <c r="D182">
        <v>1.4</v>
      </c>
      <c r="E182" s="3">
        <f t="shared" si="6"/>
        <v>703.83684959021798</v>
      </c>
      <c r="I182">
        <v>480532</v>
      </c>
      <c r="J182">
        <v>0</v>
      </c>
      <c r="K182" s="2">
        <f t="shared" si="7"/>
        <v>1.0009706998621022</v>
      </c>
      <c r="L182" s="3">
        <f t="shared" si="8"/>
        <v>704.52006392305771</v>
      </c>
      <c r="P182">
        <v>491394</v>
      </c>
      <c r="Q182">
        <v>0</v>
      </c>
      <c r="R182" s="2">
        <f>IF(P182&lt;&gt;0,IF(I182&lt;&gt;0,P182/I182,1),0)</f>
        <v>1.0226041137739006</v>
      </c>
      <c r="S182" s="3">
        <f>P182/B182*100</f>
        <v>720.44511560397029</v>
      </c>
    </row>
    <row r="183" spans="1:19" x14ac:dyDescent="0.25">
      <c r="A183" t="s">
        <v>191</v>
      </c>
      <c r="B183">
        <v>73149</v>
      </c>
      <c r="C183">
        <v>62338</v>
      </c>
      <c r="D183">
        <v>0.55000000000000004</v>
      </c>
      <c r="E183" s="3">
        <f t="shared" si="6"/>
        <v>85.220577178088561</v>
      </c>
      <c r="I183">
        <v>62512</v>
      </c>
      <c r="J183">
        <v>0</v>
      </c>
      <c r="K183" s="2">
        <f t="shared" si="7"/>
        <v>1.002791234880811</v>
      </c>
      <c r="L183" s="3">
        <f t="shared" si="8"/>
        <v>85.458447825670888</v>
      </c>
      <c r="P183">
        <v>65519</v>
      </c>
      <c r="Q183">
        <v>0</v>
      </c>
      <c r="R183" s="2">
        <f>IF(P183&lt;&gt;0,IF(I183&lt;&gt;0,P183/I183,1),0)</f>
        <v>1.0481027642692604</v>
      </c>
      <c r="S183" s="3">
        <f>P183/B183*100</f>
        <v>89.569235396246015</v>
      </c>
    </row>
    <row r="184" spans="1:19" x14ac:dyDescent="0.25">
      <c r="A184" t="s">
        <v>192</v>
      </c>
      <c r="B184">
        <v>74419</v>
      </c>
      <c r="C184">
        <v>67817</v>
      </c>
      <c r="D184">
        <v>0.56999999999999995</v>
      </c>
      <c r="E184" s="3">
        <f t="shared" si="6"/>
        <v>91.128609629261348</v>
      </c>
      <c r="I184">
        <v>67997</v>
      </c>
      <c r="J184">
        <v>0</v>
      </c>
      <c r="K184" s="2">
        <f t="shared" si="7"/>
        <v>1.002654201748824</v>
      </c>
      <c r="L184" s="3">
        <f t="shared" si="8"/>
        <v>91.370483344307232</v>
      </c>
      <c r="P184">
        <v>70507</v>
      </c>
      <c r="Q184">
        <v>0</v>
      </c>
      <c r="R184" s="2">
        <f>IF(P184&lt;&gt;0,IF(I184&lt;&gt;0,P184/I184,1),0)</f>
        <v>1.0369133932379371</v>
      </c>
      <c r="S184" s="3">
        <f>P184/B184*100</f>
        <v>94.743277926336006</v>
      </c>
    </row>
    <row r="185" spans="1:19" x14ac:dyDescent="0.25">
      <c r="A185" t="s">
        <v>193</v>
      </c>
      <c r="B185">
        <v>50730</v>
      </c>
      <c r="C185">
        <v>69798</v>
      </c>
      <c r="D185">
        <v>0.55000000000000004</v>
      </c>
      <c r="E185" s="3">
        <f t="shared" si="6"/>
        <v>137.5872264931993</v>
      </c>
      <c r="I185">
        <v>69964</v>
      </c>
      <c r="J185">
        <v>0</v>
      </c>
      <c r="K185" s="2">
        <f t="shared" si="7"/>
        <v>1.0023782916415944</v>
      </c>
      <c r="L185" s="3">
        <f t="shared" si="8"/>
        <v>137.91444904395823</v>
      </c>
      <c r="P185">
        <v>71598</v>
      </c>
      <c r="Q185">
        <v>0</v>
      </c>
      <c r="R185" s="2">
        <f>IF(P185&lt;&gt;0,IF(I185&lt;&gt;0,P185/I185,1),0)</f>
        <v>1.0233548682179407</v>
      </c>
      <c r="S185" s="3">
        <f>P185/B185*100</f>
        <v>141.13542282672975</v>
      </c>
    </row>
    <row r="186" spans="1:19" x14ac:dyDescent="0.25">
      <c r="A186" t="s">
        <v>194</v>
      </c>
      <c r="B186">
        <v>77166</v>
      </c>
      <c r="C186">
        <v>46284</v>
      </c>
      <c r="D186">
        <v>0.54</v>
      </c>
      <c r="E186" s="3">
        <f t="shared" si="6"/>
        <v>59.97978384262499</v>
      </c>
      <c r="I186">
        <v>46439</v>
      </c>
      <c r="J186">
        <v>0</v>
      </c>
      <c r="K186" s="2">
        <f t="shared" si="7"/>
        <v>1.003348889465042</v>
      </c>
      <c r="L186" s="3">
        <f t="shared" si="8"/>
        <v>60.180649508851047</v>
      </c>
      <c r="P186">
        <v>47103</v>
      </c>
      <c r="Q186">
        <v>0</v>
      </c>
      <c r="R186" s="2">
        <f>IF(P186&lt;&gt;0,IF(I186&lt;&gt;0,P186/I186,1),0)</f>
        <v>1.0142983268373564</v>
      </c>
      <c r="S186" s="3">
        <f>P186/B186*100</f>
        <v>61.041132104813002</v>
      </c>
    </row>
    <row r="187" spans="1:19" x14ac:dyDescent="0.25">
      <c r="A187" t="s">
        <v>195</v>
      </c>
      <c r="B187">
        <v>29554</v>
      </c>
      <c r="C187">
        <v>72426</v>
      </c>
      <c r="D187">
        <v>0.66</v>
      </c>
      <c r="E187" s="3">
        <f t="shared" si="6"/>
        <v>245.06327400690262</v>
      </c>
      <c r="I187">
        <v>72615</v>
      </c>
      <c r="J187">
        <v>0</v>
      </c>
      <c r="K187" s="2">
        <f t="shared" si="7"/>
        <v>1.0026095601027256</v>
      </c>
      <c r="L187" s="3">
        <f t="shared" si="8"/>
        <v>245.70278134939434</v>
      </c>
      <c r="P187">
        <v>74230</v>
      </c>
      <c r="Q187">
        <v>0</v>
      </c>
      <c r="R187" s="2">
        <f>IF(P187&lt;&gt;0,IF(I187&lt;&gt;0,P187/I187,1),0)</f>
        <v>1.0222405839013977</v>
      </c>
      <c r="S187" s="3">
        <f>P187/B187*100</f>
        <v>251.16735467280233</v>
      </c>
    </row>
    <row r="188" spans="1:19" x14ac:dyDescent="0.25">
      <c r="A188" t="s">
        <v>196</v>
      </c>
      <c r="B188">
        <v>67197</v>
      </c>
      <c r="C188">
        <v>27191</v>
      </c>
      <c r="D188">
        <v>0.3</v>
      </c>
      <c r="E188" s="3">
        <f t="shared" si="6"/>
        <v>40.46460407458666</v>
      </c>
      <c r="I188">
        <v>27310</v>
      </c>
      <c r="J188">
        <v>0</v>
      </c>
      <c r="K188" s="2">
        <f t="shared" si="7"/>
        <v>1.0043764480894413</v>
      </c>
      <c r="L188" s="3">
        <f t="shared" si="8"/>
        <v>40.641695313778889</v>
      </c>
      <c r="P188">
        <v>28238</v>
      </c>
      <c r="Q188">
        <v>0</v>
      </c>
      <c r="R188" s="2">
        <f>IF(P188&lt;&gt;0,IF(I188&lt;&gt;0,P188/I188,1),0)</f>
        <v>1.0339802270230685</v>
      </c>
      <c r="S188" s="3">
        <f>P188/B188*100</f>
        <v>42.022709347143476</v>
      </c>
    </row>
    <row r="189" spans="1:19" x14ac:dyDescent="0.25">
      <c r="A189" t="s">
        <v>197</v>
      </c>
      <c r="B189">
        <v>92055</v>
      </c>
      <c r="C189">
        <v>61870</v>
      </c>
      <c r="D189">
        <v>0.75</v>
      </c>
      <c r="E189" s="3">
        <f t="shared" si="6"/>
        <v>67.209820216175103</v>
      </c>
      <c r="I189">
        <v>62030</v>
      </c>
      <c r="J189">
        <v>0</v>
      </c>
      <c r="K189" s="2">
        <f t="shared" si="7"/>
        <v>1.002586067561015</v>
      </c>
      <c r="L189" s="3">
        <f t="shared" si="8"/>
        <v>67.38362935201782</v>
      </c>
      <c r="P189">
        <v>64209</v>
      </c>
      <c r="Q189">
        <v>0</v>
      </c>
      <c r="R189" s="2">
        <f>IF(P189&lt;&gt;0,IF(I189&lt;&gt;0,P189/I189,1),0)</f>
        <v>1.0351281637917138</v>
      </c>
      <c r="S189" s="3">
        <f>P189/B189*100</f>
        <v>69.75069252077563</v>
      </c>
    </row>
    <row r="190" spans="1:19" x14ac:dyDescent="0.25">
      <c r="A190" t="s">
        <v>198</v>
      </c>
      <c r="B190">
        <v>65948</v>
      </c>
      <c r="C190">
        <v>86765</v>
      </c>
      <c r="D190">
        <v>0.79</v>
      </c>
      <c r="E190" s="3">
        <f t="shared" si="6"/>
        <v>131.56577909868381</v>
      </c>
      <c r="I190">
        <v>86951</v>
      </c>
      <c r="J190">
        <v>0</v>
      </c>
      <c r="K190" s="2">
        <f t="shared" si="7"/>
        <v>1.0021437215467066</v>
      </c>
      <c r="L190" s="3">
        <f t="shared" si="8"/>
        <v>131.8478194941469</v>
      </c>
      <c r="P190">
        <v>89110</v>
      </c>
      <c r="Q190">
        <v>0</v>
      </c>
      <c r="R190" s="2">
        <f>IF(P190&lt;&gt;0,IF(I190&lt;&gt;0,P190/I190,1),0)</f>
        <v>1.024830076709871</v>
      </c>
      <c r="S190" s="3">
        <f>P190/B190*100</f>
        <v>135.1216109662158</v>
      </c>
    </row>
    <row r="191" spans="1:19" x14ac:dyDescent="0.25">
      <c r="A191" t="s">
        <v>199</v>
      </c>
      <c r="B191">
        <v>150927</v>
      </c>
      <c r="C191">
        <v>60336</v>
      </c>
      <c r="D191">
        <v>0.71</v>
      </c>
      <c r="E191" s="3">
        <f t="shared" si="6"/>
        <v>39.976942495378559</v>
      </c>
      <c r="I191">
        <v>60429</v>
      </c>
      <c r="J191">
        <v>0</v>
      </c>
      <c r="K191" s="2">
        <f t="shared" si="7"/>
        <v>1.0015413683373111</v>
      </c>
      <c r="L191" s="3">
        <f t="shared" si="8"/>
        <v>40.038561688763444</v>
      </c>
      <c r="P191">
        <v>63318</v>
      </c>
      <c r="Q191">
        <v>0</v>
      </c>
      <c r="R191" s="2">
        <f>IF(P191&lt;&gt;0,IF(I191&lt;&gt;0,P191/I191,1),0)</f>
        <v>1.0478081715732512</v>
      </c>
      <c r="S191" s="3">
        <f>P191/B191*100</f>
        <v>41.952732115526047</v>
      </c>
    </row>
    <row r="192" spans="1:19" x14ac:dyDescent="0.25">
      <c r="A192" t="s">
        <v>200</v>
      </c>
      <c r="B192">
        <v>180749</v>
      </c>
      <c r="C192">
        <v>139751</v>
      </c>
      <c r="D192">
        <v>0.79</v>
      </c>
      <c r="E192" s="3">
        <f t="shared" si="6"/>
        <v>77.317716833841402</v>
      </c>
      <c r="I192">
        <v>139914</v>
      </c>
      <c r="J192">
        <v>0</v>
      </c>
      <c r="K192" s="2">
        <f t="shared" si="7"/>
        <v>1.0011663601691581</v>
      </c>
      <c r="L192" s="3">
        <f t="shared" si="8"/>
        <v>77.407897139126632</v>
      </c>
      <c r="P192">
        <v>145790</v>
      </c>
      <c r="Q192">
        <v>0</v>
      </c>
      <c r="R192" s="2">
        <f>IF(P192&lt;&gt;0,IF(I192&lt;&gt;0,P192/I192,1),0)</f>
        <v>1.0419972268679332</v>
      </c>
      <c r="S192" s="3">
        <f>P192/B192*100</f>
        <v>80.658814156648177</v>
      </c>
    </row>
    <row r="193" spans="1:19" x14ac:dyDescent="0.25">
      <c r="A193" t="s">
        <v>201</v>
      </c>
      <c r="B193">
        <v>125881</v>
      </c>
      <c r="C193">
        <v>172409</v>
      </c>
      <c r="D193">
        <v>0.74</v>
      </c>
      <c r="E193" s="3">
        <f t="shared" si="6"/>
        <v>136.96189258108848</v>
      </c>
      <c r="I193">
        <v>172576</v>
      </c>
      <c r="J193">
        <v>0</v>
      </c>
      <c r="K193" s="2">
        <f t="shared" si="7"/>
        <v>1.0009686269278286</v>
      </c>
      <c r="L193" s="3">
        <f t="shared" si="8"/>
        <v>137.09455755832889</v>
      </c>
      <c r="P193">
        <v>175706</v>
      </c>
      <c r="Q193">
        <v>0</v>
      </c>
      <c r="R193" s="2">
        <f>IF(P193&lt;&gt;0,IF(I193&lt;&gt;0,P193/I193,1),0)</f>
        <v>1.0181369367698869</v>
      </c>
      <c r="S193" s="3">
        <f>P193/B193*100</f>
        <v>139.58103288025993</v>
      </c>
    </row>
    <row r="194" spans="1:19" x14ac:dyDescent="0.25">
      <c r="A194" t="s">
        <v>202</v>
      </c>
      <c r="B194">
        <v>150819</v>
      </c>
      <c r="C194">
        <v>116699</v>
      </c>
      <c r="D194">
        <v>0.77</v>
      </c>
      <c r="E194" s="3">
        <f t="shared" si="6"/>
        <v>77.376855701204761</v>
      </c>
      <c r="I194">
        <v>116866</v>
      </c>
      <c r="J194">
        <v>0</v>
      </c>
      <c r="K194" s="2">
        <f t="shared" si="7"/>
        <v>1.0014310319711395</v>
      </c>
      <c r="L194" s="3">
        <f t="shared" si="8"/>
        <v>77.487584455539434</v>
      </c>
      <c r="P194">
        <v>120952</v>
      </c>
      <c r="Q194">
        <v>0</v>
      </c>
      <c r="R194" s="2">
        <f>IF(P194&lt;&gt;0,IF(I194&lt;&gt;0,P194/I194,1),0)</f>
        <v>1.0349631201547072</v>
      </c>
      <c r="S194" s="3">
        <f>P194/B194*100</f>
        <v>80.196792181356457</v>
      </c>
    </row>
    <row r="195" spans="1:19" x14ac:dyDescent="0.25">
      <c r="A195" t="s">
        <v>203</v>
      </c>
      <c r="B195">
        <v>176280</v>
      </c>
      <c r="C195">
        <v>139859</v>
      </c>
      <c r="D195">
        <v>0.67</v>
      </c>
      <c r="E195" s="3">
        <f t="shared" ref="E195:E258" si="9">C195/B195*100</f>
        <v>79.339119582482411</v>
      </c>
      <c r="I195">
        <v>140046</v>
      </c>
      <c r="J195">
        <v>0</v>
      </c>
      <c r="K195" s="2">
        <f t="shared" ref="K195:K258" si="10">IF(I195&lt;&gt;0,IF(C195&lt;&gt;0,I195/C195,1),0)</f>
        <v>1.0013370608970462</v>
      </c>
      <c r="L195" s="3">
        <f t="shared" ref="L195:L258" si="11">I195/B195*100</f>
        <v>79.445200816882235</v>
      </c>
      <c r="P195">
        <v>145652</v>
      </c>
      <c r="Q195">
        <v>0</v>
      </c>
      <c r="R195" s="2">
        <f>IF(P195&lt;&gt;0,IF(I195&lt;&gt;0,P195/I195,1),0)</f>
        <v>1.0400297045256559</v>
      </c>
      <c r="S195" s="3">
        <f>P195/B195*100</f>
        <v>82.625368731563427</v>
      </c>
    </row>
    <row r="196" spans="1:19" x14ac:dyDescent="0.25">
      <c r="A196" t="s">
        <v>204</v>
      </c>
      <c r="B196">
        <v>146211</v>
      </c>
      <c r="C196">
        <v>166490</v>
      </c>
      <c r="D196">
        <v>0.88</v>
      </c>
      <c r="E196" s="3">
        <f t="shared" si="9"/>
        <v>113.86968148771297</v>
      </c>
      <c r="I196">
        <v>166600</v>
      </c>
      <c r="J196">
        <v>0</v>
      </c>
      <c r="K196" s="2">
        <f t="shared" si="10"/>
        <v>1.0006607003423629</v>
      </c>
      <c r="L196" s="3">
        <f t="shared" si="11"/>
        <v>113.94491522525665</v>
      </c>
      <c r="P196">
        <v>170614</v>
      </c>
      <c r="Q196">
        <v>0</v>
      </c>
      <c r="R196" s="2">
        <f>IF(P196&lt;&gt;0,IF(I196&lt;&gt;0,P196/I196,1),0)</f>
        <v>1.0240936374549821</v>
      </c>
      <c r="S196" s="3">
        <f>P196/B196*100</f>
        <v>116.69026270253265</v>
      </c>
    </row>
    <row r="197" spans="1:19" x14ac:dyDescent="0.25">
      <c r="A197" t="s">
        <v>205</v>
      </c>
      <c r="B197">
        <v>138766</v>
      </c>
      <c r="C197">
        <v>136460</v>
      </c>
      <c r="D197">
        <v>0.86</v>
      </c>
      <c r="E197" s="3">
        <f t="shared" si="9"/>
        <v>98.338209647896463</v>
      </c>
      <c r="I197">
        <v>136608</v>
      </c>
      <c r="J197">
        <v>0</v>
      </c>
      <c r="K197" s="2">
        <f t="shared" si="10"/>
        <v>1.0010845669060531</v>
      </c>
      <c r="L197" s="3">
        <f t="shared" si="11"/>
        <v>98.444864015681077</v>
      </c>
      <c r="P197">
        <v>140355</v>
      </c>
      <c r="Q197">
        <v>0</v>
      </c>
      <c r="R197" s="2">
        <f>IF(P197&lt;&gt;0,IF(I197&lt;&gt;0,P197/I197,1),0)</f>
        <v>1.0274288475052706</v>
      </c>
      <c r="S197" s="3">
        <f>P197/B197*100</f>
        <v>101.14509317844428</v>
      </c>
    </row>
    <row r="198" spans="1:19" x14ac:dyDescent="0.25">
      <c r="A198" t="s">
        <v>206</v>
      </c>
      <c r="B198">
        <v>29148</v>
      </c>
      <c r="C198">
        <v>128636</v>
      </c>
      <c r="D198">
        <v>0.9</v>
      </c>
      <c r="E198" s="3">
        <f t="shared" si="9"/>
        <v>441.32015918759436</v>
      </c>
      <c r="I198">
        <v>128805</v>
      </c>
      <c r="J198">
        <v>0</v>
      </c>
      <c r="K198" s="2">
        <f t="shared" si="10"/>
        <v>1.0013137846326068</v>
      </c>
      <c r="L198" s="3">
        <f t="shared" si="11"/>
        <v>441.89995883079456</v>
      </c>
      <c r="P198">
        <v>133094</v>
      </c>
      <c r="Q198">
        <v>0</v>
      </c>
      <c r="R198" s="2">
        <f>IF(P198&lt;&gt;0,IF(I198&lt;&gt;0,P198/I198,1),0)</f>
        <v>1.0332983968013665</v>
      </c>
      <c r="S198" s="3">
        <f>P198/B198*100</f>
        <v>456.61451900644983</v>
      </c>
    </row>
    <row r="199" spans="1:19" x14ac:dyDescent="0.25">
      <c r="A199" t="s">
        <v>207</v>
      </c>
      <c r="B199">
        <v>131258</v>
      </c>
      <c r="C199">
        <v>27896</v>
      </c>
      <c r="D199">
        <v>0.31</v>
      </c>
      <c r="E199" s="3">
        <f t="shared" si="9"/>
        <v>21.252799829343736</v>
      </c>
      <c r="I199">
        <v>28019</v>
      </c>
      <c r="J199">
        <v>0</v>
      </c>
      <c r="K199" s="2">
        <f t="shared" si="10"/>
        <v>1.0044092342988242</v>
      </c>
      <c r="L199" s="3">
        <f t="shared" si="11"/>
        <v>21.346508403297324</v>
      </c>
      <c r="P199">
        <v>28980</v>
      </c>
      <c r="Q199">
        <v>0</v>
      </c>
      <c r="R199" s="2">
        <f>IF(P199&lt;&gt;0,IF(I199&lt;&gt;0,P199/I199,1),0)</f>
        <v>1.0342981548235126</v>
      </c>
      <c r="S199" s="3">
        <f>P199/B199*100</f>
        <v>22.078654253455028</v>
      </c>
    </row>
    <row r="200" spans="1:19" x14ac:dyDescent="0.25">
      <c r="A200" t="s">
        <v>208</v>
      </c>
      <c r="B200">
        <v>136427</v>
      </c>
      <c r="C200">
        <v>122422</v>
      </c>
      <c r="D200">
        <v>0.88</v>
      </c>
      <c r="E200" s="3">
        <f t="shared" si="9"/>
        <v>89.734436731731989</v>
      </c>
      <c r="I200">
        <v>122569</v>
      </c>
      <c r="J200">
        <v>0</v>
      </c>
      <c r="K200" s="2">
        <f t="shared" si="10"/>
        <v>1.00120076456846</v>
      </c>
      <c r="L200" s="3">
        <f t="shared" si="11"/>
        <v>89.842186663930164</v>
      </c>
      <c r="P200">
        <v>126259</v>
      </c>
      <c r="Q200">
        <v>0</v>
      </c>
      <c r="R200" s="2">
        <f>IF(P200&lt;&gt;0,IF(I200&lt;&gt;0,P200/I200,1),0)</f>
        <v>1.0301054916006493</v>
      </c>
      <c r="S200" s="3">
        <f>P200/B200*100</f>
        <v>92.546929859925086</v>
      </c>
    </row>
    <row r="201" spans="1:19" x14ac:dyDescent="0.25">
      <c r="A201" t="s">
        <v>209</v>
      </c>
      <c r="B201">
        <v>158952</v>
      </c>
      <c r="C201">
        <v>125880</v>
      </c>
      <c r="D201">
        <v>1.2</v>
      </c>
      <c r="E201" s="3">
        <f t="shared" si="9"/>
        <v>79.193718858523326</v>
      </c>
      <c r="I201">
        <v>126071</v>
      </c>
      <c r="J201">
        <v>0</v>
      </c>
      <c r="K201" s="2">
        <f t="shared" si="10"/>
        <v>1.0015173180807118</v>
      </c>
      <c r="L201" s="3">
        <f t="shared" si="11"/>
        <v>79.313880920026165</v>
      </c>
      <c r="P201">
        <v>130539</v>
      </c>
      <c r="Q201">
        <v>0</v>
      </c>
      <c r="R201" s="2">
        <f>IF(P201&lt;&gt;0,IF(I201&lt;&gt;0,P201/I201,1),0)</f>
        <v>1.0354403471059959</v>
      </c>
      <c r="S201" s="3">
        <f>P201/B201*100</f>
        <v>82.12479239015552</v>
      </c>
    </row>
    <row r="202" spans="1:19" x14ac:dyDescent="0.25">
      <c r="A202" t="s">
        <v>210</v>
      </c>
      <c r="B202">
        <v>139031</v>
      </c>
      <c r="C202">
        <v>147906</v>
      </c>
      <c r="D202">
        <v>1.1100000000000001</v>
      </c>
      <c r="E202" s="3">
        <f t="shared" si="9"/>
        <v>106.3834684350972</v>
      </c>
      <c r="I202">
        <v>148076</v>
      </c>
      <c r="J202">
        <v>0</v>
      </c>
      <c r="K202" s="2">
        <f t="shared" si="10"/>
        <v>1.0011493786594188</v>
      </c>
      <c r="L202" s="3">
        <f t="shared" si="11"/>
        <v>106.50574332343146</v>
      </c>
      <c r="P202">
        <v>152926</v>
      </c>
      <c r="Q202">
        <v>0</v>
      </c>
      <c r="R202" s="2">
        <f>IF(P202&lt;&gt;0,IF(I202&lt;&gt;0,P202/I202,1),0)</f>
        <v>1.0327534509306031</v>
      </c>
      <c r="S202" s="3">
        <f>P202/B202*100</f>
        <v>109.9941739612029</v>
      </c>
    </row>
    <row r="203" spans="1:19" x14ac:dyDescent="0.25">
      <c r="A203" t="s">
        <v>211</v>
      </c>
      <c r="B203">
        <v>136437</v>
      </c>
      <c r="C203">
        <v>128813</v>
      </c>
      <c r="D203">
        <v>1.1499999999999999</v>
      </c>
      <c r="E203" s="3">
        <f t="shared" si="9"/>
        <v>94.412072971408051</v>
      </c>
      <c r="I203">
        <v>128946</v>
      </c>
      <c r="J203">
        <v>0</v>
      </c>
      <c r="K203" s="2">
        <f t="shared" si="10"/>
        <v>1.0010325044832431</v>
      </c>
      <c r="L203" s="3">
        <f t="shared" si="11"/>
        <v>94.509553860023317</v>
      </c>
      <c r="P203">
        <v>132944</v>
      </c>
      <c r="Q203">
        <v>0</v>
      </c>
      <c r="R203" s="2">
        <f>IF(P203&lt;&gt;0,IF(I203&lt;&gt;0,P203/I203,1),0)</f>
        <v>1.0310052269942456</v>
      </c>
      <c r="S203" s="3">
        <f>P203/B203*100</f>
        <v>97.439844030578215</v>
      </c>
    </row>
    <row r="204" spans="1:19" x14ac:dyDescent="0.25">
      <c r="A204" t="s">
        <v>212</v>
      </c>
      <c r="B204">
        <v>91968</v>
      </c>
      <c r="C204">
        <v>125820</v>
      </c>
      <c r="D204">
        <v>1.1599999999999999</v>
      </c>
      <c r="E204" s="3">
        <f t="shared" si="9"/>
        <v>136.80845511482255</v>
      </c>
      <c r="I204">
        <v>125941</v>
      </c>
      <c r="J204">
        <v>0</v>
      </c>
      <c r="K204" s="2">
        <f t="shared" si="10"/>
        <v>1.000961691305039</v>
      </c>
      <c r="L204" s="3">
        <f t="shared" si="11"/>
        <v>136.94002261656229</v>
      </c>
      <c r="P204">
        <v>130656</v>
      </c>
      <c r="Q204">
        <v>0</v>
      </c>
      <c r="R204" s="2">
        <f>IF(P204&lt;&gt;0,IF(I204&lt;&gt;0,P204/I204,1),0)</f>
        <v>1.0374381654901899</v>
      </c>
      <c r="S204" s="3">
        <f>P204/B204*100</f>
        <v>142.06680584551148</v>
      </c>
    </row>
    <row r="205" spans="1:19" x14ac:dyDescent="0.25">
      <c r="A205" t="s">
        <v>213</v>
      </c>
      <c r="B205">
        <v>149490</v>
      </c>
      <c r="C205">
        <v>83486</v>
      </c>
      <c r="D205">
        <v>1.45</v>
      </c>
      <c r="E205" s="3">
        <f t="shared" si="9"/>
        <v>55.847213860458886</v>
      </c>
      <c r="I205">
        <v>83640</v>
      </c>
      <c r="J205">
        <v>0</v>
      </c>
      <c r="K205" s="2">
        <f t="shared" si="10"/>
        <v>1.00184462065496</v>
      </c>
      <c r="L205" s="3">
        <f t="shared" si="11"/>
        <v>55.950230784667873</v>
      </c>
      <c r="P205">
        <v>86184</v>
      </c>
      <c r="Q205">
        <v>0</v>
      </c>
      <c r="R205" s="2">
        <f>IF(P205&lt;&gt;0,IF(I205&lt;&gt;0,P205/I205,1),0)</f>
        <v>1.0304160688665711</v>
      </c>
      <c r="S205" s="3">
        <f>P205/B205*100</f>
        <v>57.652016857314869</v>
      </c>
    </row>
    <row r="206" spans="1:19" x14ac:dyDescent="0.25">
      <c r="A206" t="s">
        <v>214</v>
      </c>
      <c r="B206">
        <v>156988</v>
      </c>
      <c r="C206">
        <v>139283</v>
      </c>
      <c r="D206">
        <v>1.47</v>
      </c>
      <c r="E206" s="3">
        <f t="shared" si="9"/>
        <v>88.722067928758889</v>
      </c>
      <c r="I206">
        <v>139469</v>
      </c>
      <c r="J206">
        <v>0</v>
      </c>
      <c r="K206" s="2">
        <f t="shared" si="10"/>
        <v>1.0013354106387715</v>
      </c>
      <c r="L206" s="3">
        <f t="shared" si="11"/>
        <v>88.84054832216475</v>
      </c>
      <c r="P206">
        <v>143007</v>
      </c>
      <c r="Q206">
        <v>0</v>
      </c>
      <c r="R206" s="2">
        <f>IF(P206&lt;&gt;0,IF(I206&lt;&gt;0,P206/I206,1),0)</f>
        <v>1.0253676444227751</v>
      </c>
      <c r="S206" s="3">
        <f>P206/B206*100</f>
        <v>91.094223762325782</v>
      </c>
    </row>
    <row r="207" spans="1:19" x14ac:dyDescent="0.25">
      <c r="A207" t="s">
        <v>215</v>
      </c>
      <c r="B207">
        <v>159423</v>
      </c>
      <c r="C207">
        <v>146842</v>
      </c>
      <c r="D207">
        <v>1.45</v>
      </c>
      <c r="E207" s="3">
        <f t="shared" si="9"/>
        <v>92.108415975110233</v>
      </c>
      <c r="I207">
        <v>147059</v>
      </c>
      <c r="J207">
        <v>0</v>
      </c>
      <c r="K207" s="2">
        <f t="shared" si="10"/>
        <v>1.0014777788371174</v>
      </c>
      <c r="L207" s="3">
        <f t="shared" si="11"/>
        <v>92.244531842958665</v>
      </c>
      <c r="P207">
        <v>149952</v>
      </c>
      <c r="Q207">
        <v>0</v>
      </c>
      <c r="R207" s="2">
        <f>IF(P207&lt;&gt;0,IF(I207&lt;&gt;0,P207/I207,1),0)</f>
        <v>1.0196723763931483</v>
      </c>
      <c r="S207" s="3">
        <f>P207/B207*100</f>
        <v>94.059200993583119</v>
      </c>
    </row>
    <row r="208" spans="1:19" x14ac:dyDescent="0.25">
      <c r="A208" t="s">
        <v>216</v>
      </c>
      <c r="B208">
        <v>207682</v>
      </c>
      <c r="C208">
        <v>149502</v>
      </c>
      <c r="D208">
        <v>1.45</v>
      </c>
      <c r="E208" s="3">
        <f t="shared" si="9"/>
        <v>71.986017083810822</v>
      </c>
      <c r="I208">
        <v>149733</v>
      </c>
      <c r="J208">
        <v>0</v>
      </c>
      <c r="K208" s="2">
        <f t="shared" si="10"/>
        <v>1.0015451298310392</v>
      </c>
      <c r="L208" s="3">
        <f t="shared" si="11"/>
        <v>72.09724482622471</v>
      </c>
      <c r="P208">
        <v>152689</v>
      </c>
      <c r="Q208">
        <v>0</v>
      </c>
      <c r="R208" s="2">
        <f>IF(P208&lt;&gt;0,IF(I208&lt;&gt;0,P208/I208,1),0)</f>
        <v>1.0197418070832749</v>
      </c>
      <c r="S208" s="3">
        <f>P208/B208*100</f>
        <v>73.520574724819681</v>
      </c>
    </row>
    <row r="209" spans="1:19" x14ac:dyDescent="0.25">
      <c r="A209" t="s">
        <v>217</v>
      </c>
      <c r="B209">
        <v>30147</v>
      </c>
      <c r="C209">
        <v>197395</v>
      </c>
      <c r="D209">
        <v>0.93</v>
      </c>
      <c r="E209" s="3">
        <f t="shared" si="9"/>
        <v>654.77493614621687</v>
      </c>
      <c r="I209">
        <v>197602</v>
      </c>
      <c r="J209">
        <v>0</v>
      </c>
      <c r="K209" s="2">
        <f t="shared" si="10"/>
        <v>1.0010486587806176</v>
      </c>
      <c r="L209" s="3">
        <f t="shared" si="11"/>
        <v>655.46157163233488</v>
      </c>
      <c r="P209">
        <v>198776</v>
      </c>
      <c r="Q209">
        <v>0</v>
      </c>
      <c r="R209" s="2">
        <f>IF(P209&lt;&gt;0,IF(I209&lt;&gt;0,P209/I209,1),0)</f>
        <v>1.0059412354125969</v>
      </c>
      <c r="S209" s="3">
        <f>P209/B209*100</f>
        <v>659.35582313331349</v>
      </c>
    </row>
    <row r="210" spans="1:19" x14ac:dyDescent="0.25">
      <c r="A210" t="s">
        <v>218</v>
      </c>
      <c r="B210">
        <v>186773</v>
      </c>
      <c r="C210">
        <v>30266</v>
      </c>
      <c r="D210">
        <v>0.35</v>
      </c>
      <c r="E210" s="3">
        <f t="shared" si="9"/>
        <v>16.204697681142349</v>
      </c>
      <c r="I210">
        <v>30412</v>
      </c>
      <c r="J210">
        <v>0</v>
      </c>
      <c r="K210" s="2">
        <f t="shared" si="10"/>
        <v>1.004823894799445</v>
      </c>
      <c r="L210" s="3">
        <f t="shared" si="11"/>
        <v>16.282867438012989</v>
      </c>
      <c r="P210">
        <v>31576</v>
      </c>
      <c r="Q210">
        <v>0</v>
      </c>
      <c r="R210" s="2">
        <f>IF(P210&lt;&gt;0,IF(I210&lt;&gt;0,P210/I210,1),0)</f>
        <v>1.0382743653820861</v>
      </c>
      <c r="S210" s="3">
        <f>P210/B210*100</f>
        <v>16.906083855803569</v>
      </c>
    </row>
    <row r="211" spans="1:19" x14ac:dyDescent="0.25">
      <c r="A211" t="s">
        <v>219</v>
      </c>
      <c r="B211">
        <v>225188</v>
      </c>
      <c r="C211">
        <v>171912</v>
      </c>
      <c r="D211">
        <v>1.02</v>
      </c>
      <c r="E211" s="3">
        <f t="shared" si="9"/>
        <v>76.341545730678362</v>
      </c>
      <c r="I211">
        <v>172086</v>
      </c>
      <c r="J211">
        <v>0</v>
      </c>
      <c r="K211" s="2">
        <f t="shared" si="10"/>
        <v>1.0010121457489878</v>
      </c>
      <c r="L211" s="3">
        <f t="shared" si="11"/>
        <v>76.418814501660833</v>
      </c>
      <c r="P211">
        <v>177853</v>
      </c>
      <c r="Q211">
        <v>0</v>
      </c>
      <c r="R211" s="2">
        <f>IF(P211&lt;&gt;0,IF(I211&lt;&gt;0,P211/I211,1),0)</f>
        <v>1.0335123136106366</v>
      </c>
      <c r="S211" s="3">
        <f>P211/B211*100</f>
        <v>78.979785778993545</v>
      </c>
    </row>
    <row r="212" spans="1:19" x14ac:dyDescent="0.25">
      <c r="A212" t="s">
        <v>220</v>
      </c>
      <c r="B212">
        <v>183225</v>
      </c>
      <c r="C212">
        <v>211458</v>
      </c>
      <c r="D212">
        <v>0.98</v>
      </c>
      <c r="E212" s="3">
        <f t="shared" si="9"/>
        <v>115.40892345476873</v>
      </c>
      <c r="I212">
        <v>211685</v>
      </c>
      <c r="J212">
        <v>0</v>
      </c>
      <c r="K212" s="2">
        <f t="shared" si="10"/>
        <v>1.0010734992291614</v>
      </c>
      <c r="L212" s="3">
        <f t="shared" si="11"/>
        <v>115.53281484513576</v>
      </c>
      <c r="P212">
        <v>217220</v>
      </c>
      <c r="Q212">
        <v>0</v>
      </c>
      <c r="R212" s="2">
        <f>IF(P212&lt;&gt;0,IF(I212&lt;&gt;0,P212/I212,1),0)</f>
        <v>1.0261473415688405</v>
      </c>
      <c r="S212" s="3">
        <f>P212/B212*100</f>
        <v>118.55369081730115</v>
      </c>
    </row>
    <row r="213" spans="1:19" x14ac:dyDescent="0.25">
      <c r="A213" t="s">
        <v>221</v>
      </c>
      <c r="B213">
        <v>183755</v>
      </c>
      <c r="C213">
        <v>170314</v>
      </c>
      <c r="D213">
        <v>1.04</v>
      </c>
      <c r="E213" s="3">
        <f t="shared" si="9"/>
        <v>92.685369105602561</v>
      </c>
      <c r="I213">
        <v>170500</v>
      </c>
      <c r="J213">
        <v>0</v>
      </c>
      <c r="K213" s="2">
        <f t="shared" si="10"/>
        <v>1.0010921004732436</v>
      </c>
      <c r="L213" s="3">
        <f t="shared" si="11"/>
        <v>92.786590841065546</v>
      </c>
      <c r="P213">
        <v>175121</v>
      </c>
      <c r="Q213">
        <v>0</v>
      </c>
      <c r="R213" s="2">
        <f>IF(P213&lt;&gt;0,IF(I213&lt;&gt;0,P213/I213,1),0)</f>
        <v>1.0271026392961877</v>
      </c>
      <c r="S213" s="3">
        <f>P213/B213*100</f>
        <v>95.301352344153898</v>
      </c>
    </row>
    <row r="214" spans="1:19" x14ac:dyDescent="0.25">
      <c r="A214" t="s">
        <v>222</v>
      </c>
      <c r="B214">
        <v>208355</v>
      </c>
      <c r="C214">
        <v>169935</v>
      </c>
      <c r="D214">
        <v>1.49</v>
      </c>
      <c r="E214" s="3">
        <f t="shared" si="9"/>
        <v>81.560317726956399</v>
      </c>
      <c r="I214">
        <v>170119</v>
      </c>
      <c r="J214">
        <v>0</v>
      </c>
      <c r="K214" s="2">
        <f t="shared" si="10"/>
        <v>1.0010827669403006</v>
      </c>
      <c r="L214" s="3">
        <f t="shared" si="11"/>
        <v>81.648628542631556</v>
      </c>
      <c r="P214">
        <v>175317</v>
      </c>
      <c r="Q214">
        <v>0</v>
      </c>
      <c r="R214" s="2">
        <f>IF(P214&lt;&gt;0,IF(I214&lt;&gt;0,P214/I214,1),0)</f>
        <v>1.0305550820308138</v>
      </c>
      <c r="S214" s="3">
        <f>P214/B214*100</f>
        <v>84.143409085455119</v>
      </c>
    </row>
    <row r="215" spans="1:19" x14ac:dyDescent="0.25">
      <c r="A215" t="s">
        <v>223</v>
      </c>
      <c r="B215">
        <v>180331</v>
      </c>
      <c r="C215">
        <v>193825</v>
      </c>
      <c r="D215">
        <v>1.38</v>
      </c>
      <c r="E215" s="3">
        <f t="shared" si="9"/>
        <v>107.48290643317011</v>
      </c>
      <c r="I215">
        <v>194021</v>
      </c>
      <c r="J215">
        <v>0</v>
      </c>
      <c r="K215" s="2">
        <f t="shared" si="10"/>
        <v>1.0010112214626596</v>
      </c>
      <c r="L215" s="3">
        <f t="shared" si="11"/>
        <v>107.59159545502438</v>
      </c>
      <c r="P215">
        <v>199594</v>
      </c>
      <c r="Q215">
        <v>0</v>
      </c>
      <c r="R215" s="2">
        <f>IF(P215&lt;&gt;0,IF(I215&lt;&gt;0,P215/I215,1),0)</f>
        <v>1.0287236948577732</v>
      </c>
      <c r="S215" s="3">
        <f>P215/B215*100</f>
        <v>110.68202361213547</v>
      </c>
    </row>
    <row r="216" spans="1:19" x14ac:dyDescent="0.25">
      <c r="A216" t="s">
        <v>224</v>
      </c>
      <c r="B216">
        <v>236372</v>
      </c>
      <c r="C216">
        <v>166792</v>
      </c>
      <c r="D216">
        <v>1.39</v>
      </c>
      <c r="E216" s="3">
        <f t="shared" si="9"/>
        <v>70.563349296871039</v>
      </c>
      <c r="I216">
        <v>166927</v>
      </c>
      <c r="J216">
        <v>0</v>
      </c>
      <c r="K216" s="2">
        <f t="shared" si="10"/>
        <v>1.0008093913377141</v>
      </c>
      <c r="L216" s="3">
        <f t="shared" si="11"/>
        <v>70.620462660552008</v>
      </c>
      <c r="P216">
        <v>171643</v>
      </c>
      <c r="Q216">
        <v>0</v>
      </c>
      <c r="R216" s="2">
        <f>IF(P216&lt;&gt;0,IF(I216&lt;&gt;0,P216/I216,1),0)</f>
        <v>1.0282518705781569</v>
      </c>
      <c r="S216" s="3">
        <f>P216/B216*100</f>
        <v>72.615622831807485</v>
      </c>
    </row>
    <row r="217" spans="1:19" x14ac:dyDescent="0.25">
      <c r="A217" t="s">
        <v>225</v>
      </c>
      <c r="B217">
        <v>201570</v>
      </c>
      <c r="C217">
        <v>223275</v>
      </c>
      <c r="D217">
        <v>1.35</v>
      </c>
      <c r="E217" s="3">
        <f t="shared" si="9"/>
        <v>110.76797142431909</v>
      </c>
      <c r="I217">
        <v>223401</v>
      </c>
      <c r="J217">
        <v>0</v>
      </c>
      <c r="K217" s="2">
        <f t="shared" si="10"/>
        <v>1.0005643265031912</v>
      </c>
      <c r="L217" s="3">
        <f t="shared" si="11"/>
        <v>110.83048072629855</v>
      </c>
      <c r="P217">
        <v>227391</v>
      </c>
      <c r="Q217">
        <v>0</v>
      </c>
      <c r="R217" s="2">
        <f>IF(P217&lt;&gt;0,IF(I217&lt;&gt;0,P217/I217,1),0)</f>
        <v>1.0178602602495066</v>
      </c>
      <c r="S217" s="3">
        <f>P217/B217*100</f>
        <v>112.80994195564816</v>
      </c>
    </row>
    <row r="218" spans="1:19" x14ac:dyDescent="0.25">
      <c r="A218" t="s">
        <v>226</v>
      </c>
      <c r="B218">
        <v>215571</v>
      </c>
      <c r="C218">
        <v>187551</v>
      </c>
      <c r="D218">
        <v>1.67</v>
      </c>
      <c r="E218" s="3">
        <f t="shared" si="9"/>
        <v>87.001962230541224</v>
      </c>
      <c r="I218">
        <v>187703</v>
      </c>
      <c r="J218">
        <v>0</v>
      </c>
      <c r="K218" s="2">
        <f t="shared" si="10"/>
        <v>1.0008104462252934</v>
      </c>
      <c r="L218" s="3">
        <f t="shared" si="11"/>
        <v>87.072472642424074</v>
      </c>
      <c r="P218">
        <v>191988</v>
      </c>
      <c r="Q218">
        <v>0</v>
      </c>
      <c r="R218" s="2">
        <f>IF(P218&lt;&gt;0,IF(I218&lt;&gt;0,P218/I218,1),0)</f>
        <v>1.0228286175500658</v>
      </c>
      <c r="S218" s="3">
        <f>P218/B218*100</f>
        <v>89.06021681951654</v>
      </c>
    </row>
    <row r="219" spans="1:19" x14ac:dyDescent="0.25">
      <c r="A219" t="s">
        <v>227</v>
      </c>
      <c r="B219">
        <v>32680</v>
      </c>
      <c r="C219">
        <v>201244</v>
      </c>
      <c r="D219">
        <v>1.6</v>
      </c>
      <c r="E219" s="3">
        <f t="shared" si="9"/>
        <v>615.80171358629127</v>
      </c>
      <c r="I219">
        <v>201415</v>
      </c>
      <c r="J219">
        <v>0</v>
      </c>
      <c r="K219" s="2">
        <f t="shared" si="10"/>
        <v>1.0008497147741051</v>
      </c>
      <c r="L219" s="3">
        <f t="shared" si="11"/>
        <v>616.32496940024475</v>
      </c>
      <c r="P219">
        <v>206633</v>
      </c>
      <c r="Q219">
        <v>0</v>
      </c>
      <c r="R219" s="2">
        <f>IF(P219&lt;&gt;0,IF(I219&lt;&gt;0,P219/I219,1),0)</f>
        <v>1.025906710026562</v>
      </c>
      <c r="S219" s="3">
        <f>P219/B219*100</f>
        <v>632.29192166462667</v>
      </c>
    </row>
    <row r="220" spans="1:19" x14ac:dyDescent="0.25">
      <c r="A220" t="s">
        <v>228</v>
      </c>
      <c r="B220">
        <v>201614</v>
      </c>
      <c r="C220">
        <v>30555</v>
      </c>
      <c r="D220">
        <v>0.39</v>
      </c>
      <c r="E220" s="3">
        <f t="shared" si="9"/>
        <v>15.155197555725298</v>
      </c>
      <c r="I220">
        <v>30692</v>
      </c>
      <c r="J220">
        <v>0</v>
      </c>
      <c r="K220" s="2">
        <f t="shared" si="10"/>
        <v>1.0044837178857797</v>
      </c>
      <c r="L220" s="3">
        <f t="shared" si="11"/>
        <v>15.223149186068428</v>
      </c>
      <c r="P220">
        <v>31986</v>
      </c>
      <c r="Q220">
        <v>0</v>
      </c>
      <c r="R220" s="2">
        <f>IF(P220&lt;&gt;0,IF(I220&lt;&gt;0,P220/I220,1),0)</f>
        <v>1.0421608236674051</v>
      </c>
      <c r="S220" s="3">
        <f>P220/B220*100</f>
        <v>15.864969694564863</v>
      </c>
    </row>
    <row r="221" spans="1:19" x14ac:dyDescent="0.25">
      <c r="A221" t="s">
        <v>229</v>
      </c>
      <c r="B221">
        <v>233661</v>
      </c>
      <c r="C221">
        <v>188483</v>
      </c>
      <c r="D221">
        <v>1.56</v>
      </c>
      <c r="E221" s="3">
        <f t="shared" si="9"/>
        <v>80.665151651323924</v>
      </c>
      <c r="I221">
        <v>188672</v>
      </c>
      <c r="J221">
        <v>0</v>
      </c>
      <c r="K221" s="2">
        <f t="shared" si="10"/>
        <v>1.0010027429529453</v>
      </c>
      <c r="L221" s="3">
        <f t="shared" si="11"/>
        <v>80.746038063690563</v>
      </c>
      <c r="P221">
        <v>191978</v>
      </c>
      <c r="Q221">
        <v>0</v>
      </c>
      <c r="R221" s="2">
        <f>IF(P221&lt;&gt;0,IF(I221&lt;&gt;0,P221/I221,1),0)</f>
        <v>1.0175224728629579</v>
      </c>
      <c r="S221" s="3">
        <f>P221/B221*100</f>
        <v>82.160908324452947</v>
      </c>
    </row>
    <row r="222" spans="1:19" x14ac:dyDescent="0.25">
      <c r="A222" t="s">
        <v>230</v>
      </c>
      <c r="B222">
        <v>184811</v>
      </c>
      <c r="C222">
        <v>219173</v>
      </c>
      <c r="D222">
        <v>1.98</v>
      </c>
      <c r="E222" s="3">
        <f t="shared" si="9"/>
        <v>118.59304911504185</v>
      </c>
      <c r="I222">
        <v>219419</v>
      </c>
      <c r="J222">
        <v>0</v>
      </c>
      <c r="K222" s="2">
        <f t="shared" si="10"/>
        <v>1.0011224010256738</v>
      </c>
      <c r="L222" s="3">
        <f t="shared" si="11"/>
        <v>118.72615807500635</v>
      </c>
      <c r="P222">
        <v>224841</v>
      </c>
      <c r="Q222">
        <v>0</v>
      </c>
      <c r="R222" s="2">
        <f>IF(P222&lt;&gt;0,IF(I222&lt;&gt;0,P222/I222,1),0)</f>
        <v>1.0247107132928324</v>
      </c>
      <c r="S222" s="3">
        <f>P222/B222*100</f>
        <v>121.65996612755734</v>
      </c>
    </row>
    <row r="223" spans="1:19" x14ac:dyDescent="0.25">
      <c r="A223" t="s">
        <v>231</v>
      </c>
      <c r="B223">
        <v>232813</v>
      </c>
      <c r="C223">
        <v>172277</v>
      </c>
      <c r="D223">
        <v>2.0099999999999998</v>
      </c>
      <c r="E223" s="3">
        <f t="shared" si="9"/>
        <v>73.998015574731653</v>
      </c>
      <c r="I223">
        <v>172421</v>
      </c>
      <c r="J223">
        <v>0</v>
      </c>
      <c r="K223" s="2">
        <f t="shared" si="10"/>
        <v>1.0008358631738421</v>
      </c>
      <c r="L223" s="3">
        <f t="shared" si="11"/>
        <v>74.059867790887964</v>
      </c>
      <c r="P223">
        <v>175274</v>
      </c>
      <c r="Q223">
        <v>0</v>
      </c>
      <c r="R223" s="2">
        <f>IF(P223&lt;&gt;0,IF(I223&lt;&gt;0,P223/I223,1),0)</f>
        <v>1.016546708347591</v>
      </c>
      <c r="S223" s="3">
        <f>P223/B223*100</f>
        <v>75.285314823484939</v>
      </c>
    </row>
    <row r="224" spans="1:19" x14ac:dyDescent="0.25">
      <c r="A224" t="s">
        <v>232</v>
      </c>
      <c r="B224">
        <v>42367</v>
      </c>
      <c r="C224">
        <v>226602</v>
      </c>
      <c r="D224">
        <v>2</v>
      </c>
      <c r="E224" s="3">
        <f t="shared" si="9"/>
        <v>534.85495786815204</v>
      </c>
      <c r="I224">
        <v>226852</v>
      </c>
      <c r="J224">
        <v>0</v>
      </c>
      <c r="K224" s="2">
        <f t="shared" si="10"/>
        <v>1.0011032559288973</v>
      </c>
      <c r="L224" s="3">
        <f t="shared" si="11"/>
        <v>535.44503977152033</v>
      </c>
      <c r="P224">
        <v>230973</v>
      </c>
      <c r="Q224">
        <v>0</v>
      </c>
      <c r="R224" s="2">
        <f>IF(P224&lt;&gt;0,IF(I224&lt;&gt;0,P224/I224,1),0)</f>
        <v>1.0181660289527974</v>
      </c>
      <c r="S224" s="3">
        <f>P224/B224*100</f>
        <v>545.17194986664151</v>
      </c>
    </row>
    <row r="225" spans="1:19" x14ac:dyDescent="0.25">
      <c r="A225" t="s">
        <v>233</v>
      </c>
      <c r="B225">
        <v>52294</v>
      </c>
      <c r="C225">
        <v>37070</v>
      </c>
      <c r="D225">
        <v>0.34</v>
      </c>
      <c r="E225" s="3">
        <f t="shared" si="9"/>
        <v>70.887673538073201</v>
      </c>
      <c r="I225">
        <v>37249</v>
      </c>
      <c r="J225">
        <v>0</v>
      </c>
      <c r="K225" s="2">
        <f t="shared" si="10"/>
        <v>1.0048287024548153</v>
      </c>
      <c r="L225" s="3">
        <f t="shared" si="11"/>
        <v>71.229969021302637</v>
      </c>
      <c r="P225">
        <v>39211</v>
      </c>
      <c r="Q225">
        <v>0</v>
      </c>
      <c r="R225" s="2">
        <f>IF(P225&lt;&gt;0,IF(I225&lt;&gt;0,P225/I225,1),0)</f>
        <v>1.0526725549679186</v>
      </c>
      <c r="S225" s="3">
        <f>P225/B225*100</f>
        <v>74.981833479940335</v>
      </c>
    </row>
    <row r="226" spans="1:19" x14ac:dyDescent="0.25">
      <c r="A226" t="s">
        <v>234</v>
      </c>
      <c r="B226">
        <v>43809</v>
      </c>
      <c r="C226">
        <v>47744</v>
      </c>
      <c r="D226">
        <v>0.36</v>
      </c>
      <c r="E226" s="3">
        <f t="shared" si="9"/>
        <v>108.98217261293341</v>
      </c>
      <c r="I226">
        <v>47908</v>
      </c>
      <c r="J226">
        <v>0</v>
      </c>
      <c r="K226" s="2">
        <f t="shared" si="10"/>
        <v>1.0034349865951742</v>
      </c>
      <c r="L226" s="3">
        <f t="shared" si="11"/>
        <v>109.35652491497181</v>
      </c>
      <c r="P226">
        <v>50486</v>
      </c>
      <c r="Q226">
        <v>0</v>
      </c>
      <c r="R226" s="2">
        <f>IF(P226&lt;&gt;0,IF(I226&lt;&gt;0,P226/I226,1),0)</f>
        <v>1.053811471987977</v>
      </c>
      <c r="S226" s="3">
        <f>P226/B226*100</f>
        <v>115.24116049213633</v>
      </c>
    </row>
    <row r="227" spans="1:19" x14ac:dyDescent="0.25">
      <c r="A227" t="s">
        <v>235</v>
      </c>
      <c r="B227">
        <v>45800</v>
      </c>
      <c r="C227">
        <v>38371</v>
      </c>
      <c r="D227">
        <v>0.35</v>
      </c>
      <c r="E227" s="3">
        <f t="shared" si="9"/>
        <v>83.779475982532745</v>
      </c>
      <c r="I227">
        <v>38572</v>
      </c>
      <c r="J227">
        <v>0</v>
      </c>
      <c r="K227" s="2">
        <f t="shared" si="10"/>
        <v>1.0052383310312476</v>
      </c>
      <c r="L227" s="3">
        <f t="shared" si="11"/>
        <v>84.21834061135371</v>
      </c>
      <c r="P227">
        <v>42015</v>
      </c>
      <c r="Q227">
        <v>0</v>
      </c>
      <c r="R227" s="2">
        <f>IF(P227&lt;&gt;0,IF(I227&lt;&gt;0,P227/I227,1),0)</f>
        <v>1.0892616405682878</v>
      </c>
      <c r="S227" s="3">
        <f>P227/B227*100</f>
        <v>91.735807860262014</v>
      </c>
    </row>
    <row r="228" spans="1:19" x14ac:dyDescent="0.25">
      <c r="A228" t="s">
        <v>236</v>
      </c>
      <c r="B228">
        <v>43494</v>
      </c>
      <c r="C228">
        <v>40459</v>
      </c>
      <c r="D228">
        <v>0.36</v>
      </c>
      <c r="E228" s="3">
        <f t="shared" si="9"/>
        <v>93.022026026578374</v>
      </c>
      <c r="I228">
        <v>40624</v>
      </c>
      <c r="J228">
        <v>0</v>
      </c>
      <c r="K228" s="2">
        <f t="shared" si="10"/>
        <v>1.0040782026248796</v>
      </c>
      <c r="L228" s="3">
        <f t="shared" si="11"/>
        <v>93.40138869729158</v>
      </c>
      <c r="P228">
        <v>43891</v>
      </c>
      <c r="Q228">
        <v>0</v>
      </c>
      <c r="R228" s="2">
        <f>IF(P228&lt;&gt;0,IF(I228&lt;&gt;0,P228/I228,1),0)</f>
        <v>1.0804204411185505</v>
      </c>
      <c r="S228" s="3">
        <f>P228/B228*100</f>
        <v>100.91276957741297</v>
      </c>
    </row>
    <row r="229" spans="1:19" x14ac:dyDescent="0.25">
      <c r="A229" t="s">
        <v>237</v>
      </c>
      <c r="B229">
        <v>33215</v>
      </c>
      <c r="C229">
        <v>38480</v>
      </c>
      <c r="D229">
        <v>0.35</v>
      </c>
      <c r="E229" s="3">
        <f t="shared" si="9"/>
        <v>115.85127201565557</v>
      </c>
      <c r="I229">
        <v>38624</v>
      </c>
      <c r="J229">
        <v>0</v>
      </c>
      <c r="K229" s="2">
        <f t="shared" si="10"/>
        <v>1.0037422037422037</v>
      </c>
      <c r="L229" s="3">
        <f t="shared" si="11"/>
        <v>116.28481107933162</v>
      </c>
      <c r="P229">
        <v>41484</v>
      </c>
      <c r="Q229">
        <v>0</v>
      </c>
      <c r="R229" s="2">
        <f>IF(P229&lt;&gt;0,IF(I229&lt;&gt;0,P229/I229,1),0)</f>
        <v>1.0740472245236123</v>
      </c>
      <c r="S229" s="3">
        <f>P229/B229*100</f>
        <v>124.89537859400872</v>
      </c>
    </row>
    <row r="230" spans="1:19" x14ac:dyDescent="0.25">
      <c r="A230" t="s">
        <v>238</v>
      </c>
      <c r="B230">
        <v>46909</v>
      </c>
      <c r="C230">
        <v>29647</v>
      </c>
      <c r="D230">
        <v>0.36</v>
      </c>
      <c r="E230" s="3">
        <f t="shared" si="9"/>
        <v>63.201091474983485</v>
      </c>
      <c r="I230">
        <v>29808</v>
      </c>
      <c r="J230">
        <v>0</v>
      </c>
      <c r="K230" s="2">
        <f t="shared" si="10"/>
        <v>1.0054305663304888</v>
      </c>
      <c r="L230" s="3">
        <f t="shared" si="11"/>
        <v>63.544309194397663</v>
      </c>
      <c r="P230">
        <v>30799</v>
      </c>
      <c r="Q230">
        <v>0</v>
      </c>
      <c r="R230" s="2">
        <f>IF(P230&lt;&gt;0,IF(I230&lt;&gt;0,P230/I230,1),0)</f>
        <v>1.0332461084272679</v>
      </c>
      <c r="S230" s="3">
        <f>P230/B230*100</f>
        <v>65.656910187810453</v>
      </c>
    </row>
    <row r="231" spans="1:19" x14ac:dyDescent="0.25">
      <c r="A231" t="s">
        <v>239</v>
      </c>
      <c r="B231">
        <v>43007</v>
      </c>
      <c r="C231">
        <v>42224</v>
      </c>
      <c r="D231">
        <v>0.38</v>
      </c>
      <c r="E231" s="3">
        <f t="shared" si="9"/>
        <v>98.179366149696563</v>
      </c>
      <c r="I231">
        <v>42319</v>
      </c>
      <c r="J231">
        <v>0</v>
      </c>
      <c r="K231" s="2">
        <f t="shared" si="10"/>
        <v>1.0022499052671467</v>
      </c>
      <c r="L231" s="3">
        <f t="shared" si="11"/>
        <v>98.400260422721885</v>
      </c>
      <c r="P231">
        <v>43692</v>
      </c>
      <c r="Q231">
        <v>0</v>
      </c>
      <c r="R231" s="2">
        <f>IF(P231&lt;&gt;0,IF(I231&lt;&gt;0,P231/I231,1),0)</f>
        <v>1.0324440558614334</v>
      </c>
      <c r="S231" s="3">
        <f>P231/B231*100</f>
        <v>101.59276396865626</v>
      </c>
    </row>
    <row r="232" spans="1:19" x14ac:dyDescent="0.25">
      <c r="A232" t="s">
        <v>240</v>
      </c>
      <c r="B232">
        <v>52348</v>
      </c>
      <c r="C232">
        <v>38970</v>
      </c>
      <c r="D232">
        <v>0.37</v>
      </c>
      <c r="E232" s="3">
        <f t="shared" si="9"/>
        <v>74.444104836861001</v>
      </c>
      <c r="I232">
        <v>39134</v>
      </c>
      <c r="J232">
        <v>0</v>
      </c>
      <c r="K232" s="2">
        <f t="shared" si="10"/>
        <v>1.0042083654092893</v>
      </c>
      <c r="L232" s="3">
        <f t="shared" si="11"/>
        <v>74.757392832581942</v>
      </c>
      <c r="P232">
        <v>41229</v>
      </c>
      <c r="Q232">
        <v>0</v>
      </c>
      <c r="R232" s="2">
        <f>IF(P232&lt;&gt;0,IF(I232&lt;&gt;0,P232/I232,1),0)</f>
        <v>1.0535340113456328</v>
      </c>
      <c r="S232" s="3">
        <f>P232/B232*100</f>
        <v>78.759455948651336</v>
      </c>
    </row>
    <row r="233" spans="1:19" x14ac:dyDescent="0.25">
      <c r="A233" t="s">
        <v>241</v>
      </c>
      <c r="B233">
        <v>52005</v>
      </c>
      <c r="C233">
        <v>47661</v>
      </c>
      <c r="D233">
        <v>0.33</v>
      </c>
      <c r="E233" s="3">
        <f t="shared" si="9"/>
        <v>91.646957023363143</v>
      </c>
      <c r="I233">
        <v>47882</v>
      </c>
      <c r="J233">
        <v>0</v>
      </c>
      <c r="K233" s="2">
        <f t="shared" si="10"/>
        <v>1.0046369148779926</v>
      </c>
      <c r="L233" s="3">
        <f t="shared" si="11"/>
        <v>92.071916161907509</v>
      </c>
      <c r="P233">
        <v>50375</v>
      </c>
      <c r="Q233">
        <v>0</v>
      </c>
      <c r="R233" s="2">
        <f>IF(P233&lt;&gt;0,IF(I233&lt;&gt;0,P233/I233,1),0)</f>
        <v>1.0520654943402532</v>
      </c>
      <c r="S233" s="3">
        <f>P233/B233*100</f>
        <v>96.865685991731567</v>
      </c>
    </row>
    <row r="234" spans="1:19" x14ac:dyDescent="0.25">
      <c r="A234" t="s">
        <v>242</v>
      </c>
      <c r="B234">
        <v>41565</v>
      </c>
      <c r="C234">
        <v>47747</v>
      </c>
      <c r="D234">
        <v>0.39</v>
      </c>
      <c r="E234" s="3">
        <f t="shared" si="9"/>
        <v>114.87309034043065</v>
      </c>
      <c r="I234">
        <v>47997</v>
      </c>
      <c r="J234">
        <v>0</v>
      </c>
      <c r="K234" s="2">
        <f t="shared" si="10"/>
        <v>1.0052359310532599</v>
      </c>
      <c r="L234" s="3">
        <f t="shared" si="11"/>
        <v>115.47455792132804</v>
      </c>
      <c r="P234">
        <v>51368</v>
      </c>
      <c r="Q234">
        <v>0</v>
      </c>
      <c r="R234" s="2">
        <f>IF(P234&lt;&gt;0,IF(I234&lt;&gt;0,P234/I234,1),0)</f>
        <v>1.0702335562639331</v>
      </c>
      <c r="S234" s="3">
        <f>P234/B234*100</f>
        <v>123.58474678214844</v>
      </c>
    </row>
    <row r="235" spans="1:19" x14ac:dyDescent="0.25">
      <c r="A235" t="s">
        <v>243</v>
      </c>
      <c r="B235">
        <v>47617</v>
      </c>
      <c r="C235">
        <v>37977</v>
      </c>
      <c r="D235">
        <v>0.4</v>
      </c>
      <c r="E235" s="3">
        <f t="shared" si="9"/>
        <v>79.755129470567226</v>
      </c>
      <c r="I235">
        <v>38154</v>
      </c>
      <c r="J235">
        <v>0</v>
      </c>
      <c r="K235" s="2">
        <f t="shared" si="10"/>
        <v>1.0046607156963425</v>
      </c>
      <c r="L235" s="3">
        <f t="shared" si="11"/>
        <v>80.126845454354537</v>
      </c>
      <c r="P235">
        <v>39366</v>
      </c>
      <c r="Q235">
        <v>0</v>
      </c>
      <c r="R235" s="2">
        <f>IF(P235&lt;&gt;0,IF(I235&lt;&gt;0,P235/I235,1),0)</f>
        <v>1.0317660009435445</v>
      </c>
      <c r="S235" s="3">
        <f>P235/B235*100</f>
        <v>82.672154902660807</v>
      </c>
    </row>
    <row r="236" spans="1:19" x14ac:dyDescent="0.25">
      <c r="A236" t="s">
        <v>244</v>
      </c>
      <c r="B236">
        <v>43166</v>
      </c>
      <c r="C236">
        <v>41433</v>
      </c>
      <c r="D236">
        <v>0.4</v>
      </c>
      <c r="E236" s="3">
        <f t="shared" si="9"/>
        <v>95.985266181717094</v>
      </c>
      <c r="I236">
        <v>41568</v>
      </c>
      <c r="J236">
        <v>0</v>
      </c>
      <c r="K236" s="2">
        <f t="shared" si="10"/>
        <v>1.0032582723915719</v>
      </c>
      <c r="L236" s="3">
        <f t="shared" si="11"/>
        <v>96.298012324514659</v>
      </c>
      <c r="P236">
        <v>45261</v>
      </c>
      <c r="Q236">
        <v>0</v>
      </c>
      <c r="R236" s="2">
        <f>IF(P236&lt;&gt;0,IF(I236&lt;&gt;0,P236/I236,1),0)</f>
        <v>1.0888423787528869</v>
      </c>
      <c r="S236" s="3">
        <f>P236/B236*100</f>
        <v>104.85335680859936</v>
      </c>
    </row>
    <row r="237" spans="1:19" x14ac:dyDescent="0.25">
      <c r="A237" t="s">
        <v>245</v>
      </c>
      <c r="B237">
        <v>50229</v>
      </c>
      <c r="C237">
        <v>40158</v>
      </c>
      <c r="D237">
        <v>0.41</v>
      </c>
      <c r="E237" s="3">
        <f t="shared" si="9"/>
        <v>79.949829779609388</v>
      </c>
      <c r="I237">
        <v>40362</v>
      </c>
      <c r="J237">
        <v>0</v>
      </c>
      <c r="K237" s="2">
        <f t="shared" si="10"/>
        <v>1.0050799342596743</v>
      </c>
      <c r="L237" s="3">
        <f t="shared" si="11"/>
        <v>80.355969658961953</v>
      </c>
      <c r="P237">
        <v>42418</v>
      </c>
      <c r="Q237">
        <v>0</v>
      </c>
      <c r="R237" s="2">
        <f>IF(P237&lt;&gt;0,IF(I237&lt;&gt;0,P237/I237,1),0)</f>
        <v>1.0509390020316138</v>
      </c>
      <c r="S237" s="3">
        <f>P237/B237*100</f>
        <v>84.449222560672126</v>
      </c>
    </row>
    <row r="238" spans="1:19" x14ac:dyDescent="0.25">
      <c r="A238" t="s">
        <v>246</v>
      </c>
      <c r="B238">
        <v>28580</v>
      </c>
      <c r="C238">
        <v>47926</v>
      </c>
      <c r="D238">
        <v>0.42</v>
      </c>
      <c r="E238" s="3">
        <f t="shared" si="9"/>
        <v>167.69069279216237</v>
      </c>
      <c r="I238">
        <v>47979</v>
      </c>
      <c r="J238">
        <v>0</v>
      </c>
      <c r="K238" s="2">
        <f t="shared" si="10"/>
        <v>1.0011058715519761</v>
      </c>
      <c r="L238" s="3">
        <f t="shared" si="11"/>
        <v>167.87613715885234</v>
      </c>
      <c r="P238">
        <v>49684</v>
      </c>
      <c r="Q238">
        <v>0</v>
      </c>
      <c r="R238" s="2">
        <f>IF(P238&lt;&gt;0,IF(I238&lt;&gt;0,P238/I238,1),0)</f>
        <v>1.0355363804998019</v>
      </c>
      <c r="S238" s="3">
        <f>P238/B238*100</f>
        <v>173.84184744576626</v>
      </c>
    </row>
    <row r="239" spans="1:19" x14ac:dyDescent="0.25">
      <c r="A239" t="s">
        <v>247</v>
      </c>
      <c r="B239">
        <v>43693</v>
      </c>
      <c r="C239">
        <v>26160</v>
      </c>
      <c r="D239">
        <v>0.43</v>
      </c>
      <c r="E239" s="3">
        <f t="shared" si="9"/>
        <v>59.872290755956335</v>
      </c>
      <c r="I239">
        <v>26312</v>
      </c>
      <c r="J239">
        <v>0</v>
      </c>
      <c r="K239" s="2">
        <f t="shared" si="10"/>
        <v>1.0058103975535169</v>
      </c>
      <c r="L239" s="3">
        <f t="shared" si="11"/>
        <v>60.220172567688188</v>
      </c>
      <c r="P239">
        <v>28037</v>
      </c>
      <c r="Q239">
        <v>0</v>
      </c>
      <c r="R239" s="2">
        <f>IF(P239&lt;&gt;0,IF(I239&lt;&gt;0,P239/I239,1),0)</f>
        <v>1.0655594405594406</v>
      </c>
      <c r="S239" s="3">
        <f>P239/B239*100</f>
        <v>64.168173391618794</v>
      </c>
    </row>
    <row r="240" spans="1:19" x14ac:dyDescent="0.25">
      <c r="A240" t="s">
        <v>248</v>
      </c>
      <c r="B240">
        <v>32172</v>
      </c>
      <c r="C240">
        <v>41316</v>
      </c>
      <c r="D240">
        <v>0.45</v>
      </c>
      <c r="E240" s="3">
        <f t="shared" si="9"/>
        <v>128.42223051100336</v>
      </c>
      <c r="I240">
        <v>41509</v>
      </c>
      <c r="J240">
        <v>0</v>
      </c>
      <c r="K240" s="2">
        <f t="shared" si="10"/>
        <v>1.0046713137767451</v>
      </c>
      <c r="L240" s="3">
        <f t="shared" si="11"/>
        <v>129.02213104562975</v>
      </c>
      <c r="P240">
        <v>42975</v>
      </c>
      <c r="Q240">
        <v>0</v>
      </c>
      <c r="R240" s="2">
        <f>IF(P240&lt;&gt;0,IF(I240&lt;&gt;0,P240/I240,1),0)</f>
        <v>1.0353176419571659</v>
      </c>
      <c r="S240" s="3">
        <f>P240/B240*100</f>
        <v>133.57888847444983</v>
      </c>
    </row>
    <row r="241" spans="1:19" x14ac:dyDescent="0.25">
      <c r="A241" t="s">
        <v>249</v>
      </c>
      <c r="B241">
        <v>41223</v>
      </c>
      <c r="C241">
        <v>26435</v>
      </c>
      <c r="D241">
        <v>0.38</v>
      </c>
      <c r="E241" s="3">
        <f t="shared" si="9"/>
        <v>64.126822404968095</v>
      </c>
      <c r="I241">
        <v>26591</v>
      </c>
      <c r="J241">
        <v>0</v>
      </c>
      <c r="K241" s="2">
        <f t="shared" si="10"/>
        <v>1.0059012672593153</v>
      </c>
      <c r="L241" s="3">
        <f t="shared" si="11"/>
        <v>64.505251922470464</v>
      </c>
      <c r="P241">
        <v>27995</v>
      </c>
      <c r="Q241">
        <v>0</v>
      </c>
      <c r="R241" s="2">
        <f>IF(P241&lt;&gt;0,IF(I241&lt;&gt;0,P241/I241,1),0)</f>
        <v>1.0527998194877966</v>
      </c>
      <c r="S241" s="3">
        <f>P241/B241*100</f>
        <v>67.911117579991753</v>
      </c>
    </row>
    <row r="242" spans="1:19" x14ac:dyDescent="0.25">
      <c r="A242" t="s">
        <v>250</v>
      </c>
      <c r="B242">
        <v>104915</v>
      </c>
      <c r="C242">
        <v>36182</v>
      </c>
      <c r="D242">
        <v>0.44</v>
      </c>
      <c r="E242" s="3">
        <f t="shared" si="9"/>
        <v>34.486965638850499</v>
      </c>
      <c r="I242">
        <v>36387</v>
      </c>
      <c r="J242">
        <v>0</v>
      </c>
      <c r="K242" s="2">
        <f t="shared" si="10"/>
        <v>1.0056658006743684</v>
      </c>
      <c r="L242" s="3">
        <f t="shared" si="11"/>
        <v>34.682361912024021</v>
      </c>
      <c r="P242">
        <v>40274</v>
      </c>
      <c r="Q242">
        <v>0</v>
      </c>
      <c r="R242" s="2">
        <f>IF(P242&lt;&gt;0,IF(I242&lt;&gt;0,P242/I242,1),0)</f>
        <v>1.1068238656663094</v>
      </c>
      <c r="S242" s="3">
        <f>P242/B242*100</f>
        <v>38.387265881904398</v>
      </c>
    </row>
    <row r="243" spans="1:19" x14ac:dyDescent="0.25">
      <c r="A243" t="s">
        <v>251</v>
      </c>
      <c r="B243">
        <v>125937</v>
      </c>
      <c r="C243">
        <v>95681</v>
      </c>
      <c r="D243">
        <v>0.45</v>
      </c>
      <c r="E243" s="3">
        <f t="shared" si="9"/>
        <v>75.975289231917543</v>
      </c>
      <c r="I243">
        <v>95902</v>
      </c>
      <c r="J243">
        <v>0</v>
      </c>
      <c r="K243" s="2">
        <f t="shared" si="10"/>
        <v>1.0023097584682434</v>
      </c>
      <c r="L243" s="3">
        <f t="shared" si="11"/>
        <v>76.150773799598213</v>
      </c>
      <c r="P243">
        <v>101849</v>
      </c>
      <c r="Q243">
        <v>0</v>
      </c>
      <c r="R243" s="2">
        <f>IF(P243&lt;&gt;0,IF(I243&lt;&gt;0,P243/I243,1),0)</f>
        <v>1.0620112197868659</v>
      </c>
      <c r="S243" s="3">
        <f>P243/B243*100</f>
        <v>80.872976170624995</v>
      </c>
    </row>
    <row r="244" spans="1:19" x14ac:dyDescent="0.25">
      <c r="A244" t="s">
        <v>252</v>
      </c>
      <c r="B244">
        <v>107342</v>
      </c>
      <c r="C244">
        <v>117118</v>
      </c>
      <c r="D244">
        <v>0.49</v>
      </c>
      <c r="E244" s="3">
        <f t="shared" si="9"/>
        <v>109.1073391589499</v>
      </c>
      <c r="I244">
        <v>117319</v>
      </c>
      <c r="J244">
        <v>0</v>
      </c>
      <c r="K244" s="2">
        <f t="shared" si="10"/>
        <v>1.0017162178315886</v>
      </c>
      <c r="L244" s="3">
        <f t="shared" si="11"/>
        <v>109.29459111997168</v>
      </c>
      <c r="P244">
        <v>121814</v>
      </c>
      <c r="Q244">
        <v>0</v>
      </c>
      <c r="R244" s="2">
        <f>IF(P244&lt;&gt;0,IF(I244&lt;&gt;0,P244/I244,1),0)</f>
        <v>1.0383143395357957</v>
      </c>
      <c r="S244" s="3">
        <f>P244/B244*100</f>
        <v>113.48214119356822</v>
      </c>
    </row>
    <row r="245" spans="1:19" x14ac:dyDescent="0.25">
      <c r="A245" t="s">
        <v>253</v>
      </c>
      <c r="B245">
        <v>99958</v>
      </c>
      <c r="C245">
        <v>98407</v>
      </c>
      <c r="D245">
        <v>0.46</v>
      </c>
      <c r="E245" s="3">
        <f t="shared" si="9"/>
        <v>98.448348306288651</v>
      </c>
      <c r="I245">
        <v>98614</v>
      </c>
      <c r="J245">
        <v>0</v>
      </c>
      <c r="K245" s="2">
        <f t="shared" si="10"/>
        <v>1.0021035088967247</v>
      </c>
      <c r="L245" s="3">
        <f t="shared" si="11"/>
        <v>98.655435282818786</v>
      </c>
      <c r="P245">
        <v>103318</v>
      </c>
      <c r="Q245">
        <v>0</v>
      </c>
      <c r="R245" s="2">
        <f>IF(P245&lt;&gt;0,IF(I245&lt;&gt;0,P245/I245,1),0)</f>
        <v>1.0477011377694851</v>
      </c>
      <c r="S245" s="3">
        <f>P245/B245*100</f>
        <v>103.36141179295304</v>
      </c>
    </row>
    <row r="246" spans="1:19" x14ac:dyDescent="0.25">
      <c r="A246" t="s">
        <v>254</v>
      </c>
      <c r="B246">
        <v>103560</v>
      </c>
      <c r="C246">
        <v>92046</v>
      </c>
      <c r="D246">
        <v>0.42</v>
      </c>
      <c r="E246" s="3">
        <f t="shared" si="9"/>
        <v>88.881807647740445</v>
      </c>
      <c r="I246">
        <v>92225</v>
      </c>
      <c r="J246">
        <v>0</v>
      </c>
      <c r="K246" s="2">
        <f t="shared" si="10"/>
        <v>1.0019446798339962</v>
      </c>
      <c r="L246" s="3">
        <f t="shared" si="11"/>
        <v>89.05465430668211</v>
      </c>
      <c r="P246">
        <v>95871</v>
      </c>
      <c r="Q246">
        <v>0</v>
      </c>
      <c r="R246" s="2">
        <f>IF(P246&lt;&gt;0,IF(I246&lt;&gt;0,P246/I246,1),0)</f>
        <v>1.0395337489834644</v>
      </c>
      <c r="S246" s="3">
        <f>P246/B246*100</f>
        <v>92.575318655851675</v>
      </c>
    </row>
    <row r="247" spans="1:19" x14ac:dyDescent="0.25">
      <c r="A247" t="s">
        <v>255</v>
      </c>
      <c r="B247">
        <v>115273</v>
      </c>
      <c r="C247">
        <v>97365</v>
      </c>
      <c r="D247">
        <v>0.54</v>
      </c>
      <c r="E247" s="3">
        <f t="shared" si="9"/>
        <v>84.464705525144652</v>
      </c>
      <c r="I247">
        <v>97557</v>
      </c>
      <c r="J247">
        <v>0</v>
      </c>
      <c r="K247" s="2">
        <f t="shared" si="10"/>
        <v>1.0019719611770144</v>
      </c>
      <c r="L247" s="3">
        <f t="shared" si="11"/>
        <v>84.631266645268184</v>
      </c>
      <c r="P247">
        <v>102153</v>
      </c>
      <c r="Q247">
        <v>0</v>
      </c>
      <c r="R247" s="2">
        <f>IF(P247&lt;&gt;0,IF(I247&lt;&gt;0,P247/I247,1),0)</f>
        <v>1.0471109197699806</v>
      </c>
      <c r="S247" s="3">
        <f>P247/B247*100</f>
        <v>88.618323458225262</v>
      </c>
    </row>
    <row r="248" spans="1:19" x14ac:dyDescent="0.25">
      <c r="A248" t="s">
        <v>256</v>
      </c>
      <c r="B248">
        <v>117091</v>
      </c>
      <c r="C248">
        <v>104681</v>
      </c>
      <c r="D248">
        <v>0.53</v>
      </c>
      <c r="E248" s="3">
        <f t="shared" si="9"/>
        <v>89.401405744250198</v>
      </c>
      <c r="I248">
        <v>104904</v>
      </c>
      <c r="J248">
        <v>0</v>
      </c>
      <c r="K248" s="2">
        <f t="shared" si="10"/>
        <v>1.0021302815219573</v>
      </c>
      <c r="L248" s="3">
        <f t="shared" si="11"/>
        <v>89.591855906944176</v>
      </c>
      <c r="P248">
        <v>109021</v>
      </c>
      <c r="Q248">
        <v>0</v>
      </c>
      <c r="R248" s="2">
        <f>IF(P248&lt;&gt;0,IF(I248&lt;&gt;0,P248/I248,1),0)</f>
        <v>1.0392454053229621</v>
      </c>
      <c r="S248" s="3">
        <f>P248/B248*100</f>
        <v>93.107924605648591</v>
      </c>
    </row>
    <row r="249" spans="1:19" x14ac:dyDescent="0.25">
      <c r="A249" t="s">
        <v>257</v>
      </c>
      <c r="B249">
        <v>104018</v>
      </c>
      <c r="C249">
        <v>110441</v>
      </c>
      <c r="D249">
        <v>0.53</v>
      </c>
      <c r="E249" s="3">
        <f t="shared" si="9"/>
        <v>106.17489280701417</v>
      </c>
      <c r="I249">
        <v>110661</v>
      </c>
      <c r="J249">
        <v>0</v>
      </c>
      <c r="K249" s="2">
        <f t="shared" si="10"/>
        <v>1.0019920138354415</v>
      </c>
      <c r="L249" s="3">
        <f t="shared" si="11"/>
        <v>106.38639466246227</v>
      </c>
      <c r="P249">
        <v>116200</v>
      </c>
      <c r="Q249">
        <v>0</v>
      </c>
      <c r="R249" s="2">
        <f>IF(P249&lt;&gt;0,IF(I249&lt;&gt;0,P249/I249,1),0)</f>
        <v>1.0500537678134121</v>
      </c>
      <c r="S249" s="3">
        <f>P249/B249*100</f>
        <v>111.71143455940317</v>
      </c>
    </row>
    <row r="250" spans="1:19" x14ac:dyDescent="0.25">
      <c r="A250" t="s">
        <v>258</v>
      </c>
      <c r="B250">
        <v>148993</v>
      </c>
      <c r="C250">
        <v>94198</v>
      </c>
      <c r="D250">
        <v>0.5</v>
      </c>
      <c r="E250" s="3">
        <f t="shared" si="9"/>
        <v>63.223104441148237</v>
      </c>
      <c r="I250">
        <v>94388</v>
      </c>
      <c r="J250">
        <v>0</v>
      </c>
      <c r="K250" s="2">
        <f t="shared" si="10"/>
        <v>1.002017027962377</v>
      </c>
      <c r="L250" s="3">
        <f t="shared" si="11"/>
        <v>63.350627210674325</v>
      </c>
      <c r="P250">
        <v>100255</v>
      </c>
      <c r="Q250">
        <v>0</v>
      </c>
      <c r="R250" s="2">
        <f>IF(P250&lt;&gt;0,IF(I250&lt;&gt;0,P250/I250,1),0)</f>
        <v>1.062158325210832</v>
      </c>
      <c r="S250" s="3">
        <f>P250/B250*100</f>
        <v>67.288396099145601</v>
      </c>
    </row>
    <row r="251" spans="1:19" x14ac:dyDescent="0.25">
      <c r="A251" t="s">
        <v>259</v>
      </c>
      <c r="B251">
        <v>29202</v>
      </c>
      <c r="C251">
        <v>135026</v>
      </c>
      <c r="D251">
        <v>0.67</v>
      </c>
      <c r="E251" s="3">
        <f t="shared" si="9"/>
        <v>462.3861379357578</v>
      </c>
      <c r="I251">
        <v>135309</v>
      </c>
      <c r="J251">
        <v>0</v>
      </c>
      <c r="K251" s="2">
        <f t="shared" si="10"/>
        <v>1.0020958926428984</v>
      </c>
      <c r="L251" s="3">
        <f t="shared" si="11"/>
        <v>463.35524964043555</v>
      </c>
      <c r="P251">
        <v>143936</v>
      </c>
      <c r="Q251">
        <v>0</v>
      </c>
      <c r="R251" s="2">
        <f>IF(P251&lt;&gt;0,IF(I251&lt;&gt;0,P251/I251,1),0)</f>
        <v>1.0637577692540776</v>
      </c>
      <c r="S251" s="3">
        <f>P251/B251*100</f>
        <v>492.89774672967599</v>
      </c>
    </row>
    <row r="252" spans="1:19" x14ac:dyDescent="0.25">
      <c r="A252" t="s">
        <v>260</v>
      </c>
      <c r="B252">
        <v>97112</v>
      </c>
      <c r="C252">
        <v>28747</v>
      </c>
      <c r="D252">
        <v>0.39</v>
      </c>
      <c r="E252" s="3">
        <f t="shared" si="9"/>
        <v>29.601902957410005</v>
      </c>
      <c r="I252">
        <v>28903</v>
      </c>
      <c r="J252">
        <v>0</v>
      </c>
      <c r="K252" s="2">
        <f t="shared" si="10"/>
        <v>1.0054266532159877</v>
      </c>
      <c r="L252" s="3">
        <f t="shared" si="11"/>
        <v>29.762542219293188</v>
      </c>
      <c r="P252">
        <v>30047</v>
      </c>
      <c r="Q252">
        <v>0</v>
      </c>
      <c r="R252" s="2">
        <f>IF(P252&lt;&gt;0,IF(I252&lt;&gt;0,P252/I252,1),0)</f>
        <v>1.0395806663668132</v>
      </c>
      <c r="S252" s="3">
        <f>P252/B252*100</f>
        <v>30.940563473103222</v>
      </c>
    </row>
    <row r="253" spans="1:19" x14ac:dyDescent="0.25">
      <c r="A253" t="s">
        <v>261</v>
      </c>
      <c r="B253">
        <v>81934</v>
      </c>
      <c r="C253">
        <v>91415</v>
      </c>
      <c r="D253">
        <v>0.77</v>
      </c>
      <c r="E253" s="3">
        <f t="shared" si="9"/>
        <v>111.57150877535578</v>
      </c>
      <c r="I253">
        <v>91620</v>
      </c>
      <c r="J253">
        <v>0</v>
      </c>
      <c r="K253" s="2">
        <f t="shared" si="10"/>
        <v>1.0022425203741181</v>
      </c>
      <c r="L253" s="3">
        <f t="shared" si="11"/>
        <v>111.82171015695559</v>
      </c>
      <c r="P253">
        <v>96097</v>
      </c>
      <c r="Q253">
        <v>0</v>
      </c>
      <c r="R253" s="2">
        <f>IF(P253&lt;&gt;0,IF(I253&lt;&gt;0,P253/I253,1),0)</f>
        <v>1.0488648766644837</v>
      </c>
      <c r="S253" s="3">
        <f>P253/B253*100</f>
        <v>117.28586423218688</v>
      </c>
    </row>
    <row r="254" spans="1:19" x14ac:dyDescent="0.25">
      <c r="A254" t="s">
        <v>262</v>
      </c>
      <c r="B254">
        <v>119293</v>
      </c>
      <c r="C254">
        <v>77599</v>
      </c>
      <c r="D254">
        <v>0.75</v>
      </c>
      <c r="E254" s="3">
        <f t="shared" si="9"/>
        <v>65.049080834583762</v>
      </c>
      <c r="I254">
        <v>77753</v>
      </c>
      <c r="J254">
        <v>0</v>
      </c>
      <c r="K254" s="2">
        <f t="shared" si="10"/>
        <v>1.0019845616567224</v>
      </c>
      <c r="L254" s="3">
        <f t="shared" si="11"/>
        <v>65.178174746213102</v>
      </c>
      <c r="P254">
        <v>81786</v>
      </c>
      <c r="Q254">
        <v>0</v>
      </c>
      <c r="R254" s="2">
        <f>IF(P254&lt;&gt;0,IF(I254&lt;&gt;0,P254/I254,1),0)</f>
        <v>1.0518693812457398</v>
      </c>
      <c r="S254" s="3">
        <f>P254/B254*100</f>
        <v>68.558926341025867</v>
      </c>
    </row>
    <row r="255" spans="1:19" x14ac:dyDescent="0.25">
      <c r="A255" t="s">
        <v>263</v>
      </c>
      <c r="B255">
        <v>109457</v>
      </c>
      <c r="C255">
        <v>113775</v>
      </c>
      <c r="D255">
        <v>0.71</v>
      </c>
      <c r="E255" s="3">
        <f t="shared" si="9"/>
        <v>103.94492814529907</v>
      </c>
      <c r="I255">
        <v>114026</v>
      </c>
      <c r="J255">
        <v>0</v>
      </c>
      <c r="K255" s="2">
        <f t="shared" si="10"/>
        <v>1.002206108547572</v>
      </c>
      <c r="L255" s="3">
        <f t="shared" si="11"/>
        <v>104.17424193975717</v>
      </c>
      <c r="P255">
        <v>115197</v>
      </c>
      <c r="Q255">
        <v>0</v>
      </c>
      <c r="R255" s="2">
        <f>IF(P255&lt;&gt;0,IF(I255&lt;&gt;0,P255/I255,1),0)</f>
        <v>1.0102695876379071</v>
      </c>
      <c r="S255" s="3">
        <f>P255/B255*100</f>
        <v>105.24406844697005</v>
      </c>
    </row>
    <row r="256" spans="1:19" x14ac:dyDescent="0.25">
      <c r="A256" t="s">
        <v>264</v>
      </c>
      <c r="B256">
        <v>111588</v>
      </c>
      <c r="C256">
        <v>103444</v>
      </c>
      <c r="D256">
        <v>0.97</v>
      </c>
      <c r="E256" s="3">
        <f t="shared" si="9"/>
        <v>92.701724199734741</v>
      </c>
      <c r="I256">
        <v>103720</v>
      </c>
      <c r="J256">
        <v>0</v>
      </c>
      <c r="K256" s="2">
        <f t="shared" si="10"/>
        <v>1.0026681102818917</v>
      </c>
      <c r="L256" s="3">
        <f t="shared" si="11"/>
        <v>92.949062623221138</v>
      </c>
      <c r="P256">
        <v>108262</v>
      </c>
      <c r="Q256">
        <v>0</v>
      </c>
      <c r="R256" s="2">
        <f>IF(P256&lt;&gt;0,IF(I256&lt;&gt;0,P256/I256,1),0)</f>
        <v>1.043790975703818</v>
      </c>
      <c r="S256" s="3">
        <f>P256/B256*100</f>
        <v>97.019392766247265</v>
      </c>
    </row>
    <row r="257" spans="1:19" x14ac:dyDescent="0.25">
      <c r="A257" t="s">
        <v>265</v>
      </c>
      <c r="B257">
        <v>116733</v>
      </c>
      <c r="C257">
        <v>105564</v>
      </c>
      <c r="D257">
        <v>0.76</v>
      </c>
      <c r="E257" s="3">
        <f t="shared" si="9"/>
        <v>90.432011513453787</v>
      </c>
      <c r="I257">
        <v>105711</v>
      </c>
      <c r="J257">
        <v>0</v>
      </c>
      <c r="K257" s="2">
        <f t="shared" si="10"/>
        <v>1.0013925201773333</v>
      </c>
      <c r="L257" s="3">
        <f t="shared" si="11"/>
        <v>90.557939914163086</v>
      </c>
      <c r="P257">
        <v>111735</v>
      </c>
      <c r="Q257">
        <v>0</v>
      </c>
      <c r="R257" s="2">
        <f>IF(P257&lt;&gt;0,IF(I257&lt;&gt;0,P257/I257,1),0)</f>
        <v>1.0569855549564378</v>
      </c>
      <c r="S257" s="3">
        <f>P257/B257*100</f>
        <v>95.718434375883419</v>
      </c>
    </row>
    <row r="258" spans="1:19" x14ac:dyDescent="0.25">
      <c r="A258" t="s">
        <v>266</v>
      </c>
      <c r="B258">
        <v>197450</v>
      </c>
      <c r="C258">
        <v>109275</v>
      </c>
      <c r="D258">
        <v>0.77</v>
      </c>
      <c r="E258" s="3">
        <f t="shared" si="9"/>
        <v>55.343124841732084</v>
      </c>
      <c r="I258">
        <v>109519</v>
      </c>
      <c r="J258">
        <v>0</v>
      </c>
      <c r="K258" s="2">
        <f t="shared" si="10"/>
        <v>1.0022328986501945</v>
      </c>
      <c r="L258" s="3">
        <f t="shared" si="11"/>
        <v>55.466700430488736</v>
      </c>
      <c r="P258">
        <v>115621</v>
      </c>
      <c r="Q258">
        <v>0</v>
      </c>
      <c r="R258" s="2">
        <f>IF(P258&lt;&gt;0,IF(I258&lt;&gt;0,P258/I258,1),0)</f>
        <v>1.0557163597184049</v>
      </c>
      <c r="S258" s="3">
        <f>P258/B258*100</f>
        <v>58.557103064066851</v>
      </c>
    </row>
    <row r="259" spans="1:19" x14ac:dyDescent="0.25">
      <c r="A259" t="s">
        <v>267</v>
      </c>
      <c r="B259">
        <v>227576</v>
      </c>
      <c r="C259">
        <v>183587</v>
      </c>
      <c r="D259">
        <v>0.83</v>
      </c>
      <c r="E259" s="3">
        <f t="shared" ref="E259:E261" si="12">C259/B259*100</f>
        <v>80.670633107181771</v>
      </c>
      <c r="I259">
        <v>183794</v>
      </c>
      <c r="J259">
        <v>0</v>
      </c>
      <c r="K259" s="2">
        <f t="shared" ref="K259:K261" si="13">IF(I259&lt;&gt;0,IF(C259&lt;&gt;0,I259/C259,1),0)</f>
        <v>1.0011275308164522</v>
      </c>
      <c r="L259" s="3">
        <f t="shared" ref="L259:L261" si="14">I259/B259*100</f>
        <v>80.761591731992837</v>
      </c>
      <c r="P259">
        <v>188661</v>
      </c>
      <c r="Q259">
        <v>0</v>
      </c>
      <c r="R259" s="2">
        <f>IF(P259&lt;&gt;0,IF(I259&lt;&gt;0,P259/I259,1),0)</f>
        <v>1.0264807338650881</v>
      </c>
      <c r="S259" s="3">
        <f>P259/B259*100</f>
        <v>82.900217949168635</v>
      </c>
    </row>
    <row r="260" spans="1:19" x14ac:dyDescent="0.25">
      <c r="A260" t="s">
        <v>268</v>
      </c>
      <c r="B260">
        <v>229882</v>
      </c>
      <c r="C260">
        <v>211975</v>
      </c>
      <c r="D260">
        <v>0.83</v>
      </c>
      <c r="E260" s="3">
        <f t="shared" si="12"/>
        <v>92.210351397673591</v>
      </c>
      <c r="I260">
        <v>212266</v>
      </c>
      <c r="J260">
        <v>0</v>
      </c>
      <c r="K260" s="2">
        <f t="shared" si="13"/>
        <v>1.0013728033966269</v>
      </c>
      <c r="L260" s="3">
        <f t="shared" si="14"/>
        <v>92.336938081276472</v>
      </c>
      <c r="P260">
        <v>218287</v>
      </c>
      <c r="Q260">
        <v>0</v>
      </c>
      <c r="R260" s="2">
        <f>IF(P260&lt;&gt;0,IF(I260&lt;&gt;0,P260/I260,1),0)</f>
        <v>1.0283653529062591</v>
      </c>
      <c r="S260" s="3">
        <f>P260/B260*100</f>
        <v>94.956107916235283</v>
      </c>
    </row>
    <row r="261" spans="1:19" x14ac:dyDescent="0.25">
      <c r="A261" t="s">
        <v>269</v>
      </c>
      <c r="B261">
        <v>31219</v>
      </c>
      <c r="C261">
        <v>211405</v>
      </c>
      <c r="D261">
        <v>0.87</v>
      </c>
      <c r="E261" s="3">
        <f t="shared" si="12"/>
        <v>677.16775040840514</v>
      </c>
      <c r="I261">
        <v>211682</v>
      </c>
      <c r="J261">
        <v>0</v>
      </c>
      <c r="K261" s="2">
        <f t="shared" si="13"/>
        <v>1.001310281213784</v>
      </c>
      <c r="L261" s="3">
        <f t="shared" si="14"/>
        <v>678.05503059034561</v>
      </c>
      <c r="P261">
        <v>221456</v>
      </c>
      <c r="Q261">
        <v>0</v>
      </c>
      <c r="R261" s="2">
        <f>IF(P261&lt;&gt;0,IF(I261&lt;&gt;0,P261/I261,1),0)</f>
        <v>1.0461730331346075</v>
      </c>
      <c r="S261" s="3">
        <f>P261/B261*100</f>
        <v>709.36288798488101</v>
      </c>
    </row>
  </sheetData>
  <mergeCells count="3">
    <mergeCell ref="C1:D1"/>
    <mergeCell ref="I1:J1"/>
    <mergeCell ref="P1:Q1"/>
  </mergeCells>
  <conditionalFormatting sqref="E2:E1048576">
    <cfRule type="cellIs" dxfId="1" priority="2" operator="equal">
      <formula>$G$2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4C25A-8045-421A-B90F-82D58BE382AE}">
  <dimension ref="A1:Y26"/>
  <sheetViews>
    <sheetView topLeftCell="B1" zoomScale="85" zoomScaleNormal="85" workbookViewId="0">
      <selection activeCell="P2" sqref="P2:P27"/>
    </sheetView>
  </sheetViews>
  <sheetFormatPr defaultRowHeight="15" x14ac:dyDescent="0.25"/>
  <cols>
    <col min="1" max="1" width="17.42578125" bestFit="1" customWidth="1"/>
    <col min="2" max="2" width="8.5703125" bestFit="1" customWidth="1"/>
    <col min="3" max="3" width="7" bestFit="1" customWidth="1"/>
    <col min="4" max="4" width="5" bestFit="1" customWidth="1"/>
    <col min="5" max="5" width="20" bestFit="1" customWidth="1"/>
    <col min="6" max="6" width="9.28515625" bestFit="1" customWidth="1"/>
    <col min="7" max="7" width="12" bestFit="1" customWidth="1"/>
    <col min="9" max="9" width="7" bestFit="1" customWidth="1"/>
    <col min="10" max="10" width="3" bestFit="1" customWidth="1"/>
    <col min="11" max="11" width="21" bestFit="1" customWidth="1"/>
    <col min="12" max="12" width="12" bestFit="1" customWidth="1"/>
    <col min="13" max="13" width="20" bestFit="1" customWidth="1"/>
    <col min="14" max="14" width="12" bestFit="1" customWidth="1"/>
    <col min="16" max="16" width="7" bestFit="1" customWidth="1"/>
    <col min="17" max="17" width="3" bestFit="1" customWidth="1"/>
    <col min="18" max="18" width="24.85546875" bestFit="1" customWidth="1"/>
    <col min="19" max="19" width="12" bestFit="1" customWidth="1"/>
    <col min="20" max="20" width="20" bestFit="1" customWidth="1"/>
    <col min="21" max="21" width="12" bestFit="1" customWidth="1"/>
  </cols>
  <sheetData>
    <row r="1" spans="1:25" x14ac:dyDescent="0.25">
      <c r="B1" t="s">
        <v>0</v>
      </c>
      <c r="C1" s="4" t="s">
        <v>295</v>
      </c>
      <c r="D1" s="4"/>
      <c r="E1" t="s">
        <v>1</v>
      </c>
      <c r="I1" s="4" t="s">
        <v>296</v>
      </c>
      <c r="J1" s="4"/>
      <c r="K1" t="s">
        <v>2</v>
      </c>
      <c r="L1" t="s">
        <v>1</v>
      </c>
      <c r="P1" s="4" t="s">
        <v>299</v>
      </c>
      <c r="Q1" s="4"/>
      <c r="R1" t="s">
        <v>298</v>
      </c>
      <c r="S1" t="s">
        <v>1</v>
      </c>
      <c r="X1" s="5"/>
      <c r="Y1" s="5"/>
    </row>
    <row r="2" spans="1:25" x14ac:dyDescent="0.25">
      <c r="A2" t="s">
        <v>270</v>
      </c>
      <c r="B2">
        <v>305410</v>
      </c>
      <c r="C2">
        <v>296498</v>
      </c>
      <c r="D2">
        <v>2.29</v>
      </c>
      <c r="E2">
        <f>C2/B2*100</f>
        <v>97.081955404210731</v>
      </c>
      <c r="F2" t="s">
        <v>4</v>
      </c>
      <c r="G2">
        <f>MAX(E:E)</f>
        <v>97.081955404210731</v>
      </c>
      <c r="I2">
        <v>297244</v>
      </c>
      <c r="J2">
        <v>60</v>
      </c>
      <c r="K2">
        <f>IF(I2&lt;&gt;0,IF(C2&lt;&gt;0,I2/C2,1),0)</f>
        <v>1.0025160372076709</v>
      </c>
      <c r="L2">
        <f>I2/B2*100</f>
        <v>97.326217216201172</v>
      </c>
      <c r="M2" t="s">
        <v>4</v>
      </c>
      <c r="N2">
        <f>MAX(L:L)</f>
        <v>97.482758224547084</v>
      </c>
      <c r="P2">
        <v>301480</v>
      </c>
      <c r="Q2">
        <v>60</v>
      </c>
      <c r="R2">
        <f>IF(P2&lt;&gt;0,IF(I2&lt;&gt;0,P2/I2,1),0)</f>
        <v>1.014250918437378</v>
      </c>
      <c r="S2">
        <f>P2/B2*100</f>
        <v>98.713205199567795</v>
      </c>
      <c r="T2" t="s">
        <v>4</v>
      </c>
      <c r="U2">
        <f>MAX(S:S)</f>
        <v>99.149773410773477</v>
      </c>
    </row>
    <row r="3" spans="1:25" x14ac:dyDescent="0.25">
      <c r="A3" t="s">
        <v>271</v>
      </c>
      <c r="B3">
        <v>326923</v>
      </c>
      <c r="C3">
        <v>314938</v>
      </c>
      <c r="D3">
        <v>2.2599999999999998</v>
      </c>
      <c r="E3">
        <f t="shared" ref="E3:E5" si="0">C3/B3*100</f>
        <v>96.333999137411567</v>
      </c>
      <c r="F3" t="s">
        <v>6</v>
      </c>
      <c r="G3">
        <f>AVERAGE(E:E)</f>
        <v>95.739287075505899</v>
      </c>
      <c r="I3">
        <v>315458</v>
      </c>
      <c r="J3">
        <v>60</v>
      </c>
      <c r="K3">
        <f>IF(I3&lt;&gt;0,IF(C3&lt;&gt;0,I3/C3,1),0)</f>
        <v>1.0016511186328738</v>
      </c>
      <c r="L3">
        <f>I3/B3*100</f>
        <v>96.493057998366581</v>
      </c>
      <c r="M3" t="s">
        <v>6</v>
      </c>
      <c r="N3">
        <f>AVERAGE(L:L)</f>
        <v>96.274088597076698</v>
      </c>
      <c r="P3">
        <v>320802</v>
      </c>
      <c r="Q3">
        <v>60</v>
      </c>
      <c r="R3">
        <f t="shared" ref="R3:R26" si="1">IF(P3&lt;&gt;0,IF(I3&lt;&gt;0,P3/I3,1),0)</f>
        <v>1.0169404484907658</v>
      </c>
      <c r="S3">
        <f t="shared" ref="S3:S26" si="2">P3/B3*100</f>
        <v>98.127693677104403</v>
      </c>
      <c r="T3" t="s">
        <v>6</v>
      </c>
      <c r="U3">
        <f>AVERAGE(S:S)</f>
        <v>98.162719733979316</v>
      </c>
    </row>
    <row r="4" spans="1:25" x14ac:dyDescent="0.25">
      <c r="A4" t="s">
        <v>272</v>
      </c>
      <c r="B4">
        <v>291692</v>
      </c>
      <c r="C4">
        <v>279530</v>
      </c>
      <c r="D4">
        <v>2.25</v>
      </c>
      <c r="E4">
        <f t="shared" si="0"/>
        <v>95.830533576512209</v>
      </c>
      <c r="F4" t="s">
        <v>8</v>
      </c>
      <c r="G4">
        <f>AVERAGE(D:D)</f>
        <v>2.3480000000000003</v>
      </c>
      <c r="I4">
        <v>280512</v>
      </c>
      <c r="J4">
        <v>60</v>
      </c>
      <c r="K4">
        <f>IF(I4&lt;&gt;0,IF(C4&lt;&gt;0,I4/C4,1),0)</f>
        <v>1.0035130397452867</v>
      </c>
      <c r="L4">
        <f>I4/B4*100</f>
        <v>96.167190049778526</v>
      </c>
      <c r="M4" t="s">
        <v>8</v>
      </c>
      <c r="N4">
        <f>AVERAGE(J:J)</f>
        <v>60</v>
      </c>
      <c r="P4">
        <v>286660</v>
      </c>
      <c r="Q4">
        <v>60</v>
      </c>
      <c r="R4">
        <f t="shared" si="1"/>
        <v>1.0219170659365731</v>
      </c>
      <c r="S4">
        <f t="shared" si="2"/>
        <v>98.274892695034481</v>
      </c>
      <c r="T4" t="s">
        <v>8</v>
      </c>
      <c r="U4">
        <f>AVERAGE(Q:Q)</f>
        <v>60</v>
      </c>
    </row>
    <row r="5" spans="1:25" x14ac:dyDescent="0.25">
      <c r="A5" t="s">
        <v>273</v>
      </c>
      <c r="B5">
        <v>337921</v>
      </c>
      <c r="C5">
        <v>316668</v>
      </c>
      <c r="D5">
        <v>2.3199999999999998</v>
      </c>
      <c r="E5">
        <f t="shared" si="0"/>
        <v>93.710660183889132</v>
      </c>
      <c r="F5" t="s">
        <v>10</v>
      </c>
      <c r="G5">
        <f>MAX(D:D)</f>
        <v>3.24</v>
      </c>
      <c r="I5">
        <v>317486</v>
      </c>
      <c r="J5">
        <v>60</v>
      </c>
      <c r="K5">
        <f t="shared" ref="K5:K26" si="3">IF(I5&lt;&gt;0,IF(C5&lt;&gt;0,I5/C5,1),0)</f>
        <v>1.0025831470183284</v>
      </c>
      <c r="L5">
        <f t="shared" ref="L5:L26" si="4">I5/B5*100</f>
        <v>93.952728596328726</v>
      </c>
      <c r="M5" t="s">
        <v>10</v>
      </c>
      <c r="N5">
        <f>MAX(J:J)</f>
        <v>60</v>
      </c>
      <c r="P5">
        <v>322255</v>
      </c>
      <c r="Q5">
        <v>60</v>
      </c>
      <c r="R5">
        <f t="shared" si="1"/>
        <v>1.0150211347901954</v>
      </c>
      <c r="S5">
        <f t="shared" si="2"/>
        <v>95.364005196480832</v>
      </c>
      <c r="T5" t="s">
        <v>10</v>
      </c>
      <c r="U5">
        <f>MAX(Q:Q)</f>
        <v>60</v>
      </c>
    </row>
    <row r="6" spans="1:25" x14ac:dyDescent="0.25">
      <c r="A6" t="s">
        <v>274</v>
      </c>
      <c r="B6">
        <v>451358</v>
      </c>
      <c r="C6">
        <v>432512</v>
      </c>
      <c r="D6">
        <v>2.17</v>
      </c>
      <c r="E6" t="s">
        <v>12</v>
      </c>
      <c r="F6">
        <f>COUNTIF(B2:B261, "=0")</f>
        <v>0</v>
      </c>
      <c r="I6">
        <v>433273</v>
      </c>
      <c r="J6">
        <v>60</v>
      </c>
      <c r="K6">
        <f t="shared" si="3"/>
        <v>1.0017594887540693</v>
      </c>
      <c r="L6">
        <f t="shared" si="4"/>
        <v>95.993202734857917</v>
      </c>
      <c r="M6" t="s">
        <v>13</v>
      </c>
      <c r="N6">
        <f>COUNTIF(K:K,"&gt;1")</f>
        <v>25</v>
      </c>
      <c r="P6">
        <v>445485</v>
      </c>
      <c r="Q6">
        <v>60</v>
      </c>
      <c r="R6">
        <f t="shared" si="1"/>
        <v>1.0281854627451976</v>
      </c>
      <c r="S6">
        <f t="shared" si="2"/>
        <v>98.698815574333452</v>
      </c>
      <c r="T6" t="s">
        <v>13</v>
      </c>
      <c r="U6">
        <f>COUNTIF(R:R,"&gt;1")</f>
        <v>25</v>
      </c>
    </row>
    <row r="7" spans="1:25" x14ac:dyDescent="0.25">
      <c r="A7" t="s">
        <v>275</v>
      </c>
      <c r="B7">
        <v>413315</v>
      </c>
      <c r="C7">
        <v>396650</v>
      </c>
      <c r="D7">
        <v>2.16</v>
      </c>
      <c r="I7">
        <v>397651</v>
      </c>
      <c r="J7">
        <v>60</v>
      </c>
      <c r="K7">
        <f t="shared" si="3"/>
        <v>1.0025236354468676</v>
      </c>
      <c r="L7">
        <f t="shared" si="4"/>
        <v>96.21015448265851</v>
      </c>
      <c r="M7" t="s">
        <v>12</v>
      </c>
      <c r="N7">
        <f>COUNTIF(L2:L261, "=0")</f>
        <v>0</v>
      </c>
      <c r="P7">
        <v>406482</v>
      </c>
      <c r="Q7">
        <v>60</v>
      </c>
      <c r="R7">
        <f t="shared" si="1"/>
        <v>1.0222079159866315</v>
      </c>
      <c r="S7">
        <f t="shared" si="2"/>
        <v>98.346781510470223</v>
      </c>
      <c r="T7" t="s">
        <v>12</v>
      </c>
      <c r="U7">
        <f>COUNTIF(S2:S261, "=0")</f>
        <v>0</v>
      </c>
    </row>
    <row r="8" spans="1:25" x14ac:dyDescent="0.25">
      <c r="A8" t="s">
        <v>276</v>
      </c>
      <c r="B8">
        <v>405751</v>
      </c>
      <c r="C8">
        <v>390164</v>
      </c>
      <c r="D8">
        <v>2.37</v>
      </c>
      <c r="I8">
        <v>391179</v>
      </c>
      <c r="J8">
        <v>60</v>
      </c>
      <c r="K8">
        <f t="shared" si="3"/>
        <v>1.0026014701510135</v>
      </c>
      <c r="L8">
        <f t="shared" si="4"/>
        <v>96.408634852409477</v>
      </c>
      <c r="M8" t="s">
        <v>16</v>
      </c>
      <c r="N8">
        <f>AVERAGE(I:I)</f>
        <v>399147.4</v>
      </c>
      <c r="P8">
        <v>399291</v>
      </c>
      <c r="Q8">
        <v>60</v>
      </c>
      <c r="R8">
        <f t="shared" si="1"/>
        <v>1.0207373095181489</v>
      </c>
      <c r="S8">
        <f t="shared" si="2"/>
        <v>98.407890553566105</v>
      </c>
      <c r="T8" t="s">
        <v>16</v>
      </c>
      <c r="U8">
        <f>AVERAGE(P:P)</f>
        <v>406780.96</v>
      </c>
    </row>
    <row r="9" spans="1:25" x14ac:dyDescent="0.25">
      <c r="A9" t="s">
        <v>277</v>
      </c>
      <c r="B9">
        <v>305754</v>
      </c>
      <c r="C9">
        <v>294291</v>
      </c>
      <c r="D9">
        <v>2.1</v>
      </c>
      <c r="I9">
        <v>295138</v>
      </c>
      <c r="J9">
        <v>60</v>
      </c>
      <c r="K9">
        <f t="shared" si="3"/>
        <v>1.0028781036457113</v>
      </c>
      <c r="L9">
        <f t="shared" si="4"/>
        <v>96.52792768042282</v>
      </c>
      <c r="P9">
        <v>298781</v>
      </c>
      <c r="Q9">
        <v>60</v>
      </c>
      <c r="R9">
        <f t="shared" si="1"/>
        <v>1.0123433783518219</v>
      </c>
      <c r="S9">
        <f t="shared" si="2"/>
        <v>97.719408413299575</v>
      </c>
    </row>
    <row r="10" spans="1:25" x14ac:dyDescent="0.25">
      <c r="A10" t="s">
        <v>278</v>
      </c>
      <c r="B10">
        <v>422393</v>
      </c>
      <c r="C10">
        <v>404697</v>
      </c>
      <c r="D10">
        <v>2.72</v>
      </c>
      <c r="I10">
        <v>405640</v>
      </c>
      <c r="J10">
        <v>60</v>
      </c>
      <c r="K10">
        <f t="shared" si="3"/>
        <v>1.0023301383504202</v>
      </c>
      <c r="L10">
        <f t="shared" si="4"/>
        <v>96.033788438728863</v>
      </c>
      <c r="P10">
        <v>415709</v>
      </c>
      <c r="Q10">
        <v>60</v>
      </c>
      <c r="R10">
        <f t="shared" si="1"/>
        <v>1.0248225027117641</v>
      </c>
      <c r="S10">
        <f t="shared" si="2"/>
        <v>98.417587412670187</v>
      </c>
    </row>
    <row r="11" spans="1:25" x14ac:dyDescent="0.25">
      <c r="A11" t="s">
        <v>279</v>
      </c>
      <c r="B11">
        <v>357247</v>
      </c>
      <c r="C11">
        <v>346998</v>
      </c>
      <c r="D11">
        <v>2.54</v>
      </c>
      <c r="I11">
        <v>347512</v>
      </c>
      <c r="J11">
        <v>60</v>
      </c>
      <c r="K11">
        <f t="shared" si="3"/>
        <v>1.0014812765491443</v>
      </c>
      <c r="L11">
        <f t="shared" si="4"/>
        <v>97.274994611571259</v>
      </c>
      <c r="P11">
        <v>349461</v>
      </c>
      <c r="Q11">
        <v>60</v>
      </c>
      <c r="R11">
        <f t="shared" si="1"/>
        <v>1.0056084394207969</v>
      </c>
      <c r="S11">
        <f t="shared" si="2"/>
        <v>97.820555526008619</v>
      </c>
    </row>
    <row r="12" spans="1:25" x14ac:dyDescent="0.25">
      <c r="A12" t="s">
        <v>280</v>
      </c>
      <c r="B12">
        <v>391426</v>
      </c>
      <c r="C12">
        <v>378586</v>
      </c>
      <c r="D12">
        <v>2.6</v>
      </c>
      <c r="I12">
        <v>379622</v>
      </c>
      <c r="J12">
        <v>60</v>
      </c>
      <c r="K12">
        <f t="shared" si="3"/>
        <v>1.0027364984442109</v>
      </c>
      <c r="L12">
        <f t="shared" si="4"/>
        <v>96.984359751268428</v>
      </c>
      <c r="P12">
        <v>385751</v>
      </c>
      <c r="Q12">
        <v>60</v>
      </c>
      <c r="R12">
        <f t="shared" si="1"/>
        <v>1.0161450074020999</v>
      </c>
      <c r="S12">
        <f t="shared" si="2"/>
        <v>98.550172957340592</v>
      </c>
    </row>
    <row r="13" spans="1:25" x14ac:dyDescent="0.25">
      <c r="A13" t="s">
        <v>281</v>
      </c>
      <c r="B13">
        <v>323762</v>
      </c>
      <c r="C13">
        <v>308542</v>
      </c>
      <c r="D13">
        <v>1.89</v>
      </c>
      <c r="I13">
        <v>310894</v>
      </c>
      <c r="J13">
        <v>60</v>
      </c>
      <c r="K13">
        <f t="shared" si="3"/>
        <v>1.0076229492257132</v>
      </c>
      <c r="L13">
        <f t="shared" si="4"/>
        <v>96.025475503610679</v>
      </c>
      <c r="P13">
        <v>318916</v>
      </c>
      <c r="Q13">
        <v>60</v>
      </c>
      <c r="R13">
        <f t="shared" si="1"/>
        <v>1.0258030068126114</v>
      </c>
      <c r="S13">
        <f t="shared" si="2"/>
        <v>98.503221502214586</v>
      </c>
    </row>
    <row r="14" spans="1:25" x14ac:dyDescent="0.25">
      <c r="A14" t="s">
        <v>282</v>
      </c>
      <c r="B14">
        <v>366928</v>
      </c>
      <c r="C14">
        <v>344436</v>
      </c>
      <c r="D14">
        <v>1.92</v>
      </c>
      <c r="I14">
        <v>347534</v>
      </c>
      <c r="J14">
        <v>60</v>
      </c>
      <c r="K14">
        <f t="shared" si="3"/>
        <v>1.0089944140566027</v>
      </c>
      <c r="L14">
        <f t="shared" si="4"/>
        <v>94.71449439672088</v>
      </c>
      <c r="P14">
        <v>360799</v>
      </c>
      <c r="Q14">
        <v>60</v>
      </c>
      <c r="R14">
        <f t="shared" si="1"/>
        <v>1.0381689273567478</v>
      </c>
      <c r="S14">
        <f t="shared" si="2"/>
        <v>98.329645052980425</v>
      </c>
      <c r="T14" s="1"/>
    </row>
    <row r="15" spans="1:25" x14ac:dyDescent="0.25">
      <c r="A15" t="s">
        <v>283</v>
      </c>
      <c r="B15">
        <v>356991</v>
      </c>
      <c r="C15">
        <v>337352</v>
      </c>
      <c r="D15">
        <v>2.0699999999999998</v>
      </c>
      <c r="I15">
        <v>340043</v>
      </c>
      <c r="J15">
        <v>60</v>
      </c>
      <c r="K15">
        <f t="shared" si="3"/>
        <v>1.0079768313215869</v>
      </c>
      <c r="L15">
        <f t="shared" si="4"/>
        <v>95.252541380595019</v>
      </c>
      <c r="P15">
        <v>350485</v>
      </c>
      <c r="Q15">
        <v>60</v>
      </c>
      <c r="R15">
        <f t="shared" si="1"/>
        <v>1.0307078810621009</v>
      </c>
      <c r="S15">
        <f t="shared" si="2"/>
        <v>98.17754509217319</v>
      </c>
    </row>
    <row r="16" spans="1:25" x14ac:dyDescent="0.25">
      <c r="A16" t="s">
        <v>284</v>
      </c>
      <c r="B16">
        <v>338498</v>
      </c>
      <c r="C16">
        <v>316674</v>
      </c>
      <c r="D16">
        <v>2.15</v>
      </c>
      <c r="I16">
        <v>319347</v>
      </c>
      <c r="J16">
        <v>60</v>
      </c>
      <c r="K16">
        <f t="shared" si="3"/>
        <v>1.0084408571590973</v>
      </c>
      <c r="L16">
        <f t="shared" si="4"/>
        <v>94.342359482183056</v>
      </c>
      <c r="P16">
        <v>335620</v>
      </c>
      <c r="Q16">
        <v>60</v>
      </c>
      <c r="R16">
        <f t="shared" si="1"/>
        <v>1.05095710935127</v>
      </c>
      <c r="S16">
        <f t="shared" si="2"/>
        <v>99.149773410773477</v>
      </c>
    </row>
    <row r="17" spans="1:19" x14ac:dyDescent="0.25">
      <c r="A17" t="s">
        <v>285</v>
      </c>
      <c r="B17">
        <v>499488</v>
      </c>
      <c r="C17">
        <v>478192</v>
      </c>
      <c r="D17">
        <v>2.15</v>
      </c>
      <c r="I17">
        <v>479394</v>
      </c>
      <c r="J17">
        <v>60</v>
      </c>
      <c r="K17">
        <f t="shared" si="3"/>
        <v>1.0025136346906682</v>
      </c>
      <c r="L17">
        <f t="shared" si="4"/>
        <v>95.977080530463198</v>
      </c>
      <c r="P17">
        <v>488484</v>
      </c>
      <c r="Q17">
        <v>60</v>
      </c>
      <c r="R17">
        <f t="shared" si="1"/>
        <v>1.0189614388165058</v>
      </c>
      <c r="S17">
        <f t="shared" si="2"/>
        <v>97.796944070728429</v>
      </c>
    </row>
    <row r="18" spans="1:19" x14ac:dyDescent="0.25">
      <c r="A18" t="s">
        <v>286</v>
      </c>
      <c r="B18">
        <v>470651</v>
      </c>
      <c r="C18">
        <v>456313</v>
      </c>
      <c r="D18">
        <v>2.0299999999999998</v>
      </c>
      <c r="I18">
        <v>457414</v>
      </c>
      <c r="J18">
        <v>60</v>
      </c>
      <c r="K18">
        <f t="shared" si="3"/>
        <v>1.0024128175178002</v>
      </c>
      <c r="L18">
        <f t="shared" si="4"/>
        <v>97.187512615504914</v>
      </c>
      <c r="P18">
        <v>462093</v>
      </c>
      <c r="Q18">
        <v>60</v>
      </c>
      <c r="R18">
        <f t="shared" si="1"/>
        <v>1.0102292452788939</v>
      </c>
      <c r="S18">
        <f t="shared" si="2"/>
        <v>98.181667520094507</v>
      </c>
    </row>
    <row r="19" spans="1:19" x14ac:dyDescent="0.25">
      <c r="A19" t="s">
        <v>287</v>
      </c>
      <c r="B19">
        <v>429545</v>
      </c>
      <c r="C19">
        <v>414008</v>
      </c>
      <c r="D19">
        <v>1.94</v>
      </c>
      <c r="I19">
        <v>414675</v>
      </c>
      <c r="J19">
        <v>60</v>
      </c>
      <c r="K19">
        <f t="shared" si="3"/>
        <v>1.0016110799791309</v>
      </c>
      <c r="L19">
        <f t="shared" si="4"/>
        <v>96.538197394917873</v>
      </c>
      <c r="P19">
        <v>418082</v>
      </c>
      <c r="Q19">
        <v>60</v>
      </c>
      <c r="R19">
        <f t="shared" si="1"/>
        <v>1.0082160728281184</v>
      </c>
      <c r="S19">
        <f t="shared" si="2"/>
        <v>97.331362255409786</v>
      </c>
    </row>
    <row r="20" spans="1:19" x14ac:dyDescent="0.25">
      <c r="A20" t="s">
        <v>288</v>
      </c>
      <c r="B20">
        <v>583057</v>
      </c>
      <c r="C20">
        <v>559676</v>
      </c>
      <c r="D20">
        <v>1.89</v>
      </c>
      <c r="I20">
        <v>560876</v>
      </c>
      <c r="J20">
        <v>60</v>
      </c>
      <c r="K20">
        <f t="shared" si="3"/>
        <v>1.0021440976565013</v>
      </c>
      <c r="L20">
        <f t="shared" si="4"/>
        <v>96.195740725177814</v>
      </c>
      <c r="P20">
        <v>573877</v>
      </c>
      <c r="Q20">
        <v>60</v>
      </c>
      <c r="R20">
        <f t="shared" si="1"/>
        <v>1.0231798115804562</v>
      </c>
      <c r="S20">
        <f t="shared" si="2"/>
        <v>98.425539870029851</v>
      </c>
    </row>
    <row r="21" spans="1:19" x14ac:dyDescent="0.25">
      <c r="A21" t="s">
        <v>289</v>
      </c>
      <c r="B21">
        <v>515815</v>
      </c>
      <c r="C21">
        <v>501501</v>
      </c>
      <c r="D21">
        <v>2.37</v>
      </c>
      <c r="I21">
        <v>502608</v>
      </c>
      <c r="J21">
        <v>60</v>
      </c>
      <c r="K21">
        <f t="shared" si="3"/>
        <v>1.0022073734648584</v>
      </c>
      <c r="L21">
        <f t="shared" si="4"/>
        <v>97.439585898044839</v>
      </c>
      <c r="P21">
        <v>506043</v>
      </c>
      <c r="Q21">
        <v>60</v>
      </c>
      <c r="R21">
        <f t="shared" si="1"/>
        <v>1.0068343520198644</v>
      </c>
      <c r="S21">
        <f t="shared" si="2"/>
        <v>98.105522328741884</v>
      </c>
    </row>
    <row r="22" spans="1:19" x14ac:dyDescent="0.25">
      <c r="A22" t="s">
        <v>290</v>
      </c>
      <c r="B22">
        <v>506023</v>
      </c>
      <c r="C22">
        <v>491873</v>
      </c>
      <c r="D22">
        <v>2.33</v>
      </c>
      <c r="I22">
        <v>492665</v>
      </c>
      <c r="J22">
        <v>60</v>
      </c>
      <c r="K22">
        <f t="shared" si="3"/>
        <v>1.0016101717313208</v>
      </c>
      <c r="L22">
        <f t="shared" si="4"/>
        <v>97.360199042336021</v>
      </c>
      <c r="P22">
        <v>498115</v>
      </c>
      <c r="Q22">
        <v>60</v>
      </c>
      <c r="R22">
        <f t="shared" si="1"/>
        <v>1.011062283701907</v>
      </c>
      <c r="S22">
        <f t="shared" si="2"/>
        <v>98.43722518541648</v>
      </c>
    </row>
    <row r="23" spans="1:19" x14ac:dyDescent="0.25">
      <c r="A23" t="s">
        <v>291</v>
      </c>
      <c r="B23">
        <v>522278</v>
      </c>
      <c r="C23">
        <v>508530</v>
      </c>
      <c r="D23">
        <v>3.24</v>
      </c>
      <c r="I23">
        <v>509131</v>
      </c>
      <c r="J23">
        <v>60</v>
      </c>
      <c r="K23">
        <f t="shared" si="3"/>
        <v>1.0011818378463415</v>
      </c>
      <c r="L23">
        <f t="shared" si="4"/>
        <v>97.482758224547084</v>
      </c>
      <c r="P23">
        <v>513115</v>
      </c>
      <c r="Q23">
        <v>60</v>
      </c>
      <c r="R23">
        <f t="shared" si="1"/>
        <v>1.007825098059242</v>
      </c>
      <c r="S23">
        <f t="shared" si="2"/>
        <v>98.245570366739557</v>
      </c>
    </row>
    <row r="24" spans="1:19" x14ac:dyDescent="0.25">
      <c r="A24" t="s">
        <v>292</v>
      </c>
      <c r="B24">
        <v>493895</v>
      </c>
      <c r="C24">
        <v>476250</v>
      </c>
      <c r="D24">
        <v>3.14</v>
      </c>
      <c r="I24">
        <v>477680</v>
      </c>
      <c r="J24">
        <v>60</v>
      </c>
      <c r="K24">
        <f t="shared" si="3"/>
        <v>1.0030026246719159</v>
      </c>
      <c r="L24">
        <f t="shared" si="4"/>
        <v>96.716913514006009</v>
      </c>
      <c r="P24">
        <v>484168</v>
      </c>
      <c r="Q24">
        <v>60</v>
      </c>
      <c r="R24">
        <f t="shared" si="1"/>
        <v>1.0135823145201808</v>
      </c>
      <c r="S24">
        <f t="shared" si="2"/>
        <v>98.030553052774366</v>
      </c>
    </row>
    <row r="25" spans="1:19" x14ac:dyDescent="0.25">
      <c r="A25" t="s">
        <v>293</v>
      </c>
      <c r="B25">
        <v>490350</v>
      </c>
      <c r="C25">
        <v>470825</v>
      </c>
      <c r="D25">
        <v>2.91</v>
      </c>
      <c r="I25">
        <v>472445</v>
      </c>
      <c r="J25">
        <v>60</v>
      </c>
      <c r="K25">
        <f t="shared" si="3"/>
        <v>1.0034407688631657</v>
      </c>
      <c r="L25">
        <f t="shared" si="4"/>
        <v>96.348526562659316</v>
      </c>
      <c r="P25">
        <v>482408</v>
      </c>
      <c r="Q25">
        <v>60</v>
      </c>
      <c r="R25">
        <f t="shared" si="1"/>
        <v>1.0210881689932161</v>
      </c>
      <c r="S25">
        <f t="shared" si="2"/>
        <v>98.380340573060053</v>
      </c>
    </row>
    <row r="26" spans="1:19" x14ac:dyDescent="0.25">
      <c r="A26" t="s">
        <v>294</v>
      </c>
      <c r="B26">
        <v>451794</v>
      </c>
      <c r="C26">
        <v>431986</v>
      </c>
      <c r="D26">
        <v>2.89</v>
      </c>
      <c r="I26">
        <v>433264</v>
      </c>
      <c r="J26">
        <v>60</v>
      </c>
      <c r="K26">
        <f t="shared" si="3"/>
        <v>1.002958429208354</v>
      </c>
      <c r="L26">
        <f t="shared" si="4"/>
        <v>95.898573243557905</v>
      </c>
      <c r="P26">
        <v>445162</v>
      </c>
      <c r="Q26">
        <v>60</v>
      </c>
      <c r="R26">
        <f t="shared" si="1"/>
        <v>1.027461316887625</v>
      </c>
      <c r="S26">
        <f t="shared" si="2"/>
        <v>98.532074352470374</v>
      </c>
    </row>
  </sheetData>
  <mergeCells count="4">
    <mergeCell ref="C1:D1"/>
    <mergeCell ref="I1:J1"/>
    <mergeCell ref="X1:Y1"/>
    <mergeCell ref="P1:Q1"/>
  </mergeCells>
  <conditionalFormatting sqref="E2:E5">
    <cfRule type="cellIs" dxfId="0" priority="1" operator="equal">
      <formula>$G$2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Std</vt:lpstr>
      <vt:lpstr>Large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 Mendonca</dc:creator>
  <cp:keywords/>
  <dc:description/>
  <cp:lastModifiedBy>Gabriel Mendonca</cp:lastModifiedBy>
  <cp:revision/>
  <dcterms:created xsi:type="dcterms:W3CDTF">2023-04-06T13:04:56Z</dcterms:created>
  <dcterms:modified xsi:type="dcterms:W3CDTF">2023-05-09T15:11:50Z</dcterms:modified>
  <cp:category/>
  <cp:contentStatus/>
</cp:coreProperties>
</file>