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<sst xmlns="http://schemas.openxmlformats.org/spreadsheetml/2006/main" count="378" uniqueCount="267">
  <si>
    <t>Best fitness</t>
  </si>
  <si>
    <t>Total fitness</t>
  </si>
  <si>
    <t>Average</t>
  </si>
  <si>
    <t>
Razon de corte</t>
  </si>
  <si>
    <t>Generación</t>
  </si>
  <si>
    <t>Parámetros de Prueba</t>
  </si>
  <si>
    <t>Metodo de reemplazo</t>
  </si>
  <si>
    <t>K</t>
  </si>
  <si>
    <t>Genético</t>
  </si>
  <si>
    <t>hidenN</t>
  </si>
  <si>
    <t>Metodo 1</t>
  </si>
  <si>
    <t>
</t>
  </si>
  <si>
    <t>117.12</t>
  </si>
  <si>
    <t>iterations</t>
  </si>
  <si>
    <t>Metodo 2</t>
  </si>
  <si>
    <t>K=6</t>
  </si>
  <si>
    <t>Corte por tiempo sin mejoras</t>
  </si>
  <si>
    <t>k</t>
  </si>
  <si>
    <t>K=10</t>
  </si>
  <si>
    <t>143.76</t>
  </si>
  <si>
    <t>n</t>
  </si>
  <si>
    <t>Metodo 3</t>
  </si>
  <si>
    <t>102.56</t>
  </si>
  <si>
    <t>fitnessWish</t>
  </si>
  <si>
    <t>115.99</t>
  </si>
  <si>
    <t>Max gen</t>
  </si>
  <si>
    <t>timeToMakeProgress</t>
  </si>
  <si>
    <t>relevantpercent</t>
  </si>
  <si>
    <t>0.8</t>
  </si>
  <si>
    <t>structuraliterationsallowed</t>
  </si>
  <si>
    <t>Perceptrón</t>
  </si>
  <si>
    <t>useBackPropagation:</t>
  </si>
  <si>
    <t>alpha</t>
  </si>
  <si>
    <t>0.9</t>
  </si>
  <si>
    <t>eta</t>
  </si>
  <si>
    <t>0.3</t>
  </si>
  <si>
    <t>Sin mejoras de eta</t>
  </si>
  <si>
    <t>etaAdaptation</t>
  </si>
  <si>
    <t>Fitness</t>
  </si>
  <si>
    <t>throwWeights</t>
  </si>
  <si>
    <t>Con eta adaptativo</t>
  </si>
  <si>
    <t>etadec</t>
  </si>
  <si>
    <t>0.2</t>
  </si>
  <si>
    <t>Sin eta adaptativo</t>
  </si>
  <si>
    <t>etainc</t>
  </si>
  <si>
    <t>0.08</t>
  </si>
  <si>
    <t>Reemplazo</t>
  </si>
  <si>
    <t>replaceMethod</t>
  </si>
  <si>
    <t>replaceTwo</t>
  </si>
  <si>
    <t>Total Fitness</t>
  </si>
  <si>
    <t>Fitness Mejor Elemento</t>
  </si>
  <si>
    <t>Average Fitness</t>
  </si>
  <si>
    <t>Corte</t>
  </si>
  <si>
    <t>Parámetros</t>
  </si>
  <si>
    <t>CrossOver</t>
  </si>
  <si>
    <t>twoPointCross</t>
  </si>
  <si>
    <t>1941,2</t>
  </si>
  <si>
    <t>98,877</t>
  </si>
  <si>
    <t>MaxGen</t>
  </si>
  <si>
    <t>NA</t>
  </si>
  <si>
    <t>onePointCross</t>
  </si>
  <si>
    <t>2188,9</t>
  </si>
  <si>
    <t>114,72</t>
  </si>
  <si>
    <t>anularCross</t>
  </si>
  <si>
    <t>2111,6</t>
  </si>
  <si>
    <t>110,61</t>
  </si>
  <si>
    <t>uniCross</t>
  </si>
  <si>
    <t>UniP</t>
  </si>
  <si>
    <t>Ultima Configuración</t>
  </si>
  <si>
    <t>1871,667080</t>
  </si>
  <si>
    <t>105,092535</t>
  </si>
  <si>
    <t>Épocas de Back
Propagation</t>
  </si>
  <si>
    <t>Mejor Fitness</t>
  </si>
  <si>
    <t>Fitness Promedio</t>
  </si>
  <si>
    <t>2010,358781</t>
  </si>
  <si>
    <t>107,567320</t>
  </si>
  <si>
    <t>1893,347333</t>
  </si>
  <si>
    <t>95,958323</t>
  </si>
  <si>
    <t>2191,053111</t>
  </si>
  <si>
    <t>111,339129</t>
  </si>
  <si>
    <t>2026,974727</t>
  </si>
  <si>
    <t>104,124820</t>
  </si>
  <si>
    <t>Mutación</t>
  </si>
  <si>
    <t>MutateProbability</t>
  </si>
  <si>
    <t>MutateStrength</t>
  </si>
  <si>
    <t>Sin Mutación</t>
  </si>
  <si>
    <t>1503,702569</t>
  </si>
  <si>
    <t>76,127990</t>
  </si>
  <si>
    <t>0</t>
  </si>
  <si>
    <t>mutateLineal</t>
  </si>
  <si>
    <t>1339,994936</t>
  </si>
  <si>
    <t>102,557137</t>
  </si>
  <si>
    <t>2027,525095</t>
  </si>
  <si>
    <t>113,456938</t>
  </si>
  <si>
    <t>2392,630477</t>
  </si>
  <si>
    <t>131,103116</t>
  </si>
  <si>
    <t>2483,319010</t>
  </si>
  <si>
    <t>139,872609</t>
  </si>
  <si>
    <t>3033,585970</t>
  </si>
  <si>
    <t>207,780411</t>
  </si>
  <si>
    <t>2010,320735</t>
  </si>
  <si>
    <t>144,449257</t>
  </si>
  <si>
    <t>2624,302497</t>
  </si>
  <si>
    <t>142,451716</t>
  </si>
  <si>
    <t>2695,356772</t>
  </si>
  <si>
    <t>145,897794</t>
  </si>
  <si>
    <t>2030,287595</t>
  </si>
  <si>
    <t>133,394994</t>
  </si>
  <si>
    <t>2472,358370</t>
  </si>
  <si>
    <t>157,390681</t>
  </si>
  <si>
    <t>2655,757830</t>
  </si>
  <si>
    <t>159,841416</t>
  </si>
  <si>
    <t>2101,550590</t>
  </si>
  <si>
    <t>127,419872</t>
  </si>
  <si>
    <t>mutateNoLineal</t>
  </si>
  <si>
    <t>1614,878426</t>
  </si>
  <si>
    <t>86,420531</t>
  </si>
  <si>
    <t>2043,710787</t>
  </si>
  <si>
    <t>104,012118</t>
  </si>
  <si>
    <t>1898,759984</t>
  </si>
  <si>
    <t>98,271447</t>
  </si>
  <si>
    <t>2271,448063</t>
  </si>
  <si>
    <t>114,078612</t>
  </si>
  <si>
    <t>2073,977079</t>
  </si>
  <si>
    <t>105,802650</t>
  </si>
  <si>
    <t>2011,766179</t>
  </si>
  <si>
    <t>103,945338</t>
  </si>
  <si>
    <t>1978,100683</t>
  </si>
  <si>
    <t>100,677534</t>
  </si>
  <si>
    <t>2102,117018</t>
  </si>
  <si>
    <t>114,303667</t>
  </si>
  <si>
    <t>1993,537744</t>
  </si>
  <si>
    <t>112,170032</t>
  </si>
  <si>
    <t>1131,167489</t>
  </si>
  <si>
    <t>58,870840</t>
  </si>
  <si>
    <t>1948,023823</t>
  </si>
  <si>
    <t>108,893765</t>
  </si>
  <si>
    <t>2216,887230</t>
  </si>
  <si>
    <t>120,264352</t>
  </si>
  <si>
    <t>mutateLinealM</t>
  </si>
  <si>
    <t>2076,474825</t>
  </si>
  <si>
    <t>108,634654</t>
  </si>
  <si>
    <t>2318,098988</t>
  </si>
  <si>
    <t>118,108488</t>
  </si>
  <si>
    <t>2297,040269</t>
  </si>
  <si>
    <t>119,976171</t>
  </si>
  <si>
    <t>2072,153930</t>
  </si>
  <si>
    <t>120,226385</t>
  </si>
  <si>
    <t>2004,176904</t>
  </si>
  <si>
    <t>118,874412</t>
  </si>
  <si>
    <t>2240,256921</t>
  </si>
  <si>
    <t>112,343954</t>
  </si>
  <si>
    <t>1753,017521</t>
  </si>
  <si>
    <t>113,494826</t>
  </si>
  <si>
    <t>2249,691928</t>
  </si>
  <si>
    <t>114,055925</t>
  </si>
  <si>
    <t>1559,121249</t>
  </si>
  <si>
    <t>109,298712</t>
  </si>
  <si>
    <t>2502,240710</t>
  </si>
  <si>
    <t>167,588808</t>
  </si>
  <si>
    <t>2066,435300</t>
  </si>
  <si>
    <t>134,804620</t>
  </si>
  <si>
    <t>1645,240071</t>
  </si>
  <si>
    <t>107,753088</t>
  </si>
  <si>
    <t>SinBackPropagation</t>
  </si>
  <si>
    <t>96,157</t>
  </si>
  <si>
    <t>4,9741</t>
  </si>
  <si>
    <t>EtaValue</t>
  </si>
  <si>
    <t>Fitness Evolution(10 its)</t>
  </si>
  <si>
    <t>Eta 100 iterations</t>
  </si>
  <si>
    <t>0,050000</t>
  </si>
  <si>
    <t>14,084832</t>
  </si>
  <si>
    <t>0,906776</t>
  </si>
  <si>
    <t>0,100000</t>
  </si>
  <si>
    <t>17,013439</t>
  </si>
  <si>
    <t>0,916000</t>
  </si>
  <si>
    <t>0,150000</t>
  </si>
  <si>
    <t>14,526077</t>
  </si>
  <si>
    <t>0,909694</t>
  </si>
  <si>
    <t>0,200000</t>
  </si>
  <si>
    <t>1768,676223</t>
  </si>
  <si>
    <t>90,702130</t>
  </si>
  <si>
    <t>0,250000</t>
  </si>
  <si>
    <t>1671,768309</t>
  </si>
  <si>
    <t>86,659906</t>
  </si>
  <si>
    <t>0,300000</t>
  </si>
  <si>
    <t>1419,056554</t>
  </si>
  <si>
    <t>73,467487</t>
  </si>
  <si>
    <t>0,350000</t>
  </si>
  <si>
    <t>1331,121898</t>
  </si>
  <si>
    <t>69,520012</t>
  </si>
  <si>
    <t>0,400000</t>
  </si>
  <si>
    <t>788,378496</t>
  </si>
  <si>
    <t>41,091321</t>
  </si>
  <si>
    <t>Eta 1 epoca 1500gen</t>
  </si>
  <si>
    <t>Fitness Evolution(100 its)</t>
  </si>
  <si>
    <t>1564,966604</t>
  </si>
  <si>
    <t>82,409728</t>
  </si>
  <si>
    <t>17,391826</t>
  </si>
  <si>
    <t>0,915459</t>
  </si>
  <si>
    <t>15,744430</t>
  </si>
  <si>
    <t>0,916330</t>
  </si>
  <si>
    <t>13,152708</t>
  </si>
  <si>
    <t>0,941614</t>
  </si>
  <si>
    <t>668,982686</t>
  </si>
  <si>
    <t>45,959064</t>
  </si>
  <si>
    <t>232,769598</t>
  </si>
  <si>
    <t>16,863514</t>
  </si>
  <si>
    <t>152,845560</t>
  </si>
  <si>
    <t>10,895212</t>
  </si>
  <si>
    <t>307,084607</t>
  </si>
  <si>
    <t>21,460915</t>
  </si>
  <si>
    <t>Eta 2 epocas 1500gen</t>
  </si>
  <si>
    <t>560,222382</t>
  </si>
  <si>
    <t>39,679424</t>
  </si>
  <si>
    <t>434,498306</t>
  </si>
  <si>
    <t>30,612113</t>
  </si>
  <si>
    <t>720,419700</t>
  </si>
  <si>
    <t>50,561896</t>
  </si>
  <si>
    <t>14,216413</t>
  </si>
  <si>
    <t>0,967041</t>
  </si>
  <si>
    <t>471,260449</t>
  </si>
  <si>
    <t>33,023614</t>
  </si>
  <si>
    <t>931,088511</t>
  </si>
  <si>
    <t>65,689830</t>
  </si>
  <si>
    <t>1524,402036</t>
  </si>
  <si>
    <t>88,593457</t>
  </si>
  <si>
    <t>731,907180</t>
  </si>
  <si>
    <t>46,676141</t>
  </si>
  <si>
    <t>Best Fitness</t>
  </si>
  <si>
    <t>Iterations to 100</t>
  </si>
  <si>
    <t>Peor Estancamiento</t>
  </si>
  <si>
    <t>Nota</t>
  </si>
  <si>
    <t>Elite</t>
  </si>
  <si>
    <t>1382,6</t>
  </si>
  <si>
    <t>71,298</t>
  </si>
  <si>
    <t>Ruleta</t>
  </si>
  <si>
    <t>Torneos</t>
  </si>
  <si>
    <t>m = 3</t>
  </si>
  <si>
    <t>m = 2</t>
  </si>
  <si>
    <t>2363,4</t>
  </si>
  <si>
    <t>120,56</t>
  </si>
  <si>
    <t>Generacion numero : 45400</t>
  </si>
  <si>
    <t>Boltzmann</t>
  </si>
  <si>
    <t>Ti=373 Tf=273</t>
  </si>
  <si>
    <t>1863,8</t>
  </si>
  <si>
    <t>104,66</t>
  </si>
  <si>
    <t>lineal</t>
  </si>
  <si>
    <t>Ti=1337,33 Tf=273</t>
  </si>
  <si>
    <t>1611,7</t>
  </si>
  <si>
    <t>88,751</t>
  </si>
  <si>
    <t>Ti=100 Tf=-100</t>
  </si>
  <si>
    <t>2396,4</t>
  </si>
  <si>
    <t>127,98</t>
  </si>
  <si>
    <t>lineal con seno</t>
  </si>
  <si>
    <t>0.2 * c.iterations / t</t>
  </si>
  <si>
    <t xml:space="preserve"> </t>
  </si>
  <si>
    <t>1 / t + 0.5</t>
  </si>
  <si>
    <t>1 - t / N + 0.5</t>
  </si>
  <si>
    <t>373 - 373 * t / c.iterations + sin(5 * t) + 1</t>
  </si>
  <si>
    <t>Elite+Ruleta</t>
  </si>
  <si>
    <t>N1 = 0,2 * N</t>
  </si>
  <si>
    <t>Llego a mas de 100 en 245 iteraciones pero se estanco en 122,29 desde la iteracion 675 hasta el final, mas de 800 iteraciones</t>
  </si>
  <si>
    <t>&gt; 1500</t>
  </si>
  <si>
    <t>Llego a 100 en 1137 iteraciones</t>
  </si>
  <si>
    <t>Elite+Univesal</t>
  </si>
  <si>
    <t>Replace selection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</si>
</sst>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sz val="14.0"/>
    </font>
    <font>
      <b/>
    </font>
    <font>
      <b/>
      <sz val="12.0"/>
    </font>
    <font>
      <b/>
      <sz val="11.0"/>
    </font>
    <font>
      <sz val="11.0"/>
    </font>
    <font>
      <sz val="11.0"/>
      <color rgb="FF29F914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1" fillId="0" fontId="1" numFmtId="0" xfId="0" applyAlignment="1" applyBorder="1" applyFont="1">
      <alignment horizontal="center"/>
    </xf>
    <xf borderId="1" fillId="0" fontId="1" numFmtId="3" xfId="0" applyAlignment="1" applyBorder="1" applyFont="1" applyNumberFormat="1">
      <alignment horizontal="center"/>
    </xf>
    <xf borderId="1" fillId="0" fontId="3" numFmtId="0" xfId="0" applyAlignment="1" applyBorder="1" applyFont="1">
      <alignment/>
    </xf>
    <xf borderId="1" fillId="0" fontId="3" numFmtId="0" xfId="0" applyAlignment="1" applyBorder="1" applyFont="1">
      <alignment horizontal="center"/>
    </xf>
    <xf borderId="1" fillId="0" fontId="1" numFmtId="3" xfId="0" applyAlignment="1" applyBorder="1" applyFont="1" applyNumberFormat="1">
      <alignment/>
    </xf>
    <xf borderId="1" fillId="0" fontId="4" numFmtId="0" xfId="0" applyAlignment="1" applyBorder="1" applyFont="1">
      <alignment/>
    </xf>
    <xf borderId="1" fillId="0" fontId="4" numFmtId="0" xfId="0" applyBorder="1" applyFont="1"/>
    <xf borderId="1" fillId="0" fontId="3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1" numFmtId="0" xfId="0" applyBorder="1" applyFont="1"/>
    <xf borderId="1" fillId="0" fontId="3" numFmtId="0" xfId="0" applyBorder="1" applyFont="1"/>
    <xf borderId="1" fillId="0" fontId="5" numFmtId="0" xfId="0" applyAlignment="1" applyBorder="1" applyFont="1">
      <alignment/>
    </xf>
    <xf borderId="1" fillId="0" fontId="6" numFmtId="0" xfId="0" applyAlignment="1" applyBorder="1" applyFont="1">
      <alignment horizontal="right"/>
    </xf>
    <xf borderId="0" fillId="0" fontId="1" numFmtId="0" xfId="0" applyAlignment="1" applyFont="1">
      <alignment/>
    </xf>
    <xf borderId="0" fillId="0" fontId="1" numFmtId="3" xfId="0" applyAlignment="1" applyFont="1" applyNumberFormat="1">
      <alignment/>
    </xf>
    <xf borderId="0" fillId="2" fontId="1" numFmtId="0" xfId="0" applyFill="1" applyFont="1"/>
    <xf borderId="0" fillId="2" fontId="1" numFmtId="0" xfId="0" applyFont="1"/>
    <xf borderId="0" fillId="2" fontId="1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Border="1" applyFont="1"/>
    <xf borderId="1" fillId="0" fontId="1" numFmtId="0" xfId="0" applyAlignment="1" applyBorder="1" applyFont="1">
      <alignment/>
    </xf>
    <xf borderId="1" fillId="0" fontId="3" numFmtId="0" xfId="0" applyBorder="1" applyFont="1"/>
    <xf borderId="1" fillId="0" fontId="3" numFmtId="0" xfId="0" applyAlignment="1" applyBorder="1" applyFont="1">
      <alignment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right"/>
    </xf>
    <xf borderId="1" fillId="0" fontId="3" numFmtId="0" xfId="0" applyAlignment="1" applyBorder="1" applyFont="1">
      <alignment horizontal="right"/>
    </xf>
    <xf borderId="1" fillId="0" fontId="3" numFmtId="0" xfId="0" applyAlignment="1" applyBorder="1" applyFont="1">
      <alignment horizontal="right"/>
    </xf>
    <xf borderId="0" fillId="0" fontId="3" numFmtId="0" xfId="0" applyAlignment="1" applyFont="1">
      <alignment/>
    </xf>
    <xf borderId="1" fillId="0" fontId="1" numFmtId="0" xfId="0" applyAlignment="1" applyBorder="1" applyFont="1">
      <alignment horizontal="right"/>
    </xf>
    <xf borderId="0" fillId="0" fontId="1" numFmtId="0" xfId="0" applyFont="1"/>
    <xf borderId="0" fillId="0" fontId="1" numFmtId="0" xfId="0" applyAlignment="1" applyFont="1">
      <alignment/>
    </xf>
    <xf borderId="1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0" fillId="0" fontId="7" numFmtId="0" xfId="0" applyAlignment="1" applyFont="1">
      <alignment/>
    </xf>
    <xf borderId="0" fillId="0" fontId="7" numFmtId="0" xfId="0" applyAlignment="1" applyFont="1">
      <alignment/>
    </xf>
    <xf borderId="0" fillId="3" fontId="1" numFmtId="0" xfId="0" applyFill="1" applyFont="1"/>
  </cellXfs>
  <cellStyles count="1">
    <cellStyle xfId="0" name="Normal" builtinId="0"/>
  </cellStyles>
  <dxfs count="1">
    <dxf>
      <font/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86"/>
    <col customWidth="1" min="2" max="2" width="21.0"/>
    <col customWidth="1" min="3" max="3" width="29.86"/>
    <col customWidth="1" min="4" max="4" width="27.57"/>
    <col customWidth="1" min="5" max="5" width="21.86"/>
    <col customWidth="1" min="6" max="6" width="25.29"/>
    <col customWidth="1" min="7" max="7" width="30.71"/>
    <col customWidth="1" min="8" max="8" width="18.57"/>
    <col customWidth="1" min="10" max="10" width="22.29"/>
  </cols>
  <sheetData>
    <row r="1">
      <c r="A1" s="1"/>
      <c r="B1" s="2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K1" s="3" t="s">
        <v>5</v>
      </c>
      <c r="L1" s="2"/>
      <c r="M1" s="2"/>
    </row>
    <row r="2">
      <c r="A2" s="1" t="s">
        <v>6</v>
      </c>
      <c r="B2" s="1" t="s">
        <v>7</v>
      </c>
      <c r="C2" s="1"/>
      <c r="D2" s="1"/>
      <c r="E2" s="1"/>
      <c r="F2" s="1"/>
      <c r="G2" s="2"/>
      <c r="K2" s="1" t="s">
        <v>8</v>
      </c>
      <c r="L2" s="1" t="s">
        <v>9</v>
      </c>
      <c r="M2" s="1">
        <v>5.0</v>
      </c>
    </row>
    <row r="3">
      <c r="A3" s="1" t="s">
        <v>10</v>
      </c>
      <c r="B3" s="1" t="s">
        <v>11</v>
      </c>
      <c r="C3" s="4" t="s">
        <v>12</v>
      </c>
      <c r="D3" s="1">
        <v>2134.0</v>
      </c>
      <c r="E3" s="1" t="str">
        <f t="shared" ref="E3:E7" si="1">D3/20</f>
        <v>106.7</v>
      </c>
      <c r="F3" s="2"/>
      <c r="G3" s="2"/>
      <c r="K3" s="2"/>
      <c r="L3" s="1" t="s">
        <v>13</v>
      </c>
      <c r="M3" s="1">
        <v>1500.0</v>
      </c>
    </row>
    <row r="4">
      <c r="A4" s="1" t="s">
        <v>14</v>
      </c>
      <c r="B4" s="1" t="s">
        <v>15</v>
      </c>
      <c r="C4" s="5">
        <v>86035.0</v>
      </c>
      <c r="D4" s="1">
        <v>1357.0</v>
      </c>
      <c r="E4" s="1" t="str">
        <f t="shared" si="1"/>
        <v>67.85</v>
      </c>
      <c r="F4" s="1" t="s">
        <v>16</v>
      </c>
      <c r="G4" s="1">
        <v>785.0</v>
      </c>
      <c r="K4" s="2"/>
      <c r="L4" s="1" t="s">
        <v>17</v>
      </c>
      <c r="M4" s="1">
        <v>6.0</v>
      </c>
    </row>
    <row r="5">
      <c r="A5" s="1"/>
      <c r="B5" s="6" t="s">
        <v>18</v>
      </c>
      <c r="C5" s="7" t="s">
        <v>19</v>
      </c>
      <c r="D5" s="6">
        <v>2327.0</v>
      </c>
      <c r="E5" s="6" t="str">
        <f t="shared" si="1"/>
        <v>116.35</v>
      </c>
      <c r="F5" s="6" t="s">
        <v>16</v>
      </c>
      <c r="G5" s="6">
        <v>1314.0</v>
      </c>
      <c r="K5" s="2"/>
      <c r="L5" s="1" t="s">
        <v>20</v>
      </c>
      <c r="M5" s="1">
        <v>40.0</v>
      </c>
    </row>
    <row r="6">
      <c r="A6" s="1" t="s">
        <v>21</v>
      </c>
      <c r="B6" s="1" t="s">
        <v>15</v>
      </c>
      <c r="C6" s="4" t="s">
        <v>22</v>
      </c>
      <c r="D6" s="1">
        <v>1981.0</v>
      </c>
      <c r="E6" s="1" t="str">
        <f t="shared" si="1"/>
        <v>99.05</v>
      </c>
      <c r="F6" s="2"/>
      <c r="G6" s="2"/>
      <c r="K6" s="2"/>
      <c r="L6" s="1" t="s">
        <v>23</v>
      </c>
      <c r="M6" s="1">
        <v>300.0</v>
      </c>
    </row>
    <row r="7">
      <c r="A7" s="1"/>
      <c r="B7" s="1" t="s">
        <v>18</v>
      </c>
      <c r="C7" s="4" t="s">
        <v>24</v>
      </c>
      <c r="D7" s="1">
        <v>2142.0</v>
      </c>
      <c r="E7" s="1" t="str">
        <f t="shared" si="1"/>
        <v>107.1</v>
      </c>
      <c r="F7" s="1" t="s">
        <v>25</v>
      </c>
      <c r="G7" s="2"/>
      <c r="K7" s="2"/>
      <c r="L7" s="1" t="s">
        <v>26</v>
      </c>
      <c r="M7" s="1">
        <v>3000.0</v>
      </c>
    </row>
    <row r="8">
      <c r="A8" s="2"/>
      <c r="B8" s="2"/>
      <c r="C8" s="2"/>
      <c r="D8" s="2"/>
      <c r="E8" s="2"/>
      <c r="F8" s="2"/>
      <c r="G8" s="2"/>
      <c r="K8" s="2"/>
      <c r="L8" s="1" t="s">
        <v>27</v>
      </c>
      <c r="M8" s="1" t="s">
        <v>28</v>
      </c>
    </row>
    <row r="9">
      <c r="A9" s="2"/>
      <c r="B9" s="2"/>
      <c r="C9" s="2"/>
      <c r="D9" s="2"/>
      <c r="E9" s="2"/>
      <c r="F9" s="2"/>
      <c r="G9" s="2"/>
      <c r="K9" s="2"/>
      <c r="L9" s="1" t="s">
        <v>29</v>
      </c>
      <c r="M9" s="1">
        <v>20.0</v>
      </c>
    </row>
    <row r="10">
      <c r="A10" s="2"/>
      <c r="B10" s="2"/>
      <c r="C10" s="2"/>
      <c r="D10" s="2"/>
      <c r="E10" s="2"/>
      <c r="F10" s="2"/>
      <c r="G10" s="2"/>
      <c r="K10" s="1" t="s">
        <v>30</v>
      </c>
      <c r="L10" s="1" t="s">
        <v>31</v>
      </c>
      <c r="M10" s="1">
        <v>1.0</v>
      </c>
    </row>
    <row r="11">
      <c r="A11" s="2"/>
      <c r="B11" s="2"/>
      <c r="C11" s="2"/>
      <c r="D11" s="2"/>
      <c r="E11" s="2"/>
      <c r="F11" s="2"/>
      <c r="G11" s="2"/>
      <c r="K11" s="2"/>
      <c r="L11" s="1" t="s">
        <v>32</v>
      </c>
      <c r="M11" s="1" t="s">
        <v>33</v>
      </c>
    </row>
    <row r="12">
      <c r="A12" s="2"/>
      <c r="B12" s="2"/>
      <c r="C12" s="2"/>
      <c r="D12" s="2"/>
      <c r="E12" s="2"/>
      <c r="F12" s="2"/>
      <c r="G12" s="2"/>
      <c r="K12" s="2"/>
      <c r="L12" s="1" t="s">
        <v>34</v>
      </c>
      <c r="M12" s="1" t="s">
        <v>35</v>
      </c>
    </row>
    <row r="13">
      <c r="A13" s="1" t="s">
        <v>36</v>
      </c>
      <c r="B13" s="2"/>
      <c r="C13" s="2"/>
      <c r="D13" s="2"/>
      <c r="E13" s="2"/>
      <c r="F13" s="2"/>
      <c r="G13" s="2"/>
      <c r="K13" s="2"/>
      <c r="L13" s="1" t="s">
        <v>37</v>
      </c>
      <c r="M13" s="1">
        <v>1.0</v>
      </c>
    </row>
    <row r="14">
      <c r="A14" s="2"/>
      <c r="B14" s="1" t="s">
        <v>38</v>
      </c>
      <c r="C14" s="2"/>
      <c r="D14" s="2"/>
      <c r="E14" s="2"/>
      <c r="F14" s="2"/>
      <c r="G14" s="2"/>
      <c r="K14" s="2"/>
      <c r="L14" s="1" t="s">
        <v>39</v>
      </c>
      <c r="M14" s="1">
        <v>0.0</v>
      </c>
    </row>
    <row r="15">
      <c r="A15" s="1" t="s">
        <v>40</v>
      </c>
      <c r="B15" s="8">
        <v>60423.0</v>
      </c>
      <c r="C15" s="2"/>
      <c r="D15" s="2"/>
      <c r="E15" s="2"/>
      <c r="F15" s="2"/>
      <c r="G15" s="2"/>
      <c r="K15" s="2"/>
      <c r="L15" s="1" t="s">
        <v>41</v>
      </c>
      <c r="M15" s="1" t="s">
        <v>42</v>
      </c>
    </row>
    <row r="16">
      <c r="A16" s="1" t="s">
        <v>43</v>
      </c>
      <c r="B16" s="8">
        <v>60591.0</v>
      </c>
      <c r="C16" s="2"/>
      <c r="D16" s="2"/>
      <c r="E16" s="2"/>
      <c r="F16" s="2"/>
      <c r="G16" s="2"/>
      <c r="K16" s="2"/>
      <c r="L16" s="1" t="s">
        <v>44</v>
      </c>
      <c r="M16" s="1" t="s">
        <v>45</v>
      </c>
    </row>
    <row r="17">
      <c r="K17" s="2"/>
      <c r="L17" s="1" t="s">
        <v>13</v>
      </c>
      <c r="M17" s="1">
        <v>4.0</v>
      </c>
    </row>
    <row r="18">
      <c r="K18" s="1" t="s">
        <v>46</v>
      </c>
      <c r="L18" s="1" t="s">
        <v>47</v>
      </c>
      <c r="M18" s="1" t="s">
        <v>48</v>
      </c>
    </row>
    <row r="19">
      <c r="A19" s="9"/>
      <c r="B19" s="10"/>
      <c r="C19" s="9" t="s">
        <v>49</v>
      </c>
      <c r="D19" s="9" t="s">
        <v>50</v>
      </c>
      <c r="E19" s="9" t="s">
        <v>51</v>
      </c>
      <c r="F19" s="9" t="s">
        <v>52</v>
      </c>
      <c r="G19" s="9" t="s">
        <v>53</v>
      </c>
      <c r="H19" s="2"/>
    </row>
    <row r="20">
      <c r="A20" s="11" t="s">
        <v>54</v>
      </c>
      <c r="B20" s="11" t="s">
        <v>55</v>
      </c>
      <c r="C20" s="12" t="s">
        <v>56</v>
      </c>
      <c r="D20" s="12" t="s">
        <v>57</v>
      </c>
      <c r="E20" s="13" t="str">
        <f t="shared" ref="E20:E22" si="2">C20/20</f>
        <v>97.06</v>
      </c>
      <c r="F20" s="12" t="s">
        <v>58</v>
      </c>
      <c r="G20" s="1" t="s">
        <v>59</v>
      </c>
      <c r="H20" s="1" t="s">
        <v>59</v>
      </c>
    </row>
    <row r="21">
      <c r="A21" s="13"/>
      <c r="B21" s="11" t="s">
        <v>60</v>
      </c>
      <c r="C21" s="11" t="s">
        <v>61</v>
      </c>
      <c r="D21" s="11" t="s">
        <v>62</v>
      </c>
      <c r="E21" s="14" t="str">
        <f t="shared" si="2"/>
        <v>109.445</v>
      </c>
      <c r="F21" s="6" t="s">
        <v>58</v>
      </c>
      <c r="G21" s="1" t="s">
        <v>59</v>
      </c>
      <c r="H21" s="1" t="s">
        <v>59</v>
      </c>
    </row>
    <row r="22">
      <c r="A22" s="13"/>
      <c r="B22" s="11" t="s">
        <v>63</v>
      </c>
      <c r="C22" s="12" t="s">
        <v>64</v>
      </c>
      <c r="D22" s="12" t="s">
        <v>65</v>
      </c>
      <c r="E22" s="13" t="str">
        <f t="shared" si="2"/>
        <v>105.58</v>
      </c>
      <c r="F22" s="1" t="s">
        <v>58</v>
      </c>
      <c r="G22" s="1" t="s">
        <v>59</v>
      </c>
      <c r="H22" s="1" t="s">
        <v>59</v>
      </c>
    </row>
    <row r="23">
      <c r="A23" s="13"/>
      <c r="B23" s="11" t="s">
        <v>66</v>
      </c>
      <c r="C23" s="12"/>
      <c r="D23" s="12"/>
      <c r="E23" s="13"/>
      <c r="F23" s="1"/>
      <c r="G23" s="9" t="s">
        <v>67</v>
      </c>
      <c r="H23" s="2"/>
      <c r="J23" s="15" t="s">
        <v>68</v>
      </c>
    </row>
    <row r="24">
      <c r="A24" s="13"/>
      <c r="C24" s="12" t="s">
        <v>69</v>
      </c>
      <c r="D24" s="12" t="s">
        <v>70</v>
      </c>
      <c r="E24" s="13" t="str">
        <f t="shared" ref="E24:E28" si="3">C24/20</f>
        <v>93.583354</v>
      </c>
      <c r="F24" s="12" t="s">
        <v>58</v>
      </c>
      <c r="G24" s="1">
        <v>0.3</v>
      </c>
      <c r="H24" s="1" t="s">
        <v>59</v>
      </c>
      <c r="J24" s="15" t="s">
        <v>71</v>
      </c>
      <c r="K24" s="16" t="s">
        <v>72</v>
      </c>
      <c r="L24" s="16" t="s">
        <v>73</v>
      </c>
    </row>
    <row r="25">
      <c r="A25" s="13"/>
      <c r="B25" s="12"/>
      <c r="C25" s="12" t="s">
        <v>74</v>
      </c>
      <c r="D25" s="12" t="s">
        <v>75</v>
      </c>
      <c r="E25" s="13" t="str">
        <f t="shared" si="3"/>
        <v>100.5179391</v>
      </c>
      <c r="F25" s="12" t="s">
        <v>58</v>
      </c>
      <c r="G25" s="1">
        <v>0.4</v>
      </c>
      <c r="H25" s="1" t="s">
        <v>59</v>
      </c>
      <c r="J25" s="16">
        <v>0.0</v>
      </c>
      <c r="K25" s="16">
        <v>13.173</v>
      </c>
      <c r="L25" s="16">
        <v>10.882</v>
      </c>
    </row>
    <row r="26">
      <c r="A26" s="13"/>
      <c r="B26" s="12"/>
      <c r="C26" s="12" t="s">
        <v>76</v>
      </c>
      <c r="D26" s="12" t="s">
        <v>77</v>
      </c>
      <c r="E26" s="13" t="str">
        <f t="shared" si="3"/>
        <v>94.66736665</v>
      </c>
      <c r="F26" s="12" t="s">
        <v>58</v>
      </c>
      <c r="G26" s="1">
        <v>0.5</v>
      </c>
      <c r="H26" s="1" t="s">
        <v>59</v>
      </c>
      <c r="J26" s="16">
        <v>1.0</v>
      </c>
      <c r="K26" s="16">
        <v>80.282</v>
      </c>
      <c r="L26" s="16">
        <v>38.302</v>
      </c>
    </row>
    <row r="27">
      <c r="A27" s="13"/>
      <c r="B27" s="12"/>
      <c r="C27" s="12" t="s">
        <v>78</v>
      </c>
      <c r="D27" s="12" t="s">
        <v>79</v>
      </c>
      <c r="E27" s="13" t="str">
        <f t="shared" si="3"/>
        <v>109.5526556</v>
      </c>
      <c r="F27" s="12" t="s">
        <v>58</v>
      </c>
      <c r="G27" s="1">
        <v>0.6</v>
      </c>
      <c r="H27" s="1" t="s">
        <v>59</v>
      </c>
      <c r="J27" s="16">
        <v>2.0</v>
      </c>
      <c r="K27" s="16">
        <v>47.597</v>
      </c>
      <c r="L27" s="16">
        <v>24.379</v>
      </c>
    </row>
    <row r="28">
      <c r="A28" s="13"/>
      <c r="B28" s="12"/>
      <c r="C28" s="12" t="s">
        <v>80</v>
      </c>
      <c r="D28" s="12" t="s">
        <v>81</v>
      </c>
      <c r="E28" s="13" t="str">
        <f t="shared" si="3"/>
        <v>101.3487364</v>
      </c>
      <c r="F28" s="12" t="s">
        <v>58</v>
      </c>
      <c r="G28" s="1">
        <v>0.7</v>
      </c>
      <c r="H28" s="1" t="s">
        <v>59</v>
      </c>
      <c r="J28" s="16">
        <v>3.0</v>
      </c>
      <c r="K28" s="16">
        <v>116.79</v>
      </c>
      <c r="L28" s="16">
        <v>75.425</v>
      </c>
    </row>
    <row r="29">
      <c r="A29" s="11" t="s">
        <v>82</v>
      </c>
      <c r="B29" s="12"/>
      <c r="C29" s="12"/>
      <c r="D29" s="12"/>
      <c r="E29" s="13"/>
      <c r="F29" s="1"/>
      <c r="G29" s="9" t="s">
        <v>83</v>
      </c>
      <c r="H29" s="9" t="s">
        <v>84</v>
      </c>
      <c r="J29" s="16">
        <v>4.0</v>
      </c>
      <c r="K29" s="16">
        <v>167.53</v>
      </c>
      <c r="L29" s="16">
        <v>134.75</v>
      </c>
    </row>
    <row r="30">
      <c r="A30" s="12"/>
      <c r="B30" s="11" t="s">
        <v>85</v>
      </c>
      <c r="C30" s="12" t="s">
        <v>86</v>
      </c>
      <c r="D30" s="12" t="s">
        <v>87</v>
      </c>
      <c r="E30" s="13" t="str">
        <f t="shared" ref="E30:E66" si="4">C30/20</f>
        <v>75.18512845</v>
      </c>
      <c r="F30" s="1" t="s">
        <v>58</v>
      </c>
      <c r="G30" s="12" t="s">
        <v>88</v>
      </c>
      <c r="H30" s="13" t="s">
        <v>88</v>
      </c>
      <c r="Q30" s="17"/>
      <c r="R30" s="17"/>
      <c r="S30" s="17"/>
      <c r="T30" s="17"/>
      <c r="U30" s="17"/>
      <c r="V30" s="17"/>
      <c r="W30" s="17"/>
    </row>
    <row r="31">
      <c r="A31" s="2"/>
      <c r="B31" s="11" t="s">
        <v>89</v>
      </c>
      <c r="C31" s="12" t="s">
        <v>90</v>
      </c>
      <c r="D31" s="12" t="s">
        <v>91</v>
      </c>
      <c r="E31" s="13" t="str">
        <f t="shared" si="4"/>
        <v>66.9997468</v>
      </c>
      <c r="F31" s="1" t="s">
        <v>58</v>
      </c>
      <c r="G31" s="1">
        <v>0.05</v>
      </c>
      <c r="H31" s="1">
        <v>0.2</v>
      </c>
      <c r="Q31" s="18"/>
      <c r="R31" s="18"/>
      <c r="S31" s="18"/>
      <c r="T31" s="18"/>
      <c r="U31" s="18"/>
      <c r="V31" s="17"/>
      <c r="W31" s="18"/>
    </row>
    <row r="32">
      <c r="A32" s="2"/>
      <c r="B32" s="12"/>
      <c r="C32" s="12" t="s">
        <v>92</v>
      </c>
      <c r="D32" s="12" t="s">
        <v>93</v>
      </c>
      <c r="E32" s="13" t="str">
        <f t="shared" si="4"/>
        <v>101.3762548</v>
      </c>
      <c r="F32" s="1" t="s">
        <v>58</v>
      </c>
      <c r="G32" s="1">
        <v>0.05</v>
      </c>
      <c r="H32" s="1">
        <v>0.3</v>
      </c>
    </row>
    <row r="33">
      <c r="A33" s="2"/>
      <c r="B33" s="12"/>
      <c r="C33" s="12" t="s">
        <v>94</v>
      </c>
      <c r="D33" s="12" t="s">
        <v>95</v>
      </c>
      <c r="E33" s="13" t="str">
        <f t="shared" si="4"/>
        <v>119.6315239</v>
      </c>
      <c r="F33" s="1" t="s">
        <v>58</v>
      </c>
      <c r="G33" s="1">
        <v>0.05</v>
      </c>
      <c r="H33" s="1">
        <v>0.4</v>
      </c>
    </row>
    <row r="34">
      <c r="A34" s="2"/>
      <c r="B34" s="12"/>
      <c r="C34" s="12" t="s">
        <v>96</v>
      </c>
      <c r="D34" s="12" t="s">
        <v>97</v>
      </c>
      <c r="E34" s="13" t="str">
        <f t="shared" si="4"/>
        <v>124.1659505</v>
      </c>
      <c r="F34" s="1" t="s">
        <v>58</v>
      </c>
      <c r="G34" s="1">
        <v>0.1</v>
      </c>
      <c r="H34" s="1">
        <v>0.2</v>
      </c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>
      <c r="A35" s="2"/>
      <c r="B35" s="12"/>
      <c r="C35" s="11" t="s">
        <v>98</v>
      </c>
      <c r="D35" s="11" t="s">
        <v>99</v>
      </c>
      <c r="E35" s="14" t="str">
        <f t="shared" si="4"/>
        <v>151.6792985</v>
      </c>
      <c r="F35" s="6" t="s">
        <v>58</v>
      </c>
      <c r="G35" s="6">
        <v>0.1</v>
      </c>
      <c r="H35" s="6">
        <v>0.3</v>
      </c>
      <c r="S35" s="20"/>
      <c r="T35" s="20"/>
      <c r="U35" s="20"/>
      <c r="V35" s="20"/>
      <c r="W35" s="19"/>
      <c r="X35" s="19"/>
      <c r="Y35" s="19"/>
      <c r="Z35" s="19"/>
      <c r="AA35" s="19"/>
      <c r="AB35" s="20"/>
    </row>
    <row r="36">
      <c r="A36" s="2"/>
      <c r="B36" s="12"/>
      <c r="C36" s="12" t="s">
        <v>100</v>
      </c>
      <c r="D36" s="12" t="s">
        <v>101</v>
      </c>
      <c r="E36" s="13" t="str">
        <f t="shared" si="4"/>
        <v>100.5160368</v>
      </c>
      <c r="F36" s="1" t="s">
        <v>58</v>
      </c>
      <c r="G36" s="1">
        <v>0.1</v>
      </c>
      <c r="H36" s="1">
        <v>0.4</v>
      </c>
      <c r="S36" s="20"/>
      <c r="T36" s="20"/>
      <c r="U36" s="20"/>
      <c r="V36" s="20"/>
      <c r="W36" s="19"/>
      <c r="X36" s="19"/>
      <c r="Y36" s="19"/>
      <c r="Z36" s="21"/>
      <c r="AA36" s="19"/>
      <c r="AB36" s="20"/>
    </row>
    <row r="37">
      <c r="A37" s="2"/>
      <c r="B37" s="12"/>
      <c r="C37" s="12" t="s">
        <v>102</v>
      </c>
      <c r="D37" s="12" t="s">
        <v>103</v>
      </c>
      <c r="E37" s="13" t="str">
        <f t="shared" si="4"/>
        <v>131.2151249</v>
      </c>
      <c r="F37" s="1" t="s">
        <v>58</v>
      </c>
      <c r="G37" s="1">
        <v>0.15</v>
      </c>
      <c r="H37" s="1">
        <v>0.2</v>
      </c>
      <c r="S37" s="20"/>
      <c r="T37" s="20"/>
      <c r="U37" s="20"/>
      <c r="V37" s="20"/>
      <c r="W37" s="19"/>
      <c r="X37" s="19"/>
      <c r="Y37" s="19"/>
      <c r="Z37" s="21"/>
      <c r="AA37" s="19"/>
      <c r="AB37" s="20"/>
    </row>
    <row r="38">
      <c r="A38" s="2"/>
      <c r="B38" s="12"/>
      <c r="C38" s="12" t="s">
        <v>104</v>
      </c>
      <c r="D38" s="12" t="s">
        <v>105</v>
      </c>
      <c r="E38" s="13" t="str">
        <f t="shared" si="4"/>
        <v>134.7678386</v>
      </c>
      <c r="F38" s="1" t="s">
        <v>58</v>
      </c>
      <c r="G38" s="1">
        <v>0.15</v>
      </c>
      <c r="H38" s="1">
        <v>0.3</v>
      </c>
      <c r="S38" s="20"/>
      <c r="T38" s="20"/>
      <c r="U38" s="20"/>
      <c r="V38" s="20"/>
      <c r="W38" s="19"/>
      <c r="X38" s="19"/>
      <c r="Y38" s="19"/>
      <c r="Z38" s="21"/>
      <c r="AA38" s="19"/>
      <c r="AB38" s="20"/>
    </row>
    <row r="39">
      <c r="A39" s="2"/>
      <c r="B39" s="12"/>
      <c r="C39" s="12" t="s">
        <v>106</v>
      </c>
      <c r="D39" s="12" t="s">
        <v>107</v>
      </c>
      <c r="E39" s="13" t="str">
        <f t="shared" si="4"/>
        <v>101.5143798</v>
      </c>
      <c r="F39" s="1" t="s">
        <v>58</v>
      </c>
      <c r="G39" s="1">
        <v>0.15</v>
      </c>
      <c r="H39" s="1">
        <v>0.4</v>
      </c>
      <c r="S39" s="20"/>
      <c r="T39" s="20"/>
      <c r="U39" s="20"/>
      <c r="V39" s="20"/>
      <c r="W39" s="19"/>
      <c r="X39" s="19"/>
      <c r="Y39" s="19"/>
      <c r="Z39" s="21"/>
      <c r="AA39" s="19"/>
      <c r="AB39" s="20"/>
    </row>
    <row r="40">
      <c r="A40" s="2"/>
      <c r="B40" s="12"/>
      <c r="C40" s="12" t="s">
        <v>108</v>
      </c>
      <c r="D40" s="12" t="s">
        <v>109</v>
      </c>
      <c r="E40" s="13" t="str">
        <f t="shared" si="4"/>
        <v>123.6179185</v>
      </c>
      <c r="F40" s="1" t="s">
        <v>58</v>
      </c>
      <c r="G40" s="1">
        <v>0.2</v>
      </c>
      <c r="H40" s="1">
        <v>0.2</v>
      </c>
      <c r="S40" s="20"/>
      <c r="T40" s="20"/>
      <c r="U40" s="20"/>
      <c r="V40" s="20"/>
      <c r="W40" s="19"/>
      <c r="X40" s="19"/>
      <c r="Y40" s="19"/>
      <c r="Z40" s="19"/>
      <c r="AA40" s="19"/>
      <c r="AB40" s="20"/>
    </row>
    <row r="41">
      <c r="A41" s="2"/>
      <c r="B41" s="12"/>
      <c r="C41" s="12" t="s">
        <v>110</v>
      </c>
      <c r="D41" s="12" t="s">
        <v>111</v>
      </c>
      <c r="E41" s="13" t="str">
        <f t="shared" si="4"/>
        <v>132.7878915</v>
      </c>
      <c r="F41" s="1" t="s">
        <v>58</v>
      </c>
      <c r="G41" s="1">
        <v>0.2</v>
      </c>
      <c r="H41" s="1">
        <v>0.3</v>
      </c>
      <c r="S41" s="20"/>
      <c r="T41" s="20"/>
      <c r="U41" s="20"/>
      <c r="V41" s="20"/>
      <c r="W41" s="19"/>
      <c r="X41" s="19"/>
      <c r="Y41" s="19"/>
      <c r="Z41" s="19"/>
      <c r="AA41" s="19"/>
      <c r="AB41" s="20"/>
    </row>
    <row r="42">
      <c r="A42" s="2"/>
      <c r="B42" s="12"/>
      <c r="C42" s="12" t="s">
        <v>112</v>
      </c>
      <c r="D42" s="12" t="s">
        <v>113</v>
      </c>
      <c r="E42" s="13" t="str">
        <f t="shared" si="4"/>
        <v>105.0775295</v>
      </c>
      <c r="F42" s="1" t="s">
        <v>58</v>
      </c>
      <c r="G42" s="1">
        <v>0.2</v>
      </c>
      <c r="H42" s="1">
        <v>0.4</v>
      </c>
      <c r="S42" s="20"/>
      <c r="T42" s="20"/>
      <c r="U42" s="20"/>
      <c r="V42" s="20"/>
      <c r="W42" s="19"/>
      <c r="X42" s="19"/>
      <c r="Y42" s="19"/>
      <c r="Z42" s="19"/>
      <c r="AA42" s="19"/>
      <c r="AB42" s="20"/>
    </row>
    <row r="43">
      <c r="A43" s="13"/>
      <c r="B43" s="11" t="s">
        <v>114</v>
      </c>
      <c r="C43" s="12" t="s">
        <v>115</v>
      </c>
      <c r="D43" s="12" t="s">
        <v>116</v>
      </c>
      <c r="E43" s="13" t="str">
        <f t="shared" si="4"/>
        <v>80.7439213</v>
      </c>
      <c r="F43" s="1" t="s">
        <v>58</v>
      </c>
      <c r="G43" s="1">
        <v>0.05</v>
      </c>
      <c r="H43" s="1">
        <v>0.2</v>
      </c>
      <c r="S43" s="20"/>
      <c r="T43" s="20"/>
      <c r="U43" s="20"/>
      <c r="V43" s="20"/>
      <c r="W43" s="19"/>
      <c r="X43" s="19"/>
      <c r="Y43" s="19"/>
      <c r="Z43" s="19"/>
      <c r="AA43" s="19"/>
      <c r="AB43" s="20"/>
    </row>
    <row r="44">
      <c r="A44" s="13"/>
      <c r="B44" s="12"/>
      <c r="C44" s="12" t="s">
        <v>117</v>
      </c>
      <c r="D44" s="12" t="s">
        <v>118</v>
      </c>
      <c r="E44" s="13" t="str">
        <f t="shared" si="4"/>
        <v>102.1855394</v>
      </c>
      <c r="F44" s="1" t="s">
        <v>58</v>
      </c>
      <c r="G44" s="1">
        <v>0.05</v>
      </c>
      <c r="H44" s="1">
        <v>0.3</v>
      </c>
      <c r="S44" s="20"/>
      <c r="T44" s="20"/>
      <c r="U44" s="20"/>
      <c r="V44" s="20"/>
      <c r="W44" s="19"/>
      <c r="X44" s="19"/>
      <c r="Y44" s="19"/>
      <c r="Z44" s="19"/>
      <c r="AA44" s="19"/>
      <c r="AB44" s="20"/>
    </row>
    <row r="45">
      <c r="A45" s="13"/>
      <c r="B45" s="12"/>
      <c r="C45" s="12" t="s">
        <v>119</v>
      </c>
      <c r="D45" s="12" t="s">
        <v>120</v>
      </c>
      <c r="E45" s="13" t="str">
        <f t="shared" si="4"/>
        <v>94.9379992</v>
      </c>
      <c r="F45" s="1" t="s">
        <v>58</v>
      </c>
      <c r="G45" s="1">
        <v>0.05</v>
      </c>
      <c r="H45" s="1">
        <v>0.4</v>
      </c>
      <c r="S45" s="20"/>
      <c r="T45" s="20"/>
      <c r="U45" s="20"/>
      <c r="V45" s="20"/>
      <c r="W45" s="19"/>
      <c r="X45" s="19"/>
      <c r="Y45" s="19"/>
      <c r="Z45" s="21"/>
      <c r="AA45" s="19"/>
      <c r="AB45" s="20"/>
    </row>
    <row r="46">
      <c r="A46" s="13"/>
      <c r="B46" s="12"/>
      <c r="C46" s="12" t="s">
        <v>121</v>
      </c>
      <c r="D46" s="12" t="s">
        <v>122</v>
      </c>
      <c r="E46" s="13" t="str">
        <f t="shared" si="4"/>
        <v>113.5724032</v>
      </c>
      <c r="F46" s="1" t="s">
        <v>58</v>
      </c>
      <c r="G46" s="1">
        <v>0.1</v>
      </c>
      <c r="H46" s="1">
        <v>0.2</v>
      </c>
      <c r="S46" s="20"/>
      <c r="T46" s="20"/>
      <c r="U46" s="20"/>
      <c r="V46" s="20"/>
      <c r="W46" s="19"/>
      <c r="X46" s="19"/>
      <c r="Y46" s="19"/>
      <c r="Z46" s="21"/>
      <c r="AA46" s="19"/>
      <c r="AB46" s="20"/>
    </row>
    <row r="47">
      <c r="A47" s="13"/>
      <c r="B47" s="12"/>
      <c r="C47" s="12" t="s">
        <v>123</v>
      </c>
      <c r="D47" s="12" t="s">
        <v>124</v>
      </c>
      <c r="E47" s="13" t="str">
        <f t="shared" si="4"/>
        <v>103.698854</v>
      </c>
      <c r="F47" s="1" t="s">
        <v>58</v>
      </c>
      <c r="G47" s="1">
        <v>0.1</v>
      </c>
      <c r="H47" s="1">
        <v>0.3</v>
      </c>
      <c r="S47" s="20"/>
      <c r="T47" s="20"/>
      <c r="U47" s="20"/>
      <c r="V47" s="20"/>
      <c r="W47" s="19"/>
      <c r="X47" s="19"/>
      <c r="Y47" s="19"/>
      <c r="Z47" s="21"/>
      <c r="AA47" s="19"/>
      <c r="AB47" s="20"/>
    </row>
    <row r="48">
      <c r="A48" s="13"/>
      <c r="B48" s="12"/>
      <c r="C48" s="12" t="s">
        <v>125</v>
      </c>
      <c r="D48" s="12" t="s">
        <v>126</v>
      </c>
      <c r="E48" s="13" t="str">
        <f t="shared" si="4"/>
        <v>100.588309</v>
      </c>
      <c r="F48" s="1" t="s">
        <v>58</v>
      </c>
      <c r="G48" s="1">
        <v>0.1</v>
      </c>
      <c r="H48" s="1">
        <v>0.4</v>
      </c>
      <c r="S48" s="20"/>
      <c r="T48" s="20"/>
      <c r="U48" s="20"/>
      <c r="V48" s="20"/>
      <c r="W48" s="19"/>
      <c r="X48" s="19"/>
      <c r="Y48" s="19"/>
      <c r="Z48" s="21"/>
      <c r="AA48" s="19"/>
      <c r="AB48" s="20"/>
    </row>
    <row r="49">
      <c r="A49" s="13"/>
      <c r="B49" s="12"/>
      <c r="C49" s="12" t="s">
        <v>127</v>
      </c>
      <c r="D49" s="12" t="s">
        <v>128</v>
      </c>
      <c r="E49" s="13" t="str">
        <f t="shared" si="4"/>
        <v>98.90503415</v>
      </c>
      <c r="F49" s="1" t="s">
        <v>58</v>
      </c>
      <c r="G49" s="1">
        <v>0.15</v>
      </c>
      <c r="H49" s="1">
        <v>0.2</v>
      </c>
      <c r="S49" s="20"/>
      <c r="T49" s="20"/>
      <c r="U49" s="20"/>
      <c r="V49" s="20"/>
      <c r="W49" s="19"/>
      <c r="X49" s="19"/>
      <c r="Y49" s="19"/>
      <c r="Z49" s="21"/>
      <c r="AA49" s="19"/>
      <c r="AB49" s="20"/>
    </row>
    <row r="50">
      <c r="A50" s="13"/>
      <c r="B50" s="12"/>
      <c r="C50" s="12" t="s">
        <v>129</v>
      </c>
      <c r="D50" s="12" t="s">
        <v>130</v>
      </c>
      <c r="E50" s="13" t="str">
        <f t="shared" si="4"/>
        <v>105.1058509</v>
      </c>
      <c r="F50" s="1" t="s">
        <v>58</v>
      </c>
      <c r="G50" s="1">
        <v>0.15</v>
      </c>
      <c r="H50" s="1">
        <v>0.3</v>
      </c>
      <c r="S50" s="20"/>
      <c r="T50" s="20"/>
      <c r="U50" s="20"/>
      <c r="V50" s="20"/>
      <c r="W50" s="19"/>
      <c r="X50" s="19"/>
      <c r="Y50" s="19"/>
      <c r="Z50" s="21"/>
      <c r="AA50" s="19"/>
      <c r="AB50" s="20"/>
    </row>
    <row r="51">
      <c r="A51" s="13"/>
      <c r="B51" s="12"/>
      <c r="C51" s="12" t="s">
        <v>131</v>
      </c>
      <c r="D51" s="12" t="s">
        <v>132</v>
      </c>
      <c r="E51" s="13" t="str">
        <f t="shared" si="4"/>
        <v>99.6768872</v>
      </c>
      <c r="F51" s="1" t="s">
        <v>58</v>
      </c>
      <c r="G51" s="1">
        <v>0.15</v>
      </c>
      <c r="H51" s="1">
        <v>0.4</v>
      </c>
      <c r="S51" s="20"/>
      <c r="T51" s="20"/>
      <c r="U51" s="20"/>
      <c r="V51" s="20"/>
      <c r="W51" s="19"/>
      <c r="X51" s="19"/>
      <c r="Y51" s="19"/>
      <c r="Z51" s="21"/>
      <c r="AA51" s="19"/>
      <c r="AB51" s="20"/>
    </row>
    <row r="52">
      <c r="A52" s="13"/>
      <c r="B52" s="12"/>
      <c r="C52" s="12" t="s">
        <v>133</v>
      </c>
      <c r="D52" s="12" t="s">
        <v>134</v>
      </c>
      <c r="E52" s="13" t="str">
        <f t="shared" si="4"/>
        <v>56.55837445</v>
      </c>
      <c r="F52" s="1" t="s">
        <v>58</v>
      </c>
      <c r="G52" s="1">
        <v>0.2</v>
      </c>
      <c r="H52" s="1">
        <v>0.2</v>
      </c>
      <c r="S52" s="20"/>
      <c r="T52" s="20"/>
      <c r="U52" s="20"/>
      <c r="V52" s="20"/>
      <c r="W52" s="19"/>
      <c r="X52" s="19"/>
      <c r="Y52" s="19"/>
      <c r="Z52" s="21"/>
      <c r="AA52" s="19"/>
      <c r="AB52" s="20"/>
    </row>
    <row r="53">
      <c r="A53" s="13"/>
      <c r="B53" s="12"/>
      <c r="C53" s="12" t="s">
        <v>135</v>
      </c>
      <c r="D53" s="12" t="s">
        <v>136</v>
      </c>
      <c r="E53" s="13" t="str">
        <f t="shared" si="4"/>
        <v>97.40119115</v>
      </c>
      <c r="F53" s="1" t="s">
        <v>58</v>
      </c>
      <c r="G53" s="1">
        <v>0.2</v>
      </c>
      <c r="H53" s="1">
        <v>0.3</v>
      </c>
      <c r="S53" s="20"/>
      <c r="T53" s="20"/>
      <c r="U53" s="20"/>
      <c r="V53" s="20"/>
      <c r="W53" s="19"/>
      <c r="X53" s="19"/>
      <c r="Y53" s="19"/>
      <c r="Z53" s="21"/>
      <c r="AA53" s="19"/>
      <c r="AB53" s="20"/>
    </row>
    <row r="54">
      <c r="A54" s="13"/>
      <c r="B54" s="12"/>
      <c r="C54" s="11" t="s">
        <v>137</v>
      </c>
      <c r="D54" s="11" t="s">
        <v>138</v>
      </c>
      <c r="E54" s="14" t="str">
        <f t="shared" si="4"/>
        <v>110.8443615</v>
      </c>
      <c r="F54" s="6" t="s">
        <v>58</v>
      </c>
      <c r="G54" s="6">
        <v>0.2</v>
      </c>
      <c r="H54" s="6">
        <v>0.4</v>
      </c>
      <c r="S54" s="20"/>
      <c r="T54" s="20"/>
      <c r="U54" s="20"/>
      <c r="V54" s="20"/>
      <c r="W54" s="19"/>
      <c r="X54" s="19"/>
      <c r="Y54" s="19"/>
      <c r="Z54" s="21"/>
      <c r="AA54" s="19"/>
      <c r="AB54" s="20"/>
    </row>
    <row r="55">
      <c r="A55" s="13"/>
      <c r="B55" s="11" t="s">
        <v>139</v>
      </c>
      <c r="C55" s="12" t="s">
        <v>140</v>
      </c>
      <c r="D55" s="12" t="s">
        <v>141</v>
      </c>
      <c r="E55" s="13" t="str">
        <f t="shared" si="4"/>
        <v>103.8237413</v>
      </c>
      <c r="F55" s="1" t="s">
        <v>58</v>
      </c>
      <c r="G55" s="1">
        <v>0.05</v>
      </c>
      <c r="H55" s="1">
        <v>0.2</v>
      </c>
      <c r="S55" s="20"/>
      <c r="T55" s="20"/>
      <c r="U55" s="20"/>
      <c r="V55" s="20"/>
      <c r="W55" s="19"/>
      <c r="X55" s="19"/>
      <c r="Y55" s="19"/>
      <c r="Z55" s="21"/>
      <c r="AA55" s="19"/>
      <c r="AB55" s="20"/>
    </row>
    <row r="56">
      <c r="A56" s="13"/>
      <c r="B56" s="12"/>
      <c r="C56" s="12" t="s">
        <v>142</v>
      </c>
      <c r="D56" s="12" t="s">
        <v>143</v>
      </c>
      <c r="E56" s="13" t="str">
        <f t="shared" si="4"/>
        <v>115.9049494</v>
      </c>
      <c r="F56" s="1" t="s">
        <v>58</v>
      </c>
      <c r="G56" s="1">
        <v>0.05</v>
      </c>
      <c r="H56" s="1">
        <v>0.3</v>
      </c>
      <c r="S56" s="20"/>
      <c r="T56" s="20"/>
      <c r="U56" s="20"/>
      <c r="V56" s="20"/>
      <c r="W56" s="19"/>
      <c r="X56" s="19"/>
      <c r="Y56" s="19"/>
      <c r="Z56" s="21"/>
      <c r="AA56" s="19"/>
      <c r="AB56" s="20"/>
    </row>
    <row r="57">
      <c r="A57" s="13"/>
      <c r="B57" s="12"/>
      <c r="C57" s="12" t="s">
        <v>144</v>
      </c>
      <c r="D57" s="12" t="s">
        <v>145</v>
      </c>
      <c r="E57" s="13" t="str">
        <f t="shared" si="4"/>
        <v>114.8520135</v>
      </c>
      <c r="F57" s="1" t="s">
        <v>58</v>
      </c>
      <c r="G57" s="1">
        <v>0.05</v>
      </c>
      <c r="H57" s="1">
        <v>0.4</v>
      </c>
      <c r="S57" s="20"/>
      <c r="T57" s="20"/>
      <c r="U57" s="20"/>
      <c r="V57" s="20"/>
      <c r="W57" s="19"/>
      <c r="X57" s="19"/>
      <c r="Y57" s="19"/>
      <c r="Z57" s="21"/>
      <c r="AA57" s="19"/>
      <c r="AB57" s="20"/>
    </row>
    <row r="58">
      <c r="A58" s="13"/>
      <c r="B58" s="12"/>
      <c r="C58" s="12" t="s">
        <v>146</v>
      </c>
      <c r="D58" s="12" t="s">
        <v>147</v>
      </c>
      <c r="E58" s="13" t="str">
        <f t="shared" si="4"/>
        <v>103.6076965</v>
      </c>
      <c r="F58" s="1" t="s">
        <v>58</v>
      </c>
      <c r="G58" s="1">
        <v>0.1</v>
      </c>
      <c r="H58" s="1">
        <v>0.2</v>
      </c>
      <c r="S58" s="20"/>
      <c r="T58" s="20"/>
      <c r="U58" s="20"/>
      <c r="V58" s="20"/>
      <c r="W58" s="19"/>
      <c r="X58" s="19"/>
      <c r="Y58" s="19"/>
      <c r="Z58" s="21"/>
      <c r="AA58" s="19"/>
      <c r="AB58" s="20"/>
    </row>
    <row r="59">
      <c r="A59" s="13"/>
      <c r="B59" s="12"/>
      <c r="C59" s="12" t="s">
        <v>148</v>
      </c>
      <c r="D59" s="12" t="s">
        <v>149</v>
      </c>
      <c r="E59" s="13" t="str">
        <f t="shared" si="4"/>
        <v>100.2088452</v>
      </c>
      <c r="F59" s="1" t="s">
        <v>58</v>
      </c>
      <c r="G59" s="1">
        <v>0.1</v>
      </c>
      <c r="H59" s="1">
        <v>0.3</v>
      </c>
      <c r="S59" s="20"/>
      <c r="T59" s="20"/>
      <c r="U59" s="20"/>
      <c r="V59" s="20"/>
      <c r="W59" s="19"/>
      <c r="X59" s="19"/>
      <c r="Y59" s="19"/>
      <c r="Z59" s="19"/>
      <c r="AA59" s="19"/>
      <c r="AB59" s="20"/>
    </row>
    <row r="60">
      <c r="A60" s="13"/>
      <c r="B60" s="12"/>
      <c r="C60" s="12" t="s">
        <v>150</v>
      </c>
      <c r="D60" s="12" t="s">
        <v>151</v>
      </c>
      <c r="E60" s="13" t="str">
        <f t="shared" si="4"/>
        <v>112.0128461</v>
      </c>
      <c r="F60" s="1" t="s">
        <v>58</v>
      </c>
      <c r="G60" s="1">
        <v>0.1</v>
      </c>
      <c r="H60" s="1">
        <v>0.4</v>
      </c>
      <c r="S60" s="20"/>
      <c r="T60" s="20"/>
      <c r="U60" s="20"/>
      <c r="V60" s="20"/>
      <c r="W60" s="19"/>
      <c r="X60" s="19"/>
      <c r="Y60" s="19"/>
      <c r="Z60" s="19"/>
      <c r="AA60" s="19"/>
      <c r="AB60" s="20"/>
    </row>
    <row r="61">
      <c r="A61" s="13"/>
      <c r="B61" s="12"/>
      <c r="C61" s="12" t="s">
        <v>152</v>
      </c>
      <c r="D61" s="12" t="s">
        <v>153</v>
      </c>
      <c r="E61" s="13" t="str">
        <f t="shared" si="4"/>
        <v>87.65087605</v>
      </c>
      <c r="F61" s="1" t="s">
        <v>58</v>
      </c>
      <c r="G61" s="1">
        <v>0.15</v>
      </c>
      <c r="H61" s="1">
        <v>0.2</v>
      </c>
      <c r="S61" s="20"/>
      <c r="T61" s="20"/>
      <c r="U61" s="20"/>
      <c r="V61" s="20"/>
      <c r="W61" s="19"/>
      <c r="X61" s="19"/>
      <c r="Y61" s="19"/>
      <c r="Z61" s="19"/>
      <c r="AA61" s="19"/>
      <c r="AB61" s="20"/>
    </row>
    <row r="62">
      <c r="A62" s="13"/>
      <c r="B62" s="12"/>
      <c r="C62" s="12" t="s">
        <v>154</v>
      </c>
      <c r="D62" s="12" t="s">
        <v>155</v>
      </c>
      <c r="E62" s="13" t="str">
        <f t="shared" si="4"/>
        <v>112.4845964</v>
      </c>
      <c r="F62" s="1" t="s">
        <v>58</v>
      </c>
      <c r="G62" s="1">
        <v>0.15</v>
      </c>
      <c r="H62" s="1">
        <v>0.3</v>
      </c>
      <c r="S62" s="20"/>
      <c r="T62" s="20"/>
      <c r="U62" s="20"/>
      <c r="V62" s="20"/>
      <c r="W62" s="19"/>
      <c r="X62" s="19"/>
      <c r="Y62" s="19"/>
      <c r="Z62" s="19"/>
      <c r="AA62" s="19"/>
      <c r="AB62" s="20"/>
    </row>
    <row r="63">
      <c r="A63" s="13"/>
      <c r="B63" s="12"/>
      <c r="C63" s="12" t="s">
        <v>156</v>
      </c>
      <c r="D63" s="12" t="s">
        <v>157</v>
      </c>
      <c r="E63" s="13" t="str">
        <f t="shared" si="4"/>
        <v>77.95606245</v>
      </c>
      <c r="F63" s="1" t="s">
        <v>58</v>
      </c>
      <c r="G63" s="1">
        <v>0.15</v>
      </c>
      <c r="H63" s="1">
        <v>0.4</v>
      </c>
      <c r="S63" s="20"/>
      <c r="T63" s="20"/>
      <c r="U63" s="20"/>
      <c r="V63" s="20"/>
      <c r="W63" s="19"/>
      <c r="X63" s="19"/>
      <c r="Y63" s="19"/>
      <c r="Z63" s="19"/>
      <c r="AA63" s="19"/>
      <c r="AB63" s="20"/>
    </row>
    <row r="64">
      <c r="A64" s="13"/>
      <c r="B64" s="12"/>
      <c r="C64" s="11" t="s">
        <v>158</v>
      </c>
      <c r="D64" s="11" t="s">
        <v>159</v>
      </c>
      <c r="E64" s="14" t="str">
        <f t="shared" si="4"/>
        <v>125.1120355</v>
      </c>
      <c r="F64" s="6" t="s">
        <v>58</v>
      </c>
      <c r="G64" s="6">
        <v>0.2</v>
      </c>
      <c r="H64" s="6">
        <v>0.2</v>
      </c>
      <c r="S64" s="20"/>
      <c r="T64" s="20"/>
      <c r="U64" s="20"/>
      <c r="V64" s="20"/>
      <c r="W64" s="19"/>
      <c r="X64" s="19"/>
      <c r="Y64" s="19"/>
      <c r="Z64" s="19"/>
      <c r="AA64" s="19"/>
      <c r="AB64" s="20"/>
    </row>
    <row r="65">
      <c r="A65" s="13"/>
      <c r="B65" s="12"/>
      <c r="C65" s="12" t="s">
        <v>160</v>
      </c>
      <c r="D65" s="12" t="s">
        <v>161</v>
      </c>
      <c r="E65" s="13" t="str">
        <f t="shared" si="4"/>
        <v>103.321765</v>
      </c>
      <c r="F65" s="1" t="s">
        <v>58</v>
      </c>
      <c r="G65" s="1">
        <v>0.2</v>
      </c>
      <c r="H65" s="1">
        <v>0.3</v>
      </c>
      <c r="S65" s="20"/>
      <c r="T65" s="20"/>
      <c r="U65" s="20"/>
      <c r="V65" s="20"/>
      <c r="W65" s="19"/>
      <c r="X65" s="19"/>
      <c r="Y65" s="19"/>
      <c r="Z65" s="19"/>
      <c r="AA65" s="19"/>
      <c r="AB65" s="20"/>
    </row>
    <row r="66">
      <c r="A66" s="13"/>
      <c r="B66" s="12"/>
      <c r="C66" s="12" t="s">
        <v>162</v>
      </c>
      <c r="D66" s="12" t="s">
        <v>163</v>
      </c>
      <c r="E66" s="13" t="str">
        <f t="shared" si="4"/>
        <v>82.26200355</v>
      </c>
      <c r="F66" s="1" t="s">
        <v>58</v>
      </c>
      <c r="G66" s="1">
        <v>0.2</v>
      </c>
      <c r="H66" s="1">
        <v>0.4</v>
      </c>
      <c r="S66" s="20"/>
      <c r="T66" s="20"/>
      <c r="U66" s="20"/>
      <c r="V66" s="20"/>
      <c r="W66" s="19"/>
      <c r="X66" s="19"/>
      <c r="Y66" s="19"/>
      <c r="Z66" s="19"/>
      <c r="AA66" s="19"/>
      <c r="AB66" s="20"/>
    </row>
    <row r="67">
      <c r="A67" s="13"/>
      <c r="B67" s="12"/>
      <c r="C67" s="13"/>
      <c r="D67" s="13"/>
      <c r="E67" s="13"/>
      <c r="F67" s="2"/>
      <c r="G67" s="2"/>
      <c r="H67" s="2"/>
      <c r="S67" s="20"/>
      <c r="T67" s="20"/>
      <c r="U67" s="20"/>
      <c r="V67" s="20"/>
      <c r="W67" s="19"/>
      <c r="X67" s="19"/>
      <c r="Y67" s="19"/>
      <c r="Z67" s="19"/>
      <c r="AA67" s="19"/>
      <c r="AB67" s="20"/>
    </row>
    <row r="68">
      <c r="A68" s="13"/>
      <c r="B68" s="12"/>
      <c r="C68" s="13"/>
      <c r="D68" s="13"/>
      <c r="E68" s="13"/>
      <c r="F68" s="2"/>
      <c r="G68" s="2"/>
      <c r="H68" s="2"/>
      <c r="S68" s="20"/>
      <c r="T68" s="20"/>
      <c r="U68" s="20"/>
      <c r="V68" s="20"/>
      <c r="W68" s="19"/>
      <c r="X68" s="19"/>
      <c r="Y68" s="19"/>
      <c r="Z68" s="19"/>
      <c r="AA68" s="19"/>
      <c r="AB68" s="20"/>
    </row>
    <row r="69">
      <c r="A69" s="13"/>
      <c r="B69" s="12"/>
      <c r="C69" s="13"/>
      <c r="D69" s="13"/>
      <c r="E69" s="13"/>
      <c r="F69" s="2"/>
      <c r="G69" s="2"/>
      <c r="H69" s="2"/>
      <c r="S69" s="20"/>
      <c r="T69" s="20"/>
      <c r="U69" s="20"/>
      <c r="V69" s="20"/>
      <c r="W69" s="19"/>
      <c r="X69" s="19"/>
      <c r="Y69" s="19"/>
      <c r="Z69" s="19"/>
      <c r="AA69" s="19"/>
      <c r="AB69" s="20"/>
    </row>
    <row r="70">
      <c r="A70" s="13"/>
      <c r="B70" s="12"/>
      <c r="C70" s="13"/>
      <c r="D70" s="13"/>
      <c r="E70" s="13"/>
      <c r="F70" s="2"/>
      <c r="G70" s="2"/>
      <c r="H70" s="2"/>
      <c r="S70" s="20"/>
      <c r="T70" s="20"/>
      <c r="U70" s="20"/>
      <c r="V70" s="20"/>
      <c r="W70" s="19"/>
      <c r="X70" s="19"/>
      <c r="Y70" s="19"/>
      <c r="Z70" s="19"/>
      <c r="AA70" s="19"/>
      <c r="AB70" s="20"/>
    </row>
    <row r="71">
      <c r="A71" s="13"/>
      <c r="B71" s="12"/>
      <c r="C71" s="13"/>
      <c r="D71" s="13"/>
      <c r="E71" s="13"/>
      <c r="F71" s="2"/>
      <c r="G71" s="2"/>
      <c r="H71" s="2"/>
      <c r="S71" s="20"/>
      <c r="T71" s="20"/>
      <c r="U71" s="20"/>
      <c r="V71" s="20"/>
      <c r="W71" s="19"/>
      <c r="X71" s="19"/>
      <c r="Y71" s="19"/>
      <c r="Z71" s="19"/>
      <c r="AA71" s="19"/>
      <c r="AB71" s="20"/>
    </row>
    <row r="72">
      <c r="A72" s="11" t="s">
        <v>164</v>
      </c>
      <c r="B72" s="13"/>
      <c r="C72" s="12" t="s">
        <v>165</v>
      </c>
      <c r="D72" s="12" t="s">
        <v>166</v>
      </c>
      <c r="E72" s="13" t="str">
        <f>C72/20</f>
        <v>4.80785</v>
      </c>
      <c r="F72" s="1" t="s">
        <v>58</v>
      </c>
      <c r="G72" s="2"/>
      <c r="H72" s="2"/>
      <c r="S72" s="20"/>
      <c r="T72" s="20"/>
      <c r="U72" s="20"/>
      <c r="V72" s="20"/>
      <c r="W72" s="19"/>
      <c r="X72" s="19"/>
      <c r="Y72" s="19"/>
      <c r="Z72" s="19"/>
      <c r="AA72" s="19"/>
      <c r="AB72" s="20"/>
    </row>
    <row r="73">
      <c r="A73" s="13"/>
      <c r="B73" s="13"/>
      <c r="C73" s="13"/>
      <c r="D73" s="13"/>
      <c r="E73" s="13"/>
      <c r="F73" s="2"/>
      <c r="G73" s="2"/>
      <c r="H73" s="2"/>
      <c r="S73" s="20"/>
      <c r="T73" s="20"/>
      <c r="U73" s="20"/>
      <c r="V73" s="20"/>
      <c r="W73" s="19"/>
      <c r="X73" s="19"/>
      <c r="Y73" s="19"/>
      <c r="Z73" s="19"/>
      <c r="AA73" s="19"/>
      <c r="AB73" s="20"/>
    </row>
    <row r="74">
      <c r="B74" s="9" t="s">
        <v>167</v>
      </c>
      <c r="C74" s="9" t="s">
        <v>49</v>
      </c>
      <c r="D74" s="9" t="s">
        <v>50</v>
      </c>
      <c r="E74" s="9" t="s">
        <v>51</v>
      </c>
      <c r="F74" s="9" t="s">
        <v>52</v>
      </c>
      <c r="G74" s="9" t="s">
        <v>168</v>
      </c>
      <c r="H74" s="22"/>
      <c r="S74" s="20"/>
      <c r="T74" s="20"/>
      <c r="U74" s="20"/>
      <c r="V74" s="20"/>
      <c r="W74" s="19"/>
      <c r="X74" s="19"/>
      <c r="Y74" s="19"/>
      <c r="Z74" s="19"/>
      <c r="AA74" s="19"/>
      <c r="AB74" s="20"/>
    </row>
    <row r="75">
      <c r="A75" s="11" t="s">
        <v>169</v>
      </c>
      <c r="B75" s="12" t="s">
        <v>170</v>
      </c>
      <c r="C75" s="12" t="s">
        <v>171</v>
      </c>
      <c r="D75" s="12" t="s">
        <v>172</v>
      </c>
      <c r="E75" s="23" t="str">
        <f t="shared" ref="E75:E82" si="5">C75/20</f>
        <v>0.7042416</v>
      </c>
      <c r="F75" s="1" t="s">
        <v>58</v>
      </c>
      <c r="G75" s="24">
        <v>0.903542</v>
      </c>
      <c r="H75" s="24">
        <v>0.903542</v>
      </c>
      <c r="I75" s="24">
        <v>0.906776</v>
      </c>
      <c r="J75" s="24">
        <v>0.906776</v>
      </c>
      <c r="K75" s="24">
        <v>0.906776</v>
      </c>
      <c r="L75" s="24">
        <v>0.906776</v>
      </c>
      <c r="M75" s="24">
        <v>0.906776</v>
      </c>
      <c r="N75" s="24">
        <v>0.906776</v>
      </c>
      <c r="O75" s="24">
        <v>0.906776</v>
      </c>
      <c r="P75" s="24">
        <v>0.906776</v>
      </c>
      <c r="S75" s="20"/>
      <c r="T75" s="20"/>
      <c r="U75" s="20"/>
      <c r="V75" s="20"/>
      <c r="W75" s="19"/>
      <c r="X75" s="19"/>
      <c r="Y75" s="19"/>
      <c r="Z75" s="19"/>
      <c r="AA75" s="19"/>
      <c r="AB75" s="20"/>
    </row>
    <row r="76">
      <c r="A76" s="13"/>
      <c r="B76" s="12" t="s">
        <v>173</v>
      </c>
      <c r="C76" s="12" t="s">
        <v>174</v>
      </c>
      <c r="D76" s="12" t="s">
        <v>175</v>
      </c>
      <c r="E76" s="23" t="str">
        <f t="shared" si="5"/>
        <v>0.85067195</v>
      </c>
      <c r="F76" s="1" t="s">
        <v>58</v>
      </c>
      <c r="G76" s="24">
        <v>0.916</v>
      </c>
      <c r="H76" s="24">
        <v>0.916</v>
      </c>
      <c r="I76" s="24">
        <v>0.916</v>
      </c>
      <c r="J76" s="24">
        <v>0.916</v>
      </c>
      <c r="K76" s="24">
        <v>0.916</v>
      </c>
      <c r="L76" s="24">
        <v>0.916</v>
      </c>
      <c r="M76" s="24">
        <v>0.916</v>
      </c>
      <c r="N76" s="24">
        <v>0.916</v>
      </c>
      <c r="O76" s="24">
        <v>0.916</v>
      </c>
      <c r="P76" s="24">
        <v>0.916</v>
      </c>
      <c r="S76" s="20"/>
      <c r="T76" s="20"/>
      <c r="U76" s="20"/>
      <c r="V76" s="20"/>
      <c r="W76" s="19"/>
      <c r="X76" s="19"/>
      <c r="Y76" s="19"/>
      <c r="Z76" s="19"/>
      <c r="AA76" s="19"/>
      <c r="AB76" s="20"/>
    </row>
    <row r="77">
      <c r="A77" s="13"/>
      <c r="B77" s="12" t="s">
        <v>176</v>
      </c>
      <c r="C77" s="12" t="s">
        <v>177</v>
      </c>
      <c r="D77" s="12" t="s">
        <v>178</v>
      </c>
      <c r="E77" s="23" t="str">
        <f t="shared" si="5"/>
        <v>0.72630385</v>
      </c>
      <c r="F77" s="1" t="s">
        <v>58</v>
      </c>
      <c r="G77" s="24">
        <v>0.909694</v>
      </c>
      <c r="H77" s="24">
        <v>0.909694</v>
      </c>
      <c r="I77" s="24">
        <v>0.909694</v>
      </c>
      <c r="J77" s="24">
        <v>0.909694</v>
      </c>
      <c r="K77" s="24">
        <v>0.909694</v>
      </c>
      <c r="L77" s="24">
        <v>0.909694</v>
      </c>
      <c r="M77" s="24">
        <v>0.909694</v>
      </c>
      <c r="N77" s="24">
        <v>0.909694</v>
      </c>
      <c r="O77" s="24">
        <v>0.909694</v>
      </c>
      <c r="P77" s="24">
        <v>0.909694</v>
      </c>
      <c r="S77" s="20"/>
      <c r="T77" s="20"/>
      <c r="U77" s="20"/>
      <c r="V77" s="20"/>
      <c r="W77" s="19"/>
      <c r="X77" s="19"/>
      <c r="Y77" s="19"/>
      <c r="Z77" s="19"/>
      <c r="AA77" s="19"/>
      <c r="AB77" s="20"/>
    </row>
    <row r="78">
      <c r="A78" s="13"/>
      <c r="B78" s="11" t="s">
        <v>179</v>
      </c>
      <c r="C78" s="11" t="s">
        <v>180</v>
      </c>
      <c r="D78" s="11" t="s">
        <v>181</v>
      </c>
      <c r="E78" s="25" t="str">
        <f t="shared" si="5"/>
        <v>88.43381115</v>
      </c>
      <c r="F78" s="6" t="s">
        <v>58</v>
      </c>
      <c r="G78" s="26">
        <v>2.027133</v>
      </c>
      <c r="H78" s="26">
        <v>70.281779</v>
      </c>
      <c r="I78" s="26">
        <v>70.499818</v>
      </c>
      <c r="J78" s="26">
        <v>72.34784</v>
      </c>
      <c r="K78" s="26">
        <v>77.674498</v>
      </c>
      <c r="L78" s="26">
        <v>83.312645</v>
      </c>
      <c r="M78" s="26">
        <v>84.957573</v>
      </c>
      <c r="N78" s="26">
        <v>86.138593</v>
      </c>
      <c r="O78" s="26">
        <v>86.223016</v>
      </c>
      <c r="P78" s="26">
        <v>90.70213</v>
      </c>
      <c r="S78" s="20"/>
      <c r="T78" s="20"/>
      <c r="U78" s="20"/>
      <c r="V78" s="20"/>
      <c r="W78" s="19"/>
      <c r="X78" s="19"/>
      <c r="Y78" s="19"/>
      <c r="Z78" s="19"/>
      <c r="AA78" s="19"/>
      <c r="AB78" s="20"/>
    </row>
    <row r="79">
      <c r="A79" s="13"/>
      <c r="B79" s="12" t="s">
        <v>182</v>
      </c>
      <c r="C79" s="12" t="s">
        <v>183</v>
      </c>
      <c r="D79" s="12" t="s">
        <v>184</v>
      </c>
      <c r="E79" s="23" t="str">
        <f t="shared" si="5"/>
        <v>83.58841545</v>
      </c>
      <c r="F79" s="1" t="s">
        <v>58</v>
      </c>
      <c r="G79" s="24">
        <v>20.714102</v>
      </c>
      <c r="H79" s="24">
        <v>66.643218</v>
      </c>
      <c r="I79" s="24">
        <v>70.789737</v>
      </c>
      <c r="J79" s="24">
        <v>78.107513</v>
      </c>
      <c r="K79" s="24">
        <v>80.550842</v>
      </c>
      <c r="L79" s="24">
        <v>82.35311</v>
      </c>
      <c r="M79" s="24">
        <v>82.480262</v>
      </c>
      <c r="N79" s="24">
        <v>85.88337</v>
      </c>
      <c r="O79" s="24">
        <v>86.198859</v>
      </c>
      <c r="P79" s="24">
        <v>86.659906</v>
      </c>
      <c r="S79" s="20"/>
      <c r="T79" s="20"/>
      <c r="U79" s="20"/>
      <c r="V79" s="20"/>
      <c r="W79" s="19"/>
      <c r="X79" s="19"/>
      <c r="Y79" s="19"/>
      <c r="Z79" s="19"/>
      <c r="AA79" s="19"/>
      <c r="AB79" s="20"/>
    </row>
    <row r="80">
      <c r="A80" s="13"/>
      <c r="B80" s="12" t="s">
        <v>185</v>
      </c>
      <c r="C80" s="12" t="s">
        <v>186</v>
      </c>
      <c r="D80" s="12" t="s">
        <v>187</v>
      </c>
      <c r="E80" s="23" t="str">
        <f t="shared" si="5"/>
        <v>70.9528277</v>
      </c>
      <c r="F80" s="1" t="s">
        <v>58</v>
      </c>
      <c r="G80" s="24">
        <v>17.919066</v>
      </c>
      <c r="H80" s="24">
        <v>29.119295</v>
      </c>
      <c r="I80" s="24">
        <v>36.83124</v>
      </c>
      <c r="J80" s="24">
        <v>43.127786</v>
      </c>
      <c r="K80" s="24">
        <v>47.391234</v>
      </c>
      <c r="L80" s="24">
        <v>56.840271</v>
      </c>
      <c r="M80" s="24">
        <v>64.802269</v>
      </c>
      <c r="N80" s="24">
        <v>65.896909</v>
      </c>
      <c r="O80" s="24">
        <v>66.099397</v>
      </c>
      <c r="P80" s="24">
        <v>73.467487</v>
      </c>
      <c r="S80" s="20"/>
      <c r="T80" s="20"/>
      <c r="U80" s="20"/>
      <c r="V80" s="20"/>
      <c r="W80" s="19"/>
      <c r="X80" s="19"/>
      <c r="Y80" s="19"/>
      <c r="Z80" s="19"/>
      <c r="AA80" s="19"/>
      <c r="AB80" s="20"/>
    </row>
    <row r="81">
      <c r="A81" s="13"/>
      <c r="B81" s="12" t="s">
        <v>188</v>
      </c>
      <c r="C81" s="12" t="s">
        <v>189</v>
      </c>
      <c r="D81" s="12" t="s">
        <v>190</v>
      </c>
      <c r="E81" s="23" t="str">
        <f t="shared" si="5"/>
        <v>66.5560949</v>
      </c>
      <c r="F81" s="1" t="s">
        <v>58</v>
      </c>
      <c r="G81" s="24">
        <v>29.302493</v>
      </c>
      <c r="H81" s="24">
        <v>45.138533</v>
      </c>
      <c r="I81" s="24">
        <v>48.637686</v>
      </c>
      <c r="J81" s="24">
        <v>50.899324</v>
      </c>
      <c r="K81" s="24">
        <v>51.554608</v>
      </c>
      <c r="L81" s="24">
        <v>58.74464</v>
      </c>
      <c r="M81" s="24">
        <v>62.921869</v>
      </c>
      <c r="N81" s="24">
        <v>63.236585</v>
      </c>
      <c r="O81" s="24">
        <v>66.024182</v>
      </c>
      <c r="P81" s="24">
        <v>69.520012</v>
      </c>
      <c r="S81" s="20"/>
      <c r="T81" s="20"/>
      <c r="U81" s="20"/>
      <c r="V81" s="20"/>
      <c r="W81" s="19"/>
      <c r="X81" s="19"/>
      <c r="Y81" s="19"/>
      <c r="Z81" s="19"/>
      <c r="AA81" s="19"/>
      <c r="AB81" s="20"/>
    </row>
    <row r="82">
      <c r="A82" s="13"/>
      <c r="B82" s="12" t="s">
        <v>191</v>
      </c>
      <c r="C82" s="12" t="s">
        <v>192</v>
      </c>
      <c r="D82" s="12" t="s">
        <v>193</v>
      </c>
      <c r="E82" s="23" t="str">
        <f t="shared" si="5"/>
        <v>39.4189248</v>
      </c>
      <c r="F82" s="1" t="s">
        <v>58</v>
      </c>
      <c r="G82" s="24">
        <v>2.645905</v>
      </c>
      <c r="H82" s="24">
        <v>17.891155</v>
      </c>
      <c r="I82" s="24">
        <v>21.076145</v>
      </c>
      <c r="J82" s="24">
        <v>21.076145</v>
      </c>
      <c r="K82" s="24">
        <v>22.423371</v>
      </c>
      <c r="L82" s="24">
        <v>30.610993</v>
      </c>
      <c r="M82" s="24">
        <v>34.676471</v>
      </c>
      <c r="N82" s="24">
        <v>35.786264</v>
      </c>
      <c r="O82" s="24">
        <v>36.703548</v>
      </c>
      <c r="P82" s="24">
        <v>41.091321</v>
      </c>
      <c r="S82" s="20"/>
      <c r="T82" s="20"/>
      <c r="U82" s="20"/>
      <c r="V82" s="20"/>
      <c r="W82" s="19"/>
      <c r="X82" s="19"/>
      <c r="Y82" s="19"/>
      <c r="Z82" s="19"/>
      <c r="AA82" s="19"/>
      <c r="AB82" s="20"/>
    </row>
    <row r="83">
      <c r="A83" s="11" t="s">
        <v>194</v>
      </c>
      <c r="B83" s="12"/>
      <c r="C83" s="12"/>
      <c r="D83" s="12"/>
      <c r="E83" s="2"/>
      <c r="F83" s="1"/>
      <c r="G83" s="9" t="s">
        <v>195</v>
      </c>
      <c r="H83" s="2"/>
      <c r="I83" s="2"/>
      <c r="J83" s="2"/>
      <c r="K83" s="2"/>
      <c r="L83" s="2"/>
      <c r="M83" s="2"/>
      <c r="N83" s="2"/>
      <c r="O83" s="2"/>
      <c r="P83" s="2"/>
      <c r="S83" s="20"/>
      <c r="T83" s="20"/>
      <c r="U83" s="20"/>
      <c r="V83" s="20"/>
      <c r="W83" s="19"/>
      <c r="X83" s="19"/>
      <c r="Y83" s="19"/>
      <c r="Z83" s="19"/>
      <c r="AA83" s="19"/>
      <c r="AB83" s="20"/>
    </row>
    <row r="84">
      <c r="A84" s="13"/>
      <c r="B84" s="11" t="s">
        <v>170</v>
      </c>
      <c r="C84" s="11" t="s">
        <v>196</v>
      </c>
      <c r="D84" s="11" t="s">
        <v>197</v>
      </c>
      <c r="E84" s="25" t="str">
        <f t="shared" ref="E84:E91" si="6">C84/20</f>
        <v>78.2483302</v>
      </c>
      <c r="F84" s="6" t="s">
        <v>58</v>
      </c>
      <c r="G84" s="26">
        <v>0.920484</v>
      </c>
      <c r="H84" s="26">
        <v>0.930506</v>
      </c>
      <c r="I84" s="26">
        <v>0.987628</v>
      </c>
      <c r="J84" s="26">
        <v>16.939143</v>
      </c>
      <c r="K84" s="26">
        <v>23.790764</v>
      </c>
      <c r="L84" s="26">
        <v>33.299766</v>
      </c>
      <c r="M84" s="26">
        <v>41.3874</v>
      </c>
      <c r="N84" s="26">
        <v>45.631932</v>
      </c>
      <c r="O84" s="26">
        <v>57.916402</v>
      </c>
      <c r="P84" s="26">
        <v>63.677331</v>
      </c>
      <c r="S84" s="20"/>
      <c r="T84" s="20"/>
      <c r="U84" s="20"/>
      <c r="V84" s="20"/>
      <c r="W84" s="19"/>
      <c r="X84" s="19"/>
      <c r="Y84" s="19"/>
      <c r="Z84" s="19"/>
      <c r="AA84" s="19"/>
      <c r="AB84" s="20"/>
    </row>
    <row r="85">
      <c r="A85" s="13"/>
      <c r="B85" s="12" t="s">
        <v>173</v>
      </c>
      <c r="C85" s="12" t="s">
        <v>198</v>
      </c>
      <c r="D85" s="12" t="s">
        <v>199</v>
      </c>
      <c r="E85" s="23" t="str">
        <f t="shared" si="6"/>
        <v>0.8695913</v>
      </c>
      <c r="F85" s="1" t="s">
        <v>58</v>
      </c>
      <c r="G85" s="24">
        <v>0.904273</v>
      </c>
      <c r="H85" s="24">
        <v>0.913249</v>
      </c>
      <c r="I85" s="24">
        <v>0.913249</v>
      </c>
      <c r="J85" s="24">
        <v>0.913249</v>
      </c>
      <c r="K85" s="24">
        <v>0.913249</v>
      </c>
      <c r="L85" s="24">
        <v>0.914612</v>
      </c>
      <c r="M85" s="24">
        <v>0.915459</v>
      </c>
      <c r="N85" s="24">
        <v>0.915459</v>
      </c>
      <c r="O85" s="24">
        <v>0.915459</v>
      </c>
      <c r="P85" s="24">
        <v>0.915459</v>
      </c>
      <c r="S85" s="20"/>
      <c r="T85" s="20"/>
      <c r="U85" s="20"/>
      <c r="V85" s="20"/>
      <c r="W85" s="19"/>
      <c r="X85" s="19"/>
      <c r="Y85" s="19"/>
      <c r="Z85" s="19"/>
      <c r="AA85" s="19"/>
      <c r="AB85" s="20"/>
    </row>
    <row r="86">
      <c r="A86" s="13"/>
      <c r="B86" s="12" t="s">
        <v>176</v>
      </c>
      <c r="C86" s="12" t="s">
        <v>200</v>
      </c>
      <c r="D86" s="12" t="s">
        <v>201</v>
      </c>
      <c r="E86" s="23" t="str">
        <f t="shared" si="6"/>
        <v>0.7872215</v>
      </c>
      <c r="F86" s="1" t="s">
        <v>58</v>
      </c>
      <c r="G86" s="24">
        <v>0.897804</v>
      </c>
      <c r="H86" s="24">
        <v>0.907905</v>
      </c>
      <c r="I86" s="24">
        <v>0.907905</v>
      </c>
      <c r="J86" s="24">
        <v>0.907905</v>
      </c>
      <c r="K86" s="24">
        <v>0.91017</v>
      </c>
      <c r="L86" s="24">
        <v>0.913788</v>
      </c>
      <c r="M86" s="24">
        <v>0.914847</v>
      </c>
      <c r="N86" s="24">
        <v>0.914847</v>
      </c>
      <c r="O86" s="24">
        <v>0.914847</v>
      </c>
      <c r="P86" s="24">
        <v>0.914847</v>
      </c>
      <c r="S86" s="20"/>
      <c r="T86" s="20"/>
      <c r="U86" s="20"/>
      <c r="V86" s="20"/>
      <c r="W86" s="19"/>
      <c r="X86" s="19"/>
      <c r="Y86" s="19"/>
      <c r="Z86" s="19"/>
      <c r="AA86" s="19"/>
      <c r="AB86" s="20"/>
    </row>
    <row r="87">
      <c r="A87" s="13"/>
      <c r="B87" s="12" t="s">
        <v>179</v>
      </c>
      <c r="C87" s="12" t="s">
        <v>202</v>
      </c>
      <c r="D87" s="12" t="s">
        <v>203</v>
      </c>
      <c r="E87" s="23" t="str">
        <f t="shared" si="6"/>
        <v>0.6576354</v>
      </c>
      <c r="F87" s="1" t="s">
        <v>58</v>
      </c>
      <c r="G87" s="24">
        <v>0.908961</v>
      </c>
      <c r="H87" s="24">
        <v>0.913658</v>
      </c>
      <c r="I87" s="24">
        <v>0.941614</v>
      </c>
      <c r="J87" s="24">
        <v>0.941614</v>
      </c>
      <c r="K87" s="24">
        <v>0.941614</v>
      </c>
      <c r="L87" s="24">
        <v>0.941614</v>
      </c>
      <c r="M87" s="24">
        <v>0.941614</v>
      </c>
      <c r="N87" s="24">
        <v>0.941614</v>
      </c>
      <c r="O87" s="24">
        <v>0.941614</v>
      </c>
      <c r="P87" s="24">
        <v>0.941614</v>
      </c>
      <c r="S87" s="20"/>
      <c r="T87" s="20"/>
      <c r="U87" s="20"/>
      <c r="V87" s="20"/>
      <c r="W87" s="19"/>
      <c r="X87" s="19"/>
      <c r="Y87" s="19"/>
      <c r="Z87" s="19"/>
      <c r="AA87" s="19"/>
      <c r="AB87" s="20"/>
    </row>
    <row r="88">
      <c r="A88" s="13"/>
      <c r="B88" s="12" t="s">
        <v>182</v>
      </c>
      <c r="C88" s="12" t="s">
        <v>204</v>
      </c>
      <c r="D88" s="12" t="s">
        <v>205</v>
      </c>
      <c r="E88" s="23" t="str">
        <f t="shared" si="6"/>
        <v>33.4491343</v>
      </c>
      <c r="F88" s="1" t="s">
        <v>58</v>
      </c>
      <c r="G88" s="24">
        <v>1.064982</v>
      </c>
      <c r="H88" s="24">
        <v>25.066461</v>
      </c>
      <c r="I88" s="24">
        <v>29.959042</v>
      </c>
      <c r="J88" s="24">
        <v>32.285354</v>
      </c>
      <c r="K88" s="24">
        <v>37.84486</v>
      </c>
      <c r="L88" s="24">
        <v>39.276786</v>
      </c>
      <c r="M88" s="24">
        <v>39.276786</v>
      </c>
      <c r="N88" s="24">
        <v>39.276786</v>
      </c>
      <c r="O88" s="24">
        <v>39.276786</v>
      </c>
      <c r="P88" s="24">
        <v>39.276786</v>
      </c>
      <c r="S88" s="20"/>
      <c r="T88" s="20"/>
      <c r="U88" s="20"/>
      <c r="V88" s="20"/>
      <c r="W88" s="19"/>
      <c r="X88" s="19"/>
      <c r="Y88" s="19"/>
      <c r="Z88" s="21"/>
      <c r="AA88" s="19"/>
      <c r="AB88" s="20"/>
    </row>
    <row r="89">
      <c r="A89" s="13"/>
      <c r="B89" s="12" t="s">
        <v>185</v>
      </c>
      <c r="C89" s="12" t="s">
        <v>206</v>
      </c>
      <c r="D89" s="12" t="s">
        <v>207</v>
      </c>
      <c r="E89" s="23" t="str">
        <f t="shared" si="6"/>
        <v>11.6384799</v>
      </c>
      <c r="F89" s="1" t="s">
        <v>58</v>
      </c>
      <c r="G89" s="24">
        <v>0.782925</v>
      </c>
      <c r="H89" s="24">
        <v>4.659294</v>
      </c>
      <c r="I89" s="24">
        <v>7.724907</v>
      </c>
      <c r="J89" s="24">
        <v>8.012626</v>
      </c>
      <c r="K89" s="24">
        <v>11.923723</v>
      </c>
      <c r="L89" s="24">
        <v>11.923723</v>
      </c>
      <c r="M89" s="24">
        <v>11.923723</v>
      </c>
      <c r="N89" s="24">
        <v>13.390815</v>
      </c>
      <c r="O89" s="24">
        <v>13.390815</v>
      </c>
      <c r="P89" s="24">
        <v>15.01742</v>
      </c>
      <c r="S89" s="19"/>
      <c r="T89" s="19"/>
      <c r="U89" s="19"/>
      <c r="V89" s="19"/>
      <c r="W89" s="19"/>
      <c r="X89" s="19"/>
      <c r="Y89" s="19"/>
      <c r="Z89" s="19"/>
      <c r="AA89" s="19"/>
      <c r="AB89" s="20"/>
    </row>
    <row r="90">
      <c r="A90" s="13"/>
      <c r="B90" s="12" t="s">
        <v>188</v>
      </c>
      <c r="C90" s="12" t="s">
        <v>208</v>
      </c>
      <c r="D90" s="12" t="s">
        <v>209</v>
      </c>
      <c r="E90" s="23" t="str">
        <f t="shared" si="6"/>
        <v>7.642278</v>
      </c>
      <c r="F90" s="1" t="s">
        <v>58</v>
      </c>
      <c r="G90" s="24">
        <v>0.862487</v>
      </c>
      <c r="H90" s="24">
        <v>1.441185</v>
      </c>
      <c r="I90" s="24">
        <v>2.197351</v>
      </c>
      <c r="J90" s="24">
        <v>3.916594</v>
      </c>
      <c r="K90" s="24">
        <v>10.895212</v>
      </c>
      <c r="L90" s="24">
        <v>10.895212</v>
      </c>
      <c r="M90" s="24">
        <v>10.895212</v>
      </c>
      <c r="N90" s="24">
        <v>10.895212</v>
      </c>
      <c r="O90" s="24">
        <v>10.895212</v>
      </c>
      <c r="P90" s="24">
        <v>10.895212</v>
      </c>
      <c r="S90" s="19"/>
      <c r="T90" s="19"/>
      <c r="U90" s="19"/>
      <c r="V90" s="19"/>
      <c r="W90" s="19"/>
      <c r="X90" s="19"/>
      <c r="Y90" s="19"/>
      <c r="Z90" s="21"/>
      <c r="AA90" s="19"/>
      <c r="AB90" s="20"/>
    </row>
    <row r="91">
      <c r="A91" s="13"/>
      <c r="B91" s="12" t="s">
        <v>191</v>
      </c>
      <c r="C91" s="12" t="s">
        <v>210</v>
      </c>
      <c r="D91" s="12" t="s">
        <v>211</v>
      </c>
      <c r="E91" s="23" t="str">
        <f t="shared" si="6"/>
        <v>15.35423035</v>
      </c>
      <c r="F91" s="1" t="s">
        <v>58</v>
      </c>
      <c r="G91" s="24">
        <v>1.190232</v>
      </c>
      <c r="H91" s="24">
        <v>3.586559</v>
      </c>
      <c r="I91" s="24">
        <v>5.299369</v>
      </c>
      <c r="J91" s="24">
        <v>12.012116</v>
      </c>
      <c r="K91" s="24">
        <v>14.895996</v>
      </c>
      <c r="L91" s="24">
        <v>14.895996</v>
      </c>
      <c r="M91" s="24">
        <v>15.64679</v>
      </c>
      <c r="N91" s="24">
        <v>15.64679</v>
      </c>
      <c r="O91" s="24">
        <v>15.64679</v>
      </c>
      <c r="P91" s="24">
        <v>15.64679</v>
      </c>
      <c r="S91" s="19"/>
      <c r="T91" s="19"/>
      <c r="U91" s="19"/>
      <c r="V91" s="19"/>
      <c r="W91" s="19"/>
      <c r="X91" s="19"/>
      <c r="Y91" s="19"/>
      <c r="Z91" s="21"/>
      <c r="AA91" s="19"/>
      <c r="AB91" s="20"/>
    </row>
    <row r="92">
      <c r="A92" s="11" t="s">
        <v>212</v>
      </c>
      <c r="B92" s="12"/>
      <c r="C92" s="12"/>
      <c r="D92" s="12"/>
      <c r="E92" s="2"/>
      <c r="F92" s="1"/>
      <c r="G92" s="9" t="s">
        <v>195</v>
      </c>
      <c r="H92" s="24"/>
      <c r="I92" s="24"/>
      <c r="J92" s="24"/>
      <c r="K92" s="24"/>
      <c r="L92" s="24"/>
      <c r="M92" s="24"/>
      <c r="N92" s="24"/>
      <c r="O92" s="24"/>
      <c r="P92" s="24"/>
      <c r="S92" s="19"/>
      <c r="T92" s="19"/>
      <c r="U92" s="19"/>
      <c r="V92" s="19"/>
      <c r="W92" s="19"/>
      <c r="X92" s="19"/>
      <c r="Y92" s="19"/>
      <c r="Z92" s="21"/>
      <c r="AA92" s="19"/>
      <c r="AB92" s="20"/>
    </row>
    <row r="93">
      <c r="A93" s="12"/>
      <c r="B93" s="12" t="s">
        <v>170</v>
      </c>
      <c r="C93" s="12" t="s">
        <v>213</v>
      </c>
      <c r="D93" s="12" t="s">
        <v>214</v>
      </c>
      <c r="E93" s="23" t="str">
        <f t="shared" ref="E93:E100" si="7">C93/20</f>
        <v>28.0111191</v>
      </c>
      <c r="F93" s="1" t="s">
        <v>58</v>
      </c>
      <c r="G93" s="24">
        <v>0.916216</v>
      </c>
      <c r="H93" s="24">
        <v>0.916411</v>
      </c>
      <c r="I93" s="24">
        <v>0.916411</v>
      </c>
      <c r="J93" s="24">
        <v>0.916411</v>
      </c>
      <c r="K93" s="24">
        <v>0.921262</v>
      </c>
      <c r="L93" s="24">
        <v>0.921262</v>
      </c>
      <c r="M93" s="24">
        <v>1.41303</v>
      </c>
      <c r="N93" s="24">
        <v>1.41303</v>
      </c>
      <c r="O93" s="24">
        <v>6.382079</v>
      </c>
      <c r="P93" s="24">
        <v>31.579031</v>
      </c>
      <c r="Q93" s="22"/>
      <c r="S93" s="19"/>
      <c r="T93" s="19"/>
      <c r="U93" s="19"/>
      <c r="V93" s="19"/>
      <c r="W93" s="19"/>
      <c r="X93" s="19"/>
      <c r="Y93" s="19"/>
      <c r="Z93" s="21"/>
      <c r="AA93" s="19"/>
      <c r="AB93" s="20"/>
    </row>
    <row r="94">
      <c r="A94" s="12"/>
      <c r="B94" s="12" t="s">
        <v>173</v>
      </c>
      <c r="C94" s="12" t="s">
        <v>215</v>
      </c>
      <c r="D94" s="12" t="s">
        <v>216</v>
      </c>
      <c r="E94" s="23" t="str">
        <f t="shared" si="7"/>
        <v>21.7249153</v>
      </c>
      <c r="F94" s="1" t="s">
        <v>58</v>
      </c>
      <c r="G94" s="24">
        <v>0.948731</v>
      </c>
      <c r="H94" s="24">
        <v>1.653428</v>
      </c>
      <c r="I94" s="24">
        <v>9.964052</v>
      </c>
      <c r="J94" s="24">
        <v>23.216632</v>
      </c>
      <c r="K94" s="24">
        <v>23.781569</v>
      </c>
      <c r="L94" s="24">
        <v>30.612113</v>
      </c>
      <c r="M94" s="24">
        <v>30.612113</v>
      </c>
      <c r="N94" s="24">
        <v>30.612113</v>
      </c>
      <c r="O94" s="24">
        <v>30.612113</v>
      </c>
      <c r="P94" s="24">
        <v>30.612113</v>
      </c>
      <c r="S94" s="19"/>
      <c r="T94" s="19"/>
      <c r="U94" s="19"/>
      <c r="V94" s="19"/>
      <c r="W94" s="19"/>
      <c r="X94" s="19"/>
      <c r="Y94" s="19"/>
      <c r="Z94" s="21"/>
      <c r="AA94" s="19"/>
      <c r="AB94" s="20"/>
    </row>
    <row r="95">
      <c r="A95" s="12"/>
      <c r="B95" s="12" t="s">
        <v>176</v>
      </c>
      <c r="C95" s="12" t="s">
        <v>217</v>
      </c>
      <c r="D95" s="12" t="s">
        <v>218</v>
      </c>
      <c r="E95" s="23" t="str">
        <f t="shared" si="7"/>
        <v>36.020985</v>
      </c>
      <c r="F95" s="1" t="s">
        <v>58</v>
      </c>
      <c r="G95" s="24">
        <v>41.373858</v>
      </c>
      <c r="H95" s="24">
        <v>50.561896</v>
      </c>
      <c r="I95" s="24">
        <v>50.561896</v>
      </c>
      <c r="J95" s="24">
        <v>50.561896</v>
      </c>
      <c r="K95" s="24">
        <v>50.561896</v>
      </c>
      <c r="L95" s="24">
        <v>50.561896</v>
      </c>
      <c r="M95" s="24">
        <v>50.561896</v>
      </c>
      <c r="N95" s="24">
        <v>50.561896</v>
      </c>
      <c r="O95" s="24">
        <v>50.561896</v>
      </c>
      <c r="P95" s="24">
        <v>50.561896</v>
      </c>
      <c r="S95" s="19"/>
      <c r="T95" s="19"/>
      <c r="U95" s="19"/>
      <c r="V95" s="19"/>
      <c r="W95" s="19"/>
      <c r="X95" s="19"/>
      <c r="Y95" s="19"/>
      <c r="Z95" s="21"/>
      <c r="AA95" s="19"/>
      <c r="AB95" s="20"/>
    </row>
    <row r="96">
      <c r="A96" s="12"/>
      <c r="B96" s="12" t="s">
        <v>179</v>
      </c>
      <c r="C96" s="12" t="s">
        <v>219</v>
      </c>
      <c r="D96" s="12" t="s">
        <v>220</v>
      </c>
      <c r="E96" s="23" t="str">
        <f t="shared" si="7"/>
        <v>0.71082065</v>
      </c>
      <c r="F96" s="1" t="s">
        <v>58</v>
      </c>
      <c r="G96" s="24">
        <v>0.967041</v>
      </c>
      <c r="H96" s="24">
        <v>0.967041</v>
      </c>
      <c r="I96" s="24">
        <v>0.967041</v>
      </c>
      <c r="J96" s="24">
        <v>0.967041</v>
      </c>
      <c r="K96" s="24">
        <v>0.967041</v>
      </c>
      <c r="L96" s="24">
        <v>0.967041</v>
      </c>
      <c r="M96" s="24">
        <v>0.967041</v>
      </c>
      <c r="N96" s="24">
        <v>0.967041</v>
      </c>
      <c r="O96" s="24">
        <v>0.967041</v>
      </c>
      <c r="P96" s="24">
        <v>0.967041</v>
      </c>
      <c r="S96" s="19"/>
      <c r="T96" s="19"/>
      <c r="U96" s="19"/>
      <c r="V96" s="19"/>
      <c r="W96" s="19"/>
      <c r="X96" s="19"/>
      <c r="Y96" s="19"/>
      <c r="Z96" s="21"/>
      <c r="AA96" s="19"/>
      <c r="AB96" s="20"/>
    </row>
    <row r="97">
      <c r="A97" s="12"/>
      <c r="B97" s="12" t="s">
        <v>182</v>
      </c>
      <c r="C97" s="12" t="s">
        <v>221</v>
      </c>
      <c r="D97" s="12" t="s">
        <v>222</v>
      </c>
      <c r="E97" s="23" t="str">
        <f t="shared" si="7"/>
        <v>23.56302245</v>
      </c>
      <c r="F97" s="1" t="s">
        <v>58</v>
      </c>
      <c r="G97" s="24">
        <v>25.420078</v>
      </c>
      <c r="H97" s="24">
        <v>32.879499</v>
      </c>
      <c r="I97" s="24">
        <v>32.879499</v>
      </c>
      <c r="J97" s="24">
        <v>32.879499</v>
      </c>
      <c r="K97" s="24">
        <v>32.879499</v>
      </c>
      <c r="L97" s="24">
        <v>33.023614</v>
      </c>
      <c r="M97" s="24">
        <v>33.023614</v>
      </c>
      <c r="N97" s="24">
        <v>33.023614</v>
      </c>
      <c r="O97" s="24">
        <v>33.023614</v>
      </c>
      <c r="P97" s="24">
        <v>33.023614</v>
      </c>
      <c r="S97" s="19"/>
      <c r="T97" s="19"/>
      <c r="U97" s="19"/>
      <c r="V97" s="19"/>
      <c r="W97" s="19"/>
      <c r="X97" s="19"/>
      <c r="Y97" s="19"/>
      <c r="Z97" s="19"/>
      <c r="AA97" s="19"/>
      <c r="AB97" s="20"/>
    </row>
    <row r="98">
      <c r="A98" s="12"/>
      <c r="B98" s="12" t="s">
        <v>185</v>
      </c>
      <c r="C98" s="12" t="s">
        <v>223</v>
      </c>
      <c r="D98" s="12" t="s">
        <v>224</v>
      </c>
      <c r="E98" s="23" t="str">
        <f t="shared" si="7"/>
        <v>46.55442555</v>
      </c>
      <c r="F98" s="1" t="s">
        <v>58</v>
      </c>
      <c r="G98" s="24">
        <v>1.713887</v>
      </c>
      <c r="H98" s="24">
        <v>30.779489</v>
      </c>
      <c r="I98" s="24">
        <v>38.035678</v>
      </c>
      <c r="J98" s="24">
        <v>50.738914</v>
      </c>
      <c r="K98" s="24">
        <v>64.399446</v>
      </c>
      <c r="L98" s="24">
        <v>64.399446</v>
      </c>
      <c r="M98" s="24">
        <v>64.399446</v>
      </c>
      <c r="N98" s="24">
        <v>64.399446</v>
      </c>
      <c r="O98" s="24">
        <v>64.399446</v>
      </c>
      <c r="P98" s="24">
        <v>64.399446</v>
      </c>
      <c r="S98" s="19"/>
      <c r="T98" s="19"/>
      <c r="U98" s="19"/>
      <c r="V98" s="19"/>
      <c r="W98" s="19"/>
      <c r="X98" s="19"/>
      <c r="Y98" s="19"/>
      <c r="Z98" s="21"/>
      <c r="AA98" s="19"/>
      <c r="AB98" s="20"/>
    </row>
    <row r="99">
      <c r="A99" s="11"/>
      <c r="B99" s="11" t="s">
        <v>188</v>
      </c>
      <c r="C99" s="11" t="s">
        <v>225</v>
      </c>
      <c r="D99" s="11" t="s">
        <v>226</v>
      </c>
      <c r="E99" s="25" t="str">
        <f t="shared" si="7"/>
        <v>76.2201018</v>
      </c>
      <c r="F99" s="6" t="s">
        <v>58</v>
      </c>
      <c r="G99" s="26">
        <v>47.74252</v>
      </c>
      <c r="H99" s="26">
        <v>58.723413</v>
      </c>
      <c r="I99" s="26">
        <v>63.754048</v>
      </c>
      <c r="J99" s="26">
        <v>71.27688</v>
      </c>
      <c r="K99" s="26">
        <v>71.27688</v>
      </c>
      <c r="L99" s="26">
        <v>75.279497</v>
      </c>
      <c r="M99" s="26">
        <v>76.014178</v>
      </c>
      <c r="N99" s="26">
        <v>76.483766</v>
      </c>
      <c r="O99" s="26">
        <v>80.815644</v>
      </c>
      <c r="P99" s="26">
        <v>82.506585</v>
      </c>
      <c r="S99" s="19"/>
      <c r="T99" s="19"/>
      <c r="U99" s="19"/>
      <c r="V99" s="19"/>
      <c r="W99" s="19"/>
      <c r="X99" s="19"/>
      <c r="Y99" s="19"/>
      <c r="Z99" s="21"/>
      <c r="AA99" s="19"/>
      <c r="AB99" s="20"/>
    </row>
    <row r="100">
      <c r="A100" s="12"/>
      <c r="B100" s="12" t="s">
        <v>191</v>
      </c>
      <c r="C100" s="12" t="s">
        <v>227</v>
      </c>
      <c r="D100" s="12" t="s">
        <v>228</v>
      </c>
      <c r="E100" s="23" t="str">
        <f t="shared" si="7"/>
        <v>36.595359</v>
      </c>
      <c r="F100" s="1" t="s">
        <v>58</v>
      </c>
      <c r="G100" s="24">
        <v>0.818039</v>
      </c>
      <c r="H100" s="24">
        <v>0.947143</v>
      </c>
      <c r="I100" s="24">
        <v>17.381098</v>
      </c>
      <c r="J100" s="24">
        <v>28.849177</v>
      </c>
      <c r="K100" s="24">
        <v>33.402821</v>
      </c>
      <c r="L100" s="24">
        <v>33.402821</v>
      </c>
      <c r="M100" s="24">
        <v>38.625849</v>
      </c>
      <c r="N100" s="24">
        <v>40.881122</v>
      </c>
      <c r="O100" s="24">
        <v>40.881122</v>
      </c>
      <c r="P100" s="24">
        <v>40.881122</v>
      </c>
      <c r="S100" s="19"/>
      <c r="T100" s="19"/>
      <c r="U100" s="19"/>
      <c r="V100" s="19"/>
      <c r="W100" s="19"/>
      <c r="X100" s="19"/>
      <c r="Y100" s="19"/>
      <c r="Z100" s="21"/>
      <c r="AA100" s="19"/>
      <c r="AB100" s="20"/>
    </row>
    <row r="101">
      <c r="S101" s="19"/>
      <c r="T101" s="19"/>
      <c r="U101" s="19"/>
      <c r="V101" s="19"/>
      <c r="W101" s="19"/>
      <c r="X101" s="19"/>
      <c r="Y101" s="19"/>
      <c r="Z101" s="21"/>
      <c r="AA101" s="19"/>
      <c r="AB101" s="20"/>
    </row>
    <row r="102">
      <c r="A102" s="27"/>
      <c r="S102" s="19"/>
      <c r="T102" s="19"/>
      <c r="U102" s="19"/>
      <c r="V102" s="19"/>
      <c r="W102" s="19"/>
      <c r="X102" s="19"/>
      <c r="Y102" s="19"/>
      <c r="Z102" s="21"/>
      <c r="AA102" s="19"/>
      <c r="AB102" s="20"/>
    </row>
    <row r="103">
      <c r="A103" s="28"/>
      <c r="B103" s="29" t="s">
        <v>49</v>
      </c>
      <c r="C103" s="29" t="s">
        <v>51</v>
      </c>
      <c r="D103" s="29" t="s">
        <v>229</v>
      </c>
      <c r="E103" s="30" t="s">
        <v>230</v>
      </c>
      <c r="F103" s="30" t="s">
        <v>231</v>
      </c>
      <c r="G103" s="31" t="s">
        <v>232</v>
      </c>
      <c r="S103" s="19"/>
      <c r="T103" s="19"/>
      <c r="U103" s="19"/>
      <c r="V103" s="19"/>
      <c r="W103" s="19"/>
      <c r="X103" s="19"/>
      <c r="Y103" s="19"/>
      <c r="Z103" s="21"/>
      <c r="AA103" s="19"/>
      <c r="AB103" s="20"/>
    </row>
    <row r="104">
      <c r="A104" s="29" t="s">
        <v>233</v>
      </c>
      <c r="B104" s="2"/>
      <c r="C104" s="2"/>
      <c r="D104" s="2"/>
      <c r="E104" s="32"/>
      <c r="F104" s="2"/>
      <c r="I104" s="33"/>
      <c r="J104" s="34"/>
      <c r="K104" s="33"/>
      <c r="S104" s="19"/>
      <c r="T104" s="19"/>
      <c r="U104" s="19"/>
      <c r="V104" s="19"/>
      <c r="W104" s="19"/>
      <c r="X104" s="19"/>
      <c r="Y104" s="19"/>
      <c r="Z104" s="21"/>
      <c r="AA104" s="19"/>
      <c r="AB104" s="20"/>
    </row>
    <row r="105">
      <c r="A105" s="2"/>
      <c r="B105" s="28" t="s">
        <v>234</v>
      </c>
      <c r="C105" s="35" t="str">
        <f>B105/20</f>
        <v>69.13</v>
      </c>
      <c r="D105" s="28" t="s">
        <v>235</v>
      </c>
      <c r="E105" s="2"/>
      <c r="F105" s="2"/>
      <c r="I105" s="33"/>
      <c r="J105" s="34"/>
      <c r="K105" s="33"/>
      <c r="S105" s="19"/>
      <c r="T105" s="19"/>
      <c r="U105" s="19"/>
      <c r="V105" s="19"/>
      <c r="W105" s="19"/>
      <c r="X105" s="19"/>
      <c r="Y105" s="19"/>
      <c r="Z105" s="21"/>
      <c r="AA105" s="19"/>
      <c r="AB105" s="20"/>
    </row>
    <row r="106">
      <c r="A106" s="30" t="s">
        <v>236</v>
      </c>
      <c r="B106" s="2"/>
      <c r="C106" s="2"/>
      <c r="D106" s="2"/>
      <c r="E106" s="2"/>
      <c r="F106" s="2"/>
      <c r="I106" s="33"/>
      <c r="J106" s="34"/>
      <c r="K106" s="33"/>
      <c r="S106" s="19"/>
      <c r="T106" s="19"/>
      <c r="U106" s="19"/>
      <c r="V106" s="19"/>
      <c r="W106" s="19"/>
      <c r="X106" s="19"/>
      <c r="Y106" s="19"/>
      <c r="Z106" s="21"/>
      <c r="AA106" s="19"/>
      <c r="AB106" s="20"/>
    </row>
    <row r="107">
      <c r="A107" s="2"/>
      <c r="B107" s="1">
        <v>1994.4</v>
      </c>
      <c r="C107" s="35" t="str">
        <f>B107/20</f>
        <v>99.72</v>
      </c>
      <c r="D107" s="36">
        <v>112.57</v>
      </c>
      <c r="E107" s="36">
        <v>596.0</v>
      </c>
      <c r="F107" s="1">
        <v>330.0</v>
      </c>
      <c r="I107" s="33"/>
      <c r="J107" s="33"/>
      <c r="K107" s="33"/>
      <c r="S107" s="19"/>
      <c r="T107" s="19"/>
      <c r="U107" s="19"/>
      <c r="V107" s="19"/>
      <c r="W107" s="19"/>
      <c r="X107" s="19"/>
      <c r="Y107" s="19"/>
      <c r="Z107" s="21"/>
      <c r="AA107" s="19"/>
      <c r="AB107" s="20"/>
    </row>
    <row r="108">
      <c r="A108" s="29" t="s">
        <v>237</v>
      </c>
      <c r="B108" s="32"/>
      <c r="C108" s="32"/>
      <c r="D108" s="32"/>
      <c r="E108" s="35"/>
      <c r="F108" s="2"/>
      <c r="G108" s="33"/>
      <c r="H108" s="33"/>
      <c r="I108" s="33"/>
      <c r="J108" s="34"/>
      <c r="K108" s="33"/>
      <c r="S108" s="19"/>
      <c r="T108" s="19"/>
      <c r="U108" s="19"/>
      <c r="V108" s="19"/>
      <c r="W108" s="19"/>
      <c r="X108" s="19"/>
      <c r="Y108" s="19"/>
      <c r="Z108" s="21"/>
      <c r="AA108" s="19"/>
      <c r="AB108" s="20"/>
    </row>
    <row r="109">
      <c r="A109" s="28" t="s">
        <v>238</v>
      </c>
      <c r="B109" s="36">
        <v>1914.18</v>
      </c>
      <c r="C109" s="35" t="str">
        <f t="shared" ref="C109:C111" si="8">B109/20</f>
        <v>95.709</v>
      </c>
      <c r="D109" s="36">
        <v>104.69</v>
      </c>
      <c r="E109" s="35"/>
      <c r="F109" s="2"/>
      <c r="G109" s="37"/>
      <c r="H109" s="33"/>
      <c r="I109" s="33"/>
      <c r="J109" s="34"/>
      <c r="K109" s="33"/>
      <c r="S109" s="19"/>
      <c r="T109" s="19"/>
      <c r="U109" s="19"/>
      <c r="V109" s="19"/>
      <c r="W109" s="19"/>
      <c r="X109" s="19"/>
      <c r="Y109" s="19"/>
      <c r="Z109" s="21"/>
      <c r="AA109" s="19"/>
      <c r="AB109" s="20"/>
    </row>
    <row r="110">
      <c r="A110" s="28" t="s">
        <v>239</v>
      </c>
      <c r="B110" s="28" t="s">
        <v>240</v>
      </c>
      <c r="C110" s="35" t="str">
        <f t="shared" si="8"/>
        <v>118.17</v>
      </c>
      <c r="D110" s="28" t="s">
        <v>241</v>
      </c>
      <c r="E110" s="35"/>
      <c r="F110" s="2"/>
      <c r="G110" s="37"/>
      <c r="H110" s="33"/>
      <c r="I110" s="33"/>
      <c r="J110" s="34"/>
      <c r="K110" s="33"/>
      <c r="S110" s="19"/>
      <c r="T110" s="19"/>
      <c r="U110" s="19"/>
      <c r="V110" s="19"/>
      <c r="W110" s="19"/>
      <c r="X110" s="19"/>
      <c r="Y110" s="19"/>
      <c r="Z110" s="21"/>
      <c r="AA110" s="19"/>
      <c r="AB110" s="20"/>
    </row>
    <row r="111">
      <c r="A111" s="36" t="s">
        <v>239</v>
      </c>
      <c r="B111" s="36">
        <v>3586.9</v>
      </c>
      <c r="C111" s="35" t="str">
        <f t="shared" si="8"/>
        <v>179.345</v>
      </c>
      <c r="D111" s="36">
        <v>201.33</v>
      </c>
      <c r="E111" s="32"/>
      <c r="F111" s="2"/>
      <c r="G111" s="38" t="s">
        <v>242</v>
      </c>
      <c r="H111" s="33"/>
      <c r="I111" s="33"/>
      <c r="J111" s="34"/>
      <c r="K111" s="33"/>
      <c r="S111" s="19"/>
      <c r="T111" s="19"/>
      <c r="U111" s="19"/>
      <c r="V111" s="19"/>
      <c r="W111" s="19"/>
      <c r="X111" s="19"/>
      <c r="Y111" s="19"/>
      <c r="Z111" s="21"/>
      <c r="AA111" s="19"/>
      <c r="AB111" s="20"/>
    </row>
    <row r="112">
      <c r="A112" s="29" t="s">
        <v>243</v>
      </c>
      <c r="B112" s="2"/>
      <c r="C112" s="35"/>
      <c r="D112" s="2"/>
      <c r="E112" s="35"/>
      <c r="F112" s="2"/>
      <c r="H112" s="33"/>
      <c r="I112" s="33"/>
      <c r="J112" s="33"/>
      <c r="K112" s="33"/>
      <c r="S112" s="19"/>
      <c r="T112" s="19"/>
      <c r="U112" s="19"/>
      <c r="V112" s="19"/>
      <c r="W112" s="19"/>
      <c r="X112" s="19"/>
      <c r="Y112" s="19"/>
      <c r="Z112" s="21"/>
      <c r="AA112" s="19"/>
      <c r="AB112" s="20"/>
    </row>
    <row r="113">
      <c r="A113" s="28" t="s">
        <v>244</v>
      </c>
      <c r="B113" s="28" t="s">
        <v>245</v>
      </c>
      <c r="C113" s="35" t="str">
        <f t="shared" ref="C113:C119" si="9">B113/20</f>
        <v>93.19</v>
      </c>
      <c r="D113" s="28" t="s">
        <v>246</v>
      </c>
      <c r="E113" s="35"/>
      <c r="F113" s="2"/>
      <c r="G113" s="34" t="s">
        <v>247</v>
      </c>
      <c r="H113" s="33"/>
      <c r="I113" s="33"/>
      <c r="J113" s="34"/>
      <c r="K113" s="33"/>
      <c r="S113" s="19"/>
      <c r="T113" s="19"/>
      <c r="U113" s="19"/>
      <c r="V113" s="19"/>
      <c r="W113" s="19"/>
      <c r="X113" s="19"/>
      <c r="Y113" s="19"/>
      <c r="Z113" s="21"/>
      <c r="AA113" s="19"/>
      <c r="AB113" s="20"/>
    </row>
    <row r="114">
      <c r="A114" s="28" t="s">
        <v>248</v>
      </c>
      <c r="B114" s="28" t="s">
        <v>249</v>
      </c>
      <c r="C114" s="35" t="str">
        <f t="shared" si="9"/>
        <v>80.585</v>
      </c>
      <c r="D114" s="28" t="s">
        <v>250</v>
      </c>
      <c r="E114" s="35"/>
      <c r="F114" s="2"/>
      <c r="G114" s="34" t="s">
        <v>247</v>
      </c>
      <c r="H114" s="33"/>
      <c r="J114" s="22"/>
      <c r="S114" s="19"/>
      <c r="T114" s="19"/>
      <c r="U114" s="19"/>
      <c r="V114" s="19"/>
      <c r="W114" s="19"/>
      <c r="X114" s="19"/>
      <c r="Y114" s="19"/>
      <c r="Z114" s="21"/>
      <c r="AA114" s="19"/>
      <c r="AB114" s="20"/>
    </row>
    <row r="115">
      <c r="A115" s="28" t="s">
        <v>251</v>
      </c>
      <c r="B115" s="28" t="s">
        <v>252</v>
      </c>
      <c r="C115" s="35" t="str">
        <f t="shared" si="9"/>
        <v>119.82</v>
      </c>
      <c r="D115" s="28" t="s">
        <v>253</v>
      </c>
      <c r="E115" s="35"/>
      <c r="F115" s="2"/>
      <c r="G115" s="34" t="s">
        <v>254</v>
      </c>
      <c r="H115" s="33"/>
      <c r="J115" s="22"/>
      <c r="S115" s="19"/>
      <c r="T115" s="19"/>
      <c r="U115" s="19"/>
      <c r="V115" s="19"/>
      <c r="W115" s="19"/>
      <c r="X115" s="19"/>
      <c r="Y115" s="19"/>
      <c r="Z115" s="21"/>
      <c r="AA115" s="19"/>
      <c r="AB115" s="20"/>
    </row>
    <row r="116">
      <c r="A116" s="36"/>
      <c r="B116" s="1">
        <v>1853.8</v>
      </c>
      <c r="C116" s="35" t="str">
        <f t="shared" si="9"/>
        <v>92.69</v>
      </c>
      <c r="D116" s="1">
        <v>99.955</v>
      </c>
      <c r="E116" s="35"/>
      <c r="F116" s="2"/>
      <c r="G116" s="34" t="s">
        <v>255</v>
      </c>
      <c r="H116" s="33"/>
      <c r="S116" s="19"/>
      <c r="T116" s="19"/>
      <c r="U116" s="19"/>
      <c r="V116" s="19"/>
      <c r="W116" s="19"/>
      <c r="X116" s="19"/>
      <c r="Y116" s="19"/>
      <c r="Z116" s="21"/>
      <c r="AA116" s="19"/>
      <c r="AB116" s="20"/>
    </row>
    <row r="117">
      <c r="A117" s="2"/>
      <c r="B117" s="1">
        <v>1771.2</v>
      </c>
      <c r="C117" s="35" t="str">
        <f t="shared" si="9"/>
        <v>88.56</v>
      </c>
      <c r="D117" s="1">
        <v>98.138</v>
      </c>
      <c r="E117" s="28" t="s">
        <v>256</v>
      </c>
      <c r="F117" s="2"/>
      <c r="G117" s="22" t="s">
        <v>257</v>
      </c>
      <c r="H117" s="33"/>
      <c r="J117" s="22"/>
      <c r="M117" s="17"/>
      <c r="N117" s="17"/>
      <c r="O117" s="17"/>
      <c r="P117" s="17"/>
      <c r="S117" s="19"/>
      <c r="T117" s="19"/>
      <c r="U117" s="19"/>
      <c r="V117" s="19"/>
      <c r="W117" s="19"/>
      <c r="X117" s="19"/>
      <c r="Y117" s="19"/>
      <c r="Z117" s="21"/>
      <c r="AA117" s="19"/>
      <c r="AB117" s="20"/>
    </row>
    <row r="118">
      <c r="A118" s="2"/>
      <c r="B118" s="1">
        <v>1570.4</v>
      </c>
      <c r="C118" s="35" t="str">
        <f t="shared" si="9"/>
        <v>78.52</v>
      </c>
      <c r="D118" s="1">
        <v>96.172</v>
      </c>
      <c r="E118" s="35"/>
      <c r="F118" s="2"/>
      <c r="G118" s="34" t="s">
        <v>258</v>
      </c>
      <c r="J118" s="22"/>
      <c r="M118" s="17"/>
      <c r="N118" s="17"/>
      <c r="O118" s="17"/>
      <c r="P118" s="17"/>
      <c r="S118" s="19"/>
      <c r="T118" s="19"/>
      <c r="U118" s="19"/>
      <c r="V118" s="19"/>
      <c r="W118" s="19"/>
      <c r="X118" s="19"/>
      <c r="Y118" s="19"/>
      <c r="Z118" s="21"/>
      <c r="AA118" s="19"/>
      <c r="AB118" s="20"/>
    </row>
    <row r="119">
      <c r="A119" s="2"/>
      <c r="B119" s="1">
        <v>2029.1</v>
      </c>
      <c r="C119" s="35" t="str">
        <f t="shared" si="9"/>
        <v>101.455</v>
      </c>
      <c r="D119" s="1">
        <v>104.59</v>
      </c>
      <c r="E119" s="32"/>
      <c r="F119" s="2"/>
      <c r="G119" s="22" t="s">
        <v>259</v>
      </c>
      <c r="J119" s="22"/>
      <c r="M119" s="17"/>
      <c r="N119" s="17"/>
      <c r="O119" s="17"/>
      <c r="P119" s="17"/>
      <c r="S119" s="19"/>
      <c r="T119" s="19"/>
      <c r="U119" s="19"/>
      <c r="V119" s="19"/>
      <c r="W119" s="19"/>
      <c r="X119" s="19"/>
      <c r="Y119" s="19"/>
      <c r="Z119" s="21"/>
      <c r="AA119" s="19"/>
      <c r="AB119" s="20"/>
    </row>
    <row r="120">
      <c r="A120" s="30" t="s">
        <v>260</v>
      </c>
      <c r="B120" s="32"/>
      <c r="C120" s="35"/>
      <c r="D120" s="32"/>
      <c r="E120" s="32"/>
      <c r="F120" s="2"/>
      <c r="J120" s="22"/>
      <c r="M120" s="17"/>
      <c r="N120" s="17"/>
      <c r="O120" s="17"/>
      <c r="P120" s="17"/>
      <c r="S120" s="19"/>
      <c r="T120" s="19"/>
      <c r="U120" s="19"/>
      <c r="V120" s="19"/>
      <c r="W120" s="19"/>
      <c r="X120" s="19"/>
      <c r="Y120" s="19"/>
      <c r="Z120" s="21"/>
      <c r="AA120" s="19"/>
      <c r="AB120" s="20"/>
    </row>
    <row r="121">
      <c r="A121" s="36" t="s">
        <v>261</v>
      </c>
      <c r="B121" s="36">
        <v>2253.5</v>
      </c>
      <c r="C121" s="35" t="str">
        <f t="shared" ref="C121:C124" si="10">B121/20</f>
        <v>112.675</v>
      </c>
      <c r="D121" s="36">
        <v>122.29</v>
      </c>
      <c r="E121" s="36">
        <v>245.0</v>
      </c>
      <c r="F121" s="1">
        <v>800.0</v>
      </c>
      <c r="J121" s="22"/>
      <c r="S121" s="19"/>
      <c r="T121" s="19"/>
      <c r="U121" s="19"/>
      <c r="V121" s="19"/>
      <c r="W121" s="19"/>
      <c r="X121" s="19"/>
      <c r="Y121" s="19"/>
      <c r="Z121" s="19"/>
      <c r="AA121" s="19"/>
      <c r="AB121" s="20"/>
    </row>
    <row r="122">
      <c r="A122" s="1">
        <v>0.1</v>
      </c>
      <c r="B122" s="1">
        <v>2160.1</v>
      </c>
      <c r="C122" s="35" t="str">
        <f t="shared" si="10"/>
        <v>108.005</v>
      </c>
      <c r="D122" s="1">
        <v>110.44</v>
      </c>
      <c r="E122" s="36">
        <v>1137.0</v>
      </c>
      <c r="F122" s="1"/>
      <c r="S122" s="33"/>
      <c r="T122" s="33"/>
      <c r="U122" s="33"/>
      <c r="V122" s="33"/>
      <c r="W122" s="33"/>
      <c r="X122" s="33"/>
      <c r="Y122" s="33"/>
      <c r="Z122" s="33"/>
      <c r="AA122" s="33"/>
    </row>
    <row r="123">
      <c r="A123" s="36">
        <v>0.25</v>
      </c>
      <c r="B123" s="36">
        <v>1731.0</v>
      </c>
      <c r="C123" s="35" t="str">
        <f t="shared" si="10"/>
        <v>86.55</v>
      </c>
      <c r="D123" s="36">
        <v>100.16</v>
      </c>
      <c r="E123" s="36">
        <v>1200.0</v>
      </c>
      <c r="F123" s="1">
        <v>300.0</v>
      </c>
      <c r="G123" s="22" t="s">
        <v>262</v>
      </c>
      <c r="J123" s="22"/>
    </row>
    <row r="124">
      <c r="A124" s="36">
        <v>0.15</v>
      </c>
      <c r="B124" s="36">
        <v>1721.7</v>
      </c>
      <c r="C124" s="35" t="str">
        <f t="shared" si="10"/>
        <v>86.085</v>
      </c>
      <c r="D124" s="36">
        <v>91.468</v>
      </c>
      <c r="E124" s="36" t="s">
        <v>263</v>
      </c>
      <c r="F124" s="1">
        <v>500.0</v>
      </c>
      <c r="G124" s="22" t="s">
        <v>264</v>
      </c>
    </row>
    <row r="125">
      <c r="A125" s="30" t="s">
        <v>265</v>
      </c>
      <c r="B125" s="2"/>
      <c r="C125" s="2"/>
      <c r="D125" s="2"/>
      <c r="E125" s="2"/>
      <c r="F125" s="2"/>
    </row>
    <row r="126">
      <c r="A126" s="1">
        <v>0.2</v>
      </c>
      <c r="B126" s="36">
        <v>2009.92</v>
      </c>
      <c r="C126" s="35" t="str">
        <f>B126/20</f>
        <v>100.496</v>
      </c>
      <c r="D126" s="36">
        <v>120.59</v>
      </c>
      <c r="E126" s="36">
        <v>137.0</v>
      </c>
      <c r="F126" s="36">
        <v>500.0</v>
      </c>
    </row>
    <row r="127">
      <c r="A127" s="2"/>
      <c r="B127" s="2"/>
      <c r="C127" s="2"/>
      <c r="D127" s="2"/>
      <c r="E127" s="2"/>
      <c r="F127" s="2"/>
    </row>
    <row r="128">
      <c r="A128" s="2"/>
      <c r="B128" s="2"/>
      <c r="C128" s="2"/>
      <c r="D128" s="2"/>
      <c r="E128" s="2"/>
      <c r="F128" s="2"/>
    </row>
    <row r="129">
      <c r="A129" s="2"/>
      <c r="B129" s="2"/>
      <c r="C129" s="2"/>
      <c r="D129" s="2"/>
      <c r="E129" s="2"/>
      <c r="F129" s="2"/>
    </row>
    <row r="130">
      <c r="A130" s="2"/>
      <c r="B130" s="2"/>
      <c r="C130" s="2"/>
      <c r="D130" s="2"/>
      <c r="E130" s="2"/>
      <c r="F130" s="2"/>
    </row>
    <row r="131">
      <c r="A131" s="2"/>
      <c r="B131" s="2"/>
      <c r="C131" s="35"/>
      <c r="D131" s="2"/>
      <c r="E131" s="2"/>
      <c r="F131" s="2"/>
    </row>
    <row r="132">
      <c r="A132" s="2"/>
      <c r="B132" s="2"/>
      <c r="C132" s="35"/>
      <c r="D132" s="2"/>
      <c r="E132" s="2"/>
      <c r="F132" s="2"/>
    </row>
    <row r="133">
      <c r="A133" s="1" t="s">
        <v>266</v>
      </c>
      <c r="B133" s="2"/>
      <c r="C133" s="35"/>
      <c r="D133" s="2"/>
      <c r="E133" s="2"/>
      <c r="F133" s="2"/>
    </row>
    <row r="134">
      <c r="A134" s="1" t="s">
        <v>237</v>
      </c>
      <c r="B134" s="2"/>
      <c r="C134" s="35"/>
      <c r="D134" s="2"/>
      <c r="E134" s="2"/>
      <c r="F134" s="2"/>
    </row>
    <row r="135">
      <c r="A135" s="1" t="s">
        <v>239</v>
      </c>
      <c r="B135" s="1">
        <v>1680.37</v>
      </c>
      <c r="C135" s="35" t="str">
        <f>B135/20</f>
        <v>84.0185</v>
      </c>
      <c r="D135" s="1">
        <v>93.081</v>
      </c>
      <c r="E135" s="2"/>
      <c r="F135" s="2"/>
    </row>
    <row r="1074">
      <c r="I1074" s="39"/>
    </row>
  </sheetData>
  <conditionalFormatting sqref="B109">
    <cfRule type="notContainsBlanks" dxfId="0" priority="1">
      <formula>LEN(TRIM(B109))&gt;0</formula>
    </cfRule>
  </conditionalFormatting>
  <drawing r:id="rId1"/>
</worksheet>
</file>