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https://d.docs.live.net/8516602b6e4178aa/ドキュメント/BALAMURUGAN_PORTFOLIO/1. EXCEL/FRESH MART/PROJECT/"/>
    </mc:Choice>
  </mc:AlternateContent>
  <xr:revisionPtr revIDLastSave="165" documentId="8_{B7B024B5-FFF9-437C-BD14-87E633C7BB06}" xr6:coauthVersionLast="47" xr6:coauthVersionMax="47" xr10:uidLastSave="{B61505EB-149E-49E7-9A55-B41F552842E2}"/>
  <bookViews>
    <workbookView xWindow="3072" yWindow="3072" windowWidth="17280" windowHeight="9420" xr2:uid="{00000000-000D-0000-FFFF-FFFF00000000}"/>
  </bookViews>
  <sheets>
    <sheet name="DASHBOARD" sheetId="26" r:id="rId1"/>
    <sheet name="Supplier" sheetId="7" r:id="rId2"/>
    <sheet name="Store" sheetId="6" r:id="rId3"/>
    <sheet name="Products" sheetId="5" r:id="rId4"/>
    <sheet name="Employee" sheetId="4" r:id="rId5"/>
    <sheet name="Customer" sheetId="3" r:id="rId6"/>
    <sheet name="Sales_Transactions" sheetId="1" r:id="rId7"/>
    <sheet name="PT_Catogory" sheetId="9" r:id="rId8"/>
    <sheet name="PT_Region" sheetId="10" r:id="rId9"/>
    <sheet name="PT_Payment" sheetId="11" r:id="rId10"/>
    <sheet name="PT_Store" sheetId="12" r:id="rId11"/>
    <sheet name="Sheet1" sheetId="27" r:id="rId12"/>
  </sheets>
  <definedNames>
    <definedName name="_xlnm._FilterDatabase" localSheetId="6" hidden="1">Sales_Transactions!$A$1:$Z$2501</definedName>
    <definedName name="_xlcn.WorksheetConnection_FreshmartDashboard.xlsxTable11" hidden="1">Table1[]</definedName>
    <definedName name="_xlcn.WorksheetConnection_FreshmartDashboard.xlsxTable21" hidden="1">Table2[]</definedName>
    <definedName name="ExternalData_5" localSheetId="1" hidden="1">Supplier!$A$1:$I$86</definedName>
    <definedName name="Slicer_Catogory">#N/A</definedName>
    <definedName name="Slicer_Payment_Mode">#N/A</definedName>
    <definedName name="Slicer_Region">#N/A</definedName>
    <definedName name="Slicer_Store_Name">#N/A</definedName>
  </definedNames>
  <calcPr calcId="191029"/>
  <pivotCaches>
    <pivotCache cacheId="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reshmart Dashboard.xlsx!Table1"/>
          <x15:modelTable id="Table2" name="Table2" connection="WorksheetConnection_Freshmart Dashboard.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65" i="1" l="1"/>
  <c r="AA85" i="1"/>
  <c r="AA124" i="1"/>
  <c r="AA120" i="1"/>
  <c r="AA106" i="1"/>
  <c r="AA26"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 id="6" xr16:uid="{7E289AC4-1081-4794-86CB-CC9754A0A0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3E143EF-50DC-48D5-B43D-A0B6662A44F9}" name="WorksheetConnection_Freshmart Dashboard.xlsx!Table1" type="102" refreshedVersion="8" minRefreshableVersion="5">
    <extLst>
      <ext xmlns:x15="http://schemas.microsoft.com/office/spreadsheetml/2010/11/main" uri="{DE250136-89BD-433C-8126-D09CA5730AF9}">
        <x15:connection id="Table1">
          <x15:rangePr sourceName="_xlcn.WorksheetConnection_FreshmartDashboard.xlsxTable11"/>
        </x15:connection>
      </ext>
    </extLst>
  </connection>
  <connection id="8" xr16:uid="{F069FA76-5582-4A1B-A16B-6333E14227E9}" name="WorksheetConnection_Freshmart Dashboard.xlsx!Table2" type="102" refreshedVersion="8" minRefreshableVersion="5">
    <extLst>
      <ext xmlns:x15="http://schemas.microsoft.com/office/spreadsheetml/2010/11/main" uri="{DE250136-89BD-433C-8126-D09CA5730AF9}">
        <x15:connection id="Table2">
          <x15:rangePr sourceName="_xlcn.WorksheetConnection_FreshmartDashboard.xlsxTable21"/>
        </x15:connection>
      </ext>
    </extLst>
  </connection>
</connections>
</file>

<file path=xl/sharedStrings.xml><?xml version="1.0" encoding="utf-8"?>
<sst xmlns="http://schemas.openxmlformats.org/spreadsheetml/2006/main" count="38493" uniqueCount="7300">
  <si>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</si>
  <si>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</si>
  <si>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</si>
  <si>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</si>
  <si>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</si>
  <si>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</si>
  <si>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</si>
  <si>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</si>
  <si>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</si>
  <si>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</si>
  <si>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</si>
  <si>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</si>
  <si>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</si>
  <si>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</si>
  <si>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</si>
  <si>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</si>
  <si>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</si>
  <si>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</si>
  <si>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</si>
  <si>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</si>
  <si>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</si>
  <si>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</si>
  <si>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</si>
  <si>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</si>
  <si>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</si>
  <si>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</si>
  <si>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</si>
  <si>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</si>
  <si>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</si>
  <si>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</si>
  <si>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</si>
  <si>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</si>
  <si>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</si>
  <si>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</si>
  <si>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</si>
  <si>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</si>
  <si>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</si>
  <si>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</si>
  <si>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</si>
  <si>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</si>
  <si>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</si>
  <si>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</si>
  <si>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</si>
  <si>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</si>
  <si>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</si>
  <si>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</si>
  <si>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</si>
  <si>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</si>
  <si>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</si>
  <si>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</si>
  <si>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</si>
  <si>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</si>
  <si>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</si>
  <si>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</si>
  <si>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</si>
  <si>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</si>
  <si>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</si>
  <si>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</si>
  <si>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</si>
  <si>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</si>
  <si>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</si>
  <si>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</si>
  <si>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</si>
  <si>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</si>
  <si>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</si>
  <si>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</si>
  <si>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</si>
  <si>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</si>
  <si>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</si>
  <si>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</si>
  <si>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</si>
  <si>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</si>
  <si>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</si>
  <si>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</si>
  <si>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</si>
  <si>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</si>
  <si>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</si>
  <si>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</si>
  <si>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</si>
  <si>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</si>
  <si>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</si>
  <si>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</si>
  <si>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</si>
  <si>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</si>
  <si>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</si>
  <si>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</si>
  <si>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</si>
  <si>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</si>
  <si>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</si>
  <si>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</si>
  <si>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</si>
  <si>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</si>
  <si>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</si>
  <si>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</si>
  <si>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</si>
  <si>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</si>
  <si>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</si>
  <si>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</si>
  <si>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</si>
  <si>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</si>
  <si>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</si>
  <si>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</si>
  <si>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</si>
  <si>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</si>
  <si>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</si>
  <si>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</si>
  <si>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</si>
  <si>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</si>
  <si>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</si>
  <si>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</si>
  <si>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</si>
  <si>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</si>
  <si>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</si>
  <si>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</si>
  <si>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</si>
  <si>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</si>
  <si>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</si>
  <si>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</si>
  <si>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</si>
  <si>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</si>
  <si>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</si>
  <si>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</si>
  <si>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</si>
  <si>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</si>
  <si>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</si>
  <si>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</si>
  <si>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</si>
  <si>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</si>
  <si>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</si>
  <si>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</si>
  <si>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</si>
  <si>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</si>
  <si>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</si>
  <si>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</si>
  <si>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</si>
  <si>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</si>
  <si>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</si>
  <si>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</si>
  <si>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</si>
  <si>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</si>
  <si>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</si>
  <si>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</si>
  <si>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</si>
  <si>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</si>
  <si>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</si>
  <si>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</si>
  <si>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</si>
  <si>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</si>
  <si>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</si>
  <si>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</si>
  <si>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</si>
  <si>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</si>
  <si>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</si>
  <si>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</si>
  <si>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</si>
  <si>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</si>
  <si>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</si>
  <si>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</si>
  <si>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</si>
  <si>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</si>
  <si>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</si>
  <si>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</si>
  <si>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</si>
  <si>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</si>
  <si>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</si>
  <si>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</si>
  <si>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</si>
  <si>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</si>
  <si>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</si>
  <si>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</si>
  <si>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</si>
  <si>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</si>
  <si>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</si>
  <si>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</si>
  <si>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</si>
  <si>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</si>
  <si>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</si>
  <si>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</si>
  <si>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</si>
  <si>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</si>
  <si>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</si>
  <si>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</si>
  <si>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</si>
  <si>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</si>
  <si>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</si>
  <si>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</si>
  <si>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</si>
  <si>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</si>
  <si>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</si>
  <si>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</si>
  <si>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</si>
  <si>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</si>
  <si>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</si>
  <si>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</si>
  <si>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</si>
  <si>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</si>
  <si>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</si>
  <si>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</si>
  <si>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</si>
  <si>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</si>
  <si>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</si>
  <si>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</si>
  <si>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</si>
  <si>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</si>
  <si>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</si>
  <si>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</si>
  <si>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</si>
  <si>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</si>
  <si>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</si>
  <si>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</si>
  <si>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</si>
  <si>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</si>
  <si>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</si>
  <si>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</si>
  <si>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</si>
  <si>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</si>
  <si>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</si>
  <si>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</si>
  <si>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</si>
  <si>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</si>
  <si>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</si>
  <si>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</si>
  <si>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</si>
  <si>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</si>
  <si>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</si>
  <si>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</si>
  <si>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</si>
  <si>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</si>
  <si>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</si>
  <si>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</si>
  <si>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</si>
  <si>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</si>
  <si>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</si>
  <si>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</si>
  <si>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</si>
  <si>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</si>
  <si>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</si>
  <si>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</si>
  <si>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</si>
  <si>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</si>
  <si>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</si>
  <si>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</si>
  <si>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</si>
  <si>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</si>
  <si>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</si>
  <si>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</si>
  <si>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</si>
  <si>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</si>
  <si>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</si>
  <si>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</si>
  <si>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</si>
  <si>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</si>
  <si>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</si>
  <si>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</si>
  <si>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</si>
  <si>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</si>
  <si>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</si>
  <si>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</si>
  <si>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</si>
  <si>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</si>
  <si>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</si>
  <si>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</si>
  <si>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</si>
  <si>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</si>
  <si>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</si>
  <si>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</si>
  <si>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</si>
  <si>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</si>
  <si>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</si>
  <si>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</si>
  <si>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</si>
  <si>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</si>
  <si>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</si>
  <si>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</si>
  <si>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</si>
  <si>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</si>
  <si>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</si>
  <si>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</si>
  <si>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</si>
  <si>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</si>
  <si>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</si>
  <si>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</si>
  <si>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</si>
  <si>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</si>
  <si>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</si>
  <si>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</si>
  <si>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</si>
  <si>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</si>
  <si>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</si>
  <si>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</si>
  <si>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</si>
  <si>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</si>
  <si>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</si>
  <si>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</si>
  <si>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</si>
  <si>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</si>
  <si>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</si>
  <si>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</si>
  <si>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</si>
  <si>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</si>
  <si>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</si>
  <si>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</si>
  <si>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</si>
  <si>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</si>
  <si>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</si>
  <si>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</si>
  <si>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</si>
  <si>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</si>
  <si>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</si>
  <si>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</si>
  <si>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</si>
  <si>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</si>
  <si>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</si>
  <si>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</si>
  <si>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</si>
  <si>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</si>
  <si>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</si>
  <si>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</si>
  <si>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</si>
  <si>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</si>
  <si>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</si>
  <si>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</si>
  <si>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</si>
  <si>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</si>
  <si>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</si>
  <si>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</si>
  <si>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</si>
  <si>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</si>
  <si>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</si>
  <si>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</si>
  <si>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</si>
  <si>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</si>
  <si>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</si>
  <si>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</si>
  <si>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</si>
  <si>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</si>
  <si>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</si>
  <si>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</si>
  <si>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</si>
  <si>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</si>
  <si>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</si>
  <si>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</si>
  <si>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</si>
  <si>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</si>
  <si>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</si>
  <si>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</si>
  <si>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</si>
  <si>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</si>
  <si>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</si>
  <si>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</si>
  <si>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</si>
  <si>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</si>
  <si>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</si>
  <si>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</si>
  <si>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</si>
  <si>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</si>
  <si>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</si>
  <si>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</si>
  <si>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</si>
  <si>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</si>
  <si>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</si>
  <si>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</si>
  <si>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</si>
  <si>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</si>
  <si>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</si>
  <si>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</si>
  <si>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</si>
  <si>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</si>
  <si>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</si>
  <si>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</si>
  <si>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</si>
  <si>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</si>
  <si>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</si>
  <si>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</si>
  <si>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</si>
  <si>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</si>
  <si>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</si>
  <si>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</si>
  <si>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</si>
  <si>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</si>
  <si>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</si>
  <si>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</si>
  <si>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</si>
  <si>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</si>
  <si>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</si>
  <si>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</si>
  <si>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</si>
  <si>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</si>
  <si>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</si>
  <si>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</si>
  <si>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</si>
  <si>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</si>
  <si>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</si>
  <si>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</si>
  <si>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</si>
  <si>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</si>
  <si>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</si>
  <si>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</si>
  <si>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</si>
  <si>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</si>
  <si>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</si>
  <si>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</si>
  <si>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</si>
  <si>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</si>
  <si>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</si>
  <si>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</si>
  <si>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</si>
  <si>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</si>
  <si>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</si>
  <si>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</si>
  <si>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</si>
  <si>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</si>
  <si>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</si>
  <si>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</si>
  <si>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</si>
  <si>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</si>
  <si>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</si>
  <si>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</si>
  <si>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</si>
  <si>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</si>
  <si>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</si>
  <si>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</si>
  <si>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</si>
  <si>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</si>
  <si>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</si>
  <si>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</si>
  <si>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</si>
  <si>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</si>
  <si>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</si>
  <si>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</si>
  <si>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</si>
  <si>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</si>
  <si>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</si>
  <si>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</si>
  <si>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</si>
  <si>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</si>
  <si>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</si>
  <si>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</si>
  <si>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</si>
  <si>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</si>
  <si>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</si>
  <si>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</si>
  <si>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</si>
  <si>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</si>
  <si>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</si>
  <si>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</si>
  <si>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</si>
  <si>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</si>
  <si>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</si>
  <si>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</si>
  <si>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</si>
  <si>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</si>
  <si>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</si>
  <si>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</si>
  <si>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</si>
  <si>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</si>
  <si>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</si>
  <si>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</si>
  <si>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</si>
  <si>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</si>
  <si>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</si>
  <si>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</si>
  <si>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</si>
  <si>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</si>
  <si>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</si>
  <si>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</si>
  <si>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</si>
  <si>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</si>
  <si>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</si>
  <si>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</si>
  <si>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</si>
  <si>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</si>
  <si>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</si>
  <si>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</si>
  <si>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</si>
  <si>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</si>
  <si>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</si>
  <si>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</si>
  <si>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</si>
  <si>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</si>
  <si>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</si>
  <si>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</si>
  <si>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</si>
  <si>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</si>
  <si>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</si>
  <si>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</si>
  <si>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</si>
  <si>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</si>
  <si>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</si>
  <si>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</si>
  <si>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</si>
  <si>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</si>
  <si>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</si>
  <si>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</si>
  <si>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</si>
  <si>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</si>
  <si>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</si>
  <si>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</si>
  <si>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</si>
  <si>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</si>
  <si>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</si>
  <si>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</si>
  <si>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</si>
  <si>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</si>
  <si>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</si>
  <si>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</si>
  <si>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</si>
  <si>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</si>
  <si>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</si>
  <si>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</si>
  <si>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</si>
  <si>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</si>
  <si>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</si>
  <si>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</si>
  <si>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</si>
  <si>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</si>
  <si>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</si>
  <si>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</si>
  <si>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</si>
  <si>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</si>
  <si>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</si>
  <si>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</si>
  <si>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</si>
  <si>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</si>
  <si>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</si>
  <si>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</si>
  <si>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</si>
  <si>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</si>
  <si>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</si>
  <si>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</si>
  <si>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</si>
  <si>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</si>
  <si>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</si>
  <si>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</si>
  <si>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</si>
  <si>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</si>
  <si>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</si>
  <si>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</si>
  <si>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</si>
  <si>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</si>
  <si>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</si>
  <si>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</si>
  <si>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</si>
  <si>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</si>
  <si>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</si>
  <si>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</si>
  <si>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</si>
  <si>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</si>
  <si>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</si>
  <si>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</si>
  <si>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</si>
  <si>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</si>
  <si>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</si>
  <si>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</si>
  <si>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</si>
  <si>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</si>
  <si>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</si>
  <si>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</si>
  <si>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</si>
  <si>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</si>
  <si>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</si>
  <si>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</si>
  <si>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</si>
  <si>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</si>
  <si>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</si>
  <si>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</si>
  <si>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</si>
  <si>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</si>
  <si>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</si>
  <si>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</si>
  <si>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</si>
  <si>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</si>
  <si>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</si>
  <si>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</si>
  <si>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</si>
  <si>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</si>
  <si>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</si>
  <si>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</si>
  <si>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</si>
  <si>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</si>
  <si>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</si>
  <si>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</si>
  <si>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</si>
  <si>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</si>
  <si>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</si>
  <si>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</si>
  <si>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</si>
  <si>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</si>
  <si>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</si>
  <si>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</si>
  <si>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</si>
  <si>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</si>
  <si>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</si>
  <si>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</si>
  <si>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</si>
  <si>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</si>
  <si>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</si>
  <si>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</si>
  <si>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</si>
  <si>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</si>
  <si>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</si>
  <si>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</si>
  <si>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</si>
  <si>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</si>
  <si>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</si>
  <si>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</si>
  <si>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</si>
  <si>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</si>
  <si>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</si>
  <si>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</si>
  <si>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</si>
  <si>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</si>
  <si>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</si>
  <si>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</si>
  <si>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</si>
  <si>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</si>
  <si>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</si>
  <si>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</si>
  <si>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</si>
  <si>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</si>
  <si>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</si>
  <si>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</si>
  <si>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</si>
  <si>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</si>
  <si>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</si>
  <si>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</si>
  <si>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</si>
  <si>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</si>
  <si>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</si>
  <si>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</si>
  <si>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</si>
  <si>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</si>
  <si>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</si>
  <si>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</si>
  <si>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</si>
  <si>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</si>
  <si>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</si>
  <si>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</si>
  <si>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</si>
  <si>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</si>
  <si>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</si>
  <si>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</si>
  <si>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</si>
  <si>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</si>
  <si>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</si>
  <si>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</si>
  <si>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</si>
  <si>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</si>
  <si>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</si>
  <si>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</si>
  <si>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</si>
  <si>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</si>
  <si>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</si>
  <si>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</si>
  <si>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</si>
  <si>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</si>
  <si>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</si>
  <si>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</si>
  <si>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</si>
  <si>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</si>
  <si>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</si>
  <si>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</si>
  <si>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</si>
  <si>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</si>
  <si>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</si>
  <si>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</si>
  <si>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</si>
  <si>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</si>
  <si>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</si>
  <si>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</si>
  <si>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</si>
  <si>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</si>
  <si>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</si>
  <si>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</si>
  <si>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</si>
  <si>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</si>
  <si>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</si>
  <si>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</si>
  <si>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</si>
  <si>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</si>
  <si>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</si>
  <si>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</si>
  <si>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</si>
  <si>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</si>
  <si>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</si>
  <si>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</si>
  <si>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</si>
  <si>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</si>
  <si>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</si>
  <si>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</si>
  <si>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</si>
  <si>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</si>
  <si>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</si>
  <si>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</si>
  <si>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</si>
  <si>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</si>
  <si>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</si>
  <si>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</si>
  <si>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</si>
  <si>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</si>
  <si>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</si>
  <si>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</si>
  <si>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</si>
  <si>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</si>
  <si>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</si>
  <si>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</si>
  <si>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</si>
  <si>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</si>
  <si>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</si>
  <si>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</si>
  <si>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</si>
  <si>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</si>
  <si>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</si>
  <si>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</si>
  <si>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</si>
  <si>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</si>
  <si>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</si>
  <si>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</si>
  <si>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</si>
  <si>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</si>
  <si>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</si>
  <si>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</si>
  <si>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</si>
  <si>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</si>
  <si>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</si>
  <si>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</si>
  <si>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</si>
  <si>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</si>
  <si>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</si>
  <si>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</si>
  <si>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</si>
  <si>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</si>
  <si>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</si>
  <si>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</si>
  <si>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</si>
  <si>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</si>
  <si>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</si>
  <si>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</si>
  <si>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</si>
  <si>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</si>
  <si>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</si>
  <si>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</si>
  <si>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</si>
  <si>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</si>
  <si>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</si>
  <si>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</si>
  <si>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</si>
  <si>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</si>
  <si>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</si>
  <si>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</si>
  <si>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</si>
  <si>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</si>
  <si>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</si>
  <si>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</si>
  <si>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</si>
  <si>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</si>
  <si>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</si>
  <si>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</si>
  <si>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</si>
  <si>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</si>
  <si>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</si>
  <si>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</si>
  <si>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</si>
  <si>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</si>
  <si>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</si>
  <si>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</si>
  <si>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</si>
  <si>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</si>
  <si>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</si>
  <si>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</si>
  <si>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</si>
  <si>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</si>
  <si>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</si>
  <si>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</si>
  <si>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</si>
  <si>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</si>
  <si>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</si>
  <si>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</si>
  <si>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</si>
  <si>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</si>
  <si>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</si>
  <si>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</si>
  <si>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</si>
  <si>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</si>
  <si>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</si>
  <si>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</si>
  <si>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</si>
  <si>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</si>
  <si>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</si>
  <si>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</si>
  <si>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</si>
  <si>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</si>
  <si>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</si>
  <si>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</si>
  <si>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</si>
  <si>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</si>
  <si>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</si>
  <si>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</si>
  <si>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</si>
  <si>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</si>
  <si>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</si>
  <si>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</si>
  <si>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</si>
  <si>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</si>
  <si>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</si>
  <si>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</si>
  <si>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</si>
  <si>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</si>
  <si>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</si>
  <si>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</si>
  <si>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</si>
  <si>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</si>
  <si>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</si>
  <si>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</si>
  <si>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</si>
  <si>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</si>
  <si>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</si>
  <si>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</si>
  <si>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</si>
  <si>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</si>
  <si>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</si>
  <si>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</si>
  <si>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</si>
  <si>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</si>
  <si>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</si>
  <si>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</si>
  <si>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</si>
  <si>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</si>
  <si>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</si>
  <si>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</si>
  <si>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</si>
  <si>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</si>
  <si>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</si>
  <si>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</si>
  <si>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</si>
  <si>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</si>
  <si>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</si>
  <si>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</si>
  <si>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</si>
  <si>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</si>
  <si>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</si>
  <si>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</si>
  <si>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</si>
  <si>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</si>
  <si>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</si>
  <si>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</si>
  <si>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</si>
  <si>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</si>
  <si>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</si>
  <si>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</si>
  <si>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</si>
  <si>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</si>
  <si>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</si>
  <si>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</si>
  <si>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</si>
  <si>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</si>
  <si>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</si>
  <si>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</si>
  <si>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</si>
  <si>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</si>
  <si>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</si>
  <si>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</si>
  <si>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</si>
  <si>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</si>
  <si>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</si>
  <si>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</si>
  <si>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</si>
  <si>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</si>
  <si>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</si>
  <si>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</si>
  <si>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</si>
  <si>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</si>
  <si>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</si>
  <si>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</si>
  <si>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</si>
  <si>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</si>
  <si>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</si>
  <si>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</si>
  <si>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</si>
  <si>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</si>
  <si>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</si>
  <si>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</si>
  <si>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</si>
  <si>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</si>
  <si>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</si>
  <si>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</si>
  <si>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</si>
  <si>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</si>
  <si>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</si>
  <si>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</si>
  <si>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</si>
  <si>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</si>
  <si>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</si>
  <si>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</si>
  <si>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</si>
  <si>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</si>
  <si>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</si>
  <si>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</si>
  <si>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</si>
  <si>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</si>
  <si>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</si>
  <si>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</si>
  <si>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</si>
  <si>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</si>
  <si>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</si>
  <si>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</si>
  <si>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</si>
  <si>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</si>
  <si>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</si>
  <si>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</si>
  <si>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</si>
  <si>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</si>
  <si>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</si>
  <si>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</si>
  <si>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</si>
  <si>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</si>
  <si>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</si>
  <si>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</si>
  <si>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</si>
  <si>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</si>
  <si>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</si>
  <si>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</si>
  <si>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</si>
  <si>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</si>
  <si>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</si>
  <si>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</si>
  <si>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</si>
  <si>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</si>
  <si>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</si>
  <si>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</si>
  <si>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</si>
  <si>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</si>
  <si>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</si>
  <si>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</si>
  <si>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</si>
  <si>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</si>
  <si>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</si>
  <si>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</si>
  <si>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</si>
  <si>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</si>
  <si>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</si>
  <si>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</si>
  <si>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</si>
  <si>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</si>
  <si>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</si>
  <si>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</si>
  <si>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</si>
  <si>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</si>
  <si>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</si>
  <si>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</si>
  <si>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</si>
  <si>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</si>
  <si>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</si>
  <si>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</si>
  <si>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</si>
  <si>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</si>
  <si>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</si>
  <si>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</si>
  <si>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</si>
  <si>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</si>
  <si>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</si>
  <si>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</si>
  <si>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</si>
  <si>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</si>
  <si>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</si>
  <si>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</si>
  <si>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</si>
  <si>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</si>
  <si>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</si>
  <si>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</si>
  <si>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</si>
  <si>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</si>
  <si>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</si>
  <si>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</si>
  <si>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</si>
  <si>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</si>
  <si>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</si>
  <si>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</si>
  <si>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</si>
  <si>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</si>
  <si>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</si>
  <si>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</si>
  <si>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</si>
  <si>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</si>
  <si>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</si>
  <si>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</si>
  <si>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</si>
  <si>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</si>
  <si>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</si>
  <si>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</si>
  <si>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</si>
  <si>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</si>
  <si>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</si>
  <si>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</si>
  <si>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</si>
  <si>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</si>
  <si>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</si>
  <si>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</si>
  <si>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</si>
  <si>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</si>
  <si>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</si>
  <si>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</si>
  <si>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</si>
  <si>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</si>
  <si>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</si>
  <si>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</si>
  <si>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</si>
  <si>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</si>
  <si>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</si>
  <si>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</si>
  <si>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</si>
  <si>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</si>
  <si>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</si>
  <si>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</si>
  <si>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</si>
  <si>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</si>
  <si>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</si>
  <si>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</si>
  <si>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</si>
  <si>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</si>
  <si>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</si>
  <si>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</si>
  <si>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</si>
  <si>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</si>
  <si>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</si>
  <si>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</si>
  <si>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</si>
  <si>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</si>
  <si>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</si>
  <si>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</si>
  <si>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</si>
  <si>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</si>
  <si>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</si>
  <si>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</si>
  <si>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</si>
  <si>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</si>
  <si>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</si>
  <si>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</si>
  <si>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</si>
  <si>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</si>
  <si>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</si>
  <si>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</si>
  <si>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</si>
  <si>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</si>
  <si>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</si>
  <si>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</si>
  <si>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</si>
  <si>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</si>
  <si>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</si>
  <si>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</si>
  <si>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</si>
  <si>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</si>
  <si>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</si>
  <si>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</si>
  <si>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</si>
  <si>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</si>
  <si>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</si>
  <si>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</si>
  <si>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</si>
  <si>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</si>
  <si>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</si>
  <si>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</si>
  <si>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</si>
  <si>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</si>
  <si>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</si>
  <si>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</si>
  <si>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</si>
  <si>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</si>
  <si>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</si>
  <si>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</si>
  <si>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</si>
  <si>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</si>
  <si>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</si>
  <si>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</si>
  <si>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</si>
  <si>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</si>
  <si>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</si>
  <si>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</si>
  <si>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</si>
  <si>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</si>
  <si>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</si>
  <si>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</si>
  <si>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</si>
  <si>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</si>
  <si>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</si>
  <si>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</si>
  <si>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</si>
  <si>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</si>
  <si>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</si>
  <si>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</si>
  <si>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</si>
  <si>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</si>
  <si>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</si>
  <si>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</si>
  <si>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</si>
  <si>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</si>
  <si>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</si>
  <si>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</si>
  <si>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</si>
  <si>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</si>
  <si>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</si>
  <si>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</si>
  <si>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</si>
  <si>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</si>
  <si>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</si>
  <si>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</si>
  <si>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</si>
  <si>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</si>
  <si>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</si>
  <si>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</si>
  <si>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</si>
  <si>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</si>
  <si>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</si>
  <si>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</si>
  <si>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</si>
  <si>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</si>
  <si>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</si>
  <si>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</si>
  <si>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</si>
  <si>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</si>
  <si>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</si>
  <si>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</si>
  <si>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</si>
  <si>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</si>
  <si>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</si>
  <si>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</si>
  <si>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</si>
  <si>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</si>
  <si>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</si>
  <si>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</si>
  <si>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</si>
  <si>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</si>
  <si>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</si>
  <si>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</si>
  <si>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</si>
  <si>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</si>
  <si>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</si>
  <si>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</si>
  <si>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</si>
  <si>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</si>
  <si>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</si>
  <si>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</si>
  <si>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</si>
  <si>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</si>
  <si>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</si>
  <si>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</si>
  <si>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</si>
  <si>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</si>
  <si>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</si>
  <si>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</si>
  <si>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</si>
  <si>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</si>
  <si>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</si>
  <si>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</si>
  <si>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</si>
  <si>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</si>
  <si>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</si>
  <si>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</si>
  <si>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</si>
  <si>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</si>
  <si>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</si>
  <si>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</si>
  <si>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</si>
  <si>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</si>
  <si>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</si>
  <si>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</si>
  <si>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</si>
  <si>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</si>
  <si>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</si>
  <si>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</si>
  <si>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</si>
  <si>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</si>
  <si>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</si>
  <si>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</si>
  <si>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</si>
  <si>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</si>
  <si>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</si>
  <si>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</si>
  <si>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</si>
  <si>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</si>
  <si>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</si>
  <si>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</si>
  <si>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</si>
  <si>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</si>
  <si>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</si>
  <si>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</si>
  <si>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</si>
  <si>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</si>
  <si>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</si>
  <si>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</si>
  <si>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</si>
  <si>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</si>
  <si>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</si>
  <si>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</si>
  <si>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</si>
  <si>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</si>
  <si>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</si>
  <si>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</si>
  <si>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</si>
  <si>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</si>
  <si>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</si>
  <si>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</si>
  <si>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</si>
  <si>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</si>
  <si>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</si>
  <si>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</si>
  <si>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</si>
  <si>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</si>
  <si>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</si>
  <si>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</si>
  <si>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</si>
  <si>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</si>
  <si>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</si>
  <si>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</si>
  <si>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</si>
  <si>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</si>
  <si>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</si>
  <si>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</si>
  <si>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</si>
  <si>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</si>
  <si>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</si>
  <si>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</si>
  <si>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</si>
  <si>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</si>
  <si>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</si>
  <si>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</si>
  <si>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</si>
  <si>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</si>
  <si>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</si>
  <si>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</si>
  <si>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</si>
  <si>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</si>
  <si>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</si>
  <si>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</si>
  <si>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</si>
  <si>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</si>
  <si>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</si>
  <si>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</si>
  <si>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</si>
  <si>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</si>
  <si>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</si>
  <si>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</si>
  <si>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</si>
  <si>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</si>
  <si>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</si>
  <si>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</si>
  <si>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</si>
  <si>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</si>
  <si>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</si>
  <si>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</si>
  <si>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</si>
  <si>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</si>
  <si>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</si>
  <si>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</si>
  <si>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</si>
  <si>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</si>
  <si>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</si>
  <si>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</si>
  <si>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</si>
  <si>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</si>
  <si>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</si>
  <si>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</si>
  <si>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</si>
  <si>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</si>
  <si>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</si>
  <si>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</si>
  <si>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</si>
  <si>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</si>
  <si>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</si>
  <si>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</si>
  <si>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</si>
  <si>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</si>
  <si>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</si>
  <si>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</si>
  <si>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</si>
  <si>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</si>
  <si>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</si>
  <si>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</si>
  <si>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</si>
  <si>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</si>
  <si>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</si>
  <si>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</si>
  <si>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</si>
  <si>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</si>
  <si>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</si>
  <si>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</si>
  <si>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</si>
  <si>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</si>
  <si>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</si>
  <si>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</si>
  <si>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</si>
  <si>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</si>
  <si>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</si>
  <si>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</si>
  <si>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</si>
  <si>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</si>
  <si>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</si>
  <si>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</si>
  <si>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</si>
  <si>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</si>
  <si>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</si>
  <si>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</si>
  <si>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</si>
  <si>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</si>
  <si>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</si>
  <si>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</si>
  <si>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</si>
  <si>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</si>
  <si>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</si>
  <si>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</si>
  <si>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</si>
  <si>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</si>
  <si>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</si>
  <si>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</si>
  <si>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</si>
  <si>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</si>
  <si>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</si>
  <si>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</si>
  <si>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</si>
  <si>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</si>
  <si>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</si>
  <si>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</si>
  <si>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</si>
  <si>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</si>
  <si>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</si>
  <si>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</si>
  <si>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</si>
  <si>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</si>
  <si>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</si>
  <si>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</si>
  <si>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</si>
  <si>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</si>
  <si>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</si>
  <si>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</si>
  <si>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</si>
  <si>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</si>
  <si>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</si>
  <si>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</si>
  <si>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</si>
  <si>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</si>
  <si>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</si>
  <si>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</si>
  <si>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</si>
  <si>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</si>
  <si>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</si>
  <si>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</si>
  <si>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</si>
  <si>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</si>
  <si>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</si>
  <si>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</si>
  <si>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</si>
  <si>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</si>
  <si>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</si>
  <si>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</si>
  <si>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</si>
  <si>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</si>
  <si>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</si>
  <si>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</si>
  <si>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</si>
  <si>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</si>
  <si>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</si>
  <si>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</si>
  <si>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</si>
  <si>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</si>
  <si>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</si>
  <si>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</si>
  <si>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</si>
  <si>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</si>
  <si>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</si>
  <si>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</si>
  <si>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</si>
  <si>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</si>
  <si>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</si>
  <si>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</si>
  <si>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</si>
  <si>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</si>
  <si>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</si>
  <si>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</si>
  <si>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</si>
  <si>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</si>
  <si>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</si>
  <si>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</si>
  <si>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</si>
  <si>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</si>
  <si>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</si>
  <si>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</si>
  <si>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</si>
  <si>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</si>
  <si>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</si>
  <si>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</si>
  <si>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</si>
  <si>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</si>
  <si>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</si>
  <si>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</si>
  <si>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</si>
  <si>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</si>
  <si>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</si>
  <si>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</si>
  <si>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</si>
  <si>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</si>
  <si>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</si>
  <si>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</si>
  <si>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</si>
  <si>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</si>
  <si>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</si>
  <si>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</si>
  <si>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</si>
  <si>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</si>
  <si>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</si>
  <si>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</si>
  <si>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</si>
  <si>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</si>
  <si>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</si>
  <si>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</si>
  <si>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</si>
  <si>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</si>
  <si>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</si>
  <si>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</si>
  <si>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</si>
  <si>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</si>
  <si>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</si>
  <si>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</si>
  <si>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</si>
  <si>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</si>
  <si>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</si>
  <si>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</si>
  <si>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</si>
  <si>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</si>
  <si>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</si>
  <si>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</si>
  <si>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</si>
  <si>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</si>
  <si>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</si>
  <si>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</si>
  <si>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</si>
  <si>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</si>
  <si>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</si>
  <si>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</si>
  <si>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</si>
  <si>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</si>
  <si>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</si>
  <si>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</si>
  <si>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</si>
  <si>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</si>
  <si>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</si>
  <si>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</si>
  <si>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</si>
  <si>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</si>
  <si>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</si>
  <si>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</si>
  <si>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</si>
  <si>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</si>
  <si>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</si>
  <si>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</si>
  <si>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</si>
  <si>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</si>
  <si>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</si>
  <si>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</si>
  <si>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</si>
  <si>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</si>
  <si>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</si>
  <si>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</si>
  <si>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</si>
  <si>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</si>
  <si>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</si>
  <si>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</si>
  <si>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</si>
  <si>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</si>
  <si>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</si>
  <si>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</si>
  <si>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</si>
  <si>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</si>
  <si>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</si>
  <si>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</si>
  <si>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</si>
  <si>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</si>
  <si>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</si>
  <si>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</si>
  <si>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</si>
  <si>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</si>
  <si>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</si>
  <si>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</si>
  <si>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</si>
  <si>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</si>
  <si>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</si>
  <si>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</si>
  <si>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</si>
  <si>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</si>
  <si>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</si>
  <si>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</si>
  <si>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</si>
  <si>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</si>
  <si>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</si>
  <si>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</si>
  <si>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</si>
  <si>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</si>
  <si>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</si>
  <si>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</si>
  <si>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</si>
  <si>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</si>
  <si>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</si>
  <si>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</si>
  <si>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</si>
  <si>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</si>
  <si>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</si>
  <si>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</si>
  <si>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</si>
  <si>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</si>
  <si>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</si>
  <si>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</si>
  <si>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</si>
  <si>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</si>
  <si>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</si>
  <si>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</si>
  <si>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</si>
  <si>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</si>
  <si>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</si>
  <si>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</si>
  <si>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</si>
  <si>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</si>
  <si>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</si>
  <si>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</si>
  <si>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</si>
  <si>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</si>
  <si>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</si>
  <si>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</si>
  <si>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</si>
  <si>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</si>
  <si>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</si>
  <si>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</si>
  <si>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</si>
  <si>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</si>
  <si>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</si>
  <si>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</si>
  <si>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</si>
  <si>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</si>
  <si>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</si>
  <si>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</si>
  <si>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</si>
  <si>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</si>
  <si>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</si>
  <si>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</si>
  <si>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</si>
  <si>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</si>
  <si>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</si>
  <si>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</si>
  <si>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</si>
  <si>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</si>
  <si>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</si>
  <si>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</si>
  <si>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</si>
  <si>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</si>
  <si>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</si>
  <si>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</si>
  <si>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</si>
  <si>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</si>
  <si>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</si>
  <si>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</si>
  <si>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</si>
  <si>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</si>
  <si>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</si>
  <si>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</si>
  <si>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</si>
  <si>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</si>
  <si>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</si>
  <si>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</si>
  <si>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</si>
  <si>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</si>
  <si>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</si>
  <si>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</si>
  <si>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</si>
  <si>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</si>
  <si>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</si>
  <si>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</si>
  <si>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</si>
  <si>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</si>
  <si>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</si>
  <si>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</si>
  <si>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</si>
  <si>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</si>
  <si>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</si>
  <si>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</si>
  <si>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</si>
  <si>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</si>
  <si>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</si>
  <si>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</si>
  <si>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</si>
  <si>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</si>
  <si>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</si>
  <si>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</si>
  <si>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</si>
  <si>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</si>
  <si>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</si>
  <si>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</si>
  <si>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</si>
  <si>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</si>
  <si>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</si>
  <si>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</si>
  <si>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</si>
  <si>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</si>
  <si>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</si>
  <si>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</si>
  <si>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</si>
  <si>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</si>
  <si>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</si>
  <si>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</si>
  <si>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</si>
  <si>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</si>
  <si>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</si>
  <si>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</si>
  <si>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</si>
  <si>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</si>
  <si>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</si>
  <si>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</si>
  <si>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</si>
  <si>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</si>
  <si>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</si>
  <si>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</si>
  <si>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</si>
  <si>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</si>
  <si>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</si>
  <si>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</si>
  <si>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</si>
  <si>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</si>
  <si>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</si>
  <si>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</si>
  <si>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</si>
  <si>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</si>
  <si>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</si>
  <si>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</si>
  <si>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</si>
  <si>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</si>
  <si>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</si>
  <si>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</si>
  <si>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</si>
  <si>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</si>
  <si>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</si>
  <si>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</si>
  <si>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</si>
  <si>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</si>
  <si>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</si>
  <si>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</si>
  <si>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</si>
  <si>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</si>
  <si>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</si>
  <si>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</si>
  <si>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</si>
  <si>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</si>
  <si>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</si>
  <si>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</si>
  <si>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</si>
  <si>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</si>
  <si>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</si>
  <si>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</si>
  <si>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</si>
  <si>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</si>
  <si>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</si>
  <si>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</si>
  <si>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</si>
  <si>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</si>
  <si>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</si>
  <si>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</si>
  <si>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</si>
  <si>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</si>
  <si>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</si>
  <si>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</si>
  <si>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</si>
  <si>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</si>
  <si>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</si>
  <si>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</si>
  <si>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</si>
  <si>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</si>
  <si>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</si>
  <si>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</si>
  <si>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</si>
  <si>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</si>
  <si>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</si>
  <si>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</si>
  <si>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</si>
  <si>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</si>
  <si>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</si>
  <si>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</si>
  <si>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</si>
  <si>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</si>
  <si>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</si>
  <si>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</si>
  <si>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</si>
  <si>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</si>
  <si>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</si>
  <si>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</si>
  <si>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</si>
  <si>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</si>
  <si>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</si>
  <si>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</si>
  <si>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</si>
  <si>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</si>
  <si>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</si>
  <si>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</si>
  <si>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</si>
  <si>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</si>
  <si>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</si>
  <si>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</si>
  <si>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</si>
  <si>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</si>
  <si>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</si>
  <si>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</si>
  <si>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</si>
  <si>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</si>
  <si>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</si>
  <si>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</si>
  <si>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</si>
  <si>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</si>
  <si>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</si>
  <si>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</si>
  <si>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</si>
  <si>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</si>
  <si>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</si>
  <si>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</si>
  <si>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</si>
  <si>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</si>
  <si>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</si>
  <si>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</si>
  <si>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</si>
  <si>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</si>
  <si>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</si>
  <si>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</si>
  <si>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</si>
  <si>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</si>
  <si>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</si>
  <si>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</si>
  <si>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</si>
  <si>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</si>
  <si>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</si>
  <si>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</si>
  <si>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</si>
  <si>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</si>
  <si>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</si>
  <si>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</si>
  <si>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</si>
  <si>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</si>
  <si>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</si>
  <si>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</si>
  <si>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</si>
  <si>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</si>
  <si>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</si>
  <si>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</si>
  <si>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</si>
  <si>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</si>
  <si>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</si>
  <si>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</si>
  <si>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</si>
  <si>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</si>
  <si>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</si>
  <si>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</si>
  <si>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</si>
  <si>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</si>
  <si>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</si>
  <si>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</si>
  <si>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</si>
  <si>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</si>
  <si>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</si>
  <si>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</si>
  <si>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</si>
  <si>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</si>
  <si>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</si>
  <si>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</si>
  <si>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</si>
  <si>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</si>
  <si>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</si>
  <si>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</si>
  <si>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</si>
  <si>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</si>
  <si>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</si>
  <si>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</si>
  <si>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</si>
  <si>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</si>
  <si>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</si>
  <si>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</si>
  <si>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</si>
  <si>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</si>
  <si>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</si>
  <si>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</si>
  <si>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</si>
  <si>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</si>
  <si>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</si>
  <si>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</si>
  <si>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</si>
  <si>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</si>
  <si>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</si>
  <si>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</si>
  <si>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</si>
  <si>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</si>
  <si>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</si>
  <si>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</si>
  <si>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</si>
  <si>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</si>
  <si>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</si>
  <si>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</si>
  <si>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</si>
  <si>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</si>
  <si>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</si>
  <si>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</si>
  <si>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</si>
  <si>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</si>
  <si>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</si>
  <si>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</si>
  <si>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</si>
  <si>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</si>
  <si>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</si>
  <si>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</si>
  <si>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</si>
  <si>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</si>
  <si>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</si>
  <si>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</si>
  <si>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</si>
  <si>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</si>
  <si>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</si>
  <si>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</si>
  <si>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</si>
  <si>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</si>
  <si>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</si>
  <si>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</si>
  <si>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</si>
  <si>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</si>
  <si>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</si>
  <si>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</si>
  <si>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</si>
  <si>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</si>
  <si>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</si>
  <si>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</si>
  <si>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</si>
  <si>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</si>
  <si>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</si>
  <si>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</si>
  <si>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</si>
  <si>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</si>
  <si>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</si>
  <si>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</si>
  <si>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</si>
  <si>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</si>
  <si>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</si>
  <si>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</si>
  <si>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</si>
  <si>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</si>
  <si>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</si>
  <si>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</si>
  <si>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</si>
  <si>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</si>
  <si>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</si>
  <si>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</si>
  <si>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</si>
  <si>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</si>
  <si>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</si>
  <si>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</si>
  <si>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</si>
  <si>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</si>
  <si>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</si>
  <si>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</si>
  <si>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</si>
  <si>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</si>
  <si>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</si>
  <si>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</si>
  <si>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</si>
  <si>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</si>
  <si>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</si>
  <si>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</si>
  <si>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</si>
  <si>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</si>
  <si>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</si>
  <si>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</si>
  <si>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</si>
  <si>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</si>
  <si>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</si>
  <si>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</si>
  <si>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</si>
  <si>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</si>
  <si>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</si>
  <si>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</si>
  <si>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</si>
  <si>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</si>
  <si>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</si>
  <si>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</si>
  <si>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</si>
  <si>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</si>
  <si>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</si>
  <si>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</si>
  <si>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</si>
  <si>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</si>
  <si>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</si>
  <si>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</si>
  <si>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</si>
  <si>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</si>
  <si>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</si>
  <si>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</si>
  <si>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</si>
  <si>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</si>
  <si>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</si>
  <si>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</si>
  <si>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</si>
  <si>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</si>
  <si>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</si>
  <si>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</si>
  <si>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</si>
  <si>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</si>
  <si>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</si>
  <si>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</si>
  <si>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</si>
  <si>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</si>
  <si>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</si>
  <si>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</si>
  <si>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</si>
  <si>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</si>
  <si>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</si>
  <si>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</si>
  <si>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</si>
  <si>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</si>
  <si>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</si>
  <si>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</si>
  <si>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</si>
  <si>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</si>
  <si>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</si>
  <si>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</si>
  <si>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</si>
  <si>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</si>
  <si>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</si>
  <si>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</si>
  <si>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</si>
  <si>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</si>
  <si>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</si>
  <si>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</si>
  <si>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</si>
  <si>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</si>
  <si>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</si>
  <si>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</si>
  <si>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</si>
  <si>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</si>
  <si>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</si>
  <si>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</si>
  <si>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</si>
  <si>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</si>
  <si>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</si>
  <si>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</si>
  <si>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</si>
  <si>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</si>
  <si>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</si>
  <si>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</si>
  <si>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</si>
  <si>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</si>
  <si>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</si>
  <si>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</si>
  <si>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</si>
  <si>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</si>
  <si>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</si>
  <si>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</si>
  <si>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</si>
  <si>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</si>
  <si>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</si>
  <si>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</si>
  <si>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</si>
  <si>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</si>
  <si>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</si>
  <si>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</si>
  <si>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</si>
  <si>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</si>
  <si>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</si>
  <si>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</si>
  <si>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</si>
  <si>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</si>
  <si>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</si>
  <si>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</si>
  <si>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</si>
  <si>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</si>
  <si>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</si>
  <si>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</si>
  <si>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</si>
  <si>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</si>
  <si>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</si>
  <si>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</si>
  <si>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</si>
  <si>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</si>
  <si>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</si>
  <si>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</si>
  <si>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</si>
  <si>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</si>
  <si>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</si>
  <si>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</si>
  <si>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</si>
  <si>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</si>
  <si>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</si>
  <si>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</si>
  <si>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</si>
  <si>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</si>
  <si>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</si>
  <si>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</si>
  <si>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</si>
  <si>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</si>
  <si>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</si>
  <si>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</si>
  <si>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</si>
  <si>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</si>
  <si>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</si>
  <si>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</si>
  <si>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</si>
  <si>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</si>
  <si>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</si>
  <si>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</si>
  <si>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</si>
  <si>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</si>
  <si>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</si>
  <si>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</si>
  <si>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</si>
  <si>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</si>
  <si>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</si>
  <si>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</si>
  <si>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</si>
  <si>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</si>
  <si>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</si>
  <si>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</si>
  <si>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</si>
  <si>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</si>
  <si>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</si>
  <si>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</si>
  <si>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</si>
  <si>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</si>
  <si>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</si>
  <si>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</si>
  <si>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</si>
  <si>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</si>
  <si>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</si>
  <si>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</si>
  <si>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</si>
  <si>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</si>
  <si>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</si>
  <si>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</si>
  <si>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</si>
  <si>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</si>
  <si>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</si>
  <si>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</si>
  <si>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</si>
  <si>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</si>
  <si>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</si>
  <si>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</si>
  <si>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</si>
  <si>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</si>
  <si>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</si>
  <si>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</si>
  <si>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</si>
  <si>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</si>
  <si>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</si>
  <si>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</si>
  <si>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</si>
  <si>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</si>
  <si>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</si>
  <si>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</si>
  <si>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</si>
  <si>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</si>
  <si>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</si>
  <si>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</si>
  <si>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</si>
  <si>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</si>
  <si>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</si>
  <si>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</si>
  <si>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</si>
  <si>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</si>
  <si>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</si>
  <si>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</si>
  <si>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</si>
  <si>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</si>
  <si>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</si>
  <si>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</si>
  <si>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</si>
  <si>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</si>
  <si>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</si>
  <si>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</si>
  <si>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</si>
  <si>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</si>
  <si>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</si>
  <si>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</si>
  <si>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</si>
  <si>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</si>
  <si>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</si>
  <si>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</si>
  <si>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</si>
  <si>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</si>
  <si>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</si>
  <si>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</si>
  <si>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</si>
  <si>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</si>
  <si>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</si>
  <si>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</si>
  <si>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</si>
  <si>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</si>
  <si>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</si>
  <si>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</si>
  <si>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</si>
  <si>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</si>
  <si>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</si>
  <si>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</si>
  <si>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</si>
  <si>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</si>
  <si>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</si>
  <si>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</si>
  <si>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</si>
  <si>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</si>
  <si>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</si>
  <si>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</si>
  <si>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</si>
  <si>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</si>
  <si>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</si>
  <si>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</si>
  <si>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</si>
  <si>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</si>
  <si>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</si>
  <si>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</si>
  <si>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</si>
  <si>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</si>
  <si>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</si>
  <si>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</si>
  <si>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</si>
  <si>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</si>
  <si>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</si>
  <si>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</si>
  <si>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</si>
  <si>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</si>
  <si>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</si>
  <si>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</si>
  <si>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</si>
  <si>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</si>
  <si>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</si>
  <si>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</si>
  <si>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</si>
  <si>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</si>
  <si>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</si>
  <si>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</si>
  <si>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</si>
  <si>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</si>
  <si>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</si>
  <si>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</si>
  <si>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</si>
  <si>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</si>
  <si>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</si>
  <si>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</si>
  <si>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</si>
  <si>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</si>
  <si>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</si>
  <si>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</si>
  <si>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</si>
  <si>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</si>
  <si>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</si>
  <si>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</si>
  <si>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</si>
  <si>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</si>
  <si>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</si>
  <si>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</si>
  <si>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</si>
  <si>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</si>
  <si>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</si>
  <si>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</si>
  <si>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</si>
  <si>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</si>
  <si>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</si>
  <si>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</si>
  <si>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</si>
  <si>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</si>
  <si>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</si>
  <si>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</si>
  <si>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</si>
  <si>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</si>
  <si>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</si>
  <si>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</si>
  <si>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</si>
  <si>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</si>
  <si>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</si>
  <si>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</si>
  <si>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</si>
  <si>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</si>
  <si>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</si>
  <si>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</si>
  <si>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</si>
  <si>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</si>
  <si>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</si>
  <si>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</si>
  <si>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</si>
  <si>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</si>
  <si>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</si>
  <si>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</si>
  <si>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</si>
  <si>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</si>
  <si>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</si>
  <si>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</si>
  <si>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</si>
  <si>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</si>
  <si>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</si>
  <si>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</si>
  <si>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</si>
  <si>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</si>
  <si>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</si>
  <si>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</si>
  <si>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</si>
  <si>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</si>
  <si>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</si>
  <si>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</si>
  <si>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</si>
  <si>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</si>
  <si>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</si>
  <si>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</si>
  <si>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</si>
  <si>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</si>
  <si>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</si>
  <si>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</si>
  <si>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</si>
  <si>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</si>
  <si>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</si>
  <si>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</si>
  <si>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</si>
  <si>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</si>
  <si>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</si>
  <si>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</si>
  <si>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</si>
  <si>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</si>
  <si>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</si>
  <si>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</si>
  <si>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</si>
  <si>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</si>
  <si>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</si>
  <si>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</si>
  <si>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</si>
  <si>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</si>
  <si>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</si>
  <si>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</si>
  <si>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</si>
  <si>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</si>
  <si>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</si>
  <si>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</si>
  <si>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</si>
  <si>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</si>
  <si>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</si>
  <si>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</si>
  <si>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</si>
  <si>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</si>
  <si>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</si>
  <si>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</si>
  <si>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</si>
  <si>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</si>
  <si>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</si>
  <si>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</si>
  <si>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</si>
  <si>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</si>
  <si>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</si>
  <si>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</si>
  <si>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</si>
  <si>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</si>
  <si>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</si>
  <si>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</si>
  <si>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</si>
  <si>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</si>
  <si>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</si>
  <si>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</si>
  <si>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</si>
  <si>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</si>
  <si>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</si>
  <si>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</si>
  <si>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</si>
  <si>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</si>
  <si>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</si>
  <si>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</si>
  <si>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</si>
  <si>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</si>
  <si>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</si>
  <si>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</si>
  <si>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</si>
  <si>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</si>
  <si>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</si>
  <si>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</si>
  <si>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</si>
  <si>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</si>
  <si>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</si>
  <si>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</si>
  <si>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</si>
  <si>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</si>
  <si>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</si>
  <si>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</si>
  <si>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</si>
  <si>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</si>
  <si>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</si>
  <si>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</si>
  <si>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</si>
  <si>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</si>
  <si>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</si>
  <si>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</si>
  <si>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</si>
  <si>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</si>
  <si>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</si>
  <si>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</si>
  <si>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</si>
  <si>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</si>
  <si>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</si>
  <si>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</si>
  <si>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</si>
  <si>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</si>
  <si>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</si>
  <si>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</si>
  <si>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</si>
  <si>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</si>
  <si>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</si>
  <si>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</si>
  <si>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</si>
  <si>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</si>
  <si>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</si>
  <si>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</si>
  <si>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</si>
  <si>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</si>
  <si>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</si>
  <si>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</si>
  <si>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</si>
  <si>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</si>
  <si>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</si>
  <si>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</si>
  <si>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</si>
  <si>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</si>
  <si>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</si>
  <si>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</si>
  <si>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</si>
  <si>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</si>
  <si>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</si>
  <si>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</si>
  <si>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</si>
  <si>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</si>
  <si>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</si>
  <si>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</si>
  <si>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</si>
  <si>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</si>
  <si>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</si>
  <si>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</si>
  <si>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</si>
  <si>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</si>
  <si>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</si>
  <si>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</si>
  <si>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</si>
  <si>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</si>
  <si>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</si>
  <si>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</si>
  <si>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</si>
  <si>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</si>
  <si>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</si>
  <si>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</si>
  <si>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</si>
  <si>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</si>
  <si>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</si>
  <si>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</si>
  <si>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</si>
  <si>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</si>
  <si>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</si>
  <si>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</si>
  <si>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</si>
  <si>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</si>
  <si>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</si>
  <si>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</si>
  <si>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</si>
  <si>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</si>
  <si>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</si>
  <si>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</si>
  <si>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</si>
  <si>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</si>
  <si>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</si>
  <si>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</si>
  <si>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</si>
  <si>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</si>
  <si>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</si>
  <si>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</si>
  <si>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</si>
  <si>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</si>
  <si>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</si>
  <si>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</si>
  <si>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</si>
  <si>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</si>
  <si>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</si>
  <si>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</si>
  <si>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</si>
  <si>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</si>
  <si>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</si>
  <si>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</si>
  <si>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</si>
  <si>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</si>
  <si>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</si>
  <si>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</si>
  <si>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</si>
  <si>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</si>
  <si>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</si>
  <si>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</si>
  <si>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</si>
  <si>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</si>
  <si>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</si>
  <si>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</si>
  <si>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</si>
  <si>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</si>
  <si>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</si>
  <si>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</si>
  <si>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</si>
  <si>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</si>
  <si>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</si>
  <si>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</si>
  <si>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</si>
  <si>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</si>
  <si>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</si>
  <si>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</si>
  <si>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</si>
  <si>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</si>
  <si>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</si>
  <si>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</si>
  <si>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</si>
  <si>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</si>
  <si>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</si>
  <si>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</si>
  <si>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</si>
  <si>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</si>
  <si>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</si>
  <si>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</si>
  <si>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</si>
  <si>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</si>
  <si>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</si>
  <si>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</si>
  <si>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</si>
  <si>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</si>
  <si>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</si>
  <si>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</si>
  <si>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</si>
  <si>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</si>
  <si>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</si>
  <si>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</si>
  <si>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</si>
  <si>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</si>
  <si>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</si>
  <si>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</si>
  <si>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</si>
  <si>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</si>
  <si>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</si>
  <si>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</si>
  <si>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</si>
  <si>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</si>
  <si>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</si>
  <si>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</si>
  <si>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</si>
  <si>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</si>
  <si>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</si>
  <si>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</si>
  <si>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</si>
  <si>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</si>
  <si>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</si>
  <si>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</si>
  <si>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</si>
  <si>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</si>
  <si>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</si>
  <si>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</si>
  <si>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</si>
  <si>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</si>
  <si>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</si>
  <si>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</si>
  <si>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</si>
  <si>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</si>
  <si>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</si>
  <si>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</si>
  <si>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</si>
  <si>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</si>
  <si>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</si>
  <si>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</si>
  <si>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</si>
  <si>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</si>
  <si>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</si>
  <si>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</si>
  <si>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</si>
  <si>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</si>
  <si>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</si>
  <si>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</si>
  <si>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</si>
  <si>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</si>
  <si>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</si>
  <si>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</si>
  <si>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</si>
  <si>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</si>
  <si>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</si>
  <si>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</si>
  <si>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</si>
  <si>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</si>
  <si>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</si>
  <si>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</si>
  <si>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</si>
  <si>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</si>
  <si>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</si>
  <si>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</si>
  <si>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</si>
  <si>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</si>
  <si>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</si>
  <si>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</si>
  <si>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</si>
  <si>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</si>
  <si>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</si>
  <si>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</si>
  <si>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</si>
  <si>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</si>
  <si>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</si>
  <si>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</si>
  <si>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</si>
  <si>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</si>
  <si>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</si>
  <si>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</si>
  <si>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</si>
  <si>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</si>
  <si>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</si>
  <si>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</si>
  <si>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</si>
  <si>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</si>
  <si>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</si>
  <si>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</si>
  <si>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</si>
  <si>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</si>
  <si>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</si>
  <si>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</si>
  <si>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</si>
  <si>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</si>
  <si>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</si>
  <si>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</si>
  <si>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</si>
  <si>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</si>
  <si>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</si>
  <si>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</si>
  <si>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</si>
  <si>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</si>
  <si>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</si>
  <si>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</si>
  <si>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</si>
  <si>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</si>
  <si>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</si>
  <si>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</si>
  <si>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</si>
  <si>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</si>
  <si>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</si>
  <si>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</si>
  <si>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</si>
  <si>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</si>
  <si>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</si>
  <si>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</si>
  <si>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</si>
  <si>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</si>
  <si>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</si>
  <si>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</si>
  <si>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</si>
  <si>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</si>
  <si>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</si>
  <si>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</si>
  <si>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</si>
  <si>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</si>
  <si>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</si>
  <si>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</si>
  <si>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</si>
  <si>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</si>
  <si>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</si>
  <si>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</si>
  <si>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</si>
  <si>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</si>
  <si>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</si>
  <si>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</si>
  <si>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</si>
  <si>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</si>
  <si>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</si>
  <si>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</si>
  <si>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</si>
  <si>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</si>
  <si>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</si>
  <si>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</si>
  <si>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</si>
  <si>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</si>
  <si>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</si>
  <si>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</si>
  <si>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</si>
  <si>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</si>
  <si>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</si>
  <si>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</si>
  <si>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</si>
  <si>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</si>
  <si>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</si>
  <si>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</si>
  <si>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</si>
  <si>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</si>
  <si>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</si>
  <si>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</si>
  <si>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</si>
  <si>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</si>
  <si>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</si>
  <si>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</si>
  <si>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</si>
  <si>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</si>
  <si>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</si>
  <si>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</si>
  <si>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</si>
  <si>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</si>
  <si>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</si>
  <si>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</si>
  <si>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</si>
  <si>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</si>
  <si>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</si>
  <si>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</si>
  <si>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</si>
  <si>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</si>
  <si>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</si>
  <si>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</si>
  <si>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</si>
  <si>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</si>
  <si>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</si>
  <si>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</si>
  <si>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</si>
  <si>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</si>
  <si>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</si>
  <si>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</si>
  <si>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</si>
  <si>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</si>
  <si>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</si>
  <si>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</si>
  <si>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</si>
  <si>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</si>
  <si>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</si>
  <si>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</si>
  <si>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</si>
  <si>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</si>
  <si>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</si>
  <si>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</si>
  <si>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</si>
  <si>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</si>
  <si>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</si>
  <si>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</si>
  <si>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</si>
  <si>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</si>
  <si>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</si>
  <si>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</si>
  <si>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</si>
  <si>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</si>
  <si>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</si>
  <si>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</si>
  <si>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</si>
  <si>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</si>
  <si>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</si>
  <si>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</si>
  <si>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</si>
  <si>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</si>
  <si>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</si>
  <si>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</si>
  <si>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</si>
  <si>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</si>
  <si>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</si>
  <si>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</si>
  <si>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</si>
  <si>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</si>
  <si>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</si>
  <si>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</si>
  <si>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</si>
  <si>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</si>
  <si>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</si>
  <si>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</si>
  <si>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</si>
  <si>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</si>
  <si>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</si>
  <si>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</si>
  <si>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</si>
  <si>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</si>
  <si>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</si>
  <si>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</si>
  <si>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</si>
  <si>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</si>
  <si>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</si>
  <si>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</si>
  <si>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</si>
  <si>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</si>
  <si>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</si>
  <si>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</si>
  <si>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</si>
  <si>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</si>
  <si>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</si>
  <si>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</si>
  <si>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</si>
  <si>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</si>
  <si>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</si>
  <si>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</si>
  <si>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</si>
  <si>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</si>
  <si>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</si>
  <si>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</si>
  <si>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</si>
  <si>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</si>
  <si>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</si>
  <si>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</si>
  <si>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</si>
  <si>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</si>
  <si>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</si>
  <si>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</si>
  <si>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</si>
  <si>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</si>
  <si>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</si>
  <si>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</si>
  <si>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</si>
  <si>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</si>
  <si>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</si>
  <si>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</si>
  <si>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</si>
  <si>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</si>
  <si>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</si>
  <si>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</si>
  <si>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</si>
  <si>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</si>
  <si>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</si>
  <si>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</si>
  <si>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</si>
  <si>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</si>
  <si>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</si>
  <si>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</si>
  <si>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</si>
  <si>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</si>
  <si>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</si>
  <si>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</si>
  <si>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</si>
  <si>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</si>
  <si>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</si>
  <si>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</si>
  <si>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</si>
  <si>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</si>
  <si>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</si>
  <si>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</si>
  <si>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</si>
  <si>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</si>
  <si>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</si>
  <si>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</si>
  <si>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</si>
  <si>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</si>
  <si>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</si>
  <si>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</si>
  <si>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</si>
  <si>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</si>
  <si>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</si>
  <si>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</si>
  <si>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</si>
  <si>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</si>
  <si>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</si>
  <si>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</si>
  <si>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</si>
  <si>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</si>
  <si>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</si>
  <si>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</si>
  <si>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</si>
  <si>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</si>
  <si>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</si>
  <si>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</si>
  <si>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</si>
  <si>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</si>
  <si>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</si>
  <si>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</si>
  <si>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</si>
  <si>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</si>
  <si>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</si>
  <si>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</si>
  <si>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</si>
  <si>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</si>
  <si>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</si>
  <si>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</si>
  <si>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</si>
  <si>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</si>
  <si>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</si>
  <si>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</si>
  <si>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</si>
  <si>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</si>
  <si>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</si>
  <si>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</si>
  <si>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</si>
  <si>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</si>
  <si>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</si>
  <si>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</si>
  <si>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</si>
  <si>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</si>
  <si>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</si>
  <si>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</si>
  <si>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</si>
  <si>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</si>
  <si>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</si>
  <si>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</si>
  <si>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</si>
  <si>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</si>
  <si>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</si>
  <si>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</si>
  <si>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</si>
  <si>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</si>
  <si>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</si>
  <si>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</si>
  <si>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</si>
  <si>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</si>
  <si>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</si>
  <si>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</si>
  <si>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</si>
  <si>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</si>
  <si>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</si>
  <si>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</si>
  <si>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</si>
  <si>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</si>
  <si>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</si>
  <si>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</si>
  <si>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</si>
  <si>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</si>
  <si>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</si>
  <si>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</si>
  <si>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</si>
  <si>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</si>
  <si>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</si>
  <si>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</si>
  <si>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</si>
  <si>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</si>
  <si>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</si>
  <si>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</si>
  <si>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</si>
  <si>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</si>
  <si>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</si>
  <si>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</si>
  <si>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</si>
  <si>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</si>
  <si>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</si>
  <si>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</si>
  <si>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</si>
  <si>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</si>
  <si>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</si>
  <si>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</si>
  <si>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</si>
  <si>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</si>
  <si>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</si>
  <si>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</si>
  <si>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</si>
  <si>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</si>
  <si>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</si>
  <si>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</si>
  <si>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</si>
  <si>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</si>
  <si>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</si>
  <si>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</si>
  <si>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</si>
  <si>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</si>
  <si>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</si>
  <si>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</si>
  <si>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</si>
  <si>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</si>
  <si>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</si>
  <si>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</si>
  <si>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</si>
  <si>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</si>
  <si>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</si>
  <si>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</si>
  <si>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</si>
  <si>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</si>
  <si>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</si>
  <si>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</si>
  <si>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</si>
  <si>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</si>
  <si>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</si>
  <si>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</si>
  <si>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</si>
  <si>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</si>
  <si>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</si>
  <si>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</si>
  <si>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</si>
  <si>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</si>
  <si>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</si>
  <si>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</si>
  <si>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</si>
  <si>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</si>
  <si>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</si>
  <si>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</si>
  <si>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</si>
  <si>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</si>
  <si>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</si>
  <si>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</si>
  <si>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</si>
  <si>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</si>
  <si>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</si>
  <si>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</si>
  <si>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</si>
  <si>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</si>
  <si>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</si>
  <si>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</si>
  <si>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</si>
  <si>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</si>
  <si>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</si>
  <si>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</si>
  <si>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</si>
  <si>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</si>
  <si>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</si>
  <si>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</si>
  <si>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</si>
  <si>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</si>
  <si>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</si>
  <si>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</si>
  <si>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</si>
  <si>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</si>
  <si>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</si>
  <si>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</si>
  <si>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</si>
  <si>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</si>
  <si>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</si>
  <si>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</si>
  <si>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</si>
  <si>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</si>
  <si>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</si>
  <si>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</si>
  <si>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</si>
  <si>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</si>
  <si>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</si>
  <si>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</si>
  <si>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</si>
  <si>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</si>
  <si>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</si>
  <si>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</si>
  <si>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</si>
  <si>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</si>
  <si>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</si>
  <si>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</si>
  <si>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</si>
  <si>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</si>
  <si>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</si>
  <si>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</si>
  <si>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</si>
  <si>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</si>
  <si>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</si>
  <si>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</si>
  <si>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</si>
  <si>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</si>
  <si>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</si>
  <si>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</si>
  <si>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</si>
  <si>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</si>
  <si>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</si>
  <si>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</si>
  <si>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</si>
  <si>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</si>
  <si>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</si>
  <si>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</si>
  <si>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</si>
  <si>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</si>
  <si>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</si>
  <si>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</si>
  <si>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</si>
  <si>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</si>
  <si>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</si>
  <si>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</si>
  <si>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</si>
  <si>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</si>
  <si>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</si>
  <si>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</si>
  <si>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</si>
  <si>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</si>
  <si>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</si>
  <si>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</si>
  <si>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</si>
  <si>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</si>
  <si>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</si>
  <si>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</si>
  <si>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</si>
  <si>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</si>
  <si>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</si>
  <si>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</si>
  <si>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</si>
  <si>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</si>
  <si>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</si>
  <si>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</si>
  <si>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</si>
  <si>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</si>
  <si>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</si>
  <si>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</si>
  <si>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</si>
  <si>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</si>
  <si>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</si>
  <si>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</si>
  <si>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</si>
  <si>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</si>
  <si>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</si>
  <si>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</si>
  <si>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</si>
  <si>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</si>
  <si>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</si>
  <si>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</si>
  <si>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</si>
  <si>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</si>
  <si>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</si>
  <si>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</si>
  <si>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</si>
  <si>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</si>
  <si>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</si>
  <si>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</si>
  <si>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</si>
  <si>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</si>
  <si>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</si>
  <si>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</si>
  <si>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</si>
  <si>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</si>
  <si>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</si>
  <si>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</si>
  <si>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</si>
  <si>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</si>
  <si>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</si>
  <si>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</si>
  <si>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</si>
  <si>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</si>
  <si>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</si>
  <si>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</si>
  <si>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</si>
  <si>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</si>
  <si>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</si>
  <si>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</si>
  <si>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</si>
  <si>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</si>
  <si>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</si>
  <si>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</si>
  <si>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</si>
  <si>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</si>
  <si>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</si>
  <si>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</si>
  <si>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</si>
  <si>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</si>
  <si>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</si>
  <si>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</si>
  <si>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</si>
  <si>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</si>
  <si>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</si>
  <si>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</si>
  <si>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</si>
  <si>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</si>
  <si>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</si>
  <si>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</si>
  <si>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</si>
  <si>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</si>
  <si>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</si>
  <si>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</si>
  <si>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</si>
  <si>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</si>
  <si>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</si>
  <si>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</si>
  <si>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</si>
  <si>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</si>
  <si>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</si>
  <si>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</si>
  <si>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</si>
  <si>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</si>
  <si>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</si>
  <si>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</si>
  <si>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</si>
  <si>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</si>
  <si>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</si>
  <si>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</si>
  <si>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</si>
  <si>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</si>
  <si>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</si>
  <si>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</si>
  <si>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</si>
  <si>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</si>
  <si>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</si>
  <si>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</si>
  <si>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</si>
  <si>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</si>
  <si>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</si>
  <si>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</si>
  <si>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</si>
  <si>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</si>
  <si>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</si>
  <si>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</si>
  <si>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</si>
  <si>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</si>
  <si>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</si>
  <si>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</si>
  <si>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</si>
  <si>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</si>
  <si>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</si>
  <si>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</si>
  <si>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</si>
  <si>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</si>
  <si>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</si>
  <si>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</si>
  <si>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</si>
  <si>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</si>
  <si>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</si>
  <si>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</si>
  <si>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</si>
  <si>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</si>
  <si>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</si>
  <si>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</si>
  <si>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</si>
  <si>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</si>
  <si>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</si>
  <si>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</si>
  <si>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</si>
  <si>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</si>
  <si>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</si>
  <si>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</si>
  <si>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</si>
  <si>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</si>
  <si>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</si>
  <si>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</si>
  <si>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</si>
  <si>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</si>
  <si>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</si>
  <si>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</si>
  <si>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</si>
  <si>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</si>
  <si>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</si>
  <si>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</si>
  <si>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</si>
  <si>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</si>
  <si>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</si>
  <si>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</si>
  <si>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</si>
  <si>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</si>
  <si>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</si>
  <si>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</si>
  <si>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</si>
  <si>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</si>
  <si>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</si>
  <si>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</si>
  <si>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</si>
  <si>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</si>
  <si>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</si>
  <si>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</si>
  <si>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</si>
  <si>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</si>
  <si>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</si>
  <si>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</si>
  <si>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</si>
  <si>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</si>
  <si>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</si>
  <si>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</si>
  <si>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</si>
  <si>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</si>
  <si>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</si>
  <si>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</si>
  <si>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</si>
  <si>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</si>
  <si>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</si>
  <si>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</si>
  <si>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</si>
  <si>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</si>
  <si>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</si>
  <si>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</si>
  <si>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</si>
  <si>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</si>
  <si>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</si>
  <si>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</si>
  <si>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</si>
  <si>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</si>
  <si>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</si>
  <si>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</si>
  <si>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</si>
  <si>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</si>
  <si>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</si>
  <si>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</si>
  <si>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</si>
  <si>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</si>
  <si>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</si>
  <si>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</si>
  <si>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</si>
  <si>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</si>
  <si>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</si>
  <si>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</si>
  <si>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</si>
  <si>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</si>
  <si>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</si>
  <si>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</si>
  <si>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</si>
  <si>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</si>
  <si>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</si>
  <si>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</si>
  <si>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</si>
  <si>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</si>
  <si>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</si>
  <si>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</si>
  <si>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</si>
  <si>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</si>
  <si>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</si>
  <si>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</si>
  <si>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</si>
  <si>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</si>
  <si>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</si>
  <si>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</si>
  <si>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</si>
  <si>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</si>
  <si>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</si>
  <si>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</si>
  <si>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</si>
  <si>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</si>
  <si>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</si>
  <si>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</si>
  <si>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</si>
  <si>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</si>
  <si>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</si>
  <si>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</si>
  <si>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</si>
  <si>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</si>
  <si>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</si>
  <si>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</si>
  <si>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</si>
  <si>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</si>
  <si>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</si>
  <si>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</si>
  <si>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</si>
  <si>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</si>
  <si>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</si>
  <si>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</si>
  <si>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</si>
  <si>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</si>
  <si>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</si>
  <si>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</si>
  <si>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</si>
  <si>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</si>
  <si>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</si>
  <si>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</si>
  <si>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</si>
  <si>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</si>
  <si>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</si>
  <si>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</si>
  <si>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</si>
  <si>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</si>
  <si>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</si>
  <si>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</si>
  <si>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</si>
  <si>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</si>
  <si>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</si>
  <si>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</si>
  <si>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</si>
  <si>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</si>
  <si>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</si>
  <si>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</si>
  <si>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</si>
  <si>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</si>
  <si>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</si>
  <si>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</si>
  <si>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</si>
  <si>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</si>
  <si>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</si>
  <si>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</si>
  <si>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</si>
  <si>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</si>
  <si>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</si>
  <si>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</si>
  <si>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</si>
  <si>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</si>
  <si>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</si>
  <si>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</si>
  <si>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</si>
  <si>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</si>
  <si>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</si>
  <si>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</si>
  <si>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</si>
  <si>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</si>
  <si>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</si>
  <si>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</si>
  <si>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</si>
  <si>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</si>
  <si>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</si>
  <si>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</si>
  <si>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</si>
  <si>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</si>
  <si>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</si>
  <si>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</si>
  <si>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</si>
  <si>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</si>
  <si>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</si>
  <si>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</si>
  <si>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</si>
  <si>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</si>
  <si>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</si>
  <si>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</si>
  <si>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</si>
  <si>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</si>
  <si>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</si>
  <si>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</si>
  <si>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</si>
  <si>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</si>
  <si>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</si>
  <si>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</si>
  <si>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</si>
  <si>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</si>
  <si>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</si>
  <si>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</si>
  <si>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</si>
  <si>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</si>
  <si>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</si>
  <si>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</si>
  <si>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</si>
  <si>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</si>
  <si>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</si>
  <si>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</si>
  <si>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</si>
  <si>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</si>
  <si>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</si>
  <si>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</si>
  <si>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</si>
  <si>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</si>
  <si>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</si>
  <si>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</si>
  <si>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</si>
  <si>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</si>
  <si>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</si>
  <si>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</si>
  <si>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</si>
  <si>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</si>
  <si>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</si>
  <si>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</si>
  <si>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</si>
  <si>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</si>
  <si>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</si>
  <si>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</si>
  <si>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</si>
  <si>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</si>
  <si>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</si>
  <si>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</si>
  <si>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</si>
  <si>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</si>
  <si>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</si>
  <si>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</si>
  <si>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</si>
  <si>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</si>
  <si>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</si>
  <si>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</si>
  <si>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</si>
  <si>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</si>
  <si>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</si>
  <si>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</si>
  <si>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</si>
  <si>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</si>
  <si>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</si>
  <si>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</si>
  <si>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</si>
  <si>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</si>
  <si>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</si>
  <si>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</si>
  <si>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</si>
  <si>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</si>
  <si>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</si>
  <si>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</si>
  <si>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</si>
  <si>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</si>
  <si>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</si>
  <si>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</si>
  <si>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</si>
  <si>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</si>
  <si>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</si>
  <si>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</si>
  <si>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</si>
  <si>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</si>
  <si>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</si>
  <si>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</si>
  <si>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</si>
  <si>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</si>
  <si>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</si>
  <si>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</si>
  <si>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</si>
  <si>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</si>
  <si>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</si>
  <si>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</si>
  <si>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</si>
  <si>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</si>
  <si>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</si>
  <si>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</si>
  <si>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</si>
  <si>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</si>
  <si>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</si>
  <si>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</si>
  <si>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</si>
  <si>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</si>
  <si>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</si>
  <si>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</si>
  <si>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</si>
  <si>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</si>
  <si>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</si>
  <si>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</si>
  <si>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</si>
  <si>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</si>
  <si>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</si>
  <si>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</si>
  <si>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</si>
  <si>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</si>
  <si>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</si>
  <si>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</si>
  <si>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</si>
  <si>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</si>
  <si>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</si>
  <si>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</si>
  <si>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</si>
  <si>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</si>
  <si>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</si>
  <si>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</si>
  <si>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</si>
  <si>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</si>
  <si>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</si>
  <si>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</si>
  <si>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</si>
  <si>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</si>
  <si>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</si>
  <si>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</si>
  <si>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</si>
  <si>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</si>
  <si>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</si>
  <si>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</si>
  <si>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</si>
  <si>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</si>
  <si>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</si>
  <si>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</si>
  <si>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</si>
  <si>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</si>
  <si>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</si>
  <si>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</si>
  <si>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</si>
  <si>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</si>
  <si>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</si>
  <si>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</si>
  <si>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</si>
  <si>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</si>
  <si>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</si>
  <si>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</si>
  <si>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</si>
  <si>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</si>
  <si>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</si>
  <si>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</si>
  <si>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</si>
  <si>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</si>
  <si>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</si>
  <si>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</si>
  <si>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</si>
  <si>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</si>
  <si>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</si>
  <si>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</si>
  <si>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</si>
  <si>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</si>
  <si>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</si>
  <si>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</si>
  <si>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</si>
  <si>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</si>
  <si>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</si>
  <si>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</si>
  <si>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</si>
  <si>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</si>
  <si>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</si>
  <si>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</si>
  <si>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</si>
  <si>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</si>
  <si>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</si>
  <si>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</si>
  <si>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</si>
  <si>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</si>
  <si>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</si>
  <si>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</si>
  <si>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</si>
  <si>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</si>
  <si>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</si>
  <si>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</si>
  <si>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</si>
  <si>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</si>
  <si>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</si>
  <si>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</si>
  <si>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</si>
  <si>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</si>
  <si>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</si>
  <si>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</si>
  <si>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</si>
  <si>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</si>
  <si>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</si>
  <si>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</si>
  <si>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</si>
  <si>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</si>
  <si>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</si>
  <si>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</si>
  <si>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</si>
  <si>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</si>
  <si>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</si>
  <si>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</si>
  <si>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</si>
  <si>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</si>
  <si>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</si>
  <si>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</si>
  <si>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</si>
  <si>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</si>
  <si>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</si>
  <si>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</si>
  <si>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</si>
  <si>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</si>
  <si>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</si>
  <si>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</si>
  <si>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</si>
  <si>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</si>
  <si>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</si>
  <si>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</si>
  <si>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</si>
  <si>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</si>
  <si>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</si>
  <si>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</si>
  <si>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</si>
  <si>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</si>
  <si>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</si>
  <si>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</si>
  <si>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</si>
  <si>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</si>
  <si>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</si>
  <si>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</si>
  <si>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</si>
  <si>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</si>
  <si>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</si>
  <si>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</si>
  <si>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</si>
  <si>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</si>
  <si>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</si>
  <si>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</si>
  <si>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</si>
  <si>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</si>
  <si>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</si>
  <si>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</si>
  <si>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</si>
  <si>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</si>
  <si>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</si>
  <si>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</si>
  <si>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</si>
  <si>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</si>
  <si>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</si>
  <si>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</si>
  <si>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</si>
  <si>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</si>
  <si>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</si>
  <si>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</si>
  <si>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</si>
  <si>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</si>
  <si>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</si>
  <si>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</si>
  <si>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</si>
  <si>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</si>
  <si>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</si>
  <si>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</si>
  <si>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</si>
  <si>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</si>
  <si>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</si>
  <si>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</si>
  <si>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</si>
  <si>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</si>
  <si>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</si>
  <si>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</si>
  <si>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</si>
  <si>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</si>
  <si>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</si>
  <si>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</si>
  <si>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</si>
  <si>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</si>
  <si>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</si>
  <si>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</si>
  <si>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</si>
  <si>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</si>
  <si>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</si>
  <si>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</si>
  <si>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</si>
  <si>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</si>
  <si>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</si>
  <si>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</si>
  <si>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</si>
  <si>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</si>
  <si>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</si>
  <si>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</si>
  <si>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</si>
  <si>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</si>
  <si>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</si>
  <si>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</si>
  <si>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</si>
  <si>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</si>
  <si>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</si>
  <si>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</si>
  <si>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</si>
  <si>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</si>
  <si>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</si>
  <si>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</si>
  <si>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</si>
  <si>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</si>
  <si>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</si>
  <si>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</si>
  <si>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</si>
  <si>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</si>
  <si>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</si>
  <si>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</si>
  <si>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</si>
  <si>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</si>
  <si>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</si>
  <si>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</si>
  <si>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</si>
  <si>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</si>
  <si>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</si>
  <si>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</si>
  <si>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</si>
  <si>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</si>
  <si>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</si>
  <si>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</si>
  <si>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</si>
  <si>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</si>
  <si>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</si>
  <si>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</si>
  <si>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</si>
  <si>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</si>
  <si>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</si>
  <si>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</si>
  <si>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</si>
  <si>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</si>
  <si>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</si>
  <si>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</si>
  <si>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</si>
  <si>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</si>
  <si>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</si>
  <si>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</si>
  <si>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</si>
  <si>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</si>
  <si>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</si>
  <si>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</si>
  <si>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</si>
  <si>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</si>
  <si>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</si>
  <si>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</si>
  <si>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</si>
  <si>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</si>
  <si>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</si>
  <si>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</si>
  <si>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</si>
  <si>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</si>
  <si>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</si>
  <si>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</si>
  <si>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</si>
  <si>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</si>
  <si>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</si>
  <si>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</si>
  <si>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</si>
  <si>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</si>
  <si>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</si>
  <si>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</si>
  <si>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</si>
  <si>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</si>
  <si>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</si>
  <si>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</si>
  <si>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</si>
  <si>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</si>
  <si>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</si>
  <si>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</si>
  <si>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</si>
  <si>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</si>
  <si>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</si>
  <si>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</si>
  <si>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</si>
  <si>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</si>
  <si>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</si>
  <si>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</si>
  <si>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</si>
  <si>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</si>
  <si>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</si>
  <si>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</si>
  <si>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</si>
  <si>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</si>
  <si>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</si>
  <si>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</si>
  <si>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</si>
  <si>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</si>
  <si>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</si>
  <si>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</si>
  <si>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</si>
  <si>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</si>
  <si>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</si>
  <si>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</si>
  <si>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</si>
  <si>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</si>
  <si>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</si>
  <si>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</si>
  <si>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</si>
  <si>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</si>
  <si>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</si>
  <si>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</si>
  <si>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</si>
  <si>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</si>
  <si>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</si>
  <si>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</si>
  <si>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</si>
  <si>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</si>
  <si>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</si>
  <si>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</si>
  <si>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</si>
  <si>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</si>
  <si>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</si>
  <si>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</si>
  <si>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</si>
  <si>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</si>
  <si>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</si>
  <si>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</si>
  <si>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</si>
  <si>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</si>
  <si>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</si>
  <si>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</si>
  <si>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</si>
  <si>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</si>
  <si>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</si>
  <si>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</si>
  <si>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</si>
  <si>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</si>
  <si>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</si>
  <si>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</si>
  <si>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</si>
  <si>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</si>
  <si>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</si>
  <si>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</si>
  <si>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</si>
  <si>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</si>
  <si>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</si>
  <si>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</si>
  <si>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</si>
  <si>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</si>
  <si>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</si>
  <si>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</si>
  <si>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</si>
  <si>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</si>
  <si>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</si>
  <si>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</si>
  <si>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</si>
  <si>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</si>
  <si>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</si>
  <si>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</si>
  <si>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</si>
  <si>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</si>
  <si>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</si>
  <si>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</si>
  <si>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</si>
  <si>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</si>
  <si>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</si>
  <si>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</si>
  <si>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</si>
  <si>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</si>
  <si>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</si>
  <si>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</si>
  <si>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</si>
  <si>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</si>
  <si>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</si>
  <si>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</si>
  <si>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</si>
  <si>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</si>
  <si>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</si>
  <si>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</si>
  <si>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</si>
  <si>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</si>
  <si>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</si>
  <si>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</si>
  <si>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</si>
  <si>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</si>
  <si>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</si>
  <si>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</si>
  <si>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</si>
  <si>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</si>
  <si>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</si>
  <si>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</si>
  <si>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</si>
  <si>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</si>
  <si>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</si>
  <si>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</si>
  <si>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</si>
  <si>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</si>
  <si>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</si>
  <si>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</si>
  <si>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</si>
  <si>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</si>
  <si>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</si>
  <si>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</si>
  <si>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</si>
  <si>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</si>
  <si>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</si>
  <si>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</si>
  <si>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</si>
  <si>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</si>
  <si>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</si>
  <si>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</si>
  <si>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</si>
  <si>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</si>
  <si>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</si>
  <si>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</si>
  <si>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</si>
  <si>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</si>
  <si>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</si>
  <si>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</si>
  <si>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</si>
  <si>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</si>
  <si>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</si>
  <si>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</si>
  <si>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</si>
  <si>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</si>
  <si>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</si>
  <si>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</si>
  <si>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</si>
  <si>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</si>
  <si>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</si>
  <si>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</si>
  <si>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</si>
  <si>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</si>
  <si>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</si>
  <si>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</si>
  <si>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</si>
  <si>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</si>
  <si>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</si>
  <si>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</si>
  <si>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</si>
  <si>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</si>
  <si>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</si>
  <si>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</si>
  <si>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</si>
  <si>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</si>
  <si>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</si>
  <si>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</si>
  <si>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</si>
  <si>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</si>
  <si>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</si>
  <si>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</si>
  <si>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</si>
  <si>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</si>
  <si>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</si>
  <si>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</si>
  <si>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</si>
  <si>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</si>
  <si>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</si>
  <si>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</si>
  <si>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</si>
  <si>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</si>
  <si>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</si>
  <si>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</si>
  <si>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</si>
  <si>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</si>
  <si>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</si>
  <si>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</si>
  <si>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</si>
  <si>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</si>
  <si>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</si>
  <si>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</si>
  <si>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</si>
  <si>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</si>
  <si>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</si>
  <si>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</si>
  <si>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</si>
  <si>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</si>
  <si>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</si>
  <si>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</si>
  <si>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</si>
  <si>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</si>
  <si>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</si>
  <si>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</si>
  <si>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</si>
  <si>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</si>
  <si>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</si>
  <si>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</si>
  <si>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</si>
  <si>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</si>
  <si>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</si>
  <si>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</si>
  <si>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</si>
  <si>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</si>
  <si>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</si>
  <si>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</si>
  <si>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</si>
  <si>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</si>
  <si>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</si>
  <si>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</si>
  <si>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</si>
  <si>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</si>
  <si>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</si>
  <si>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</si>
  <si>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</si>
  <si>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</si>
  <si>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</si>
  <si>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</si>
  <si>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</si>
  <si>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</si>
  <si>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</si>
  <si>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</si>
  <si>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</si>
  <si>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</si>
  <si>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</si>
  <si>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</si>
  <si>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</si>
  <si>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</si>
  <si>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</si>
  <si>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</si>
  <si>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</si>
  <si>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</si>
  <si>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</si>
  <si>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</si>
  <si>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</si>
  <si>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</si>
  <si>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</si>
  <si>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</si>
  <si>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</si>
  <si>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</si>
  <si>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</si>
  <si>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</si>
  <si>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</si>
  <si>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</si>
  <si>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</si>
  <si>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</si>
  <si>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</si>
  <si>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</si>
  <si>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</si>
  <si>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</si>
  <si>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</si>
  <si>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</si>
  <si>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</si>
  <si>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</si>
  <si>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</si>
  <si>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</si>
  <si>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</si>
  <si>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</si>
  <si>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</si>
  <si>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</si>
  <si>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</si>
  <si>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</si>
  <si>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</si>
  <si>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</si>
  <si>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</si>
  <si>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</si>
  <si>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</si>
  <si>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</si>
  <si>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</si>
  <si>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</si>
  <si>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</si>
  <si>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</si>
  <si>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</si>
  <si>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</si>
  <si>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</si>
  <si>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</si>
  <si>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</si>
  <si>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</si>
  <si>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</si>
  <si>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</si>
  <si>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</si>
  <si>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</si>
  <si>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</si>
  <si>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</si>
  <si>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</si>
  <si>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</si>
  <si>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</si>
  <si>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</si>
  <si>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</si>
  <si>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</si>
  <si>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</si>
  <si>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</si>
  <si>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</si>
  <si>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</si>
  <si>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</si>
  <si>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</si>
  <si>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</si>
  <si>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</si>
  <si>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</si>
  <si>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</si>
  <si>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</si>
  <si>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</si>
  <si>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</si>
  <si>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</si>
  <si>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</si>
  <si>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</si>
  <si>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</si>
  <si>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</si>
  <si>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</si>
  <si>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</si>
  <si>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</si>
  <si>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</si>
  <si>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</si>
  <si>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</si>
  <si>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</si>
  <si>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</si>
  <si>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</si>
  <si>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</si>
  <si>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</si>
  <si>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</si>
  <si>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</si>
  <si>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</si>
  <si>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</si>
  <si>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</si>
  <si>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</si>
  <si>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</si>
  <si>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</si>
  <si>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</si>
  <si>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</si>
  <si>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</si>
  <si>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</si>
  <si>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</si>
  <si>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</si>
  <si>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</si>
  <si>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</si>
  <si>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</si>
  <si>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</si>
  <si>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</si>
  <si>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</si>
  <si>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</si>
  <si>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</si>
  <si>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</si>
  <si>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</si>
  <si>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</si>
  <si>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</si>
  <si>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</si>
  <si>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</si>
  <si>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</si>
  <si>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</si>
  <si>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</si>
  <si>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</si>
  <si>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</si>
  <si>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</si>
  <si>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</si>
  <si>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</si>
  <si>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</si>
  <si>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</si>
  <si>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</si>
  <si>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</si>
  <si>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</si>
  <si>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</si>
  <si>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</si>
  <si>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</si>
  <si>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</si>
  <si>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</si>
  <si>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</si>
  <si>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</si>
  <si>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</si>
  <si>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</si>
  <si>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</si>
  <si>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</si>
  <si>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</si>
  <si>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</si>
  <si>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</si>
  <si>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</si>
  <si>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</si>
  <si>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</si>
  <si>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</si>
  <si>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</si>
  <si>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</si>
  <si>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</si>
  <si>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</si>
  <si>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</si>
  <si>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</si>
  <si>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</si>
  <si>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</si>
  <si>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</si>
  <si>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</si>
  <si>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</si>
  <si>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</si>
  <si>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</si>
  <si>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</si>
  <si>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</si>
  <si>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</si>
  <si>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</si>
  <si>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</si>
  <si>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</si>
  <si>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</si>
  <si>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</si>
  <si>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</si>
  <si>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</si>
  <si>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</si>
  <si>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</si>
  <si>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</si>
  <si>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</si>
  <si>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</si>
  <si>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</si>
  <si>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</si>
  <si>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</si>
  <si>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</si>
  <si>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</si>
  <si>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</si>
  <si>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</si>
  <si>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</si>
  <si>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</si>
  <si>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</si>
  <si>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</si>
  <si>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</si>
  <si>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</si>
  <si>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</si>
  <si>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</si>
  <si>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</si>
  <si>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</si>
  <si>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</si>
  <si>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</si>
  <si>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</si>
  <si>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</si>
  <si>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</si>
  <si>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</si>
  <si>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</si>
  <si>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</si>
  <si>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</si>
  <si>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</si>
  <si>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</si>
  <si>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</si>
  <si>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</si>
  <si>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</si>
  <si>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</si>
  <si>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</si>
  <si>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</si>
  <si>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</si>
  <si>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</si>
  <si>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</si>
  <si>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</si>
  <si>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</si>
  <si>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</si>
  <si>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</si>
  <si>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</si>
  <si>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</si>
  <si>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</si>
  <si>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</si>
  <si>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</si>
  <si>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</si>
  <si>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</si>
  <si>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</si>
  <si>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</si>
  <si>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</si>
  <si>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</si>
  <si>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</si>
  <si>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</si>
  <si>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</si>
  <si>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</si>
  <si>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</si>
  <si>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</si>
  <si>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</si>
  <si>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</si>
  <si>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</si>
  <si>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</si>
  <si>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</si>
  <si>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</si>
  <si>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</si>
  <si>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</si>
  <si>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</si>
  <si>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</si>
  <si>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</si>
  <si>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</si>
  <si>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</si>
  <si>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</si>
  <si>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</si>
  <si>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</si>
  <si>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</si>
  <si>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</si>
  <si>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</si>
  <si>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</si>
  <si>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</si>
  <si>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</si>
  <si>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</si>
  <si>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</si>
  <si>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</si>
  <si>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</si>
  <si>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</si>
  <si>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</si>
  <si>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</si>
  <si>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</si>
  <si>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</si>
  <si>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</si>
  <si>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</si>
  <si>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</si>
  <si>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</si>
  <si>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</si>
  <si>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</si>
  <si>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</si>
  <si>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</si>
  <si>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</si>
  <si>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</si>
  <si>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</si>
  <si>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</si>
  <si>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</si>
  <si>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</si>
  <si>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</si>
  <si>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</si>
  <si>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</si>
  <si>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</si>
  <si>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</si>
  <si>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</si>
  <si>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</si>
  <si>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</si>
  <si>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</si>
  <si>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</si>
  <si>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</si>
  <si>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</si>
  <si>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</si>
  <si>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</si>
  <si>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</si>
  <si>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</si>
  <si>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</si>
  <si>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</si>
  <si>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</si>
  <si>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</si>
  <si>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</si>
  <si>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</si>
  <si>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</si>
  <si>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</si>
  <si>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</si>
  <si>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</si>
  <si>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</si>
  <si>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</si>
  <si>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</si>
  <si>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</si>
  <si>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</si>
  <si>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</si>
  <si>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</si>
  <si>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</si>
  <si>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</si>
  <si>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</si>
  <si>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</si>
  <si>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</si>
  <si>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</si>
  <si>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</si>
  <si>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</si>
  <si>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</si>
  <si>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</si>
  <si>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</si>
  <si>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</si>
  <si>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</si>
  <si>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</si>
  <si>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</si>
  <si>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</si>
  <si>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</si>
  <si>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</si>
  <si>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</si>
  <si>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</si>
  <si>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</si>
  <si>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</si>
  <si>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</si>
  <si>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</si>
  <si>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</si>
  <si>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</si>
  <si>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</si>
  <si>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</si>
  <si>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</si>
  <si>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</si>
  <si>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</si>
  <si>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</si>
  <si>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</si>
  <si>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</si>
  <si>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</si>
  <si>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</si>
  <si>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</si>
  <si>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</si>
  <si>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</si>
  <si>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</si>
  <si>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</si>
  <si>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</si>
  <si>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</si>
  <si>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</si>
  <si>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</si>
  <si>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</si>
  <si>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</si>
  <si>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</si>
  <si>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</si>
  <si>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</si>
  <si>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</si>
  <si>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</si>
  <si>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</si>
  <si>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</si>
  <si>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</si>
  <si>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</si>
  <si>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</si>
  <si>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</si>
  <si>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</si>
  <si>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</si>
  <si>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</si>
  <si>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</si>
  <si>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</si>
  <si>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</si>
  <si>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</si>
  <si>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</si>
  <si>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</si>
  <si>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</si>
  <si>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</si>
  <si>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</si>
  <si>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</si>
  <si>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</si>
  <si>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</si>
  <si>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</si>
  <si>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</si>
  <si>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</si>
  <si>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</si>
  <si>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</si>
  <si>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</si>
  <si>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</si>
  <si>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</si>
  <si>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</si>
  <si>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</si>
  <si>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</si>
  <si>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</si>
  <si>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</si>
  <si>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</si>
  <si>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</si>
  <si>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</si>
  <si>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</si>
  <si>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</si>
  <si>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</si>
  <si>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</si>
  <si>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</si>
  <si>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</si>
  <si>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</si>
  <si>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</si>
  <si>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</si>
  <si>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</si>
  <si>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</si>
  <si>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</si>
  <si>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</si>
  <si>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</si>
  <si>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</si>
  <si>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</si>
  <si>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</si>
  <si>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</si>
  <si>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</si>
  <si>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</si>
  <si>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</si>
  <si>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</si>
  <si>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</si>
  <si>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</si>
  <si>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</si>
  <si>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</si>
  <si>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</si>
  <si>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</si>
  <si>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</si>
  <si>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</si>
  <si>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</si>
  <si>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</si>
  <si>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</si>
  <si>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</si>
  <si>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</si>
  <si>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</si>
  <si>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</si>
  <si>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</si>
  <si>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</si>
  <si>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</si>
  <si>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</si>
  <si>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</si>
  <si>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</si>
  <si>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</si>
  <si>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</si>
  <si>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</si>
  <si>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</si>
  <si>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</si>
  <si>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</si>
  <si>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</si>
  <si>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</si>
  <si>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</si>
  <si>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</si>
  <si>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</si>
  <si>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</si>
  <si>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</si>
  <si>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</si>
  <si>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</si>
  <si>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</si>
  <si>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</si>
  <si>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</si>
  <si>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</si>
  <si>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</si>
  <si>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</si>
  <si>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</si>
  <si>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</si>
  <si>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</si>
  <si>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</si>
  <si>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</si>
  <si>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</si>
  <si>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</si>
  <si>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</si>
  <si>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</si>
  <si>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</si>
  <si>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</si>
  <si>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</si>
  <si>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</si>
  <si>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</si>
  <si>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</si>
  <si>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</si>
  <si>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</si>
  <si>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</si>
  <si>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</si>
  <si>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</si>
  <si>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</si>
  <si>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</si>
  <si>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</si>
  <si>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</si>
  <si>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</si>
  <si>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</si>
  <si>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</si>
  <si>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</si>
  <si>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</si>
  <si>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</si>
  <si>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</si>
  <si>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</si>
  <si>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</si>
  <si>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</si>
  <si>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</si>
  <si>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</si>
  <si>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</si>
  <si>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</si>
  <si>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</si>
  <si>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</si>
  <si>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</si>
  <si>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</si>
  <si>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</si>
  <si>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</si>
  <si>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</si>
  <si>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</si>
  <si>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</si>
  <si>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</si>
  <si>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</si>
  <si>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</si>
  <si>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</si>
  <si>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</si>
  <si>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</si>
  <si>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</si>
  <si>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</si>
  <si>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</si>
  <si>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</si>
  <si>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</si>
  <si>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</si>
  <si>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</si>
  <si>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</si>
  <si>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</si>
  <si>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</si>
  <si>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</si>
  <si>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</si>
  <si>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</si>
  <si>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</si>
  <si>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</si>
  <si>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</si>
  <si>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</si>
  <si>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</si>
  <si>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</si>
  <si>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</si>
  <si>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</si>
  <si>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</si>
  <si>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</si>
  <si>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</si>
  <si>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</si>
  <si>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</si>
  <si>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</si>
  <si>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</si>
  <si>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</si>
  <si>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</si>
  <si>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</si>
  <si>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</si>
  <si>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</si>
  <si>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</si>
  <si>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</si>
  <si>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</si>
  <si>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</si>
  <si>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</si>
  <si>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</si>
  <si>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</si>
  <si>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</si>
  <si>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</si>
  <si>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</si>
  <si>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</si>
  <si>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</si>
  <si>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</si>
  <si>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</si>
  <si>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</si>
  <si>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</si>
  <si>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</si>
  <si>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</si>
  <si>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</si>
  <si>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</si>
  <si>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</si>
  <si>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</si>
  <si>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</si>
  <si>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</si>
  <si>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</si>
  <si>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</si>
  <si>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</si>
  <si>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</si>
  <si>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</si>
  <si>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</si>
  <si>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</si>
  <si>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</si>
  <si>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</si>
  <si>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</si>
  <si>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</si>
  <si>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</si>
  <si>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</si>
  <si>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</si>
  <si>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</si>
  <si>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</si>
  <si>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</si>
  <si>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</si>
  <si>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</si>
  <si>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</si>
  <si>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</si>
  <si>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</si>
  <si>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</si>
  <si>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</si>
  <si>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</si>
  <si>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</si>
  <si>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</si>
  <si>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</si>
  <si>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</si>
  <si>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</si>
  <si>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</si>
  <si>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</si>
  <si>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</si>
  <si>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</si>
  <si>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</si>
  <si>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</si>
  <si>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</si>
  <si>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</si>
  <si>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</si>
  <si>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</si>
  <si>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</si>
  <si>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</si>
  <si>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</si>
  <si>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</si>
  <si>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</si>
  <si>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</si>
  <si>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</si>
  <si>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</si>
  <si>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</si>
  <si>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</si>
  <si>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</si>
  <si>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</si>
  <si>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</si>
  <si>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</si>
  <si>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</si>
  <si>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</si>
  <si>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</si>
  <si>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</si>
  <si>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</si>
  <si>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</si>
  <si>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</si>
  <si>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</si>
  <si>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</si>
  <si>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</si>
  <si>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</si>
  <si>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</si>
  <si>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</si>
  <si>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</si>
  <si>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</si>
  <si>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</si>
  <si>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</si>
  <si>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</si>
  <si>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</si>
  <si>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</si>
  <si>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</si>
  <si>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</si>
  <si>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</si>
  <si>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</si>
  <si>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</si>
  <si>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</si>
  <si>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</si>
  <si>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</si>
  <si>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</si>
  <si>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</si>
  <si>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</si>
  <si>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</si>
  <si>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</si>
  <si>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</si>
  <si>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</si>
  <si>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</si>
  <si>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</si>
  <si>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</si>
  <si>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</si>
  <si>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</si>
  <si>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</si>
  <si>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</si>
  <si>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</si>
  <si>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</si>
  <si>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</si>
  <si>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</si>
  <si>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</si>
  <si>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</si>
  <si>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</si>
  <si>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</si>
  <si>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</si>
  <si>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</si>
  <si>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</si>
  <si>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</si>
  <si>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</si>
  <si>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</si>
  <si>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</si>
  <si>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</si>
  <si>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</si>
  <si>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</si>
  <si>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</si>
  <si>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</si>
  <si>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</si>
  <si>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</si>
  <si>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</si>
  <si>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</si>
  <si>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</si>
  <si>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</si>
  <si>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</si>
  <si>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</si>
  <si>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</si>
  <si>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</si>
  <si>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</si>
  <si>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</si>
  <si>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</si>
  <si>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</si>
  <si>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</si>
  <si>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</si>
  <si>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</si>
  <si>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</si>
  <si>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</si>
  <si>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</si>
  <si>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</si>
  <si>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</si>
  <si>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</si>
  <si>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</si>
  <si>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</si>
  <si>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</si>
  <si>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</si>
  <si>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</si>
  <si>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</si>
  <si>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</si>
  <si>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</si>
  <si>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</si>
  <si>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</si>
  <si>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</si>
  <si>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</si>
  <si>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</si>
  <si>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</si>
  <si>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</si>
  <si>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</si>
  <si>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</si>
  <si>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</si>
  <si>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</si>
  <si>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</si>
  <si>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</si>
  <si>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</si>
  <si>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</si>
  <si>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</si>
  <si>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</si>
  <si>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</si>
  <si>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</si>
  <si>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</si>
  <si>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</si>
  <si>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</si>
  <si>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</si>
  <si>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</si>
  <si>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</si>
  <si>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</si>
  <si>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</si>
  <si>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</si>
  <si>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</si>
  <si>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</si>
  <si>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</si>
  <si>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</si>
  <si>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</si>
  <si>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</si>
  <si>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</si>
  <si>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</si>
  <si>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</si>
  <si>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</si>
  <si>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</si>
  <si>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</si>
  <si>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</si>
  <si>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</si>
  <si>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</si>
  <si>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</si>
  <si>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</si>
  <si>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</si>
  <si>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</si>
  <si>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</si>
  <si>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</si>
  <si>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</si>
  <si>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</si>
  <si>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</si>
  <si>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</si>
  <si>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</si>
  <si>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</si>
  <si>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</si>
  <si>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</si>
  <si>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</si>
  <si>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</si>
  <si>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</si>
  <si>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</si>
  <si>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</si>
  <si>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</si>
  <si>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</si>
  <si>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</si>
  <si>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</si>
  <si>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</si>
  <si>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</si>
  <si>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</si>
  <si>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</si>
  <si>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</si>
  <si>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</si>
  <si>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</si>
  <si>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</si>
  <si>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</si>
  <si>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</si>
  <si>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</si>
  <si>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</si>
  <si>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</si>
  <si>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</si>
  <si>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</si>
  <si>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</si>
  <si>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</si>
  <si>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</si>
  <si>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</si>
  <si>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</si>
  <si>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</si>
  <si>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</si>
  <si>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</si>
  <si>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</si>
  <si>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</si>
  <si>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</si>
  <si>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</si>
  <si>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</si>
  <si>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</si>
  <si>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</si>
  <si>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</si>
  <si>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</si>
  <si>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</si>
  <si>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</si>
  <si>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</si>
  <si>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</si>
  <si>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</si>
  <si>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</si>
  <si>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</si>
  <si>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</si>
  <si>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</si>
  <si>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</si>
  <si>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</si>
  <si>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</si>
  <si>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</si>
  <si>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</si>
  <si>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</si>
  <si>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</si>
  <si>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</si>
  <si>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</si>
  <si>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</si>
  <si>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</si>
  <si>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</si>
  <si>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</si>
  <si>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</si>
  <si>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</si>
  <si>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</si>
  <si>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</si>
  <si>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</si>
  <si>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</si>
  <si>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</si>
  <si>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</si>
  <si>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</si>
  <si>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</si>
  <si>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</si>
  <si>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</si>
  <si>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</si>
  <si>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</si>
  <si>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</si>
  <si>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</si>
  <si>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</si>
  <si>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</si>
  <si>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</si>
  <si>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</si>
  <si>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</si>
  <si>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</si>
  <si>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</si>
  <si>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</si>
  <si>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</si>
  <si>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</si>
  <si>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</si>
  <si>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</si>
  <si>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</si>
  <si>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</si>
  <si>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</si>
  <si>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</si>
  <si>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</si>
  <si>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</si>
  <si>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</si>
  <si>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</si>
  <si>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</si>
  <si>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</si>
  <si>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</si>
  <si>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</si>
  <si>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</si>
  <si>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</si>
  <si>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</si>
  <si>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</si>
  <si>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</si>
  <si>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</si>
  <si>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</si>
  <si>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</si>
  <si>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</si>
  <si>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</si>
  <si>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</si>
  <si>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</si>
  <si>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</si>
  <si>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</si>
  <si>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</si>
  <si>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</si>
  <si>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</si>
  <si>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</si>
  <si>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</si>
  <si>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</si>
  <si>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</si>
  <si>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</si>
  <si>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</si>
  <si>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</si>
  <si>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</si>
  <si>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</si>
  <si>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</si>
  <si>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</si>
  <si>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</si>
  <si>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</si>
  <si>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</si>
  <si>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</si>
  <si>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</si>
  <si>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</si>
  <si>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</si>
  <si>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</si>
  <si>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</si>
  <si>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</si>
  <si>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</si>
  <si>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</si>
  <si>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</si>
  <si>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</si>
  <si>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</si>
  <si>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</si>
  <si>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</si>
  <si>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</si>
  <si>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</si>
  <si>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</si>
  <si>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</si>
  <si>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</si>
  <si>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</si>
  <si>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</si>
  <si>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</si>
  <si>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</si>
  <si>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</si>
  <si>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</si>
  <si>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</si>
  <si>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</si>
  <si>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</si>
  <si>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</si>
  <si>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</si>
  <si>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</si>
  <si>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</si>
  <si>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</si>
  <si>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</si>
  <si>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</si>
  <si>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</si>
  <si>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</si>
  <si>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</si>
  <si>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</si>
  <si>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</si>
  <si>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</si>
  <si>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</si>
  <si>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</si>
  <si>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</si>
  <si>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</si>
  <si>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</si>
  <si>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</si>
  <si>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</si>
  <si>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</si>
  <si>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</si>
  <si>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</si>
  <si>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</si>
  <si>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</si>
  <si>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</si>
  <si>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</si>
  <si>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</si>
  <si>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</si>
  <si>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</si>
  <si>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</si>
  <si>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</si>
  <si>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</si>
  <si>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</si>
  <si>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</si>
  <si>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</si>
  <si>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</si>
  <si>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</si>
  <si>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</si>
  <si>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</si>
  <si>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</si>
  <si>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</si>
  <si>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</si>
  <si>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</si>
  <si>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</si>
  <si>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</si>
  <si>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</si>
  <si>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</si>
  <si>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</si>
  <si>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</si>
  <si>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</si>
  <si>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</si>
  <si>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</si>
  <si>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</si>
  <si>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</si>
  <si>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</si>
  <si>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</si>
  <si>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</si>
  <si>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</si>
  <si>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</si>
  <si>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</si>
  <si>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</si>
  <si>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</si>
  <si>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</si>
  <si>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</si>
  <si>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</si>
  <si>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</si>
  <si>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</si>
  <si>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</si>
  <si>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</si>
  <si>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</si>
  <si>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</si>
  <si>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</si>
  <si>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</si>
  <si>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</si>
  <si>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</si>
  <si>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</si>
  <si>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</si>
  <si>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</si>
  <si>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</si>
  <si>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</si>
  <si>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</si>
  <si>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</si>
  <si>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</si>
  <si>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</si>
  <si>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</si>
  <si>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</si>
  <si>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</si>
  <si>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</si>
  <si>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</si>
  <si>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</si>
  <si>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</si>
  <si>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</si>
  <si>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</si>
  <si>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</si>
  <si>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</si>
  <si>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</si>
  <si>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</si>
  <si>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</si>
  <si>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</si>
  <si>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</si>
  <si>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</si>
  <si>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</si>
  <si>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</si>
  <si>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</si>
  <si>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</si>
  <si>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</si>
  <si>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</si>
  <si>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</si>
  <si>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</si>
  <si>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</si>
  <si>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</si>
  <si>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</si>
  <si>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</si>
  <si>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</si>
  <si>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</si>
  <si>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</si>
  <si>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</si>
  <si>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</si>
  <si>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</si>
  <si>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</si>
  <si>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</si>
  <si>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</si>
  <si>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</si>
  <si>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</si>
  <si>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</si>
  <si>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</si>
  <si>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</si>
  <si>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</si>
  <si>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</si>
  <si>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</si>
  <si>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</si>
  <si>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</si>
  <si>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</si>
  <si>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</si>
  <si>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</si>
  <si>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</si>
  <si>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</si>
  <si>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</si>
  <si>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</si>
  <si>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</si>
  <si>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</si>
  <si>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</si>
  <si>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</si>
  <si>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</si>
  <si>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</si>
  <si>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</si>
  <si>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</si>
  <si>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</si>
  <si>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</si>
  <si>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</si>
  <si>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</si>
  <si>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</si>
  <si>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</si>
  <si>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</si>
  <si>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</si>
  <si>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</si>
  <si>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</si>
  <si>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</si>
  <si>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</si>
  <si>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</si>
  <si>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</si>
  <si>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</si>
  <si>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</si>
  <si>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</si>
  <si>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</si>
  <si>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</si>
  <si>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</si>
  <si>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</si>
  <si>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</si>
  <si>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</si>
  <si>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</si>
  <si>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</si>
  <si>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</si>
  <si>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</si>
  <si>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</si>
  <si>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</si>
  <si>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</si>
  <si>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</si>
  <si>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</si>
  <si>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</si>
  <si>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</si>
  <si>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</si>
  <si>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</si>
  <si>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</si>
  <si>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</si>
  <si>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</si>
  <si>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</si>
  <si>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</si>
  <si>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</si>
  <si>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</si>
  <si>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</si>
  <si>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</si>
  <si>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</si>
  <si>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</si>
  <si>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</si>
  <si>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</si>
  <si>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</si>
  <si>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</si>
  <si>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</si>
  <si>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</si>
  <si>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</si>
  <si>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</si>
  <si>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</si>
  <si>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</si>
  <si>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</si>
  <si>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</si>
  <si>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</si>
  <si>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</si>
  <si>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</si>
  <si>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</si>
  <si>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</si>
  <si>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</si>
  <si>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</si>
  <si>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</si>
  <si>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</si>
  <si>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</si>
  <si>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</si>
  <si>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</si>
  <si>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</si>
  <si>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</si>
  <si>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</si>
  <si>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</si>
  <si>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</si>
  <si>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</si>
  <si>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</si>
  <si>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</si>
  <si>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</si>
  <si>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</si>
  <si>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</si>
  <si>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</si>
  <si>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</si>
  <si>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</si>
  <si>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</si>
  <si>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</si>
  <si>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</si>
  <si>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</si>
  <si>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</si>
  <si>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</si>
  <si>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</si>
  <si>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</si>
  <si>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</si>
  <si>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</si>
  <si>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</si>
  <si>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</si>
  <si>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</si>
  <si>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</si>
  <si>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</si>
  <si>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</si>
  <si>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</si>
  <si>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</si>
  <si>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</si>
  <si>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</si>
  <si>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</si>
  <si>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</si>
  <si>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</si>
  <si>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</si>
  <si>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</si>
  <si>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</si>
  <si>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</si>
  <si>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</si>
  <si>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</si>
  <si>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</si>
  <si>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</si>
  <si>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</si>
  <si>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</si>
  <si>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</si>
  <si>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</si>
  <si>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</si>
  <si>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</si>
  <si>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</si>
  <si>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</si>
  <si>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</si>
  <si>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</si>
  <si>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</si>
  <si>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</si>
  <si>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</si>
  <si>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</si>
  <si>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</si>
  <si>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</si>
  <si>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</si>
  <si>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</si>
  <si>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</si>
  <si>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</si>
  <si>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</si>
  <si>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</si>
  <si>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</si>
  <si>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</si>
  <si>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</si>
  <si>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</si>
  <si>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</si>
  <si>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</si>
  <si>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</si>
  <si>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</si>
  <si>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</si>
  <si>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</si>
  <si>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</si>
  <si>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</si>
  <si>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</si>
  <si>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</si>
  <si>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</si>
  <si>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</si>
  <si>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</si>
  <si>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</si>
  <si>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</si>
  <si>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</si>
  <si>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</si>
  <si>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</si>
  <si>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</si>
  <si>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</si>
  <si>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</si>
  <si>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</si>
  <si>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</si>
  <si>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</si>
  <si>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</si>
  <si>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</si>
  <si>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</si>
  <si>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</si>
  <si>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</si>
  <si>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</si>
  <si>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</si>
  <si>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</si>
  <si>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</si>
  <si>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</si>
  <si>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</si>
  <si>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</si>
  <si>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</si>
  <si>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</si>
  <si>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</si>
  <si>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</si>
  <si>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</si>
  <si>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</si>
  <si>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</si>
  <si>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</si>
  <si>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</si>
  <si>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</si>
  <si>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</si>
  <si>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</si>
  <si>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</si>
  <si>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</si>
  <si>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</si>
  <si>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</si>
  <si>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</si>
  <si>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</si>
  <si>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</si>
  <si>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</si>
  <si>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</si>
  <si>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</si>
  <si>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</si>
  <si>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</si>
  <si>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</si>
  <si>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</si>
  <si>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</si>
  <si>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</si>
  <si>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</si>
  <si>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</si>
  <si>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</si>
  <si>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</si>
  <si>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</si>
  <si>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</si>
  <si>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</si>
  <si>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</si>
  <si>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</si>
  <si>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</si>
  <si>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</si>
  <si>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</si>
  <si>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</si>
  <si>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</si>
  <si>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</si>
  <si>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</si>
  <si>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</si>
  <si>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</si>
  <si>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</si>
  <si>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</si>
  <si>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</si>
  <si>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</si>
  <si>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</si>
  <si>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</si>
  <si>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</si>
  <si>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</si>
  <si>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</si>
  <si>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</si>
  <si>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</si>
  <si>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</si>
  <si>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</si>
  <si>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</si>
  <si>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</si>
  <si>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</si>
  <si>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</si>
  <si>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</si>
  <si>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</si>
  <si>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</si>
  <si>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</si>
  <si>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</si>
  <si>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</si>
  <si>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</si>
  <si>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</si>
  <si>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</si>
  <si>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</si>
  <si>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</si>
  <si>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</si>
  <si>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</si>
  <si>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</si>
  <si>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</si>
  <si>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</si>
  <si>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</si>
  <si>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</si>
  <si>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</si>
  <si>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</si>
  <si>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</si>
  <si>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</si>
  <si>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</si>
  <si>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</si>
  <si>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</si>
  <si>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</si>
  <si>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</si>
  <si>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</si>
  <si>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</si>
  <si>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</si>
  <si>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</si>
  <si>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</si>
  <si>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</si>
  <si>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</si>
  <si>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</si>
  <si>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</si>
  <si>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</si>
  <si>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</si>
  <si>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</si>
  <si>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</si>
  <si>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</si>
  <si>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</si>
  <si>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</si>
  <si>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</si>
  <si>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</si>
  <si>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</si>
  <si>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</si>
  <si>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</si>
  <si>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</si>
  <si>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</si>
  <si>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</si>
  <si>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</si>
  <si>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</si>
  <si>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</si>
  <si>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</si>
  <si>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</si>
  <si>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</si>
  <si>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</si>
  <si>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</si>
  <si>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</si>
  <si>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</si>
  <si>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</si>
  <si>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</si>
  <si>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</si>
  <si>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</si>
  <si>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</si>
  <si>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</si>
  <si>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</si>
  <si>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</si>
  <si>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</si>
  <si>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</si>
  <si>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</si>
  <si>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</si>
  <si>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</si>
  <si>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</si>
  <si>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</si>
  <si>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</si>
  <si>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</si>
  <si>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</si>
  <si>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</si>
  <si>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</si>
  <si>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</si>
  <si>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</si>
  <si>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</si>
  <si>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</si>
  <si>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</si>
  <si>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</si>
  <si>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</si>
  <si>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</si>
  <si>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</si>
  <si>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</si>
  <si>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</si>
  <si>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</si>
  <si>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</si>
  <si>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</si>
  <si>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</si>
  <si>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</si>
  <si>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</si>
  <si>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</si>
  <si>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</si>
  <si>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</si>
  <si>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</si>
  <si>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</si>
  <si>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</si>
  <si>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</si>
  <si>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</si>
  <si>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</si>
  <si>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</si>
  <si>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</si>
  <si>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</si>
  <si>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</si>
  <si>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</si>
  <si>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</si>
  <si>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</si>
  <si>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</si>
  <si>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</si>
  <si>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</si>
  <si>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</si>
  <si>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</si>
  <si>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</si>
  <si>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</si>
  <si>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</si>
  <si>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</si>
  <si>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</si>
  <si>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</si>
  <si>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</si>
  <si>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</si>
  <si>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</si>
  <si>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</si>
  <si>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</si>
  <si>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</si>
  <si>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</si>
  <si>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</si>
  <si>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</si>
  <si>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</si>
  <si>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</si>
  <si>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</si>
  <si>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</si>
  <si>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</si>
  <si>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</si>
  <si>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</si>
  <si>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</si>
  <si>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</si>
  <si>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</si>
  <si>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</si>
  <si>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</si>
  <si>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</si>
  <si>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</si>
  <si>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</si>
  <si>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</si>
  <si>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</si>
  <si>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</si>
  <si>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</si>
  <si>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</si>
  <si>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</si>
  <si>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</si>
  <si>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</si>
  <si>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</si>
  <si>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</si>
  <si>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</si>
  <si>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</si>
  <si>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</si>
  <si>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</si>
  <si>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</si>
  <si>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</si>
  <si>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</si>
  <si>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</si>
  <si>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</si>
  <si>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</si>
  <si>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</si>
  <si>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</si>
  <si>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</si>
  <si>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</si>
  <si>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</si>
  <si>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</si>
  <si>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</si>
  <si>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</si>
  <si>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</si>
  <si>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</si>
  <si>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</si>
  <si>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</si>
  <si>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</si>
  <si>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</si>
  <si>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</si>
  <si>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</si>
  <si>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</si>
  <si>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</si>
  <si>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</si>
  <si>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</si>
  <si>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</si>
  <si>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</si>
  <si>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</si>
  <si>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</si>
  <si>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</si>
  <si>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</si>
  <si>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</si>
  <si>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</si>
  <si>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</si>
  <si>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</si>
  <si>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</si>
  <si>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</si>
  <si>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</si>
  <si>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</si>
  <si>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</si>
  <si>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</si>
  <si>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</si>
  <si>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</si>
  <si>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</si>
  <si>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</si>
  <si>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</si>
  <si>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</si>
  <si>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</si>
  <si>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</si>
  <si>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</si>
  <si>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</si>
  <si>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</si>
  <si>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</si>
  <si>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</si>
  <si>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</si>
  <si>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</si>
  <si>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</si>
  <si>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</si>
  <si>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</si>
  <si>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</si>
  <si>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</si>
  <si>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</si>
  <si>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</si>
  <si>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</si>
  <si>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</si>
  <si>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</si>
  <si>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</si>
  <si>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</si>
  <si>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</si>
  <si>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</si>
  <si>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</si>
  <si>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</si>
  <si>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</si>
  <si>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</si>
  <si>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</si>
  <si>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</si>
  <si>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</si>
  <si>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</si>
  <si>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</si>
  <si>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</si>
  <si>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</si>
  <si>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</si>
  <si>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</si>
  <si>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</si>
  <si>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</si>
  <si>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</si>
  <si>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</si>
  <si>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</si>
  <si>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</si>
  <si>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</si>
  <si>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</si>
  <si>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</si>
  <si>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</si>
  <si>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</si>
  <si>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</si>
  <si>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</si>
  <si>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</si>
  <si>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</si>
  <si>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</si>
  <si>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</si>
  <si>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</si>
  <si>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</si>
  <si>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</si>
  <si>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</si>
  <si>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</si>
  <si>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</si>
  <si>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</si>
  <si>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</si>
  <si>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</si>
  <si>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</si>
  <si>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</si>
  <si>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</si>
  <si>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</si>
  <si>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</si>
  <si>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</si>
  <si>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</si>
  <si>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</si>
  <si>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</si>
  <si>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</si>
  <si>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</si>
  <si>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</si>
  <si>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</si>
  <si>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</si>
  <si>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</si>
  <si>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</si>
  <si>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</si>
  <si>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</si>
  <si>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</si>
  <si>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</si>
  <si>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</si>
  <si>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</si>
  <si>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</si>
  <si>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</si>
  <si>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</si>
  <si>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</si>
  <si>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</si>
  <si>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</si>
  <si>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</si>
  <si>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</si>
  <si>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</si>
  <si>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</si>
  <si>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</si>
  <si>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</si>
  <si>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</si>
  <si>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</si>
  <si>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</si>
  <si>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</si>
  <si>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</si>
  <si>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</si>
  <si>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</si>
  <si>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</si>
  <si>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</si>
  <si>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</si>
  <si>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</si>
  <si>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</si>
  <si>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</si>
  <si>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</si>
  <si>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</si>
  <si>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</si>
  <si>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</si>
  <si>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</si>
  <si>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</si>
  <si>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</si>
  <si>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</si>
  <si>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</si>
  <si>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</si>
  <si>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</si>
  <si>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</si>
  <si>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</si>
  <si>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</si>
  <si>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</si>
  <si>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</si>
  <si>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</si>
  <si>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</si>
  <si>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</si>
  <si>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</si>
  <si>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</si>
  <si>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</si>
  <si>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</si>
  <si>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</si>
  <si>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</si>
  <si>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</si>
  <si>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</si>
  <si>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</si>
  <si>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</si>
  <si>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</si>
  <si>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</si>
  <si>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</si>
  <si>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</si>
  <si>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</si>
  <si>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</si>
  <si>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</si>
  <si>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</si>
  <si>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</si>
  <si>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</si>
  <si>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</si>
  <si>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</si>
  <si>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</si>
  <si>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</si>
  <si>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</si>
  <si>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</si>
  <si>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</si>
  <si>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</si>
  <si>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</si>
  <si>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</si>
  <si>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</si>
  <si>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</si>
  <si>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</si>
  <si>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</si>
  <si>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</si>
  <si>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</si>
  <si>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</si>
  <si>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</si>
  <si>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</si>
  <si>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</si>
  <si>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</si>
  <si>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</si>
  <si>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</si>
  <si>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</si>
  <si>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</si>
  <si>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</si>
  <si>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</si>
  <si>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</si>
  <si>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</si>
  <si>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</si>
  <si>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</si>
  <si>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</si>
  <si>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</si>
  <si>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</si>
  <si>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</si>
  <si>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</si>
  <si>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</si>
  <si>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</si>
  <si>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</si>
  <si>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</si>
  <si>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</si>
  <si>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</si>
  <si>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</si>
  <si>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</si>
  <si>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</si>
  <si>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</si>
  <si>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</si>
  <si>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</si>
  <si>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</si>
  <si>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</si>
  <si>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</si>
  <si>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</si>
  <si>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</si>
  <si>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</si>
  <si>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</si>
  <si>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</si>
  <si>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</si>
  <si>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</si>
  <si>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</si>
  <si>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</si>
  <si>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</si>
  <si>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</si>
  <si>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</si>
  <si>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</si>
  <si>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</si>
  <si>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</si>
  <si>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</si>
  <si>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</si>
  <si>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</si>
  <si>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</si>
  <si>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</si>
  <si>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</si>
  <si>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</si>
  <si>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</si>
  <si>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</si>
  <si>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</si>
  <si>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</si>
  <si>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</si>
  <si>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</si>
  <si>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</si>
  <si>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</si>
  <si>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</si>
  <si>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</si>
  <si>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</si>
  <si>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</si>
  <si>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</si>
  <si>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</si>
  <si>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</si>
  <si>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</si>
  <si>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</si>
  <si>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</si>
  <si>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</si>
  <si>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</si>
  <si>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</si>
  <si>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</si>
  <si>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</si>
  <si>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</si>
  <si>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</si>
  <si>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</si>
  <si>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</si>
  <si>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</si>
  <si>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</si>
  <si>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</si>
  <si>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</si>
  <si>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</si>
  <si>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</si>
  <si>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</si>
  <si>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</si>
  <si>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</si>
  <si>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</si>
  <si>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</si>
  <si>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</si>
  <si>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</si>
  <si>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</si>
  <si>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</si>
  <si>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</si>
  <si>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</si>
  <si>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</si>
  <si>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</si>
  <si>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</si>
  <si>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</si>
  <si>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</si>
  <si>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</si>
  <si>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</si>
  <si>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</si>
  <si>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</si>
  <si>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</si>
  <si>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</si>
  <si>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</si>
  <si>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</si>
  <si>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</si>
  <si>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</si>
  <si>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</si>
  <si>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</si>
  <si>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</si>
  <si>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</si>
  <si>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</si>
  <si>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</si>
  <si>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</si>
  <si>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</si>
  <si>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</si>
  <si>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</si>
  <si>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</si>
  <si>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</si>
  <si>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</si>
  <si>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</si>
  <si>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</si>
  <si>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</si>
  <si>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</si>
  <si>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</si>
  <si>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</si>
  <si>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</si>
  <si>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</si>
  <si>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</si>
  <si>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</si>
  <si>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</si>
  <si>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</si>
  <si>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</si>
  <si>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</si>
  <si>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</si>
  <si>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</si>
  <si>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</si>
  <si>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</si>
  <si>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</si>
  <si>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</si>
  <si>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</si>
  <si>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</si>
  <si>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</si>
  <si>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</si>
  <si>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</si>
  <si>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</si>
  <si>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</si>
  <si>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</si>
  <si>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</si>
  <si>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</si>
  <si>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</si>
  <si>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</si>
  <si>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</si>
  <si>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</si>
  <si>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</si>
  <si>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</si>
  <si>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</si>
  <si>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</si>
  <si>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</si>
  <si>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</si>
  <si>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</si>
  <si>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</si>
  <si>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</si>
  <si>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</si>
  <si>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</si>
  <si>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</si>
  <si>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</si>
  <si>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</si>
  <si>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</si>
  <si>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</si>
  <si>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</si>
  <si>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</si>
  <si>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</si>
  <si>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</si>
  <si>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</si>
  <si>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</si>
  <si>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</si>
  <si>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</si>
  <si>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</si>
  <si>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</si>
  <si>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</si>
  <si>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</si>
  <si>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</si>
  <si>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</si>
  <si>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</si>
  <si>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</si>
  <si>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</si>
  <si>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</si>
  <si>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</si>
  <si>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</si>
  <si>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</si>
  <si>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</si>
  <si>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</si>
  <si>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</si>
  <si>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</si>
  <si>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</si>
  <si>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</si>
  <si>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</si>
  <si>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</si>
  <si>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</si>
  <si>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</si>
  <si>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</si>
  <si>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</si>
  <si>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</si>
  <si>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</si>
  <si>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</si>
  <si>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</si>
  <si>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</si>
  <si>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</si>
  <si>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</si>
  <si>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</si>
  <si>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</si>
  <si>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</si>
  <si>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</si>
  <si>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</si>
  <si>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</si>
  <si>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</si>
  <si>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</si>
  <si>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</si>
  <si>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</si>
  <si>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</si>
  <si>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</si>
  <si>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</si>
  <si>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</si>
  <si>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</si>
  <si>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</si>
  <si>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</si>
  <si>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</si>
  <si>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</si>
  <si>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</si>
  <si>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</si>
  <si>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</si>
  <si>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</si>
  <si>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</si>
  <si>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</si>
  <si>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</si>
  <si>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</si>
  <si>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</si>
  <si>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</si>
  <si>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</si>
  <si>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</si>
  <si>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</si>
  <si>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</si>
  <si>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</si>
  <si>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</si>
  <si>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</si>
  <si>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</si>
  <si>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</si>
  <si>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</si>
  <si>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</si>
  <si>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</si>
  <si>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</si>
  <si>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</si>
  <si>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</si>
  <si>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</si>
  <si>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</si>
  <si>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</si>
  <si>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</si>
  <si>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</si>
  <si>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</si>
  <si>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</si>
  <si>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</si>
  <si>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</si>
  <si>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</si>
  <si>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</si>
  <si>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</si>
  <si>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</si>
  <si>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</si>
  <si>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</si>
  <si>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</si>
  <si>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</si>
  <si>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</si>
  <si>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</si>
  <si>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</si>
  <si>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</si>
  <si>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</si>
  <si>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</si>
  <si>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</si>
  <si>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</si>
  <si>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</si>
  <si>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</si>
  <si>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</si>
  <si>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</si>
  <si>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</si>
  <si>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</si>
  <si>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</si>
  <si>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</si>
  <si>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</si>
  <si>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</si>
  <si>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</si>
  <si>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</si>
  <si>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</si>
  <si>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</si>
  <si>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</si>
  <si>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</si>
  <si>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</si>
  <si>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</si>
  <si>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</si>
  <si>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</si>
  <si>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</si>
  <si>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</si>
  <si>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</si>
  <si>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</si>
  <si>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</si>
  <si>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</si>
  <si>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</si>
  <si>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</si>
  <si>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</si>
  <si>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</si>
  <si>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</si>
  <si>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</si>
  <si>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</si>
  <si>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</si>
  <si>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</si>
  <si>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</si>
  <si>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</si>
  <si>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</si>
  <si>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</si>
  <si>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</si>
  <si>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</si>
  <si>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</si>
  <si>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</si>
  <si>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</si>
  <si>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</si>
  <si>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</si>
  <si>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</si>
  <si>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</si>
  <si>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</si>
  <si>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</si>
  <si>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</si>
  <si>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</si>
  <si>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</si>
  <si>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</si>
  <si>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</si>
  <si>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</si>
  <si>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</si>
  <si>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</si>
  <si>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</si>
  <si>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</si>
  <si>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</si>
  <si>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</si>
  <si>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</si>
  <si>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</si>
  <si>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</si>
  <si>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</si>
  <si>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</si>
  <si>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</si>
  <si>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</si>
  <si>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</si>
  <si>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</si>
  <si>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</si>
  <si>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</si>
  <si>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</si>
  <si>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</si>
  <si>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</si>
  <si>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</si>
  <si>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</si>
  <si>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</si>
  <si>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</si>
  <si>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</si>
  <si>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</si>
  <si>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</si>
  <si>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</si>
  <si>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</si>
  <si>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</si>
  <si>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</si>
  <si>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</si>
  <si>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</si>
  <si>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</si>
  <si>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</si>
  <si>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</si>
  <si>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</si>
  <si>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</si>
  <si>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</si>
  <si>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</si>
  <si>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</si>
  <si>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</si>
  <si>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</si>
  <si>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</si>
  <si>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</si>
  <si>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</si>
  <si>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</si>
  <si>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</si>
  <si>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</si>
  <si>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</si>
  <si>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</si>
  <si>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</si>
  <si>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</si>
  <si>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</si>
  <si>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</si>
  <si>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</si>
  <si>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</si>
  <si>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</si>
  <si>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</si>
  <si>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</si>
  <si>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</si>
  <si>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</si>
  <si>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</si>
  <si>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</si>
  <si>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</si>
  <si>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</si>
  <si>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</si>
  <si>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</si>
  <si>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</si>
  <si>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</si>
  <si>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</si>
  <si>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</si>
  <si>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</si>
  <si>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</si>
  <si>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</si>
  <si>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</si>
  <si>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</si>
  <si>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</si>
  <si>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</si>
  <si>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</si>
  <si>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</si>
  <si>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</si>
  <si>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</si>
  <si>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</si>
  <si>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</si>
  <si>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</si>
  <si>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</si>
  <si>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</si>
  <si>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</si>
  <si>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</si>
  <si>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</si>
  <si>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</si>
  <si>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</si>
  <si>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</si>
  <si>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</si>
  <si>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</si>
  <si>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</si>
  <si>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</si>
  <si>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</si>
  <si>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</si>
  <si>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</si>
  <si>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</si>
  <si>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</si>
  <si>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</si>
  <si>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</si>
  <si>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</si>
  <si>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</si>
  <si>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</si>
  <si>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</si>
  <si>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</si>
  <si>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</si>
  <si>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</si>
  <si>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</si>
  <si>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</si>
  <si>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</si>
  <si>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</si>
  <si>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</si>
  <si>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</si>
  <si>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</si>
  <si>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</si>
  <si>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</si>
  <si>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</si>
  <si>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</si>
  <si>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</si>
  <si>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</si>
  <si>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</si>
  <si>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</si>
  <si>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</si>
  <si>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</si>
  <si>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</si>
  <si>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</si>
  <si>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</si>
  <si>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</si>
  <si>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</si>
  <si>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</si>
  <si>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</si>
  <si>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</si>
  <si>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</si>
  <si>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</si>
  <si>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</si>
  <si>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</si>
  <si>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</si>
  <si>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</si>
  <si>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</si>
  <si>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</si>
  <si>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</si>
  <si>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</si>
  <si>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</si>
  <si>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</si>
  <si>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</si>
  <si>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</si>
  <si>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</si>
  <si>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</si>
  <si>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</si>
  <si>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</si>
  <si>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</si>
  <si>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</si>
  <si>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</si>
  <si>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</si>
  <si>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</si>
  <si>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</si>
  <si>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</si>
  <si>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</si>
  <si>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</si>
  <si>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</si>
  <si>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</si>
  <si>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</si>
  <si>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</si>
  <si>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</si>
  <si>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</si>
  <si>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</si>
  <si>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</si>
  <si>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</si>
  <si>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</si>
  <si>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</si>
  <si>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</si>
  <si>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</si>
  <si>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</si>
  <si>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</si>
  <si>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</si>
  <si>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</si>
  <si>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</si>
  <si>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</si>
  <si>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</si>
  <si>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</si>
  <si>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</si>
  <si>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</si>
  <si>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</si>
  <si>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</si>
  <si>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</si>
  <si>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</si>
  <si>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</si>
  <si>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</si>
  <si>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</si>
  <si>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</si>
  <si>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</si>
  <si>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</si>
  <si>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</si>
  <si>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</si>
  <si>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</si>
  <si>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</si>
  <si>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</si>
  <si>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</si>
  <si>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</si>
  <si>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</si>
  <si>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</si>
  <si>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</si>
  <si>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</si>
  <si>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</si>
  <si>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</si>
  <si>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</si>
  <si>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</si>
  <si>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</si>
  <si>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</si>
  <si>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</si>
  <si>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</si>
  <si>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</si>
  <si>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</si>
  <si>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</si>
  <si>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</si>
  <si>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</si>
  <si>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</si>
  <si>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</si>
  <si>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</si>
  <si>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</si>
  <si>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</si>
  <si>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</si>
  <si>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</si>
  <si>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</si>
  <si>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</si>
  <si>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</si>
  <si>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</si>
  <si>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</si>
  <si>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</si>
  <si>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</si>
  <si>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</si>
  <si>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</si>
  <si>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</si>
  <si>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</si>
  <si>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</si>
  <si>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</si>
  <si>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</si>
  <si>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</si>
  <si>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</si>
  <si>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</si>
  <si>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</si>
  <si>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</si>
  <si>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</si>
  <si>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</si>
  <si>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</si>
  <si>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</si>
  <si>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</si>
  <si>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</si>
  <si>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</si>
  <si>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</si>
  <si>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</si>
  <si>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</si>
  <si>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</si>
  <si>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</si>
  <si>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</si>
  <si>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</si>
  <si>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</si>
  <si>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</si>
  <si>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</si>
  <si>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</si>
  <si>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</si>
  <si>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</si>
  <si>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</si>
  <si>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</si>
  <si>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</si>
  <si>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</si>
  <si>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</si>
  <si>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</si>
  <si>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</si>
  <si>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</si>
  <si>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</si>
  <si>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</si>
  <si>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</si>
  <si>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</si>
  <si>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</si>
  <si>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</si>
  <si>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</si>
  <si>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</si>
  <si>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</si>
  <si>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</si>
  <si>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</si>
  <si>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</si>
  <si>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</si>
  <si>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</si>
  <si>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</si>
  <si>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</si>
  <si>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</si>
  <si>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</si>
  <si>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</si>
  <si>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</si>
  <si>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</si>
  <si>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</si>
  <si>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</si>
  <si>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</si>
  <si>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</si>
  <si>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</si>
  <si>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</si>
  <si>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</si>
  <si>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</si>
  <si>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</si>
  <si>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</si>
  <si>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</si>
  <si>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</si>
  <si>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</si>
  <si>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</si>
  <si>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</si>
  <si>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</si>
  <si>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</si>
  <si>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</si>
  <si>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</si>
  <si>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</si>
  <si>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</si>
  <si>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</si>
  <si>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</si>
  <si>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</si>
  <si>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</si>
  <si>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</si>
  <si>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</si>
  <si>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</si>
  <si>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</si>
  <si>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</si>
  <si>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</si>
  <si>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</si>
  <si>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</si>
  <si>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</si>
  <si>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</si>
  <si>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</si>
  <si>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</si>
  <si>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</si>
  <si>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</si>
  <si>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</si>
  <si>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</si>
  <si>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</si>
  <si>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</si>
  <si>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</si>
  <si>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</si>
  <si>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</si>
  <si>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</si>
  <si>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</si>
  <si>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</si>
  <si>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</si>
  <si>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</si>
  <si>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</si>
  <si>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</si>
  <si>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</si>
  <si>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</si>
  <si>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</si>
  <si>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</si>
  <si>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</si>
  <si>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</si>
  <si>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</si>
  <si>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</si>
  <si>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</si>
  <si>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</si>
  <si>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</si>
  <si>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</si>
  <si>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</si>
  <si>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</si>
  <si>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</si>
  <si>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</si>
  <si>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</si>
  <si>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</si>
  <si>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</si>
  <si>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</si>
  <si>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</si>
  <si>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</si>
  <si>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</si>
  <si>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</si>
  <si>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</si>
  <si>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</si>
  <si>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</si>
  <si>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</si>
  <si>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</si>
  <si>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</si>
  <si>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</si>
  <si>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</si>
  <si>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</si>
  <si>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</si>
  <si>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</si>
  <si>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</si>
  <si>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</si>
  <si>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</si>
  <si>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</si>
  <si>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</si>
  <si>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</si>
  <si>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</si>
  <si>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</si>
  <si>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</si>
  <si>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</si>
  <si>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</si>
  <si>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</si>
  <si>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</si>
  <si>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</si>
  <si>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</si>
  <si>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</si>
  <si>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</si>
  <si>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</si>
  <si>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</si>
  <si>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</si>
  <si>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</si>
  <si>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</si>
  <si>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</si>
  <si>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</si>
  <si>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</si>
  <si>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</si>
  <si>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</si>
  <si>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</si>
  <si>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</si>
  <si>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</si>
  <si>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</si>
  <si>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</si>
  <si>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</si>
  <si>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</si>
  <si>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</si>
  <si>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</si>
  <si>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</si>
  <si>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</si>
  <si>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</si>
  <si>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</si>
  <si>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</si>
  <si>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</si>
  <si>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</si>
  <si>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</si>
  <si>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</si>
  <si>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</si>
  <si>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</si>
  <si>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</si>
  <si>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</si>
  <si>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</si>
  <si>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</si>
  <si>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</si>
  <si>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</si>
  <si>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</si>
  <si>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</si>
  <si>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</si>
  <si>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</si>
  <si>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</si>
  <si>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</si>
  <si>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</si>
  <si>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</si>
  <si>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</si>
  <si>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</si>
  <si>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</si>
  <si>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</si>
  <si>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</si>
  <si>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</si>
  <si>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</si>
  <si>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</si>
  <si>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</si>
  <si>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</si>
  <si>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</si>
  <si>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</si>
  <si>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</si>
  <si>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</si>
  <si>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</si>
  <si>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</si>
  <si>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</si>
  <si>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</si>
  <si>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</si>
  <si>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</si>
  <si>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</si>
  <si>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</si>
  <si>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</si>
  <si>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</si>
  <si>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</si>
  <si>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</si>
  <si>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</si>
  <si>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</si>
  <si>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</si>
  <si>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</si>
  <si>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</si>
  <si>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</si>
  <si>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</si>
  <si>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</si>
  <si>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</si>
  <si>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</si>
  <si>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</si>
  <si>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</si>
  <si>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</si>
  <si>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</si>
  <si>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</si>
  <si>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</si>
  <si>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</si>
  <si>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</si>
  <si>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</si>
  <si>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</si>
  <si>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</si>
  <si>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</si>
  <si>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</si>
  <si>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</si>
  <si>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</si>
  <si>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</si>
  <si>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</si>
  <si>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</si>
  <si>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</si>
  <si>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</si>
  <si>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</si>
  <si>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</si>
  <si>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</si>
  <si>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</si>
  <si>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</si>
  <si>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</si>
  <si>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</si>
  <si>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</si>
  <si>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</si>
  <si>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</si>
  <si>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</si>
  <si>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</si>
  <si>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</si>
  <si>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</si>
  <si>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</si>
  <si>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</si>
  <si>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</si>
  <si>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</si>
  <si>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</si>
  <si>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</si>
  <si>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</si>
  <si>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</si>
  <si>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</si>
  <si>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</si>
  <si>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</si>
  <si>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</si>
  <si>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</si>
  <si>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</si>
  <si>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</si>
  <si>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</si>
  <si>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</si>
  <si>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</si>
  <si>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</si>
  <si>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</si>
  <si>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</si>
  <si>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</si>
  <si>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</si>
  <si>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</si>
  <si>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</si>
  <si>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</si>
  <si>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</si>
  <si>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</si>
  <si>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</si>
  <si>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</si>
  <si>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</si>
  <si>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</si>
  <si>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</si>
  <si>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</si>
  <si>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</si>
  <si>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</si>
  <si>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</si>
  <si>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</si>
  <si>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</si>
  <si>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</si>
  <si>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</si>
  <si>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</si>
  <si>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</si>
  <si>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</si>
  <si>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</si>
  <si>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</si>
  <si>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</si>
  <si>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</si>
  <si>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</si>
  <si>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</si>
  <si>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</si>
  <si>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</si>
  <si>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</si>
  <si>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</si>
  <si>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</si>
  <si>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</si>
  <si>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</si>
  <si>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</si>
  <si>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</si>
  <si>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</si>
  <si>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</si>
  <si>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</si>
  <si>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</si>
  <si>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</si>
  <si>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</si>
  <si>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</si>
  <si>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</si>
  <si>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</si>
  <si>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</si>
  <si>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</si>
  <si>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</si>
  <si>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</si>
  <si>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</si>
  <si>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</si>
  <si>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</si>
  <si>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</si>
  <si>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</si>
  <si>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</si>
  <si>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</si>
  <si>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</si>
  <si>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</si>
  <si>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</si>
  <si>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</si>
  <si>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</si>
  <si>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</si>
  <si>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</si>
  <si>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</si>
  <si>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</si>
  <si>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</si>
  <si>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</si>
  <si>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</si>
  <si>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</si>
  <si>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</si>
  <si>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</si>
  <si>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</si>
  <si>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</si>
  <si>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</si>
  <si>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</si>
  <si>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</si>
  <si>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</si>
  <si>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</si>
  <si>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</si>
  <si>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</si>
  <si>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</si>
  <si>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</si>
  <si>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</si>
  <si>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</si>
  <si>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</si>
  <si>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</si>
  <si>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</si>
  <si>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</si>
  <si>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</si>
  <si>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</si>
  <si>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</si>
  <si>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</si>
  <si>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</si>
  <si>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</si>
  <si>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</si>
  <si>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</si>
  <si>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</si>
  <si>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</si>
  <si>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</si>
  <si>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</si>
  <si>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</si>
  <si>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</si>
  <si>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</si>
  <si>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</si>
  <si>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</si>
  <si>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</si>
  <si>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</si>
  <si>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</si>
  <si>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</si>
  <si>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</si>
  <si>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</si>
  <si>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</si>
  <si>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</si>
  <si>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</si>
  <si>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</si>
  <si>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</si>
  <si>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</si>
  <si>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</si>
  <si>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</si>
  <si>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</si>
  <si>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</si>
  <si>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</si>
  <si>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</si>
  <si>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</si>
  <si>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</si>
  <si>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</si>
  <si>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</si>
  <si>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</si>
  <si>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</si>
  <si>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</si>
  <si>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</si>
  <si>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</si>
  <si>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</si>
  <si>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</si>
  <si>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</si>
  <si>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</si>
  <si>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</si>
  <si>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</si>
  <si>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</si>
  <si>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</si>
  <si>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</si>
  <si>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</si>
  <si>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</si>
  <si>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</si>
  <si>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</si>
  <si>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</si>
  <si>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</si>
  <si>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</si>
  <si>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</si>
  <si>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</si>
  <si>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</si>
  <si>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</si>
  <si>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</si>
  <si>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</si>
  <si>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</si>
  <si>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</si>
  <si>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</si>
  <si>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</si>
  <si>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</si>
  <si>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</si>
  <si>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</si>
  <si>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</si>
  <si>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</si>
  <si>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</si>
  <si>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</si>
  <si>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</si>
  <si>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</si>
  <si>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</si>
  <si>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</si>
  <si>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</si>
  <si>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</si>
  <si>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</si>
  <si>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</si>
  <si>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</si>
  <si>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</si>
  <si>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</si>
  <si>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</si>
  <si>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</si>
  <si>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</si>
  <si>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</si>
  <si>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</si>
  <si>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</si>
  <si>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</si>
  <si>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</si>
  <si>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</si>
  <si>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</si>
  <si>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</si>
  <si>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</si>
  <si>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</si>
  <si>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</si>
  <si>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</si>
  <si>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</si>
  <si>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</si>
  <si>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</si>
  <si>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</si>
  <si>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</si>
  <si>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</si>
  <si>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</si>
  <si>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</si>
  <si>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</si>
  <si>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</si>
  <si>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</si>
  <si>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</si>
  <si>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</si>
  <si>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</si>
  <si>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</si>
  <si>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</si>
  <si>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</si>
  <si>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</si>
  <si>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</si>
  <si>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</si>
  <si>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</si>
  <si>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</si>
  <si>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</si>
  <si>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</si>
  <si>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</si>
  <si>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</si>
  <si>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</si>
  <si>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</si>
  <si>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</si>
  <si>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</si>
  <si>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</si>
  <si>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</si>
  <si>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</si>
  <si>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</si>
  <si>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</si>
  <si>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</si>
  <si>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</si>
  <si>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</si>
  <si>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</si>
  <si>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</si>
  <si>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</si>
  <si>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</si>
  <si>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</si>
  <si>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</si>
  <si>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</si>
  <si>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</si>
  <si>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</si>
  <si>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</si>
  <si>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</si>
  <si>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</si>
  <si>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</si>
  <si>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</si>
  <si>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</si>
  <si>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</si>
  <si>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</si>
  <si>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</si>
  <si>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</si>
  <si>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</si>
  <si>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</si>
  <si>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</si>
  <si>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</si>
  <si>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</si>
  <si>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</si>
  <si>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</si>
  <si>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</si>
  <si>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</si>
  <si>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</si>
  <si>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</si>
  <si>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</si>
  <si>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</si>
  <si>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</si>
  <si>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</si>
  <si>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</si>
  <si>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</si>
  <si>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</si>
  <si>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</si>
  <si>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</si>
  <si>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</si>
  <si>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</si>
  <si>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</si>
  <si>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</si>
  <si>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</si>
  <si>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</si>
  <si>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</si>
  <si>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</si>
  <si>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</si>
  <si>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</si>
  <si>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</si>
  <si>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</si>
  <si>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</si>
  <si>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</si>
  <si>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</si>
  <si>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</si>
  <si>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</si>
  <si>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</si>
  <si>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</si>
  <si>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</si>
  <si>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</si>
  <si>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</si>
  <si>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</si>
  <si>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</si>
  <si>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</si>
  <si>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</si>
  <si>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</si>
  <si>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</si>
  <si>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</si>
  <si>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</si>
  <si>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</si>
  <si>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</si>
  <si>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</si>
  <si>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</si>
  <si>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</si>
  <si>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</si>
  <si>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</si>
  <si>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</si>
  <si>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</si>
  <si>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</si>
  <si>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</si>
  <si>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</si>
  <si>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</si>
  <si>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</si>
  <si>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</si>
  <si>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</si>
  <si>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</si>
  <si>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</si>
  <si>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</si>
  <si>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</si>
  <si>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</si>
  <si>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</si>
  <si>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</si>
  <si>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</si>
  <si>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</si>
  <si>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</si>
  <si>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</si>
  <si>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</si>
  <si>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</si>
  <si>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</si>
  <si>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</si>
  <si>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</si>
  <si>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</si>
  <si>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</si>
  <si>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</si>
  <si>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</si>
  <si>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</si>
  <si>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</si>
  <si>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</si>
  <si>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</si>
  <si>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</si>
  <si>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</si>
  <si>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</si>
  <si>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</si>
  <si>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</si>
  <si>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</si>
  <si>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</si>
  <si>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</si>
  <si>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</si>
  <si>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</si>
  <si>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</si>
  <si>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</si>
  <si>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</si>
  <si>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</si>
  <si>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</si>
  <si>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</si>
  <si>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</si>
  <si>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</si>
  <si>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</si>
  <si>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</si>
  <si>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</si>
  <si>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</si>
  <si>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</si>
  <si>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</si>
  <si>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</si>
  <si>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</si>
  <si>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</si>
  <si>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</si>
  <si>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</si>
  <si>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</si>
  <si>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</si>
  <si>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</si>
  <si>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</si>
  <si>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</si>
  <si>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</si>
  <si>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</si>
  <si>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</si>
  <si>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</si>
  <si>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</si>
  <si>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</si>
  <si>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</si>
  <si>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</si>
  <si>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</si>
  <si>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</si>
  <si>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</si>
  <si>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</si>
  <si>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</si>
  <si>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</si>
  <si>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</si>
  <si>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</si>
  <si>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</si>
  <si>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</si>
  <si>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</si>
  <si>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</si>
  <si>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</si>
  <si>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</si>
  <si>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</si>
  <si>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</si>
  <si>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</si>
  <si>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</si>
  <si>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</si>
  <si>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</si>
  <si>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</si>
  <si>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</si>
  <si>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</si>
  <si>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</si>
  <si>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</si>
  <si>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</si>
  <si>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</si>
  <si>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</si>
  <si>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</si>
  <si>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</si>
  <si>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</si>
  <si>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</si>
  <si>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</si>
  <si>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</si>
  <si>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</si>
  <si>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</si>
  <si>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</si>
  <si>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</si>
  <si>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</si>
  <si>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</si>
  <si>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</si>
  <si>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</si>
  <si>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</si>
  <si>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</si>
  <si>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</si>
  <si>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</si>
  <si>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</si>
  <si>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</si>
  <si>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</si>
  <si>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</si>
  <si>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</si>
  <si>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</si>
  <si>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</si>
  <si>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</si>
  <si>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</si>
  <si>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</si>
  <si>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</si>
  <si>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</si>
  <si>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</si>
  <si>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</si>
  <si>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</si>
  <si>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</si>
  <si>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</si>
  <si>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</si>
  <si>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</si>
  <si>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</si>
  <si>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</si>
  <si>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</si>
  <si>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</si>
  <si>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</si>
  <si>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</si>
  <si>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</si>
  <si>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</si>
  <si>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</si>
  <si>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</si>
  <si>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</si>
  <si>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</si>
  <si>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</si>
  <si>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</si>
  <si>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</si>
  <si>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</si>
  <si>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</si>
  <si>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</si>
  <si>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</si>
  <si>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</si>
  <si>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</si>
  <si>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</si>
  <si>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</si>
  <si>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</si>
  <si>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</si>
  <si>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</si>
  <si>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</si>
  <si>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</si>
  <si>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</si>
  <si>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</si>
  <si>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</si>
  <si>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</si>
  <si>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</si>
  <si>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</si>
  <si>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</si>
  <si>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</si>
  <si>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</si>
  <si>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</si>
  <si>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</si>
  <si>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</si>
  <si>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</si>
  <si>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</si>
  <si>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</si>
  <si>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</si>
  <si>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</si>
  <si>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</si>
  <si>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</si>
  <si>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</si>
  <si>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</si>
  <si>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</si>
  <si>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</si>
  <si>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</si>
  <si>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</si>
  <si>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</si>
  <si>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</si>
  <si>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</si>
  <si>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</si>
  <si>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</si>
  <si>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</si>
  <si>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</si>
  <si>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</si>
  <si>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</si>
  <si>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</si>
  <si>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</si>
  <si>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</si>
  <si>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</si>
  <si>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</si>
  <si>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</si>
  <si>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</si>
  <si>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</si>
  <si>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</si>
  <si>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</si>
  <si>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</si>
  <si>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</si>
  <si>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</si>
  <si>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</si>
  <si>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</si>
  <si>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</si>
  <si>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</si>
  <si>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</si>
  <si>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</si>
  <si>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</si>
  <si>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</si>
  <si>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</si>
  <si>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</si>
  <si>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</si>
  <si>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</si>
  <si>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</si>
  <si>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</si>
  <si>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</si>
  <si>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</si>
  <si>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</si>
  <si>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</si>
  <si>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</si>
  <si>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</si>
  <si>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</si>
  <si>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</si>
  <si>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</si>
  <si>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</si>
  <si>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</si>
  <si>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</si>
  <si>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</si>
  <si>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</si>
  <si>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</si>
  <si>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</si>
  <si>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</si>
  <si>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</si>
  <si>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</si>
  <si>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</si>
  <si>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</si>
  <si>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</si>
  <si>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</si>
  <si>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</si>
  <si>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</si>
  <si>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</si>
  <si>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</si>
  <si>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</si>
  <si>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</si>
  <si>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</si>
  <si>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</si>
  <si>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</si>
  <si>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</si>
  <si>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</si>
  <si>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</si>
  <si>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</si>
  <si>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</si>
  <si>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</si>
  <si>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</si>
  <si>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</si>
  <si>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</si>
  <si>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</si>
  <si>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</si>
  <si>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</si>
  <si>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</si>
  <si>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</si>
  <si>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</si>
  <si>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</si>
  <si>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</si>
  <si>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</si>
  <si>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</si>
  <si>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</si>
  <si>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</si>
  <si>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</si>
  <si>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</si>
  <si>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</si>
  <si>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</si>
  <si>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</si>
  <si>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</si>
  <si>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</si>
  <si>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</si>
  <si>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</si>
  <si>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</si>
  <si>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</si>
  <si>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</si>
  <si>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</si>
  <si>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</si>
  <si>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</si>
  <si>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</si>
  <si>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</si>
  <si>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</si>
  <si>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</si>
  <si>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</si>
  <si>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</si>
  <si>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</si>
  <si>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</si>
  <si>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</si>
  <si>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</si>
  <si>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</si>
  <si>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</si>
  <si>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</si>
  <si>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</si>
  <si>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</si>
  <si>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</si>
  <si>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</si>
  <si>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</si>
  <si>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</si>
  <si>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</si>
  <si>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</si>
  <si>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</si>
  <si>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</si>
  <si>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</si>
  <si>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</si>
  <si>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</si>
  <si>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</si>
  <si>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</si>
  <si>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</si>
  <si>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</si>
  <si>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</si>
  <si>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</si>
  <si>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</si>
  <si>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</si>
  <si>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</si>
  <si>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</si>
  <si>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</si>
  <si>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</si>
  <si>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</si>
  <si>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</si>
  <si>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</si>
  <si>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</si>
  <si>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</si>
  <si>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</si>
  <si>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</si>
  <si>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</si>
  <si>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</si>
  <si>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</si>
  <si>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</si>
  <si>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</si>
  <si>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</si>
  <si>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</si>
  <si>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</si>
  <si>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</si>
  <si>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</si>
  <si>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</si>
  <si>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</si>
  <si>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</si>
  <si>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</si>
  <si>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</si>
  <si>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</si>
  <si>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</si>
  <si>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</si>
  <si>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</si>
  <si>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</si>
  <si>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</si>
  <si>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</si>
  <si>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</si>
  <si>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</si>
  <si>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</si>
  <si>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</si>
  <si>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</si>
  <si>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</si>
  <si>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</si>
  <si>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</si>
  <si>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</si>
  <si>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</si>
  <si>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</si>
  <si>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</si>
  <si>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</si>
  <si>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</si>
  <si>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</si>
  <si>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</si>
  <si>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</si>
  <si>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</si>
  <si>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</si>
  <si>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</si>
  <si>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</si>
  <si>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</si>
  <si>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</si>
  <si>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</si>
  <si>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</si>
  <si>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</si>
  <si>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</si>
  <si>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</si>
  <si>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</si>
  <si>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</si>
  <si>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</si>
  <si>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</si>
  <si>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</si>
  <si>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</si>
  <si>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</si>
  <si>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</si>
  <si>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</si>
  <si>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</si>
  <si>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</si>
  <si>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</si>
  <si>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</si>
  <si>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</si>
  <si>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</si>
  <si>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</si>
  <si>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</si>
  <si>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</si>
  <si>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</si>
  <si>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</si>
  <si>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</si>
  <si>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</si>
  <si>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</si>
  <si>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</si>
  <si>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</si>
  <si>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</si>
  <si>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</si>
  <si>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</si>
  <si>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</si>
  <si>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</si>
  <si>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</si>
  <si>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</si>
  <si>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</si>
  <si>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</si>
  <si>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</si>
  <si>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</si>
  <si>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</si>
  <si>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</si>
  <si>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</si>
  <si>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</si>
  <si>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</si>
  <si>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</si>
  <si>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</si>
  <si>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</si>
  <si>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</si>
  <si>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</si>
  <si>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</si>
  <si>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</si>
  <si>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</si>
  <si>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</si>
  <si>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</si>
  <si>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</si>
  <si>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</si>
  <si>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</si>
  <si>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</si>
  <si>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</si>
  <si>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</si>
  <si>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</si>
  <si>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</si>
  <si>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</si>
  <si>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</si>
  <si>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</si>
  <si>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</si>
  <si>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</si>
  <si>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</si>
  <si>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</si>
  <si>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</si>
  <si>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</si>
  <si>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</si>
  <si>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</si>
  <si>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</si>
  <si>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</si>
  <si>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</si>
  <si>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</si>
  <si>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</si>
  <si>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</si>
  <si>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</si>
  <si>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</si>
  <si>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</si>
  <si>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</si>
  <si>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</si>
  <si>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</si>
  <si>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</si>
  <si>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</si>
  <si>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</si>
  <si>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</si>
  <si>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</si>
  <si>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</si>
  <si>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</si>
  <si>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</si>
  <si>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</si>
  <si>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</si>
  <si>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</si>
  <si>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</si>
  <si>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</si>
  <si>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</si>
  <si>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</si>
  <si>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</si>
  <si>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</si>
  <si>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</si>
  <si>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</si>
  <si>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</si>
  <si>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</si>
  <si>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</si>
  <si>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</si>
  <si>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</si>
  <si>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</si>
  <si>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</si>
  <si>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</si>
  <si>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</si>
  <si>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</si>
  <si>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</si>
  <si>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</si>
  <si>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</si>
  <si>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</si>
  <si>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</si>
  <si>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</si>
  <si>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</si>
  <si>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</si>
  <si>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</si>
  <si>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</si>
  <si>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</si>
  <si>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</si>
  <si>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</si>
  <si>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</si>
  <si>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TOTAL SALES</t>
  </si>
  <si>
    <t>TOTAL PROFIT</t>
  </si>
  <si>
    <t>TOTAL QUANTITY</t>
  </si>
  <si>
    <t>TOTAL ORDERS</t>
  </si>
  <si>
    <t>Column1</t>
  </si>
  <si>
    <t xml:space="preserve">  </t>
  </si>
  <si>
    <r>
      <rPr>
        <b/>
        <sz val="26"/>
        <color theme="1"/>
        <rFont val="Algerian"/>
        <family val="5"/>
      </rPr>
      <t xml:space="preserve">FRESH MART DASHBOARD </t>
    </r>
    <r>
      <rPr>
        <b/>
        <sz val="11"/>
        <color theme="1"/>
        <rFont val="Calibri"/>
        <family val="2"/>
        <scheme val="minor"/>
      </rPr>
      <t xml:space="preserve"> </t>
    </r>
    <r>
      <rPr>
        <b/>
        <sz val="11"/>
        <color theme="0"/>
        <rFont val="Calibri"/>
        <family val="2"/>
        <scheme val="minor"/>
      </rPr>
      <t xml:space="preserve">                                                     </t>
    </r>
  </si>
  <si>
    <t>TOTAL MARGIN</t>
  </si>
  <si>
    <t>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</si>
</sst>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0.000%"/>
    <numFmt numFmtId="166" formatCode="&quot;₹&quot;\ #,##0.000;[Red]&quot;₹&quot;\ #,##0.000"/>
  </numFmts>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11"/>
      <color theme="0"/>
      <name val="Calibri"/>
      <family val="5"/>
      <scheme val="minor"/>
    </font>
    <font>
      <b/>
      <sz val="11"/>
      <color theme="1"/>
      <name val="Calibri"/>
      <family val="2"/>
      <scheme val="minor"/>
    </font>
    <font>
      <b/>
      <sz val="26"/>
      <color theme="1"/>
      <name val="Algerian"/>
      <family val="5"/>
    </font>
  </fonts>
  <fills count="12">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3"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s>
  <borders count="17">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ck">
        <color auto="1"/>
      </bottom>
      <diagonal/>
    </border>
  </borders>
  <cellStyleXfs count="1">
    <xf numFmtId="0" fontId="0" fillId="0" borderId="0"/>
  </cellStyleXfs>
  <cellXfs count="56">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0" fillId="0" borderId="0" xfId="0" applyAlignment="1">
      <alignment horizontal="left" vertical="center"/>
    </xf>
    <xf numFmtId="0" fontId="0" fillId="8" borderId="14" xfId="0" applyFill="1" applyBorder="1"/>
    <xf numFmtId="0" fontId="0" fillId="8" borderId="14" xfId="0" applyFill="1" applyBorder="1" applyAlignment="1">
      <alignment horizontal="left"/>
    </xf>
    <xf numFmtId="4" fontId="0" fillId="8" borderId="14" xfId="0" applyNumberFormat="1" applyFill="1" applyBorder="1"/>
    <xf numFmtId="0" fontId="0" fillId="9" borderId="0" xfId="0" applyFill="1"/>
    <xf numFmtId="0" fontId="0" fillId="8" borderId="14" xfId="0" applyFill="1" applyBorder="1" applyAlignment="1">
      <alignment horizontal="left" vertical="center"/>
    </xf>
    <xf numFmtId="0" fontId="0" fillId="11" borderId="0" xfId="0" applyFill="1"/>
    <xf numFmtId="0" fontId="0" fillId="11" borderId="15" xfId="0" applyFill="1" applyBorder="1"/>
    <xf numFmtId="165" fontId="2" fillId="4" borderId="5" xfId="0" applyNumberFormat="1" applyFont="1" applyFill="1" applyBorder="1"/>
    <xf numFmtId="166" fontId="2" fillId="4" borderId="5" xfId="0" applyNumberFormat="1" applyFont="1" applyFill="1" applyBorder="1"/>
    <xf numFmtId="0" fontId="4" fillId="10" borderId="0" xfId="0" applyFont="1" applyFill="1" applyAlignment="1">
      <alignment horizontal="center" vertical="center"/>
    </xf>
    <xf numFmtId="0" fontId="4" fillId="10" borderId="16" xfId="0" applyFont="1" applyFill="1" applyBorder="1" applyAlignment="1">
      <alignment horizontal="center" vertical="center"/>
    </xf>
    <xf numFmtId="0" fontId="0" fillId="8" borderId="14" xfId="0" applyNumberFormat="1" applyFill="1" applyBorder="1"/>
  </cellXfs>
  <cellStyles count="1">
    <cellStyle name="Normal" xfId="0" builtinId="0"/>
  </cellStyles>
  <dxfs count="261">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left"/>
    </dxf>
    <dxf>
      <alignment horizontal="lef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left"/>
    </dxf>
    <dxf>
      <alignment horizontal="lef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rgb="FFFF3B3B"/>
        </patternFill>
      </fill>
    </dxf>
    <dxf>
      <fill>
        <patternFill>
          <bgColor theme="0"/>
        </patternFill>
      </fill>
    </dxf>
    <dxf>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alignment horizontal="left"/>
    </dxf>
    <dxf>
      <alignment horizontal="left"/>
    </dxf>
    <dxf>
      <alignment vertical="center"/>
    </dxf>
    <dxf>
      <alignment vertical="cent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260"/>
      <tableStyleElement type="headerRow" dxfId="259"/>
    </tableStyle>
  </tableStyles>
  <colors>
    <mruColors>
      <color rgb="FF0C162D"/>
      <color rgb="FF00B4FF"/>
      <color rgb="FF0F1C34"/>
      <color rgb="FF081022"/>
      <color rgb="FF00FFFF"/>
      <color rgb="FF0078FF"/>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Dashboard.xlsx]PT_Region!PivotTable3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col"/>
        <c:grouping val="clustered"/>
        <c:varyColors val="0"/>
        <c:ser>
          <c:idx val="0"/>
          <c:order val="0"/>
          <c:tx>
            <c:strRef>
              <c:f>PT_Region!$B$3</c:f>
              <c:strCache>
                <c:ptCount val="1"/>
                <c:pt idx="0">
                  <c:v>Sum of Sales_Amount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253-4F0B-9338-4EA4F6523142}"/>
              </c:ext>
            </c:extLst>
          </c:dPt>
          <c:dPt>
            <c:idx val="3"/>
            <c:invertIfNegative val="0"/>
            <c:bubble3D val="0"/>
            <c:extLst>
              <c:ext xmlns:c16="http://schemas.microsoft.com/office/drawing/2014/chart" uri="{C3380CC4-5D6E-409C-BE32-E72D297353CC}">
                <c16:uniqueId val="{00000002-0B67-4548-B973-1847C3F740CB}"/>
              </c:ext>
            </c:extLst>
          </c:dPt>
          <c:cat>
            <c:strRef>
              <c:f>PT_Region!$A$4:$A$5</c:f>
              <c:strCache>
                <c:ptCount val="1"/>
                <c:pt idx="0">
                  <c:v>North</c:v>
                </c:pt>
              </c:strCache>
            </c:strRef>
          </c:cat>
          <c:val>
            <c:numRef>
              <c:f>PT_Region!$B$4:$B$5</c:f>
              <c:numCache>
                <c:formatCode>General</c:formatCode>
                <c:ptCount val="1"/>
                <c:pt idx="0">
                  <c:v>246937.58999999997</c:v>
                </c:pt>
              </c:numCache>
            </c:numRef>
          </c:val>
          <c:extLst>
            <c:ext xmlns:c16="http://schemas.microsoft.com/office/drawing/2014/chart" uri="{C3380CC4-5D6E-409C-BE32-E72D297353CC}">
              <c16:uniqueId val="{00000000-569C-4C92-9C26-2C42AD4F1089}"/>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PT_Region!$A$4:$A$5</c:f>
              <c:strCache>
                <c:ptCount val="1"/>
                <c:pt idx="0">
                  <c:v>North</c:v>
                </c:pt>
              </c:strCache>
            </c:strRef>
          </c:cat>
          <c:val>
            <c:numRef>
              <c:f>PT_Region!$C$4:$C$5</c:f>
              <c:numCache>
                <c:formatCode>#,##0.00</c:formatCode>
                <c:ptCount val="1"/>
                <c:pt idx="0">
                  <c:v>65782.36000000003</c:v>
                </c:pt>
              </c:numCache>
            </c:numRef>
          </c:val>
          <c:extLst>
            <c:ext xmlns:c16="http://schemas.microsoft.com/office/drawing/2014/chart" uri="{C3380CC4-5D6E-409C-BE32-E72D297353CC}">
              <c16:uniqueId val="{00000001-569C-4C92-9C26-2C42AD4F1089}"/>
            </c:ext>
          </c:extLst>
        </c:ser>
        <c:dLbls>
          <c:showLegendKey val="0"/>
          <c:showVal val="0"/>
          <c:showCatName val="0"/>
          <c:showSerName val="0"/>
          <c:showPercent val="0"/>
          <c:showBubbleSize val="0"/>
        </c:dLbls>
        <c:gapWidth val="219"/>
        <c:overlap val="-27"/>
        <c:axId val="235913088"/>
        <c:axId val="128529840"/>
      </c:barChart>
      <c:catAx>
        <c:axId val="23591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Dashboard.xlsx]PT_Catogory!PivotTable2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PT_Catogory!$B$3</c:f>
              <c:strCache>
                <c:ptCount val="1"/>
                <c:pt idx="0">
                  <c:v>Sum of Sales_Amount</c:v>
                </c:pt>
              </c:strCache>
            </c:strRef>
          </c:tx>
          <c:spPr>
            <a:solidFill>
              <a:schemeClr val="accent1"/>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37165.979999999996</c:v>
                </c:pt>
                <c:pt idx="1">
                  <c:v>35034.19999999999</c:v>
                </c:pt>
                <c:pt idx="2">
                  <c:v>5603.33</c:v>
                </c:pt>
                <c:pt idx="3">
                  <c:v>26290.62</c:v>
                </c:pt>
                <c:pt idx="4">
                  <c:v>5571.96</c:v>
                </c:pt>
                <c:pt idx="5">
                  <c:v>21336.73</c:v>
                </c:pt>
                <c:pt idx="6">
                  <c:v>16661.830000000002</c:v>
                </c:pt>
                <c:pt idx="7">
                  <c:v>18529.04</c:v>
                </c:pt>
                <c:pt idx="8">
                  <c:v>11966.58</c:v>
                </c:pt>
                <c:pt idx="9">
                  <c:v>17920.939999999999</c:v>
                </c:pt>
                <c:pt idx="10">
                  <c:v>8024.9</c:v>
                </c:pt>
                <c:pt idx="11">
                  <c:v>18022.28</c:v>
                </c:pt>
                <c:pt idx="12">
                  <c:v>24809.199999999997</c:v>
                </c:pt>
              </c:numCache>
            </c:numRef>
          </c:val>
          <c:extLst>
            <c:ext xmlns:c16="http://schemas.microsoft.com/office/drawing/2014/chart" uri="{C3380CC4-5D6E-409C-BE32-E72D297353CC}">
              <c16:uniqueId val="{00000000-1EE7-456E-ADAE-BEEF9CCF0EF6}"/>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17307.84</c:v>
                </c:pt>
                <c:pt idx="1">
                  <c:v>9312.35</c:v>
                </c:pt>
                <c:pt idx="2">
                  <c:v>1365.9599999999998</c:v>
                </c:pt>
                <c:pt idx="3">
                  <c:v>4749.3399999999992</c:v>
                </c:pt>
                <c:pt idx="4">
                  <c:v>855.03000000000009</c:v>
                </c:pt>
                <c:pt idx="5">
                  <c:v>3963.2199999999993</c:v>
                </c:pt>
                <c:pt idx="6">
                  <c:v>3921.9900000000007</c:v>
                </c:pt>
                <c:pt idx="7">
                  <c:v>4962.1399999999994</c:v>
                </c:pt>
                <c:pt idx="8">
                  <c:v>1629</c:v>
                </c:pt>
                <c:pt idx="9">
                  <c:v>5852.69</c:v>
                </c:pt>
                <c:pt idx="10">
                  <c:v>1378.1499999999999</c:v>
                </c:pt>
                <c:pt idx="11">
                  <c:v>5597.65</c:v>
                </c:pt>
                <c:pt idx="12">
                  <c:v>4887.0000000000009</c:v>
                </c:pt>
              </c:numCache>
            </c:numRef>
          </c:val>
          <c:extLst>
            <c:ext xmlns:c16="http://schemas.microsoft.com/office/drawing/2014/chart" uri="{C3380CC4-5D6E-409C-BE32-E72D297353CC}">
              <c16:uniqueId val="{00000001-1EE7-456E-ADAE-BEEF9CCF0EF6}"/>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90</c:v>
                </c:pt>
                <c:pt idx="1">
                  <c:v>124</c:v>
                </c:pt>
                <c:pt idx="2">
                  <c:v>22</c:v>
                </c:pt>
                <c:pt idx="3">
                  <c:v>116</c:v>
                </c:pt>
                <c:pt idx="4">
                  <c:v>34</c:v>
                </c:pt>
                <c:pt idx="5">
                  <c:v>61</c:v>
                </c:pt>
                <c:pt idx="6">
                  <c:v>66</c:v>
                </c:pt>
                <c:pt idx="7">
                  <c:v>64</c:v>
                </c:pt>
                <c:pt idx="8">
                  <c:v>56</c:v>
                </c:pt>
                <c:pt idx="9">
                  <c:v>61</c:v>
                </c:pt>
                <c:pt idx="10">
                  <c:v>34</c:v>
                </c:pt>
                <c:pt idx="11">
                  <c:v>63</c:v>
                </c:pt>
                <c:pt idx="12">
                  <c:v>81</c:v>
                </c:pt>
              </c:numCache>
            </c:numRef>
          </c:val>
          <c:extLst>
            <c:ext xmlns:c16="http://schemas.microsoft.com/office/drawing/2014/chart" uri="{C3380CC4-5D6E-409C-BE32-E72D297353CC}">
              <c16:uniqueId val="{00000002-1EE7-456E-ADAE-BEEF9CCF0EF6}"/>
            </c:ext>
          </c:extLst>
        </c:ser>
        <c:dLbls>
          <c:showLegendKey val="0"/>
          <c:showVal val="0"/>
          <c:showCatName val="0"/>
          <c:showSerName val="0"/>
          <c:showPercent val="0"/>
          <c:showBubbleSize val="0"/>
        </c:dLbls>
        <c:gapWidth val="219"/>
        <c:overlap val="-27"/>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Dashboard.xlsx]PT_Payment!PivotTable4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13"/>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8.7044073220961693E-2"/>
              <c:y val="-0.138981067308323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3274348983560444"/>
              <c:y val="-5.33818951684418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PT_Payment!$B$3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61C-4485-A866-F2B96F12C184}"/>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61C-4485-A866-F2B96F12C184}"/>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61C-4485-A866-F2B96F12C184}"/>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C61C-4485-A866-F2B96F12C184}"/>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C61C-4485-A866-F2B96F12C184}"/>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C61C-4485-A866-F2B96F12C184}"/>
              </c:ext>
            </c:extLst>
          </c:dPt>
          <c:dLbls>
            <c:dLbl>
              <c:idx val="0"/>
              <c:layout>
                <c:manualLayout>
                  <c:x val="8.7044073220961693E-2"/>
                  <c:y val="-0.138981067308323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1C-4485-A866-F2B96F12C184}"/>
                </c:ext>
              </c:extLst>
            </c:dLbl>
            <c:dLbl>
              <c:idx val="1"/>
              <c:layout>
                <c:manualLayout>
                  <c:x val="0.13274348983560444"/>
                  <c:y val="-5.33818951684418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1C-4485-A866-F2B96F12C1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29538.290000000005</c:v>
                </c:pt>
                <c:pt idx="1">
                  <c:v>48272.830000000016</c:v>
                </c:pt>
                <c:pt idx="2">
                  <c:v>48531.229999999996</c:v>
                </c:pt>
                <c:pt idx="3">
                  <c:v>45805.579999999994</c:v>
                </c:pt>
                <c:pt idx="4">
                  <c:v>33872.520000000004</c:v>
                </c:pt>
                <c:pt idx="5">
                  <c:v>40917.14</c:v>
                </c:pt>
              </c:numCache>
            </c:numRef>
          </c:val>
          <c:extLst>
            <c:ext xmlns:c16="http://schemas.microsoft.com/office/drawing/2014/chart" uri="{C3380CC4-5D6E-409C-BE32-E72D297353CC}">
              <c16:uniqueId val="{0000000C-C61C-4485-A866-F2B96F12C184}"/>
            </c:ext>
          </c:extLst>
        </c:ser>
        <c:dLbls>
          <c:dLblPos val="in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8777985640210924"/>
          <c:y val="0.53544230095497658"/>
          <c:w val="0.17874150182902343"/>
          <c:h val="0.4070067691223773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Dashboard.xlsx]PT_Store!PivotTable5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Delhi Extension</c:v>
                </c:pt>
                <c:pt idx="1">
                  <c:v>FreshMart Delhi Towers</c:v>
                </c:pt>
                <c:pt idx="2">
                  <c:v>FreshMart Erode Square</c:v>
                </c:pt>
                <c:pt idx="3">
                  <c:v>FreshMart Jaipur Colony</c:v>
                </c:pt>
                <c:pt idx="4">
                  <c:v>FreshMart Jaipur Hub</c:v>
                </c:pt>
                <c:pt idx="5">
                  <c:v>FreshMart Jaipur Junction</c:v>
                </c:pt>
                <c:pt idx="6">
                  <c:v>FreshMart Kanpur Gardens</c:v>
                </c:pt>
                <c:pt idx="7">
                  <c:v>FreshMart Lucknow Junction</c:v>
                </c:pt>
                <c:pt idx="8">
                  <c:v>FreshMart Lucknow Nagar</c:v>
                </c:pt>
                <c:pt idx="9">
                  <c:v>FreshMart Lucknow Square</c:v>
                </c:pt>
              </c:strCache>
            </c:strRef>
          </c:cat>
          <c:val>
            <c:numRef>
              <c:f>PT_Store!$B$4:$B$14</c:f>
              <c:numCache>
                <c:formatCode>General</c:formatCode>
                <c:ptCount val="10"/>
                <c:pt idx="0">
                  <c:v>13042.649999999998</c:v>
                </c:pt>
                <c:pt idx="1">
                  <c:v>18665.059999999998</c:v>
                </c:pt>
                <c:pt idx="2">
                  <c:v>11630.339999999998</c:v>
                </c:pt>
                <c:pt idx="3">
                  <c:v>10215.42</c:v>
                </c:pt>
                <c:pt idx="4">
                  <c:v>14964.310000000001</c:v>
                </c:pt>
                <c:pt idx="5">
                  <c:v>14525.83</c:v>
                </c:pt>
                <c:pt idx="6">
                  <c:v>16029.43</c:v>
                </c:pt>
                <c:pt idx="7">
                  <c:v>11675.939999999999</c:v>
                </c:pt>
                <c:pt idx="8">
                  <c:v>10143.65</c:v>
                </c:pt>
                <c:pt idx="9">
                  <c:v>12154.91</c:v>
                </c:pt>
              </c:numCache>
            </c:numRef>
          </c:val>
          <c:extLst>
            <c:ext xmlns:c16="http://schemas.microsoft.com/office/drawing/2014/chart" uri="{C3380CC4-5D6E-409C-BE32-E72D297353CC}">
              <c16:uniqueId val="{00000000-9FFD-47F9-88B1-61BEDFDEB4A5}"/>
            </c:ext>
          </c:extLst>
        </c:ser>
        <c:dLbls>
          <c:showLegendKey val="0"/>
          <c:showVal val="0"/>
          <c:showCatName val="0"/>
          <c:showSerName val="0"/>
          <c:showPercent val="0"/>
          <c:showBubbleSize val="0"/>
        </c:dLbls>
        <c:gapWidth val="182"/>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Dashboard.xlsx]PT_Catogory!PivotTable2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PT_Catogory!$B$3</c:f>
              <c:strCache>
                <c:ptCount val="1"/>
                <c:pt idx="0">
                  <c:v>Sum of Sales_Amount</c:v>
                </c:pt>
              </c:strCache>
            </c:strRef>
          </c:tx>
          <c:spPr>
            <a:solidFill>
              <a:schemeClr val="accent1"/>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PT_Catogory!$B$4:$B$17</c:f>
              <c:numCache>
                <c:formatCode>General</c:formatCode>
                <c:ptCount val="13"/>
                <c:pt idx="0">
                  <c:v>37165.979999999996</c:v>
                </c:pt>
                <c:pt idx="1">
                  <c:v>35034.19999999999</c:v>
                </c:pt>
                <c:pt idx="2">
                  <c:v>5603.33</c:v>
                </c:pt>
                <c:pt idx="3">
                  <c:v>26290.62</c:v>
                </c:pt>
                <c:pt idx="4">
                  <c:v>5571.96</c:v>
                </c:pt>
                <c:pt idx="5">
                  <c:v>21336.73</c:v>
                </c:pt>
                <c:pt idx="6">
                  <c:v>16661.830000000002</c:v>
                </c:pt>
                <c:pt idx="7">
                  <c:v>18529.04</c:v>
                </c:pt>
                <c:pt idx="8">
                  <c:v>11966.58</c:v>
                </c:pt>
                <c:pt idx="9">
                  <c:v>17920.939999999999</c:v>
                </c:pt>
                <c:pt idx="10">
                  <c:v>8024.9</c:v>
                </c:pt>
                <c:pt idx="11">
                  <c:v>18022.28</c:v>
                </c:pt>
                <c:pt idx="12">
                  <c:v>24809.199999999997</c:v>
                </c:pt>
              </c:numCache>
            </c:numRef>
          </c:val>
          <c:extLst>
            <c:ext xmlns:c16="http://schemas.microsoft.com/office/drawing/2014/chart" uri="{C3380CC4-5D6E-409C-BE32-E72D297353CC}">
              <c16:uniqueId val="{00000000-A05C-4ABF-9893-322EDA6A3EA4}"/>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PT_Catogory!$C$4:$C$17</c:f>
              <c:numCache>
                <c:formatCode>#,##0.00</c:formatCode>
                <c:ptCount val="13"/>
                <c:pt idx="0">
                  <c:v>17307.84</c:v>
                </c:pt>
                <c:pt idx="1">
                  <c:v>9312.35</c:v>
                </c:pt>
                <c:pt idx="2">
                  <c:v>1365.9599999999998</c:v>
                </c:pt>
                <c:pt idx="3">
                  <c:v>4749.3399999999992</c:v>
                </c:pt>
                <c:pt idx="4">
                  <c:v>855.03000000000009</c:v>
                </c:pt>
                <c:pt idx="5">
                  <c:v>3963.2199999999993</c:v>
                </c:pt>
                <c:pt idx="6">
                  <c:v>3921.9900000000007</c:v>
                </c:pt>
                <c:pt idx="7">
                  <c:v>4962.1399999999994</c:v>
                </c:pt>
                <c:pt idx="8">
                  <c:v>1629</c:v>
                </c:pt>
                <c:pt idx="9">
                  <c:v>5852.69</c:v>
                </c:pt>
                <c:pt idx="10">
                  <c:v>1378.1499999999999</c:v>
                </c:pt>
                <c:pt idx="11">
                  <c:v>5597.65</c:v>
                </c:pt>
                <c:pt idx="12">
                  <c:v>4887.0000000000009</c:v>
                </c:pt>
              </c:numCache>
            </c:numRef>
          </c:val>
          <c:extLst>
            <c:ext xmlns:c16="http://schemas.microsoft.com/office/drawing/2014/chart" uri="{C3380CC4-5D6E-409C-BE32-E72D297353CC}">
              <c16:uniqueId val="{00000001-A05C-4ABF-9893-322EDA6A3EA4}"/>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PT_Catogory!$D$4:$D$17</c:f>
              <c:numCache>
                <c:formatCode>General</c:formatCode>
                <c:ptCount val="13"/>
                <c:pt idx="0">
                  <c:v>90</c:v>
                </c:pt>
                <c:pt idx="1">
                  <c:v>124</c:v>
                </c:pt>
                <c:pt idx="2">
                  <c:v>22</c:v>
                </c:pt>
                <c:pt idx="3">
                  <c:v>116</c:v>
                </c:pt>
                <c:pt idx="4">
                  <c:v>34</c:v>
                </c:pt>
                <c:pt idx="5">
                  <c:v>61</c:v>
                </c:pt>
                <c:pt idx="6">
                  <c:v>66</c:v>
                </c:pt>
                <c:pt idx="7">
                  <c:v>64</c:v>
                </c:pt>
                <c:pt idx="8">
                  <c:v>56</c:v>
                </c:pt>
                <c:pt idx="9">
                  <c:v>61</c:v>
                </c:pt>
                <c:pt idx="10">
                  <c:v>34</c:v>
                </c:pt>
                <c:pt idx="11">
                  <c:v>63</c:v>
                </c:pt>
                <c:pt idx="12">
                  <c:v>81</c:v>
                </c:pt>
              </c:numCache>
            </c:numRef>
          </c:val>
          <c:extLst>
            <c:ext xmlns:c16="http://schemas.microsoft.com/office/drawing/2014/chart" uri="{C3380CC4-5D6E-409C-BE32-E72D297353CC}">
              <c16:uniqueId val="{00000002-A05C-4ABF-9893-322EDA6A3EA4}"/>
            </c:ext>
          </c:extLst>
        </c:ser>
        <c:dLbls>
          <c:showLegendKey val="0"/>
          <c:showVal val="0"/>
          <c:showCatName val="0"/>
          <c:showSerName val="0"/>
          <c:showPercent val="0"/>
          <c:showBubbleSize val="0"/>
        </c:dLbls>
        <c:gapWidth val="219"/>
        <c:overlap val="100"/>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PT_Region!$A$4:$A$5</c:f>
              <c:strCache>
                <c:ptCount val="1"/>
                <c:pt idx="0">
                  <c:v>North</c:v>
                </c:pt>
              </c:strCache>
            </c:strRef>
          </c:cat>
          <c:val>
            <c:numRef>
              <c:f>PT_Region!$B$4:$B$5</c:f>
              <c:numCache>
                <c:formatCode>General</c:formatCode>
                <c:ptCount val="1"/>
                <c:pt idx="0">
                  <c:v>246937.58999999997</c:v>
                </c:pt>
              </c:numCache>
            </c:numRef>
          </c:val>
          <c:extLst>
            <c:ext xmlns:c16="http://schemas.microsoft.com/office/drawing/2014/chart" uri="{C3380CC4-5D6E-409C-BE32-E72D297353CC}">
              <c16:uniqueId val="{00000000-C898-4120-AA86-A5EEF3D75B73}"/>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PT_Region!$A$4:$A$5</c:f>
              <c:strCache>
                <c:ptCount val="1"/>
                <c:pt idx="0">
                  <c:v>North</c:v>
                </c:pt>
              </c:strCache>
            </c:strRef>
          </c:cat>
          <c:val>
            <c:numRef>
              <c:f>PT_Region!$C$4:$C$5</c:f>
              <c:numCache>
                <c:formatCode>#,##0.00</c:formatCode>
                <c:ptCount val="1"/>
                <c:pt idx="0">
                  <c:v>65782.36000000003</c:v>
                </c:pt>
              </c:numCache>
            </c:numRef>
          </c:val>
          <c:extLst>
            <c:ext xmlns:c16="http://schemas.microsoft.com/office/drawing/2014/chart" uri="{C3380CC4-5D6E-409C-BE32-E72D297353CC}">
              <c16:uniqueId val="{00000001-C898-4120-AA86-A5EEF3D75B73}"/>
            </c:ext>
          </c:extLst>
        </c:ser>
        <c:dLbls>
          <c:showLegendKey val="0"/>
          <c:showVal val="0"/>
          <c:showCatName val="0"/>
          <c:showSerName val="0"/>
          <c:showPercent val="0"/>
          <c:showBubbleSize val="0"/>
        </c:dLbls>
        <c:gapWidth val="182"/>
        <c:overlap val="100"/>
        <c:axId val="235913088"/>
        <c:axId val="128529840"/>
      </c:barChart>
      <c:catAx>
        <c:axId val="23591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Dashboard.xlsx]PT_Payment!PivotTable4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064022474332676"/>
              <c:y val="-0.1843108652982055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9.4082532847376055E-2"/>
              <c:y val="-0.176572015426874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4976427718493884"/>
              <c:y val="2.82031872168253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2436075375708467E-2"/>
              <c:y val="0.1412456047671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8.6710912664800271E-2"/>
              <c:y val="0.14296700807779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0415751865818107"/>
              <c:y val="-4.62183605976214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s>
    <c:plotArea>
      <c:layout/>
      <c:pieChart>
        <c:varyColors val="1"/>
        <c:ser>
          <c:idx val="0"/>
          <c:order val="0"/>
          <c:tx>
            <c:strRef>
              <c:f>PT_Payment!$B$3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2B-4B07-8BD4-B37C463FCB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82B-4B07-8BD4-B37C463FCB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82B-4B07-8BD4-B37C463FCB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2B-4B07-8BD4-B37C463FCB2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2B-4B07-8BD4-B37C463FCB2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82B-4B07-8BD4-B37C463FCB20}"/>
              </c:ext>
            </c:extLst>
          </c:dPt>
          <c:dLbls>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2B-4B07-8BD4-B37C463FCB20}"/>
                </c:ext>
              </c:extLst>
            </c:dLbl>
            <c:dLbl>
              <c:idx val="1"/>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82B-4B07-8BD4-B37C463FCB20}"/>
                </c:ext>
              </c:extLst>
            </c:dLbl>
            <c:dLbl>
              <c:idx val="2"/>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82B-4B07-8BD4-B37C463FCB20}"/>
                </c:ext>
              </c:extLst>
            </c:dLbl>
            <c:dLbl>
              <c:idx val="3"/>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2B-4B07-8BD4-B37C463FCB20}"/>
                </c:ext>
              </c:extLst>
            </c:dLbl>
            <c:dLbl>
              <c:idx val="4"/>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 xmlns:c16="http://schemas.microsoft.com/office/drawing/2014/chart" uri="{C3380CC4-5D6E-409C-BE32-E72D297353CC}">
                  <c16:uniqueId val="{00000007-A82B-4B07-8BD4-B37C463FCB20}"/>
                </c:ext>
              </c:extLst>
            </c:dLbl>
            <c:dLbl>
              <c:idx val="5"/>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82B-4B07-8BD4-B37C463FCB2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29538.290000000005</c:v>
                </c:pt>
                <c:pt idx="1">
                  <c:v>48272.830000000016</c:v>
                </c:pt>
                <c:pt idx="2">
                  <c:v>48531.229999999996</c:v>
                </c:pt>
                <c:pt idx="3">
                  <c:v>45805.579999999994</c:v>
                </c:pt>
                <c:pt idx="4">
                  <c:v>33872.520000000004</c:v>
                </c:pt>
                <c:pt idx="5">
                  <c:v>40917.14</c:v>
                </c:pt>
              </c:numCache>
            </c:numRef>
          </c:val>
          <c:extLst>
            <c:ext xmlns:c16="http://schemas.microsoft.com/office/drawing/2014/chart" uri="{C3380CC4-5D6E-409C-BE32-E72D297353CC}">
              <c16:uniqueId val="{00000000-A82B-4B07-8BD4-B37C463FCB20}"/>
            </c:ext>
          </c:extLst>
        </c:ser>
        <c:dLbls>
          <c:dLblPos val="ctr"/>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Dashboard.xlsx]PT_Store!PivotTable5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PT_Store!$B$3</c:f>
              <c:strCache>
                <c:ptCount val="1"/>
                <c:pt idx="0">
                  <c:v>Total</c:v>
                </c:pt>
              </c:strCache>
            </c:strRef>
          </c:tx>
          <c:spPr>
            <a:solidFill>
              <a:schemeClr val="accent1"/>
            </a:solidFill>
            <a:ln>
              <a:noFill/>
            </a:ln>
            <a:effectLst/>
          </c:spPr>
          <c:invertIfNegative val="0"/>
          <c:cat>
            <c:strRef>
              <c:f>PT_Store!$A$4:$A$14</c:f>
              <c:strCache>
                <c:ptCount val="10"/>
                <c:pt idx="0">
                  <c:v>FreshMart Delhi Extension</c:v>
                </c:pt>
                <c:pt idx="1">
                  <c:v>FreshMart Delhi Towers</c:v>
                </c:pt>
                <c:pt idx="2">
                  <c:v>FreshMart Erode Square</c:v>
                </c:pt>
                <c:pt idx="3">
                  <c:v>FreshMart Jaipur Colony</c:v>
                </c:pt>
                <c:pt idx="4">
                  <c:v>FreshMart Jaipur Hub</c:v>
                </c:pt>
                <c:pt idx="5">
                  <c:v>FreshMart Jaipur Junction</c:v>
                </c:pt>
                <c:pt idx="6">
                  <c:v>FreshMart Kanpur Gardens</c:v>
                </c:pt>
                <c:pt idx="7">
                  <c:v>FreshMart Lucknow Junction</c:v>
                </c:pt>
                <c:pt idx="8">
                  <c:v>FreshMart Lucknow Nagar</c:v>
                </c:pt>
                <c:pt idx="9">
                  <c:v>FreshMart Lucknow Square</c:v>
                </c:pt>
              </c:strCache>
            </c:strRef>
          </c:cat>
          <c:val>
            <c:numRef>
              <c:f>PT_Store!$B$4:$B$14</c:f>
              <c:numCache>
                <c:formatCode>General</c:formatCode>
                <c:ptCount val="10"/>
                <c:pt idx="0">
                  <c:v>13042.649999999998</c:v>
                </c:pt>
                <c:pt idx="1">
                  <c:v>18665.059999999998</c:v>
                </c:pt>
                <c:pt idx="2">
                  <c:v>11630.339999999998</c:v>
                </c:pt>
                <c:pt idx="3">
                  <c:v>10215.42</c:v>
                </c:pt>
                <c:pt idx="4">
                  <c:v>14964.310000000001</c:v>
                </c:pt>
                <c:pt idx="5">
                  <c:v>14525.83</c:v>
                </c:pt>
                <c:pt idx="6">
                  <c:v>16029.43</c:v>
                </c:pt>
                <c:pt idx="7">
                  <c:v>11675.939999999999</c:v>
                </c:pt>
                <c:pt idx="8">
                  <c:v>10143.65</c:v>
                </c:pt>
                <c:pt idx="9">
                  <c:v>12154.91</c:v>
                </c:pt>
              </c:numCache>
            </c:numRef>
          </c:val>
          <c:extLst>
            <c:ext xmlns:c16="http://schemas.microsoft.com/office/drawing/2014/chart" uri="{C3380CC4-5D6E-409C-BE32-E72D297353CC}">
              <c16:uniqueId val="{00000000-EF09-4114-B5F2-74873928BA26}"/>
            </c:ext>
          </c:extLst>
        </c:ser>
        <c:dLbls>
          <c:showLegendKey val="0"/>
          <c:showVal val="0"/>
          <c:showCatName val="0"/>
          <c:showSerName val="0"/>
          <c:showPercent val="0"/>
          <c:showBubbleSize val="0"/>
        </c:dLbls>
        <c:gapWidth val="182"/>
        <c:overlap val="100"/>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119063</xdr:colOff>
      <xdr:row>4</xdr:row>
      <xdr:rowOff>67235</xdr:rowOff>
    </xdr:from>
    <xdr:to>
      <xdr:col>4</xdr:col>
      <xdr:colOff>253008</xdr:colOff>
      <xdr:row>32</xdr:row>
      <xdr:rowOff>291353</xdr:rowOff>
    </xdr:to>
    <xdr:sp macro="" textlink="">
      <xdr:nvSpPr>
        <xdr:cNvPr id="44" name="Rectangle: Rounded Corners 43">
          <a:extLst>
            <a:ext uri="{FF2B5EF4-FFF2-40B4-BE49-F238E27FC236}">
              <a16:creationId xmlns:a16="http://schemas.microsoft.com/office/drawing/2014/main" id="{59336FD4-F1A3-77DE-D7CD-313B051E9DD9}"/>
            </a:ext>
          </a:extLst>
        </xdr:cNvPr>
        <xdr:cNvSpPr/>
      </xdr:nvSpPr>
      <xdr:spPr>
        <a:xfrm>
          <a:off x="119063" y="1317391"/>
          <a:ext cx="2753320" cy="8975212"/>
        </a:xfrm>
        <a:prstGeom prst="roundRect">
          <a:avLst/>
        </a:prstGeom>
        <a:solidFill>
          <a:schemeClr val="bg1">
            <a:lumMod val="85000"/>
          </a:schemeClr>
        </a:solidFill>
        <a:ln w="1270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47064</xdr:colOff>
      <xdr:row>5</xdr:row>
      <xdr:rowOff>52668</xdr:rowOff>
    </xdr:from>
    <xdr:to>
      <xdr:col>4</xdr:col>
      <xdr:colOff>13446</xdr:colOff>
      <xdr:row>7</xdr:row>
      <xdr:rowOff>124386</xdr:rowOff>
    </xdr:to>
    <xdr:sp macro="" textlink="">
      <xdr:nvSpPr>
        <xdr:cNvPr id="53" name="Rectangle: Rounded Corners 52">
          <a:extLst>
            <a:ext uri="{FF2B5EF4-FFF2-40B4-BE49-F238E27FC236}">
              <a16:creationId xmlns:a16="http://schemas.microsoft.com/office/drawing/2014/main" id="{41581B0E-1BC5-E836-A0D4-73A375748C83}"/>
            </a:ext>
          </a:extLst>
        </xdr:cNvPr>
        <xdr:cNvSpPr/>
      </xdr:nvSpPr>
      <xdr:spPr>
        <a:xfrm>
          <a:off x="301064" y="1640168"/>
          <a:ext cx="2331757" cy="706718"/>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t>
          </a:r>
          <a:r>
            <a:rPr lang="en-IN" sz="1600">
              <a:solidFill>
                <a:schemeClr val="tx1"/>
              </a:solidFill>
              <a:latin typeface="Algerian" panose="04020705040A02060702" pitchFamily="82" charset="0"/>
            </a:rPr>
            <a:t>Home Page</a:t>
          </a:r>
          <a:endParaRPr lang="en-IN" sz="1600" b="1">
            <a:solidFill>
              <a:schemeClr val="tx1"/>
            </a:solidFill>
            <a:latin typeface="Algerian" panose="04020705040A02060702" pitchFamily="82" charset="0"/>
          </a:endParaRPr>
        </a:p>
      </xdr:txBody>
    </xdr:sp>
    <xdr:clientData/>
  </xdr:twoCellAnchor>
  <xdr:twoCellAnchor>
    <xdr:from>
      <xdr:col>4</xdr:col>
      <xdr:colOff>528602</xdr:colOff>
      <xdr:row>4</xdr:row>
      <xdr:rowOff>227093</xdr:rowOff>
    </xdr:from>
    <xdr:to>
      <xdr:col>6</xdr:col>
      <xdr:colOff>943221</xdr:colOff>
      <xdr:row>8</xdr:row>
      <xdr:rowOff>183495</xdr:rowOff>
    </xdr:to>
    <xdr:sp macro="" textlink="">
      <xdr:nvSpPr>
        <xdr:cNvPr id="58" name="Rectangle: Rounded Corners 57">
          <a:extLst>
            <a:ext uri="{FF2B5EF4-FFF2-40B4-BE49-F238E27FC236}">
              <a16:creationId xmlns:a16="http://schemas.microsoft.com/office/drawing/2014/main" id="{E2A78033-3015-C497-6736-CED88FDF743C}"/>
            </a:ext>
          </a:extLst>
        </xdr:cNvPr>
        <xdr:cNvSpPr/>
      </xdr:nvSpPr>
      <xdr:spPr>
        <a:xfrm>
          <a:off x="3147977" y="1477249"/>
          <a:ext cx="2647041" cy="1206559"/>
        </a:xfrm>
        <a:prstGeom prst="roundRect">
          <a:avLst/>
        </a:prstGeom>
        <a:solidFill>
          <a:schemeClr val="bg1">
            <a:lumMod val="85000"/>
          </a:schemeClr>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210006</xdr:colOff>
      <xdr:row>4</xdr:row>
      <xdr:rowOff>237494</xdr:rowOff>
    </xdr:from>
    <xdr:to>
      <xdr:col>9</xdr:col>
      <xdr:colOff>624624</xdr:colOff>
      <xdr:row>8</xdr:row>
      <xdr:rowOff>193896</xdr:rowOff>
    </xdr:to>
    <xdr:sp macro="" textlink="">
      <xdr:nvSpPr>
        <xdr:cNvPr id="62" name="Rectangle: Rounded Corners 61">
          <a:extLst>
            <a:ext uri="{FF2B5EF4-FFF2-40B4-BE49-F238E27FC236}">
              <a16:creationId xmlns:a16="http://schemas.microsoft.com/office/drawing/2014/main" id="{1DC9BBEE-AB3C-B1A3-9259-9F9B04BD098B}"/>
            </a:ext>
          </a:extLst>
        </xdr:cNvPr>
        <xdr:cNvSpPr/>
      </xdr:nvSpPr>
      <xdr:spPr>
        <a:xfrm>
          <a:off x="6178014" y="1487650"/>
          <a:ext cx="2647040" cy="1206559"/>
        </a:xfrm>
        <a:prstGeom prst="roundRect">
          <a:avLst/>
        </a:prstGeom>
        <a:solidFill>
          <a:schemeClr val="bg1">
            <a:lumMod val="85000"/>
          </a:schemeClr>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1107423</xdr:colOff>
      <xdr:row>4</xdr:row>
      <xdr:rowOff>262778</xdr:rowOff>
    </xdr:from>
    <xdr:to>
      <xdr:col>12</xdr:col>
      <xdr:colOff>405830</xdr:colOff>
      <xdr:row>8</xdr:row>
      <xdr:rowOff>219180</xdr:rowOff>
    </xdr:to>
    <xdr:sp macro="" textlink="">
      <xdr:nvSpPr>
        <xdr:cNvPr id="63" name="Rectangle: Rounded Corners 62">
          <a:extLst>
            <a:ext uri="{FF2B5EF4-FFF2-40B4-BE49-F238E27FC236}">
              <a16:creationId xmlns:a16="http://schemas.microsoft.com/office/drawing/2014/main" id="{31F7A83A-3D11-47AD-5E0B-FA888A360E59}"/>
            </a:ext>
          </a:extLst>
        </xdr:cNvPr>
        <xdr:cNvSpPr/>
      </xdr:nvSpPr>
      <xdr:spPr>
        <a:xfrm>
          <a:off x="9307853" y="1512934"/>
          <a:ext cx="2647040" cy="1206559"/>
        </a:xfrm>
        <a:prstGeom prst="roundRect">
          <a:avLst/>
        </a:prstGeom>
        <a:solidFill>
          <a:schemeClr val="bg1">
            <a:lumMod val="85000"/>
          </a:schemeClr>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837150</xdr:colOff>
      <xdr:row>4</xdr:row>
      <xdr:rowOff>288061</xdr:rowOff>
    </xdr:from>
    <xdr:to>
      <xdr:col>16</xdr:col>
      <xdr:colOff>31377</xdr:colOff>
      <xdr:row>8</xdr:row>
      <xdr:rowOff>244463</xdr:rowOff>
    </xdr:to>
    <xdr:sp macro="" textlink="">
      <xdr:nvSpPr>
        <xdr:cNvPr id="64" name="Rectangle: Rounded Corners 63">
          <a:extLst>
            <a:ext uri="{FF2B5EF4-FFF2-40B4-BE49-F238E27FC236}">
              <a16:creationId xmlns:a16="http://schemas.microsoft.com/office/drawing/2014/main" id="{11C988EE-7653-2FC3-2C30-65FF4BEEB37C}"/>
            </a:ext>
          </a:extLst>
        </xdr:cNvPr>
        <xdr:cNvSpPr/>
      </xdr:nvSpPr>
      <xdr:spPr>
        <a:xfrm>
          <a:off x="12386213" y="1538217"/>
          <a:ext cx="2647039" cy="1206559"/>
        </a:xfrm>
        <a:prstGeom prst="roundRect">
          <a:avLst/>
        </a:prstGeom>
        <a:solidFill>
          <a:schemeClr val="bg1">
            <a:lumMod val="85000"/>
          </a:schemeClr>
        </a:soli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418717</xdr:colOff>
      <xdr:row>5</xdr:row>
      <xdr:rowOff>81839</xdr:rowOff>
    </xdr:from>
    <xdr:to>
      <xdr:col>8</xdr:col>
      <xdr:colOff>172186</xdr:colOff>
      <xdr:row>8</xdr:row>
      <xdr:rowOff>3396</xdr:rowOff>
    </xdr:to>
    <xdr:sp macro="" textlink="">
      <xdr:nvSpPr>
        <xdr:cNvPr id="67" name="Oval 66">
          <a:extLst>
            <a:ext uri="{FF2B5EF4-FFF2-40B4-BE49-F238E27FC236}">
              <a16:creationId xmlns:a16="http://schemas.microsoft.com/office/drawing/2014/main" id="{1261555B-622E-A5B3-B0F5-138E558796F6}"/>
            </a:ext>
          </a:extLst>
        </xdr:cNvPr>
        <xdr:cNvSpPr/>
      </xdr:nvSpPr>
      <xdr:spPr>
        <a:xfrm>
          <a:off x="6386725" y="1644534"/>
          <a:ext cx="869680" cy="859175"/>
        </a:xfrm>
        <a:prstGeom prst="ellipse">
          <a:avLst/>
        </a:prstGeom>
        <a:solidFill>
          <a:srgbClr val="00B050"/>
        </a:solidFill>
        <a:effectLst>
          <a:glow rad="127000">
            <a:srgbClr val="00B05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592159</xdr:colOff>
      <xdr:row>5</xdr:row>
      <xdr:rowOff>26788</xdr:rowOff>
    </xdr:from>
    <xdr:to>
      <xdr:col>5</xdr:col>
      <xdr:colOff>316390</xdr:colOff>
      <xdr:row>7</xdr:row>
      <xdr:rowOff>272092</xdr:rowOff>
    </xdr:to>
    <xdr:sp macro="" textlink="">
      <xdr:nvSpPr>
        <xdr:cNvPr id="12292" name="Text Box 4">
          <a:extLst>
            <a:ext uri="{FF2B5EF4-FFF2-40B4-BE49-F238E27FC236}">
              <a16:creationId xmlns:a16="http://schemas.microsoft.com/office/drawing/2014/main" id="{494E43C8-CF02-9111-B3B5-73878C60E60C}"/>
            </a:ext>
          </a:extLst>
        </xdr:cNvPr>
        <xdr:cNvSpPr txBox="1">
          <a:spLocks noChangeArrowheads="1"/>
        </xdr:cNvSpPr>
      </xdr:nvSpPr>
      <xdr:spPr bwMode="auto">
        <a:xfrm>
          <a:off x="3211534" y="1589483"/>
          <a:ext cx="840442" cy="870382"/>
        </a:xfrm>
        <a:prstGeom prst="rect">
          <a:avLst/>
        </a:prstGeom>
        <a:noFill/>
        <a:ln w="9525">
          <a:noFill/>
          <a:miter lim="800000"/>
          <a:headEnd/>
          <a:tailEnd/>
        </a:ln>
        <a:effectLst>
          <a:glow rad="127000">
            <a:srgbClr val="00B4FF"/>
          </a:glow>
        </a:effectLst>
      </xdr:spPr>
      <xdr:txBody>
        <a:bodyPr vertOverflow="clip" wrap="square" lIns="27432" tIns="22860" rIns="0" bIns="0" anchor="t" upright="1"/>
        <a:lstStyle/>
        <a:p>
          <a:pPr algn="l" rtl="0">
            <a:defRPr sz="1000"/>
          </a:pPr>
          <a:r>
            <a:rPr lang="en-IN" sz="4800" b="0" i="0" u="none" strike="noStrike" baseline="0">
              <a:solidFill>
                <a:srgbClr val="000000"/>
              </a:solidFill>
              <a:latin typeface="Calibri"/>
              <a:ea typeface="Calibri"/>
              <a:cs typeface="Calibri"/>
            </a:rPr>
            <a:t>💲</a:t>
          </a:r>
        </a:p>
        <a:p>
          <a:pPr algn="l" rtl="0">
            <a:defRPr sz="1000"/>
          </a:pPr>
          <a:endParaRPr lang="en-IN" sz="4800" b="0" i="0" u="none" strike="noStrike" baseline="0">
            <a:solidFill>
              <a:srgbClr val="000000"/>
            </a:solidFill>
            <a:latin typeface="Calibri"/>
            <a:ea typeface="Calibri"/>
            <a:cs typeface="Calibri"/>
          </a:endParaRPr>
        </a:p>
      </xdr:txBody>
    </xdr:sp>
    <xdr:clientData/>
  </xdr:twoCellAnchor>
  <xdr:twoCellAnchor editAs="oneCell">
    <xdr:from>
      <xdr:col>7</xdr:col>
      <xdr:colOff>471698</xdr:colOff>
      <xdr:row>5</xdr:row>
      <xdr:rowOff>116436</xdr:rowOff>
    </xdr:from>
    <xdr:to>
      <xdr:col>8</xdr:col>
      <xdr:colOff>113110</xdr:colOff>
      <xdr:row>7</xdr:row>
      <xdr:rowOff>238476</xdr:rowOff>
    </xdr:to>
    <xdr:pic>
      <xdr:nvPicPr>
        <xdr:cNvPr id="71" name="Graphic 70" descr="Bar graph with upward trend outline">
          <a:extLst>
            <a:ext uri="{FF2B5EF4-FFF2-40B4-BE49-F238E27FC236}">
              <a16:creationId xmlns:a16="http://schemas.microsoft.com/office/drawing/2014/main" id="{C2F2940C-C73A-5E96-D5A6-10CEC9D56A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39706" y="1679131"/>
          <a:ext cx="757623" cy="747118"/>
        </a:xfrm>
        <a:prstGeom prst="rect">
          <a:avLst/>
        </a:prstGeom>
      </xdr:spPr>
    </xdr:pic>
    <xdr:clientData/>
  </xdr:twoCellAnchor>
  <xdr:twoCellAnchor editAs="oneCell">
    <xdr:from>
      <xdr:col>9</xdr:col>
      <xdr:colOff>966119</xdr:colOff>
      <xdr:row>5</xdr:row>
      <xdr:rowOff>24830</xdr:rowOff>
    </xdr:from>
    <xdr:to>
      <xdr:col>11</xdr:col>
      <xdr:colOff>84850</xdr:colOff>
      <xdr:row>8</xdr:row>
      <xdr:rowOff>235535</xdr:rowOff>
    </xdr:to>
    <xdr:pic>
      <xdr:nvPicPr>
        <xdr:cNvPr id="72" name="Picture 71">
          <a:extLst>
            <a:ext uri="{FF2B5EF4-FFF2-40B4-BE49-F238E27FC236}">
              <a16:creationId xmlns:a16="http://schemas.microsoft.com/office/drawing/2014/main" id="{DBE3F803-6EBE-1912-2379-334A70EB8570}"/>
            </a:ext>
          </a:extLst>
        </xdr:cNvPr>
        <xdr:cNvPicPr>
          <a:picLocks noChangeAspect="1"/>
        </xdr:cNvPicPr>
      </xdr:nvPicPr>
      <xdr:blipFill>
        <a:blip xmlns:r="http://schemas.openxmlformats.org/officeDocument/2006/relationships" r:embed="rId3"/>
        <a:stretch>
          <a:fillRect/>
        </a:stretch>
      </xdr:blipFill>
      <xdr:spPr>
        <a:xfrm>
          <a:off x="9166549" y="1587525"/>
          <a:ext cx="1351153" cy="1148323"/>
        </a:xfrm>
        <a:prstGeom prst="rect">
          <a:avLst/>
        </a:prstGeom>
        <a:effectLst>
          <a:glow rad="127000">
            <a:srgbClr val="FFFF00"/>
          </a:glow>
          <a:outerShdw blurRad="50800" dist="50800" dir="5400000" algn="ctr" rotWithShape="0">
            <a:srgbClr val="FFFF00"/>
          </a:outerShdw>
        </a:effectLst>
      </xdr:spPr>
    </xdr:pic>
    <xdr:clientData/>
  </xdr:twoCellAnchor>
  <xdr:twoCellAnchor editAs="oneCell">
    <xdr:from>
      <xdr:col>12</xdr:col>
      <xdr:colOff>991743</xdr:colOff>
      <xdr:row>5</xdr:row>
      <xdr:rowOff>203416</xdr:rowOff>
    </xdr:from>
    <xdr:to>
      <xdr:col>13</xdr:col>
      <xdr:colOff>633156</xdr:colOff>
      <xdr:row>8</xdr:row>
      <xdr:rowOff>12916</xdr:rowOff>
    </xdr:to>
    <xdr:pic>
      <xdr:nvPicPr>
        <xdr:cNvPr id="74" name="Graphic 73" descr="Clipboard with solid fill">
          <a:extLst>
            <a:ext uri="{FF2B5EF4-FFF2-40B4-BE49-F238E27FC236}">
              <a16:creationId xmlns:a16="http://schemas.microsoft.com/office/drawing/2014/main" id="{8528CA8A-5CE2-866B-6BAB-CC2D72C6B6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287065" y="1753247"/>
          <a:ext cx="790871" cy="739398"/>
        </a:xfrm>
        <a:prstGeom prst="rect">
          <a:avLst/>
        </a:prstGeom>
        <a:effectLst>
          <a:glow rad="139700">
            <a:schemeClr val="accent1">
              <a:satMod val="175000"/>
              <a:alpha val="40000"/>
            </a:schemeClr>
          </a:glow>
        </a:effectLst>
      </xdr:spPr>
    </xdr:pic>
    <xdr:clientData/>
  </xdr:twoCellAnchor>
  <xdr:twoCellAnchor>
    <xdr:from>
      <xdr:col>5</xdr:col>
      <xdr:colOff>275168</xdr:colOff>
      <xdr:row>5</xdr:row>
      <xdr:rowOff>107280</xdr:rowOff>
    </xdr:from>
    <xdr:to>
      <xdr:col>6</xdr:col>
      <xdr:colOff>588933</xdr:colOff>
      <xdr:row>6</xdr:row>
      <xdr:rowOff>184496</xdr:rowOff>
    </xdr:to>
    <xdr:sp macro="" textlink="">
      <xdr:nvSpPr>
        <xdr:cNvPr id="75" name="TextBox 74">
          <a:extLst>
            <a:ext uri="{FF2B5EF4-FFF2-40B4-BE49-F238E27FC236}">
              <a16:creationId xmlns:a16="http://schemas.microsoft.com/office/drawing/2014/main" id="{AA7BAFEC-9E6E-4339-05A9-E0590F9E04FD}"/>
            </a:ext>
          </a:extLst>
        </xdr:cNvPr>
        <xdr:cNvSpPr txBox="1"/>
      </xdr:nvSpPr>
      <xdr:spPr>
        <a:xfrm>
          <a:off x="4524287" y="1657111"/>
          <a:ext cx="1463222" cy="38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ysClr val="windowText" lastClr="000000"/>
              </a:solidFill>
              <a:latin typeface="+mj-lt"/>
            </a:rPr>
            <a:t>TOTAL SALES</a:t>
          </a:r>
        </a:p>
      </xdr:txBody>
    </xdr:sp>
    <xdr:clientData/>
  </xdr:twoCellAnchor>
  <xdr:twoCellAnchor>
    <xdr:from>
      <xdr:col>8</xdr:col>
      <xdr:colOff>271633</xdr:colOff>
      <xdr:row>5</xdr:row>
      <xdr:rowOff>92397</xdr:rowOff>
    </xdr:from>
    <xdr:to>
      <xdr:col>9</xdr:col>
      <xdr:colOff>671593</xdr:colOff>
      <xdr:row>6</xdr:row>
      <xdr:rowOff>129152</xdr:rowOff>
    </xdr:to>
    <xdr:sp macro="" textlink="">
      <xdr:nvSpPr>
        <xdr:cNvPr id="77" name="TextBox 76">
          <a:extLst>
            <a:ext uri="{FF2B5EF4-FFF2-40B4-BE49-F238E27FC236}">
              <a16:creationId xmlns:a16="http://schemas.microsoft.com/office/drawing/2014/main" id="{DE281895-A8F7-DAE8-6AC2-70DD856C01DD}"/>
            </a:ext>
          </a:extLst>
        </xdr:cNvPr>
        <xdr:cNvSpPr txBox="1"/>
      </xdr:nvSpPr>
      <xdr:spPr>
        <a:xfrm>
          <a:off x="7969125" y="1642228"/>
          <a:ext cx="1549417" cy="34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ysClr val="windowText" lastClr="000000"/>
              </a:solidFill>
              <a:latin typeface="+mj-lt"/>
            </a:rPr>
            <a:t>TOTAL PROFIT</a:t>
          </a:r>
        </a:p>
      </xdr:txBody>
    </xdr:sp>
    <xdr:clientData/>
  </xdr:twoCellAnchor>
  <xdr:twoCellAnchor>
    <xdr:from>
      <xdr:col>10</xdr:col>
      <xdr:colOff>797501</xdr:colOff>
      <xdr:row>5</xdr:row>
      <xdr:rowOff>127810</xdr:rowOff>
    </xdr:from>
    <xdr:to>
      <xdr:col>12</xdr:col>
      <xdr:colOff>594101</xdr:colOff>
      <xdr:row>6</xdr:row>
      <xdr:rowOff>180814</xdr:rowOff>
    </xdr:to>
    <xdr:sp macro="" textlink="">
      <xdr:nvSpPr>
        <xdr:cNvPr id="78" name="TextBox 77">
          <a:extLst>
            <a:ext uri="{FF2B5EF4-FFF2-40B4-BE49-F238E27FC236}">
              <a16:creationId xmlns:a16="http://schemas.microsoft.com/office/drawing/2014/main" id="{8FAAAD95-5BEB-7954-F702-506FA0C9A4DE}"/>
            </a:ext>
          </a:extLst>
        </xdr:cNvPr>
        <xdr:cNvSpPr txBox="1"/>
      </xdr:nvSpPr>
      <xdr:spPr>
        <a:xfrm>
          <a:off x="10793908" y="1677641"/>
          <a:ext cx="2095515" cy="362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ysClr val="windowText" lastClr="000000"/>
              </a:solidFill>
              <a:latin typeface="+mj-lt"/>
            </a:rPr>
            <a:t>TOTAL </a:t>
          </a:r>
          <a:r>
            <a:rPr lang="en-IN" sz="1500" b="1" baseline="0">
              <a:solidFill>
                <a:sysClr val="windowText" lastClr="000000"/>
              </a:solidFill>
              <a:latin typeface="+mj-lt"/>
            </a:rPr>
            <a:t> MARGIN</a:t>
          </a:r>
          <a:endParaRPr lang="en-IN" sz="1500" b="1">
            <a:solidFill>
              <a:sysClr val="windowText" lastClr="000000"/>
            </a:solidFill>
            <a:latin typeface="+mj-lt"/>
          </a:endParaRPr>
        </a:p>
      </xdr:txBody>
    </xdr:sp>
    <xdr:clientData/>
  </xdr:twoCellAnchor>
  <xdr:twoCellAnchor>
    <xdr:from>
      <xdr:col>13</xdr:col>
      <xdr:colOff>871991</xdr:colOff>
      <xdr:row>5</xdr:row>
      <xdr:rowOff>144399</xdr:rowOff>
    </xdr:from>
    <xdr:to>
      <xdr:col>16</xdr:col>
      <xdr:colOff>395761</xdr:colOff>
      <xdr:row>6</xdr:row>
      <xdr:rowOff>258304</xdr:rowOff>
    </xdr:to>
    <xdr:sp macro="" textlink="">
      <xdr:nvSpPr>
        <xdr:cNvPr id="79" name="TextBox 78">
          <a:extLst>
            <a:ext uri="{FF2B5EF4-FFF2-40B4-BE49-F238E27FC236}">
              <a16:creationId xmlns:a16="http://schemas.microsoft.com/office/drawing/2014/main" id="{FD900516-9CEB-9187-2F2A-69E8717F45F8}"/>
            </a:ext>
          </a:extLst>
        </xdr:cNvPr>
        <xdr:cNvSpPr txBox="1"/>
      </xdr:nvSpPr>
      <xdr:spPr>
        <a:xfrm>
          <a:off x="14261420" y="1686542"/>
          <a:ext cx="1900484" cy="422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ysClr val="windowText" lastClr="000000"/>
              </a:solidFill>
              <a:latin typeface="+mj-lt"/>
            </a:rPr>
            <a:t>AVG</a:t>
          </a:r>
          <a:r>
            <a:rPr lang="en-IN" sz="1500" b="1" baseline="0">
              <a:solidFill>
                <a:sysClr val="windowText" lastClr="000000"/>
              </a:solidFill>
              <a:latin typeface="+mj-lt"/>
            </a:rPr>
            <a:t> SALES</a:t>
          </a:r>
          <a:endParaRPr lang="en-IN" sz="1500" b="1">
            <a:solidFill>
              <a:sysClr val="windowText" lastClr="000000"/>
            </a:solidFill>
            <a:latin typeface="+mj-lt"/>
          </a:endParaRPr>
        </a:p>
      </xdr:txBody>
    </xdr:sp>
    <xdr:clientData/>
  </xdr:twoCellAnchor>
  <xdr:twoCellAnchor>
    <xdr:from>
      <xdr:col>4</xdr:col>
      <xdr:colOff>554017</xdr:colOff>
      <xdr:row>10</xdr:row>
      <xdr:rowOff>46535</xdr:rowOff>
    </xdr:from>
    <xdr:to>
      <xdr:col>9</xdr:col>
      <xdr:colOff>625078</xdr:colOff>
      <xdr:row>19</xdr:row>
      <xdr:rowOff>278582</xdr:rowOff>
    </xdr:to>
    <xdr:graphicFrame macro="">
      <xdr:nvGraphicFramePr>
        <xdr:cNvPr id="81" name="Chart 80">
          <a:extLst>
            <a:ext uri="{FF2B5EF4-FFF2-40B4-BE49-F238E27FC236}">
              <a16:creationId xmlns:a16="http://schemas.microsoft.com/office/drawing/2014/main" id="{81BAECCD-5BEA-4EA7-B5D4-8A7CE9326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xdr:colOff>
      <xdr:row>10</xdr:row>
      <xdr:rowOff>69216</xdr:rowOff>
    </xdr:from>
    <xdr:to>
      <xdr:col>16</xdr:col>
      <xdr:colOff>114703</xdr:colOff>
      <xdr:row>19</xdr:row>
      <xdr:rowOff>256723</xdr:rowOff>
    </xdr:to>
    <xdr:graphicFrame macro="">
      <xdr:nvGraphicFramePr>
        <xdr:cNvPr id="83" name="Chart 82">
          <a:extLst>
            <a:ext uri="{FF2B5EF4-FFF2-40B4-BE49-F238E27FC236}">
              <a16:creationId xmlns:a16="http://schemas.microsoft.com/office/drawing/2014/main" id="{181867C9-5E9F-4A5A-95D6-32E213D8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476250</xdr:colOff>
      <xdr:row>20</xdr:row>
      <xdr:rowOff>295141</xdr:rowOff>
    </xdr:from>
    <xdr:to>
      <xdr:col>9</xdr:col>
      <xdr:colOff>610195</xdr:colOff>
      <xdr:row>32</xdr:row>
      <xdr:rowOff>107324</xdr:rowOff>
    </xdr:to>
    <xdr:graphicFrame macro="">
      <xdr:nvGraphicFramePr>
        <xdr:cNvPr id="84" name="Chart 83">
          <a:extLst>
            <a:ext uri="{FF2B5EF4-FFF2-40B4-BE49-F238E27FC236}">
              <a16:creationId xmlns:a16="http://schemas.microsoft.com/office/drawing/2014/main" id="{7D5562DF-A5E4-4073-AE63-E6E5C53E0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14045</xdr:colOff>
      <xdr:row>20</xdr:row>
      <xdr:rowOff>278790</xdr:rowOff>
    </xdr:from>
    <xdr:to>
      <xdr:col>16</xdr:col>
      <xdr:colOff>119063</xdr:colOff>
      <xdr:row>31</xdr:row>
      <xdr:rowOff>309604</xdr:rowOff>
    </xdr:to>
    <xdr:graphicFrame macro="">
      <xdr:nvGraphicFramePr>
        <xdr:cNvPr id="85" name="Chart 84">
          <a:extLst>
            <a:ext uri="{FF2B5EF4-FFF2-40B4-BE49-F238E27FC236}">
              <a16:creationId xmlns:a16="http://schemas.microsoft.com/office/drawing/2014/main" id="{637AAF9B-83A6-4896-9988-B77344A2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99802</xdr:colOff>
      <xdr:row>15</xdr:row>
      <xdr:rowOff>215713</xdr:rowOff>
    </xdr:from>
    <xdr:to>
      <xdr:col>3</xdr:col>
      <xdr:colOff>1108330</xdr:colOff>
      <xdr:row>20</xdr:row>
      <xdr:rowOff>42022</xdr:rowOff>
    </xdr:to>
    <mc:AlternateContent xmlns:mc="http://schemas.openxmlformats.org/markup-compatibility/2006" xmlns:a14="http://schemas.microsoft.com/office/drawing/2010/main">
      <mc:Choice Requires="a14">
        <xdr:graphicFrame macro="">
          <xdr:nvGraphicFramePr>
            <xdr:cNvPr id="86" name="Catogory">
              <a:extLst>
                <a:ext uri="{FF2B5EF4-FFF2-40B4-BE49-F238E27FC236}">
                  <a16:creationId xmlns:a16="http://schemas.microsoft.com/office/drawing/2014/main" id="{9777AC72-4BDD-4790-AE67-F107E7F6FCFC}"/>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52810" y="4903799"/>
              <a:ext cx="2258684" cy="1389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111007</xdr:colOff>
      <xdr:row>9</xdr:row>
      <xdr:rowOff>44824</xdr:rowOff>
    </xdr:from>
    <xdr:to>
      <xdr:col>4</xdr:col>
      <xdr:colOff>6126</xdr:colOff>
      <xdr:row>14</xdr:row>
      <xdr:rowOff>182097</xdr:rowOff>
    </xdr:to>
    <mc:AlternateContent xmlns:mc="http://schemas.openxmlformats.org/markup-compatibility/2006" xmlns:a14="http://schemas.microsoft.com/office/drawing/2010/main">
      <mc:Choice Requires="a14">
        <xdr:graphicFrame macro="">
          <xdr:nvGraphicFramePr>
            <xdr:cNvPr id="87" name="Region">
              <a:extLst>
                <a:ext uri="{FF2B5EF4-FFF2-40B4-BE49-F238E27FC236}">
                  <a16:creationId xmlns:a16="http://schemas.microsoft.com/office/drawing/2014/main" id="{1E9F3034-D964-4BA5-94D8-43CC504110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4015" y="2857676"/>
              <a:ext cx="2261486" cy="1699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67059</xdr:colOff>
      <xdr:row>26</xdr:row>
      <xdr:rowOff>243025</xdr:rowOff>
    </xdr:from>
    <xdr:to>
      <xdr:col>3</xdr:col>
      <xdr:colOff>1060823</xdr:colOff>
      <xdr:row>32</xdr:row>
      <xdr:rowOff>0</xdr:rowOff>
    </xdr:to>
    <mc:AlternateContent xmlns:mc="http://schemas.openxmlformats.org/markup-compatibility/2006" xmlns:a14="http://schemas.microsoft.com/office/drawing/2010/main">
      <mc:Choice Requires="a14">
        <xdr:graphicFrame macro="">
          <xdr:nvGraphicFramePr>
            <xdr:cNvPr id="88" name="Payment_Mode">
              <a:extLst>
                <a:ext uri="{FF2B5EF4-FFF2-40B4-BE49-F238E27FC236}">
                  <a16:creationId xmlns:a16="http://schemas.microsoft.com/office/drawing/2014/main" id="{C952603D-EAAA-4C5C-9948-AA950BD8627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21060" y="8498025"/>
              <a:ext cx="2264814" cy="1542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98930</xdr:colOff>
      <xdr:row>20</xdr:row>
      <xdr:rowOff>281897</xdr:rowOff>
    </xdr:from>
    <xdr:to>
      <xdr:col>3</xdr:col>
      <xdr:colOff>1095611</xdr:colOff>
      <xdr:row>26</xdr:row>
      <xdr:rowOff>348</xdr:rowOff>
    </xdr:to>
    <mc:AlternateContent xmlns:mc="http://schemas.openxmlformats.org/markup-compatibility/2006" xmlns:a14="http://schemas.microsoft.com/office/drawing/2010/main">
      <mc:Choice Requires="a14">
        <xdr:graphicFrame macro="">
          <xdr:nvGraphicFramePr>
            <xdr:cNvPr id="89" name="Store Name">
              <a:extLst>
                <a:ext uri="{FF2B5EF4-FFF2-40B4-BE49-F238E27FC236}">
                  <a16:creationId xmlns:a16="http://schemas.microsoft.com/office/drawing/2014/main" id="{641A2631-1D18-4131-BD4A-C327834F504F}"/>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352930" y="6631897"/>
              <a:ext cx="2250806" cy="1615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259136</xdr:colOff>
      <xdr:row>6</xdr:row>
      <xdr:rowOff>190850</xdr:rowOff>
    </xdr:from>
    <xdr:to>
      <xdr:col>6</xdr:col>
      <xdr:colOff>632957</xdr:colOff>
      <xdr:row>7</xdr:row>
      <xdr:rowOff>307286</xdr:rowOff>
    </xdr:to>
    <xdr:sp macro="" textlink="Sales_Transactions!AA26">
      <xdr:nvSpPr>
        <xdr:cNvPr id="91" name="TextBox 90">
          <a:extLst>
            <a:ext uri="{FF2B5EF4-FFF2-40B4-BE49-F238E27FC236}">
              <a16:creationId xmlns:a16="http://schemas.microsoft.com/office/drawing/2014/main" id="{60966ED2-D7B8-0200-795E-08EF8337F300}"/>
            </a:ext>
          </a:extLst>
        </xdr:cNvPr>
        <xdr:cNvSpPr txBox="1"/>
      </xdr:nvSpPr>
      <xdr:spPr>
        <a:xfrm>
          <a:off x="3994722" y="2066084"/>
          <a:ext cx="1490032" cy="42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6F3F8-663C-49B7-AA33-ABEB04EDA3AB}" type="TxLink">
            <a:rPr lang="en-US" sz="1400" b="1" i="0" u="none" strike="noStrike">
              <a:solidFill>
                <a:sysClr val="windowText" lastClr="000000"/>
              </a:solidFill>
              <a:latin typeface="Arial"/>
              <a:cs typeface="Arial"/>
            </a:rPr>
            <a:pPr/>
            <a:t>₹ 28,46,015.09</a:t>
          </a:fld>
          <a:endParaRPr lang="en-US" sz="1400" b="1" i="0" u="none" strike="noStrike">
            <a:solidFill>
              <a:sysClr val="windowText" lastClr="000000"/>
            </a:solidFill>
            <a:latin typeface="Arial"/>
            <a:cs typeface="Arial"/>
          </a:endParaRPr>
        </a:p>
      </xdr:txBody>
    </xdr:sp>
    <xdr:clientData/>
  </xdr:twoCellAnchor>
  <xdr:twoCellAnchor>
    <xdr:from>
      <xdr:col>8</xdr:col>
      <xdr:colOff>231284</xdr:colOff>
      <xdr:row>6</xdr:row>
      <xdr:rowOff>181430</xdr:rowOff>
    </xdr:from>
    <xdr:to>
      <xdr:col>9</xdr:col>
      <xdr:colOff>762000</xdr:colOff>
      <xdr:row>8</xdr:row>
      <xdr:rowOff>73008</xdr:rowOff>
    </xdr:to>
    <xdr:sp macro="" textlink="Sales_Transactions!AA85">
      <xdr:nvSpPr>
        <xdr:cNvPr id="92" name="TextBox 91">
          <a:extLst>
            <a:ext uri="{FF2B5EF4-FFF2-40B4-BE49-F238E27FC236}">
              <a16:creationId xmlns:a16="http://schemas.microsoft.com/office/drawing/2014/main" id="{273DD682-4F84-024A-6DCD-EAE5EC6F3CED}"/>
            </a:ext>
          </a:extLst>
        </xdr:cNvPr>
        <xdr:cNvSpPr txBox="1"/>
      </xdr:nvSpPr>
      <xdr:spPr>
        <a:xfrm>
          <a:off x="7905713" y="2032001"/>
          <a:ext cx="1673716" cy="508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311EA-41F4-47A8-9588-F225817224D6}" type="TxLink">
            <a:rPr lang="en-US" sz="1600" b="1" i="0" u="none" strike="noStrike">
              <a:solidFill>
                <a:sysClr val="windowText" lastClr="000000"/>
              </a:solidFill>
              <a:latin typeface="Arial"/>
              <a:cs typeface="Arial"/>
            </a:rPr>
            <a:pPr/>
            <a:t>₹ 7,37,358.890</a:t>
          </a:fld>
          <a:endParaRPr lang="en-US" sz="1600" b="1" i="0" u="none" strike="noStrike">
            <a:solidFill>
              <a:sysClr val="windowText" lastClr="000000"/>
            </a:solidFill>
            <a:latin typeface="Arial"/>
            <a:cs typeface="Arial"/>
          </a:endParaRPr>
        </a:p>
      </xdr:txBody>
    </xdr:sp>
    <xdr:clientData/>
  </xdr:twoCellAnchor>
  <xdr:twoCellAnchor>
    <xdr:from>
      <xdr:col>10</xdr:col>
      <xdr:colOff>963322</xdr:colOff>
      <xdr:row>6</xdr:row>
      <xdr:rowOff>158365</xdr:rowOff>
    </xdr:from>
    <xdr:to>
      <xdr:col>12</xdr:col>
      <xdr:colOff>220931</xdr:colOff>
      <xdr:row>7</xdr:row>
      <xdr:rowOff>274801</xdr:rowOff>
    </xdr:to>
    <xdr:sp macro="" textlink="">
      <xdr:nvSpPr>
        <xdr:cNvPr id="93" name="TextBox 92">
          <a:extLst>
            <a:ext uri="{FF2B5EF4-FFF2-40B4-BE49-F238E27FC236}">
              <a16:creationId xmlns:a16="http://schemas.microsoft.com/office/drawing/2014/main" id="{687C62DB-F632-BD56-933B-AD01BCC91CED}"/>
            </a:ext>
          </a:extLst>
        </xdr:cNvPr>
        <xdr:cNvSpPr txBox="1"/>
      </xdr:nvSpPr>
      <xdr:spPr>
        <a:xfrm>
          <a:off x="10923751" y="2008936"/>
          <a:ext cx="1543609" cy="42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20.845%</a:t>
          </a:r>
          <a:endParaRPr lang="en-US" sz="1600" b="1" i="0" u="none" strike="noStrike"/>
        </a:p>
      </xdr:txBody>
    </xdr:sp>
    <xdr:clientData/>
  </xdr:twoCellAnchor>
  <xdr:twoCellAnchor>
    <xdr:from>
      <xdr:col>13</xdr:col>
      <xdr:colOff>658149</xdr:colOff>
      <xdr:row>6</xdr:row>
      <xdr:rowOff>168474</xdr:rowOff>
    </xdr:from>
    <xdr:to>
      <xdr:col>15</xdr:col>
      <xdr:colOff>426150</xdr:colOff>
      <xdr:row>7</xdr:row>
      <xdr:rowOff>289870</xdr:rowOff>
    </xdr:to>
    <xdr:sp macro="" textlink="Sales_Transactions!AA120">
      <xdr:nvSpPr>
        <xdr:cNvPr id="94" name="TextBox 93">
          <a:extLst>
            <a:ext uri="{FF2B5EF4-FFF2-40B4-BE49-F238E27FC236}">
              <a16:creationId xmlns:a16="http://schemas.microsoft.com/office/drawing/2014/main" id="{66EDF791-C3B6-6DEC-FC7E-ACB1FF8DF37B}"/>
            </a:ext>
          </a:extLst>
        </xdr:cNvPr>
        <xdr:cNvSpPr txBox="1"/>
      </xdr:nvSpPr>
      <xdr:spPr>
        <a:xfrm>
          <a:off x="13278774" y="2073474"/>
          <a:ext cx="1482501" cy="438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dk1"/>
              </a:solidFill>
              <a:effectLst/>
              <a:latin typeface="+mn-lt"/>
              <a:ea typeface="+mn-ea"/>
              <a:cs typeface="+mn-cs"/>
            </a:rPr>
            <a:t>₹ 1,154.30</a:t>
          </a:r>
          <a:endParaRPr lang="en-US" sz="1600" b="1" i="0" u="sng" strike="noStrike">
            <a:solidFill>
              <a:sysClr val="windowText" lastClr="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171450</xdr:colOff>
      <xdr:row>1</xdr:row>
      <xdr:rowOff>166687</xdr:rowOff>
    </xdr:from>
    <xdr:to>
      <xdr:col>14</xdr:col>
      <xdr:colOff>476250</xdr:colOff>
      <xdr:row>16</xdr:row>
      <xdr:rowOff>52387</xdr:rowOff>
    </xdr:to>
    <xdr:graphicFrame macro="">
      <xdr:nvGraphicFramePr>
        <xdr:cNvPr id="2" name="Chart 1">
          <a:extLst>
            <a:ext uri="{FF2B5EF4-FFF2-40B4-BE49-F238E27FC236}">
              <a16:creationId xmlns:a16="http://schemas.microsoft.com/office/drawing/2014/main" id="{B098BED3-2E70-73F6-A42C-3077B813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337144</xdr:colOff>
      <xdr:row>1</xdr:row>
      <xdr:rowOff>168570</xdr:rowOff>
    </xdr:from>
    <xdr:to>
      <xdr:col>12</xdr:col>
      <xdr:colOff>387281</xdr:colOff>
      <xdr:row>18</xdr:row>
      <xdr:rowOff>73269</xdr:rowOff>
    </xdr:to>
    <xdr:graphicFrame macro="">
      <xdr:nvGraphicFramePr>
        <xdr:cNvPr id="2" name="Chart 1">
          <a:extLst>
            <a:ext uri="{FF2B5EF4-FFF2-40B4-BE49-F238E27FC236}">
              <a16:creationId xmlns:a16="http://schemas.microsoft.com/office/drawing/2014/main" id="{60ABAB26-FE57-70DA-400A-A7A1CC3C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257176</xdr:colOff>
      <xdr:row>2</xdr:row>
      <xdr:rowOff>4761</xdr:rowOff>
    </xdr:from>
    <xdr:to>
      <xdr:col>12</xdr:col>
      <xdr:colOff>95250</xdr:colOff>
      <xdr:row>18</xdr:row>
      <xdr:rowOff>104774</xdr:rowOff>
    </xdr:to>
    <xdr:graphicFrame macro="">
      <xdr:nvGraphicFramePr>
        <xdr:cNvPr id="2" name="Chart 1">
          <a:extLst>
            <a:ext uri="{FF2B5EF4-FFF2-40B4-BE49-F238E27FC236}">
              <a16:creationId xmlns:a16="http://schemas.microsoft.com/office/drawing/2014/main" id="{A4A01305-773E-4A03-D0EC-54E3367BA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2</xdr:row>
      <xdr:rowOff>128587</xdr:rowOff>
    </xdr:from>
    <xdr:to>
      <xdr:col>12</xdr:col>
      <xdr:colOff>276225</xdr:colOff>
      <xdr:row>19</xdr:row>
      <xdr:rowOff>123825</xdr:rowOff>
    </xdr:to>
    <xdr:graphicFrame macro="">
      <xdr:nvGraphicFramePr>
        <xdr:cNvPr id="2" name="Chart 1">
          <a:extLst>
            <a:ext uri="{FF2B5EF4-FFF2-40B4-BE49-F238E27FC236}">
              <a16:creationId xmlns:a16="http://schemas.microsoft.com/office/drawing/2014/main" id="{111B69E0-EA5D-3F2D-922B-030F01F8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an Brigith" refreshedDate="46250.48301747685"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D17"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h="1" x="3"/>
        <item h="1" x="4"/>
        <item x="2"/>
        <item h="1" x="0"/>
        <item h="1"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7"/>
  </rowFields>
  <rowItems count="14">
    <i>
      <x/>
    </i>
    <i>
      <x v="1"/>
    </i>
    <i>
      <x v="2"/>
    </i>
    <i>
      <x v="3"/>
    </i>
    <i>
      <x v="4"/>
    </i>
    <i>
      <x v="5"/>
    </i>
    <i>
      <x v="6"/>
    </i>
    <i>
      <x v="7"/>
    </i>
    <i>
      <x v="9"/>
    </i>
    <i>
      <x v="10"/>
    </i>
    <i>
      <x v="11"/>
    </i>
    <i>
      <x v="12"/>
    </i>
    <i>
      <x v="1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formats count="18">
    <format dxfId="185">
      <pivotArea type="all" dataOnly="0" outline="0" fieldPosition="0"/>
    </format>
    <format dxfId="184">
      <pivotArea outline="0" collapsedLevelsAreSubtotals="1" fieldPosition="0"/>
    </format>
    <format dxfId="183">
      <pivotArea field="7" type="button" dataOnly="0" labelOnly="1" outline="0" axis="axisRow" fieldPosition="0"/>
    </format>
    <format dxfId="182">
      <pivotArea dataOnly="0" labelOnly="1" fieldPosition="0">
        <references count="1">
          <reference field="7" count="13">
            <x v="0"/>
            <x v="1"/>
            <x v="2"/>
            <x v="3"/>
            <x v="4"/>
            <x v="5"/>
            <x v="6"/>
            <x v="7"/>
            <x v="9"/>
            <x v="10"/>
            <x v="11"/>
            <x v="12"/>
            <x v="13"/>
          </reference>
        </references>
      </pivotArea>
    </format>
    <format dxfId="181">
      <pivotArea dataOnly="0" labelOnly="1" grandRow="1" outline="0" fieldPosition="0"/>
    </format>
    <format dxfId="180">
      <pivotArea dataOnly="0" labelOnly="1" outline="0" fieldPosition="0">
        <references count="1">
          <reference field="4294967294" count="3">
            <x v="0"/>
            <x v="1"/>
            <x v="2"/>
          </reference>
        </references>
      </pivotArea>
    </format>
    <format dxfId="179">
      <pivotArea type="all" dataOnly="0" outline="0" fieldPosition="0"/>
    </format>
    <format dxfId="178">
      <pivotArea outline="0" collapsedLevelsAreSubtotals="1" fieldPosition="0"/>
    </format>
    <format dxfId="177">
      <pivotArea field="7" type="button" dataOnly="0" labelOnly="1" outline="0" axis="axisRow" fieldPosition="0"/>
    </format>
    <format dxfId="176">
      <pivotArea dataOnly="0" labelOnly="1" fieldPosition="0">
        <references count="1">
          <reference field="7" count="13">
            <x v="0"/>
            <x v="1"/>
            <x v="2"/>
            <x v="3"/>
            <x v="4"/>
            <x v="5"/>
            <x v="6"/>
            <x v="7"/>
            <x v="9"/>
            <x v="10"/>
            <x v="11"/>
            <x v="12"/>
            <x v="13"/>
          </reference>
        </references>
      </pivotArea>
    </format>
    <format dxfId="175">
      <pivotArea dataOnly="0" labelOnly="1" grandRow="1" outline="0" fieldPosition="0"/>
    </format>
    <format dxfId="174">
      <pivotArea dataOnly="0" labelOnly="1" outline="0" fieldPosition="0">
        <references count="1">
          <reference field="4294967294" count="3">
            <x v="0"/>
            <x v="1"/>
            <x v="2"/>
          </reference>
        </references>
      </pivotArea>
    </format>
    <format dxfId="173">
      <pivotArea type="all" dataOnly="0" outline="0" fieldPosition="0"/>
    </format>
    <format dxfId="172">
      <pivotArea outline="0" collapsedLevelsAreSubtotals="1" fieldPosition="0"/>
    </format>
    <format dxfId="171">
      <pivotArea field="7" type="button" dataOnly="0" labelOnly="1" outline="0" axis="axisRow" fieldPosition="0"/>
    </format>
    <format dxfId="170">
      <pivotArea dataOnly="0" labelOnly="1" fieldPosition="0">
        <references count="1">
          <reference field="7" count="13">
            <x v="0"/>
            <x v="1"/>
            <x v="2"/>
            <x v="3"/>
            <x v="4"/>
            <x v="5"/>
            <x v="6"/>
            <x v="7"/>
            <x v="9"/>
            <x v="10"/>
            <x v="11"/>
            <x v="12"/>
            <x v="13"/>
          </reference>
        </references>
      </pivotArea>
    </format>
    <format dxfId="169">
      <pivotArea dataOnly="0" labelOnly="1" grandRow="1" outline="0" fieldPosition="0"/>
    </format>
    <format dxfId="168">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2"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C5"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h="1" x="3"/>
        <item h="1" x="4"/>
        <item x="2"/>
        <item h="1" x="0"/>
        <item h="1"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x="3"/>
        <item x="4"/>
        <item x="0"/>
        <item x="1"/>
        <item x="5"/>
        <item x="2"/>
        <item t="default"/>
      </items>
    </pivotField>
    <pivotField showAll="0"/>
    <pivotField showAll="0"/>
    <pivotField showAll="0"/>
    <pivotField showAll="0"/>
    <pivotField showAll="0"/>
  </pivotFields>
  <rowFields count="1">
    <field x="10"/>
  </rowFields>
  <rowItems count="2">
    <i>
      <x v="2"/>
    </i>
    <i t="grand">
      <x/>
    </i>
  </rowItems>
  <colFields count="1">
    <field x="-2"/>
  </colFields>
  <colItems count="2">
    <i>
      <x/>
    </i>
    <i i="1">
      <x v="1"/>
    </i>
  </colItems>
  <dataFields count="2">
    <dataField name="Sum of Sales_Amount" fld="18" baseField="10" baseItem="0"/>
    <dataField name="Sum of Profit" fld="20" baseField="0" baseItem="0" numFmtId="4"/>
  </dataFields>
  <formats count="18">
    <format dxfId="164">
      <pivotArea field="10" type="button" dataOnly="0" labelOnly="1" outline="0" axis="axisRow" fieldPosition="0"/>
    </format>
    <format dxfId="163">
      <pivotArea dataOnly="0" labelOnly="1" outline="0" fieldPosition="0">
        <references count="1">
          <reference field="4294967294" count="2">
            <x v="0"/>
            <x v="1"/>
          </reference>
        </references>
      </pivotArea>
    </format>
    <format dxfId="162">
      <pivotArea field="10" type="button" dataOnly="0" labelOnly="1" outline="0" axis="axisRow" fieldPosition="0"/>
    </format>
    <format dxfId="161">
      <pivotArea dataOnly="0" labelOnly="1" outline="0" fieldPosition="0">
        <references count="1">
          <reference field="4294967294" count="2">
            <x v="0"/>
            <x v="1"/>
          </reference>
        </references>
      </pivotArea>
    </format>
    <format dxfId="160">
      <pivotArea type="all" dataOnly="0" outline="0" fieldPosition="0"/>
    </format>
    <format dxfId="159">
      <pivotArea outline="0" collapsedLevelsAreSubtotals="1" fieldPosition="0"/>
    </format>
    <format dxfId="158">
      <pivotArea field="10" type="button" dataOnly="0" labelOnly="1" outline="0" axis="axisRow" fieldPosition="0"/>
    </format>
    <format dxfId="157">
      <pivotArea dataOnly="0" labelOnly="1" fieldPosition="0">
        <references count="1">
          <reference field="10" count="0"/>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 dxfId="154">
      <pivotArea type="all" dataOnly="0" outline="0" fieldPosition="0"/>
    </format>
    <format dxfId="153">
      <pivotArea outline="0" collapsedLevelsAreSubtotals="1" fieldPosition="0"/>
    </format>
    <format dxfId="152">
      <pivotArea field="10" type="button" dataOnly="0" labelOnly="1" outline="0" axis="axisRow" fieldPosition="0"/>
    </format>
    <format dxfId="151">
      <pivotArea dataOnly="0" labelOnly="1" fieldPosition="0">
        <references count="1">
          <reference field="10" count="0"/>
        </references>
      </pivotArea>
    </format>
    <format dxfId="150">
      <pivotArea dataOnly="0" labelOnly="1" grandRow="1" outline="0" fieldPosition="0"/>
    </format>
    <format dxfId="149">
      <pivotArea dataOnly="0" labelOnly="1" outline="0" fieldPosition="0">
        <references count="1">
          <reference field="4294967294" count="2">
            <x v="0"/>
            <x v="1"/>
          </reference>
        </references>
      </pivotArea>
    </format>
    <format dxfId="148">
      <pivotArea field="10" type="button" dataOnly="0" labelOnly="1" outline="0" axis="axisRow" fieldPosition="0"/>
    </format>
    <format dxfId="147">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1" type="dateBetween" evalOrder="-1" id="228"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10"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h="1" x="3"/>
        <item h="1" x="4"/>
        <item x="2"/>
        <item h="1" x="0"/>
        <item h="1"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x="3"/>
        <item x="4"/>
        <item x="0"/>
        <item x="1"/>
        <item x="5"/>
        <item x="2"/>
        <item t="default"/>
      </items>
    </pivotField>
    <pivotField showAll="0"/>
    <pivotField showAll="0"/>
    <pivotField showAll="0"/>
    <pivotField showAll="0"/>
    <pivotField showAll="0"/>
  </pivotFields>
  <rowFields count="1">
    <field x="21"/>
  </rowFields>
  <rowItems count="7">
    <i>
      <x/>
    </i>
    <i>
      <x v="1"/>
    </i>
    <i>
      <x v="2"/>
    </i>
    <i>
      <x v="3"/>
    </i>
    <i>
      <x v="4"/>
    </i>
    <i>
      <x v="5"/>
    </i>
    <i t="grand">
      <x/>
    </i>
  </rowItems>
  <colItems count="1">
    <i/>
  </colItems>
  <dataFields count="1">
    <dataField name="Sum of Sales_Amount" fld="18" baseField="21" baseItem="0"/>
  </dataFields>
  <formats count="12">
    <format dxfId="146">
      <pivotArea type="all" dataOnly="0" outline="0" fieldPosition="0"/>
    </format>
    <format dxfId="145">
      <pivotArea outline="0" collapsedLevelsAreSubtotals="1" fieldPosition="0"/>
    </format>
    <format dxfId="144">
      <pivotArea field="21" type="button" dataOnly="0" labelOnly="1" outline="0" axis="axisRow" fieldPosition="0"/>
    </format>
    <format dxfId="143">
      <pivotArea dataOnly="0" labelOnly="1" fieldPosition="0">
        <references count="1">
          <reference field="21" count="0"/>
        </references>
      </pivotArea>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21" type="button" dataOnly="0" labelOnly="1" outline="0" axis="axisRow" fieldPosition="0"/>
    </format>
    <format dxfId="137">
      <pivotArea dataOnly="0" labelOnly="1" fieldPosition="0">
        <references count="1">
          <reference field="21" count="0"/>
        </references>
      </pivotArea>
    </format>
    <format dxfId="136">
      <pivotArea dataOnly="0" labelOnly="1" grandRow="1" outline="0" fieldPosition="0"/>
    </format>
    <format dxfId="13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2"/>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1"/>
          </reference>
        </references>
      </pivotArea>
    </chartFormat>
    <chartFormat chart="0" format="4">
      <pivotArea type="data" outline="0" fieldPosition="0">
        <references count="2">
          <reference field="4294967294" count="1" selected="0">
            <x v="0"/>
          </reference>
          <reference field="21" count="1" selected="0">
            <x v="0"/>
          </reference>
        </references>
      </pivotArea>
    </chartFormat>
    <chartFormat chart="0" format="5">
      <pivotArea type="data" outline="0" fieldPosition="0">
        <references count="2">
          <reference field="4294967294" count="1" selected="0">
            <x v="0"/>
          </reference>
          <reference field="21" count="1" selected="0">
            <x v="5"/>
          </reference>
        </references>
      </pivotArea>
    </chartFormat>
    <chartFormat chart="0" format="6">
      <pivotArea type="data" outline="0" fieldPosition="0">
        <references count="2">
          <reference field="4294967294" count="1" selected="0">
            <x v="0"/>
          </reference>
          <reference field="21"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1" count="1" selected="0">
            <x v="0"/>
          </reference>
        </references>
      </pivotArea>
    </chartFormat>
    <chartFormat chart="3" format="16">
      <pivotArea type="data" outline="0" fieldPosition="0">
        <references count="2">
          <reference field="4294967294" count="1" selected="0">
            <x v="0"/>
          </reference>
          <reference field="21" count="1" selected="0">
            <x v="1"/>
          </reference>
        </references>
      </pivotArea>
    </chartFormat>
    <chartFormat chart="3" format="17">
      <pivotArea type="data" outline="0" fieldPosition="0">
        <references count="2">
          <reference field="4294967294" count="1" selected="0">
            <x v="0"/>
          </reference>
          <reference field="21" count="1" selected="0">
            <x v="2"/>
          </reference>
        </references>
      </pivotArea>
    </chartFormat>
    <chartFormat chart="3" format="18">
      <pivotArea type="data" outline="0" fieldPosition="0">
        <references count="2">
          <reference field="4294967294" count="1" selected="0">
            <x v="0"/>
          </reference>
          <reference field="21" count="1" selected="0">
            <x v="3"/>
          </reference>
        </references>
      </pivotArea>
    </chartFormat>
    <chartFormat chart="3" format="19">
      <pivotArea type="data" outline="0" fieldPosition="0">
        <references count="2">
          <reference field="4294967294" count="1" selected="0">
            <x v="0"/>
          </reference>
          <reference field="21" count="1" selected="0">
            <x v="4"/>
          </reference>
        </references>
      </pivotArea>
    </chartFormat>
    <chartFormat chart="3" format="20">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filters count="1">
    <filter fld="1" type="dateBetween" evalOrder="-1" id="228"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14"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x="9"/>
        <item x="1"/>
        <item x="10"/>
        <item x="0"/>
        <item x="12"/>
        <item x="8"/>
        <item x="2"/>
        <item x="7"/>
        <item x="13"/>
        <item x="6"/>
        <item x="11"/>
        <item x="3"/>
        <item x="5"/>
        <item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h="1" x="3"/>
        <item h="1" x="4"/>
        <item x="2"/>
        <item h="1" x="0"/>
        <item h="1"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x="3"/>
        <item x="4"/>
        <item x="0"/>
        <item x="1"/>
        <item x="5"/>
        <item x="2"/>
        <item t="default"/>
      </items>
    </pivotField>
    <pivotField showAll="0"/>
    <pivotField showAll="0"/>
    <pivotField showAll="0"/>
    <pivotField showAll="0"/>
    <pivotField showAll="0"/>
  </pivotFields>
  <rowFields count="1">
    <field x="9"/>
  </rowFields>
  <rowItems count="11">
    <i>
      <x v="38"/>
    </i>
    <i>
      <x v="39"/>
    </i>
    <i>
      <x v="49"/>
    </i>
    <i>
      <x v="64"/>
    </i>
    <i>
      <x v="65"/>
    </i>
    <i>
      <x v="66"/>
    </i>
    <i>
      <x v="70"/>
    </i>
    <i>
      <x v="88"/>
    </i>
    <i>
      <x v="90"/>
    </i>
    <i>
      <x v="91"/>
    </i>
    <i t="grand">
      <x/>
    </i>
  </rowItems>
  <colItems count="1">
    <i/>
  </colItems>
  <dataFields count="1">
    <dataField name="Sum of Sales_Amount" fld="18" baseField="9" baseItem="0"/>
  </dataFields>
  <formats count="12">
    <format dxfId="134">
      <pivotArea type="all" dataOnly="0" outline="0" fieldPosition="0"/>
    </format>
    <format dxfId="133">
      <pivotArea outline="0" collapsedLevelsAreSubtotals="1" fieldPosition="0"/>
    </format>
    <format dxfId="132">
      <pivotArea field="9" type="button" dataOnly="0" labelOnly="1" outline="0" axis="axisRow" fieldPosition="0"/>
    </format>
    <format dxfId="131">
      <pivotArea dataOnly="0" labelOnly="1" fieldPosition="0">
        <references count="1">
          <reference field="9" count="10">
            <x v="0"/>
            <x v="6"/>
            <x v="9"/>
            <x v="10"/>
            <x v="12"/>
            <x v="24"/>
            <x v="38"/>
            <x v="72"/>
            <x v="94"/>
            <x v="159"/>
          </reference>
        </references>
      </pivotArea>
    </format>
    <format dxfId="130">
      <pivotArea dataOnly="0" labelOnly="1" grandRow="1"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9" type="button" dataOnly="0" labelOnly="1" outline="0" axis="axisRow" fieldPosition="0"/>
    </format>
    <format dxfId="125">
      <pivotArea dataOnly="0" labelOnly="1" fieldPosition="0">
        <references count="1">
          <reference field="9" count="10">
            <x v="0"/>
            <x v="6"/>
            <x v="9"/>
            <x v="10"/>
            <x v="12"/>
            <x v="24"/>
            <x v="38"/>
            <x v="72"/>
            <x v="94"/>
            <x v="159"/>
          </reference>
        </references>
      </pivotArea>
    </format>
    <format dxfId="124">
      <pivotArea dataOnly="0" labelOnly="1" grandRow="1" outline="0" fieldPosition="0"/>
    </format>
    <format dxfId="1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230"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17CEDECB-AA11-40FF-B1B7-F12F766395C5}" sourceName="Catogory">
  <pivotTables>
    <pivotTable tabId="9" name="PivotTable2"/>
    <pivotTable tabId="11" name="PivotTable4"/>
    <pivotTable tabId="10" name="PivotTable3"/>
    <pivotTable tabId="12" name="PivotTable5"/>
  </pivotTables>
  <data>
    <tabular pivotCacheId="2034544576">
      <items count="14">
        <i x="9" s="1"/>
        <i x="1" s="1"/>
        <i x="10" s="1"/>
        <i x="0" s="1"/>
        <i x="12" s="1"/>
        <i x="8" s="1"/>
        <i x="2" s="1"/>
        <i x="7" s="1"/>
        <i x="6" s="1"/>
        <i x="11" s="1"/>
        <i x="3" s="1"/>
        <i x="5" s="1"/>
        <i x="4" s="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EA1571-1C7C-4FF8-833F-45FED4311EC4}" sourceName="Region">
  <pivotTables>
    <pivotTable tabId="9" name="PivotTable2"/>
    <pivotTable tabId="11" name="PivotTable4"/>
    <pivotTable tabId="10" name="PivotTable3"/>
    <pivotTable tabId="12" name="PivotTable5"/>
  </pivotTables>
  <data>
    <tabular pivotCacheId="2034544576">
      <items count="5">
        <i x="3"/>
        <i x="4"/>
        <i x="2" s="1"/>
        <i x="0"/>
        <i x="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9387D6-4B93-4C86-AB1C-68685D526AB2}" sourceName="Payment_Mode">
  <pivotTables>
    <pivotTable tabId="9" name="PivotTable2"/>
    <pivotTable tabId="11" name="PivotTable4"/>
    <pivotTable tabId="10" name="PivotTable3"/>
    <pivotTable tabId="12" name="PivotTable5"/>
  </pivotTables>
  <data>
    <tabular pivotCacheId="2034544576">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1C57EAD-7620-4E96-A9BD-87439782F618}" sourceName="Store Name">
  <pivotTables>
    <pivotTable tabId="9" name="PivotTable2"/>
    <pivotTable tabId="11" name="PivotTable4"/>
    <pivotTable tabId="10" name="PivotTable3"/>
    <pivotTable tabId="12" name="PivotTable5"/>
  </pivotTables>
  <data>
    <tabular pivotCacheId="2034544576">
      <items count="177">
        <i x="139" s="1"/>
        <i x="176" s="1"/>
        <i x="100" s="1"/>
        <i x="107" s="1"/>
        <i x="170" s="1"/>
        <i x="120" s="1"/>
        <i x="148" s="1"/>
        <i x="145" s="1"/>
        <i x="75" s="1"/>
        <i x="22" s="1"/>
        <i x="101" s="1"/>
        <i x="113" s="1"/>
        <i x="166" s="1"/>
        <i x="25" s="1"/>
        <i x="133" s="1"/>
        <i x="127" s="1"/>
        <i x="103" s="1"/>
        <i x="160" s="1"/>
        <i x="62" s="1"/>
        <i x="171" s="1"/>
        <i x="38" s="1"/>
        <i x="3" s="1"/>
        <i x="167" s="1"/>
        <i x="117" s="1"/>
        <i x="157" s="1"/>
        <i x="36" s="1"/>
        <i x="39" s="1"/>
        <i x="61" s="1" nd="1"/>
        <i x="23" s="1" nd="1"/>
        <i x="65" s="1" nd="1"/>
        <i x="128" s="1" nd="1"/>
        <i x="55" s="1" nd="1"/>
        <i x="71" s="1" nd="1"/>
        <i x="29" s="1" nd="1"/>
        <i x="159" s="1" nd="1"/>
        <i x="152" s="1" nd="1"/>
        <i x="169" s="1" nd="1"/>
        <i x="14" s="1" nd="1"/>
        <i x="32" s="1" nd="1"/>
        <i x="111" s="1" nd="1"/>
        <i x="112" s="1" nd="1"/>
        <i x="24" s="1" nd="1"/>
        <i x="104" s="1" nd="1"/>
        <i x="2" s="1" nd="1"/>
        <i x="28" s="1" nd="1"/>
        <i x="175" s="1" nd="1"/>
        <i x="56" s="1" nd="1"/>
        <i x="83" s="1" nd="1"/>
        <i x="58" s="1" nd="1"/>
        <i x="149" s="1" nd="1"/>
        <i x="26" s="1" nd="1"/>
        <i x="85" s="1" nd="1"/>
        <i x="147" s="1" nd="1"/>
        <i x="131" s="1" nd="1"/>
        <i x="91" s="1" nd="1"/>
        <i x="17" s="1" nd="1"/>
        <i x="21" s="1" nd="1"/>
        <i x="68" s="1" nd="1"/>
        <i x="90" s="1" nd="1"/>
        <i x="12" s="1" nd="1"/>
        <i x="20" s="1" nd="1"/>
        <i x="119" s="1" nd="1"/>
        <i x="122" s="1" nd="1"/>
        <i x="93" s="1" nd="1"/>
        <i x="123" s="1" nd="1"/>
        <i x="98" s="1" nd="1"/>
        <i x="63" s="1" nd="1"/>
        <i x="46" s="1" nd="1"/>
        <i x="106" s="1" nd="1"/>
        <i x="40" s="1" nd="1"/>
        <i x="130" s="1" nd="1"/>
        <i x="125" s="1" nd="1"/>
        <i x="66" s="1" nd="1"/>
        <i x="7" s="1" nd="1"/>
        <i x="37" s="1" nd="1"/>
        <i x="57" s="1" nd="1"/>
        <i x="9" s="1" nd="1"/>
        <i x="35" s="1" nd="1"/>
        <i x="69" s="1" nd="1"/>
        <i x="72" s="1" nd="1"/>
        <i x="4" s="1" nd="1"/>
        <i x="67" s="1" nd="1"/>
        <i x="34" s="1" nd="1"/>
        <i x="74" s="1" nd="1"/>
        <i x="110" s="1" nd="1"/>
        <i x="136" s="1" nd="1"/>
        <i x="99" s="1" nd="1"/>
        <i x="8" s="1" nd="1"/>
        <i x="137" s="1" nd="1"/>
        <i x="161" s="1" nd="1"/>
        <i x="150" s="1" nd="1"/>
        <i x="153" s="1" nd="1"/>
        <i x="174" s="1" nd="1"/>
        <i x="52" s="1" nd="1"/>
        <i x="27" s="1" nd="1"/>
        <i x="42" s="1" nd="1"/>
        <i x="13" s="1" nd="1"/>
        <i x="108" s="1" nd="1"/>
        <i x="141" s="1" nd="1"/>
        <i x="121" s="1" nd="1"/>
        <i x="151" s="1" nd="1"/>
        <i x="155" s="1" nd="1"/>
        <i x="126" s="1" nd="1"/>
        <i x="1" s="1" nd="1"/>
        <i x="118" s="1" nd="1"/>
        <i x="162" s="1" nd="1"/>
        <i x="132" s="1" nd="1"/>
        <i x="77" s="1" nd="1"/>
        <i x="30" s="1" nd="1"/>
        <i x="115" s="1" nd="1"/>
        <i x="78" s="1" nd="1"/>
        <i x="158" s="1" nd="1"/>
        <i x="33" s="1" nd="1"/>
        <i x="0" s="1" nd="1"/>
        <i x="88" s="1" nd="1"/>
        <i x="41" s="1" nd="1"/>
        <i x="163" s="1" nd="1"/>
        <i x="146" s="1" nd="1"/>
        <i x="18" s="1" nd="1"/>
        <i x="49" s="1" nd="1"/>
        <i x="84" s="1" nd="1"/>
        <i x="96" s="1" nd="1"/>
        <i x="59" s="1" nd="1"/>
        <i x="89" s="1" nd="1"/>
        <i x="109" s="1" nd="1"/>
        <i x="70" s="1" nd="1"/>
        <i x="105" s="1" nd="1"/>
        <i x="48" s="1" nd="1"/>
        <i x="51" s="1" nd="1"/>
        <i x="31" s="1" nd="1"/>
        <i x="47" s="1" nd="1"/>
        <i x="86" s="1" nd="1"/>
        <i x="143" s="1" nd="1"/>
        <i x="129" s="1" nd="1"/>
        <i x="76" s="1" nd="1"/>
        <i x="172" s="1" nd="1"/>
        <i x="165" s="1" nd="1"/>
        <i x="144" s="1" nd="1"/>
        <i x="82" s="1" nd="1"/>
        <i x="54" s="1" nd="1"/>
        <i x="156" s="1" nd="1"/>
        <i x="79" s="1" nd="1"/>
        <i x="124" s="1" nd="1"/>
        <i x="142" s="1" nd="1"/>
        <i x="87" s="1" nd="1"/>
        <i x="138" s="1" nd="1"/>
        <i x="134" s="1" nd="1"/>
        <i x="102" s="1" nd="1"/>
        <i x="5" s="1" nd="1"/>
        <i x="97" s="1" nd="1"/>
        <i x="16" s="1" nd="1"/>
        <i x="10" s="1" nd="1"/>
        <i x="164" s="1" nd="1"/>
        <i x="135" s="1" nd="1"/>
        <i x="94" s="1" nd="1"/>
        <i x="92" s="1" nd="1"/>
        <i x="73" s="1" nd="1"/>
        <i x="114" s="1" nd="1"/>
        <i x="154" s="1" nd="1"/>
        <i x="45" s="1" nd="1"/>
        <i x="60" s="1" nd="1"/>
        <i x="6" s="1" nd="1"/>
        <i x="168" s="1" nd="1"/>
        <i x="19" s="1" nd="1"/>
        <i x="95" s="1" nd="1"/>
        <i x="116" s="1" nd="1"/>
        <i x="140" s="1" nd="1"/>
        <i x="80" s="1" nd="1"/>
        <i x="15" s="1" nd="1"/>
        <i x="64" s="1" nd="1"/>
        <i x="50" s="1" nd="1"/>
        <i x="11" s="1" nd="1"/>
        <i x="81" s="1" nd="1"/>
        <i x="44" s="1" nd="1"/>
        <i x="43" s="1" nd="1"/>
        <i x="53" s="1" nd="1"/>
        <i x="17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C30DF549-4A04-4429-9F14-7BF9F39D92DA}" cache="Slicer_Catogory" caption="Catogory" style="SlicerStyleDark1" rowHeight="241300"/>
  <slicer name="Region" xr10:uid="{A165A2DF-E562-42F2-8F3C-3E45A37F726D}" cache="Slicer_Region" caption="Region" style="SlicerStyleDark1" rowHeight="241300"/>
  <slicer name="Payment_Mode" xr10:uid="{144FC92F-471E-415D-B00A-60602E46BEE4}" cache="Slicer_Payment_Mode" caption="Payment_Mode" style="SlicerStyleDark1" rowHeight="241300"/>
  <slicer name="Store Name" xr10:uid="{F7EB998D-5625-462A-9699-FAAC02E1AD15}" cache="Slicer_Store_Name" caption="Store Name"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258"/>
    <tableColumn id="2" xr3:uid="{83F36DDF-0D1E-4501-A23B-F28C5FA8CE9C}" uniqueName="2" name="Supplier_Name" queryTableFieldId="2" dataDxfId="257"/>
    <tableColumn id="3" xr3:uid="{D25246EA-5267-469C-A8E3-40C62F4F34AF}" uniqueName="3" name="Contact_Person" queryTableFieldId="3" dataDxfId="256"/>
    <tableColumn id="4" xr3:uid="{10AAD31B-3B92-4F95-BE7A-330DEF5389DC}" uniqueName="4" name="Phone" queryTableFieldId="4"/>
    <tableColumn id="5" xr3:uid="{82F34609-F0A0-4961-8705-F5053D1C71AC}" uniqueName="5" name="Email" queryTableFieldId="5" dataDxfId="255"/>
    <tableColumn id="6" xr3:uid="{2D93059E-752A-4149-AE08-DF57F7C75D07}" uniqueName="6" name="City" queryTableFieldId="6" dataDxfId="254"/>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2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252" dataDxfId="251" tableBorderDxfId="250">
  <autoFilter ref="A1:J151" xr:uid="{F30997AB-D68A-43ED-AE63-63DF4F8E0106}"/>
  <tableColumns count="10">
    <tableColumn id="1" xr3:uid="{2EBD0454-871E-4C5E-B971-6AE66613A896}" name="Product_ID" dataDxfId="249"/>
    <tableColumn id="2" xr3:uid="{19552C5F-73AA-4469-A2D5-3639BFC27BDF}" name="Product_Name" dataDxfId="248"/>
    <tableColumn id="3" xr3:uid="{29748417-715D-4259-ADDA-4619575554A9}" name="Category" dataDxfId="247"/>
    <tableColumn id="4" xr3:uid="{220CE0E6-6F82-4857-934C-3A14B47A5824}" name="Subcategory" dataDxfId="246"/>
    <tableColumn id="5" xr3:uid="{907D01CC-7635-4D9B-8C6C-0E06C1D29647}" name="Brand" dataDxfId="245"/>
    <tableColumn id="6" xr3:uid="{D037F50C-2FE9-44C7-9721-28AFC06E38E3}" name="Cost_Price" dataDxfId="244"/>
    <tableColumn id="7" xr3:uid="{91D87B0F-DF69-4A92-A428-C15E4097079F}" name="Selling_Price" dataDxfId="243"/>
    <tableColumn id="8" xr3:uid="{B5ECC0ED-6F05-4796-927C-25DB9FF5480D}" name="Supplier_ID" dataDxfId="242"/>
    <tableColumn id="9" xr3:uid="{23A1A6C1-222C-44BC-8060-ABEC4980454E}" name="Season" dataDxfId="241"/>
    <tableColumn id="10" xr3:uid="{77879780-F69A-410B-B05B-94D74BF994C4}" name="Status" dataDxfId="24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239" dataDxfId="238" tableBorderDxfId="237">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236"/>
    <tableColumn id="2" xr3:uid="{74285155-B077-422A-801D-D8B61F140498}" name="Employee_Name" dataDxfId="235"/>
    <tableColumn id="3" xr3:uid="{D04EB0BA-6C1B-4F39-9FC5-09BCD459CE9C}" name="Gender" dataDxfId="234"/>
    <tableColumn id="4" xr3:uid="{D2F6A93E-3830-406D-BF72-1109A1503F1F}" name="Department" dataDxfId="233"/>
    <tableColumn id="5" xr3:uid="{8217F12C-6FC8-42E0-AAC5-5A7EF54EC974}" name="Salary" dataDxfId="232"/>
    <tableColumn id="6" xr3:uid="{C637217D-4865-4387-97BE-C3BF2C64560E}" name="Joining_Date" dataDxfId="231"/>
    <tableColumn id="7" xr3:uid="{2497E904-343F-4369-A8F6-C3C2FBA0213C}" name="Store_ID" dataDxfId="230"/>
    <tableColumn id="8" xr3:uid="{BEBD93B4-3C33-4C50-86BD-7379EB7DF6E5}" name="Employment_Status" dataDxfId="22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228" dataDxfId="227" tableBorderDxfId="226">
  <autoFilter ref="A1:K701" xr:uid="{ABE2D97C-FBE1-4199-80C0-B26FA776A15C}">
    <filterColumn colId="2">
      <filters>
        <filter val="F"/>
        <filter val="Female"/>
        <filter val="Femle"/>
      </filters>
    </filterColumn>
  </autoFilter>
  <tableColumns count="11">
    <tableColumn id="1" xr3:uid="{0A7B0205-1602-40FD-90BB-9C2C210FBD87}" name="Customer_ID" dataDxfId="225"/>
    <tableColumn id="2" xr3:uid="{F7F8B472-2FB9-49A9-8A0F-9617F5EA8436}" name="Customer_Name" dataDxfId="224"/>
    <tableColumn id="3" xr3:uid="{AE3CC05C-CF51-4991-8A90-54239BE16A50}" name="Gender" dataDxfId="223"/>
    <tableColumn id="4" xr3:uid="{EACE5E4A-693D-4773-B382-C4ED932E17AC}" name="DOB" dataDxfId="222"/>
    <tableColumn id="5" xr3:uid="{D2B319C7-C5B5-4BB2-8BA9-824A431B2C86}" name="Phone" dataDxfId="221"/>
    <tableColumn id="6" xr3:uid="{D5ECD96D-2880-4F2A-81BA-ACC6AE53B33C}" name="Email" dataDxfId="220"/>
    <tableColumn id="7" xr3:uid="{FA688C2F-3280-46CE-B9F0-37527C317426}" name="City" dataDxfId="219"/>
    <tableColumn id="8" xr3:uid="{C1EC6066-B3BE-49C1-8336-2585DFA69FE9}" name="State" dataDxfId="218"/>
    <tableColumn id="9" xr3:uid="{7F6105EF-98A3-4977-A9D4-2D4E570ABEE0}" name="Region" dataDxfId="217"/>
    <tableColumn id="10" xr3:uid="{DF375A9C-046B-42B5-903F-A977EA1809F7}" name="Membership" dataDxfId="216"/>
    <tableColumn id="11" xr3:uid="{F677E6FF-374F-4FDA-BDFE-7074ED4FF557}" name="Registration_Date" dataDxfId="21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214" dataDxfId="213">
  <autoFilter ref="A1:AA2501" xr:uid="{4491C73D-E690-4446-AA4F-FDDC4EBC7352}">
    <filterColumn colId="7">
      <filters>
        <filter val="Oil"/>
      </filters>
    </filterColumn>
  </autoFilter>
  <tableColumns count="27">
    <tableColumn id="1" xr3:uid="{FB35DBF2-4A2E-4769-8151-B8C853408B1E}" name="Invoice_Number" dataDxfId="212"/>
    <tableColumn id="2" xr3:uid="{26AFC5E2-7D5A-4EBD-A8CD-E11EB06EBD1F}" name="Transaction_Date" dataDxfId="211"/>
    <tableColumn id="3" xr3:uid="{79486B17-8EEB-4BB9-8BC8-A2D312149083}" name="Customer_ID" dataDxfId="210"/>
    <tableColumn id="4" xr3:uid="{F931138D-DFC9-4E22-B80B-862DECC28A41}" name="Customer Name" dataDxfId="209">
      <calculatedColumnFormula>_xlfn.XLOOKUP(Sales_Transactions!$C2,Customer!$A$2:$A$701,Customer!$B$2:$B$701,"Missing")</calculatedColumnFormula>
    </tableColumn>
    <tableColumn id="5" xr3:uid="{70EAF85B-5481-4649-AC92-F7F0FD2AA1C9}" name="Membership" dataDxfId="208">
      <calculatedColumnFormula>_xlfn.XLOOKUP(Table14[[#This Row],[Customer_ID]],Table10[Customer_ID],Table10[Membership],"Missing Membership")</calculatedColumnFormula>
    </tableColumn>
    <tableColumn id="6" xr3:uid="{27BCC417-B826-414E-AAF4-82BCABB076AA}" name="Product_ID" dataDxfId="207"/>
    <tableColumn id="7" xr3:uid="{8A347AE3-C78F-4E31-8524-8683C736F0BE}" name="Product Name" dataDxfId="206">
      <calculatedColumnFormula>_xlfn.XLOOKUP(Sales_Transactions!$F2,Products!$A$2:$A$151,Products!$B$2:$B$151,"missing product")</calculatedColumnFormula>
    </tableColumn>
    <tableColumn id="8" xr3:uid="{8762FE6D-150D-4558-B773-2BF9D005F9B8}" name="Catogory" dataDxfId="205">
      <calculatedColumnFormula>_xlfn.XLOOKUP(Sales_Transactions!$F2,Table9[Product_ID],Table9[Category],"Missing Catogory")</calculatedColumnFormula>
    </tableColumn>
    <tableColumn id="9" xr3:uid="{E93AD9E9-EB22-4FAF-B6C0-54DEC004226E}" name="Store_ID" dataDxfId="204"/>
    <tableColumn id="10" xr3:uid="{20287324-73A6-4C81-B0A3-461AE9D384FC}" name="Store Name" dataDxfId="203">
      <calculatedColumnFormula>_xlfn.XLOOKUP(Sales_Transactions!$I2,Store!$A$2:$A$181,Store!$B$2:$B$181,"Missing Store")</calculatedColumnFormula>
    </tableColumn>
    <tableColumn id="11" xr3:uid="{793F0B75-E736-45D0-AE50-19AFE8ADDBA2}" name="Region" dataDxfId="202">
      <calculatedColumnFormula>_xlfn.XLOOKUP(Sales_Transactions!$I2,Store!$A$2:$A$181,Store!$D$2:$D$181,"Missing Region")</calculatedColumnFormula>
    </tableColumn>
    <tableColumn id="12" xr3:uid="{51AF4260-4479-4E67-9EA7-FE3B5F97114D}" name="Employee_ID" dataDxfId="201"/>
    <tableColumn id="13" xr3:uid="{7ADE0DBD-6560-43E5-8385-24F4BE0217C8}" name="Employee Name" dataDxfId="200"/>
    <tableColumn id="14" xr3:uid="{792785E5-DB62-42D5-B3CD-B6B7577CCC26}" name="Department" dataDxfId="199">
      <calculatedColumnFormula>_xlfn.XLOOKUP(Sales_Transactions!$L2,Table12[Employee_ID],Table12[Department],"Missing Department")</calculatedColumnFormula>
    </tableColumn>
    <tableColumn id="15" xr3:uid="{DDFBA5C8-D86A-443A-9625-A52EA6C754CE}" name="Quantity" dataDxfId="198"/>
    <tableColumn id="16" xr3:uid="{E29E3D3A-7FA8-4868-AE7A-3AE9BE9537CE}" name="Unit_Price" dataDxfId="197"/>
    <tableColumn id="17" xr3:uid="{96F3391D-1AF6-47D7-A7C9-97EF964FDD4A}" name="Discount_Pct" dataDxfId="196"/>
    <tableColumn id="18" xr3:uid="{5EB617D7-EC37-4D57-9B2D-DC93AA787D29}" name="Discount_Amount" dataDxfId="195"/>
    <tableColumn id="19" xr3:uid="{D416D51A-4F6A-4408-ACCD-090F48CF8F11}" name="Sales_Amount" dataDxfId="194"/>
    <tableColumn id="20" xr3:uid="{072C9376-F069-4422-B342-502E43104C7F}" name="Cost_Amount" dataDxfId="193"/>
    <tableColumn id="21" xr3:uid="{1005B604-C5F5-4993-891A-F2D8A193EB2D}" name="Profit" dataDxfId="192"/>
    <tableColumn id="22" xr3:uid="{F8C3F40D-A2CC-492E-B7BD-2188F265ACFE}" name="Payment_Mode" dataDxfId="191"/>
    <tableColumn id="23" xr3:uid="{7FCC0423-F9D1-45BD-8CB8-539DD00EB2C6}" name="Return_Status" dataDxfId="190"/>
    <tableColumn id="24" xr3:uid="{BE2DCFD7-F1E8-484D-94F0-CCF173DAAA59}" name="Sales_Channel" dataDxfId="189"/>
    <tableColumn id="25" xr3:uid="{C9D06F0C-AB07-4E68-8798-6ACB9262CC6F}" name="Order_Time" dataDxfId="188"/>
    <tableColumn id="26" xr3:uid="{07E52075-3AA2-47E5-AA20-8E0B718CE7B6}" name="Day_Type" dataDxfId="187"/>
    <tableColumn id="27" xr3:uid="{94B7C25D-121B-4A94-A38A-CD6AF167D498}" name="Column1" dataDxfId="18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9FFE92-2CC4-41CE-86EB-5844296337BC}" name="Table2" displayName="Table2" ref="AD175:AD176" insertRow="1" totalsRowShown="0">
  <autoFilter ref="AD175:AD176" xr:uid="{F49FFE92-2CC4-41CE-86EB-5844296337BC}"/>
  <tableColumns count="1">
    <tableColumn id="1" xr3:uid="{63F9EF02-B756-46D1-8C2E-D4EC8269AAE4}" name="Column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60E38C-3F3F-40DA-A61A-C83D47D17915}" name="Table1" displayName="Table1" ref="V10:V11" insertRow="1" totalsRowShown="0" headerRowDxfId="167" dataDxfId="166">
  <autoFilter ref="V10:V11" xr:uid="{9660E38C-3F3F-40DA-A61A-C83D47D17915}"/>
  <tableColumns count="1">
    <tableColumn id="1" xr3:uid="{604AAC50-B6AF-4C34-8D73-0CA8419EA612}" name="Column1" dataDxfId="16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B2E8-7D85-45D5-9D8A-6D7B3377D2A7}">
  <sheetPr codeName="Sheet12"/>
  <dimension ref="A1:X40"/>
  <sheetViews>
    <sheetView showGridLines="0" tabSelected="1" topLeftCell="A2" zoomScale="71" zoomScaleNormal="70" workbookViewId="0">
      <selection activeCell="X11" sqref="X11"/>
    </sheetView>
  </sheetViews>
  <sheetFormatPr defaultRowHeight="14.4" x14ac:dyDescent="0.3"/>
  <cols>
    <col min="1" max="1" width="3.88671875" customWidth="1"/>
    <col min="2" max="2" width="5.88671875" customWidth="1"/>
    <col min="3" max="3" width="18.6640625" customWidth="1"/>
    <col min="4" max="14" width="16.6640625" customWidth="1"/>
    <col min="18" max="18" width="10.44140625" customWidth="1"/>
    <col min="19" max="19" width="9" customWidth="1"/>
    <col min="21" max="21" width="12.88671875" customWidth="1"/>
  </cols>
  <sheetData>
    <row r="1" spans="1:24" ht="24.9" customHeight="1" x14ac:dyDescent="0.3">
      <c r="A1" s="53" t="s">
        <v>7297</v>
      </c>
      <c r="B1" s="53"/>
      <c r="C1" s="53"/>
      <c r="D1" s="53"/>
      <c r="E1" s="53"/>
      <c r="F1" s="53"/>
      <c r="G1" s="53"/>
      <c r="H1" s="53"/>
      <c r="I1" s="53"/>
      <c r="J1" s="53"/>
      <c r="K1" s="53"/>
      <c r="L1" s="53"/>
      <c r="M1" s="53"/>
      <c r="N1" s="53"/>
      <c r="O1" s="53"/>
      <c r="P1" s="53"/>
      <c r="Q1" s="53"/>
      <c r="R1" s="47"/>
      <c r="S1" s="47"/>
      <c r="T1" s="47"/>
      <c r="U1" s="47"/>
    </row>
    <row r="2" spans="1:24" ht="24.9" customHeight="1" x14ac:dyDescent="0.3">
      <c r="A2" s="53"/>
      <c r="B2" s="53"/>
      <c r="C2" s="53"/>
      <c r="D2" s="53"/>
      <c r="E2" s="53"/>
      <c r="F2" s="53"/>
      <c r="G2" s="53"/>
      <c r="H2" s="53"/>
      <c r="I2" s="53"/>
      <c r="J2" s="53"/>
      <c r="K2" s="53"/>
      <c r="L2" s="53"/>
      <c r="M2" s="53"/>
      <c r="N2" s="53"/>
      <c r="O2" s="53"/>
      <c r="P2" s="53"/>
      <c r="Q2" s="53"/>
      <c r="R2" s="47"/>
      <c r="S2" s="47"/>
      <c r="T2" s="47"/>
      <c r="U2" s="47"/>
    </row>
    <row r="3" spans="1:24" ht="24.9" customHeight="1" thickBot="1" x14ac:dyDescent="0.35">
      <c r="A3" s="54"/>
      <c r="B3" s="54"/>
      <c r="C3" s="54"/>
      <c r="D3" s="54"/>
      <c r="E3" s="54"/>
      <c r="F3" s="54"/>
      <c r="G3" s="54"/>
      <c r="H3" s="54"/>
      <c r="I3" s="54"/>
      <c r="J3" s="54"/>
      <c r="K3" s="54"/>
      <c r="L3" s="54"/>
      <c r="M3" s="54"/>
      <c r="N3" s="54"/>
      <c r="O3" s="54"/>
      <c r="P3" s="54"/>
      <c r="Q3" s="54"/>
      <c r="R3" s="47"/>
      <c r="S3" s="47"/>
      <c r="T3" s="47"/>
      <c r="U3" s="47"/>
      <c r="W3" s="47"/>
      <c r="X3" s="47"/>
    </row>
    <row r="4" spans="1:24" ht="24.9" customHeight="1" thickTop="1" x14ac:dyDescent="0.3">
      <c r="A4" s="49"/>
      <c r="B4" s="49"/>
      <c r="C4" s="49"/>
      <c r="D4" s="49"/>
      <c r="E4" s="49"/>
      <c r="F4" s="49"/>
      <c r="G4" s="49"/>
      <c r="H4" s="49"/>
      <c r="I4" s="49"/>
      <c r="J4" s="49"/>
      <c r="K4" s="49"/>
      <c r="L4" s="49"/>
      <c r="M4" s="49"/>
      <c r="N4" s="49"/>
      <c r="O4" s="49"/>
      <c r="P4" s="49"/>
      <c r="Q4" s="49"/>
      <c r="R4" s="47"/>
      <c r="S4" s="47"/>
      <c r="T4" s="47"/>
      <c r="U4" s="47"/>
      <c r="V4" s="47"/>
      <c r="W4" s="47"/>
      <c r="X4" s="47"/>
    </row>
    <row r="5" spans="1:24" ht="24.9" customHeight="1" x14ac:dyDescent="0.3">
      <c r="A5" s="49"/>
      <c r="B5" s="49"/>
      <c r="C5" s="49"/>
      <c r="D5" s="49"/>
      <c r="E5" s="49"/>
      <c r="F5" s="49"/>
      <c r="G5" s="49"/>
      <c r="H5" s="49"/>
      <c r="I5" s="49"/>
      <c r="J5" s="49"/>
      <c r="K5" s="49"/>
      <c r="L5" s="49"/>
      <c r="M5" s="49"/>
      <c r="N5" s="49"/>
      <c r="O5" s="49"/>
      <c r="P5" s="49"/>
      <c r="Q5" s="49"/>
      <c r="R5" s="47"/>
      <c r="S5" s="47"/>
      <c r="T5" s="47"/>
      <c r="U5" s="47"/>
      <c r="W5" s="47"/>
      <c r="X5" s="47"/>
    </row>
    <row r="6" spans="1:24" ht="24.9" customHeight="1" x14ac:dyDescent="0.3">
      <c r="A6" s="49"/>
      <c r="B6" s="49"/>
      <c r="C6" s="49"/>
      <c r="D6" s="49"/>
      <c r="E6" s="49"/>
      <c r="F6" s="49"/>
      <c r="G6" s="49"/>
      <c r="H6" s="49"/>
      <c r="I6" s="49"/>
      <c r="J6" s="49"/>
      <c r="K6" s="49"/>
      <c r="L6" s="49"/>
      <c r="M6" s="49"/>
      <c r="N6" s="49"/>
      <c r="O6" s="49"/>
      <c r="P6" s="49"/>
      <c r="Q6" s="49"/>
      <c r="R6" s="47"/>
      <c r="S6" s="47"/>
      <c r="T6" s="47"/>
      <c r="U6" s="47"/>
    </row>
    <row r="7" spans="1:24" ht="24.9" customHeight="1" x14ac:dyDescent="0.3">
      <c r="A7" s="49"/>
      <c r="B7" s="49"/>
      <c r="C7" s="49"/>
      <c r="D7" s="49"/>
      <c r="E7" s="49"/>
      <c r="F7" s="49"/>
      <c r="G7" s="49"/>
      <c r="H7" s="49"/>
      <c r="I7" s="49"/>
      <c r="J7" s="49"/>
      <c r="K7" s="49"/>
      <c r="L7" s="49"/>
      <c r="M7" s="49"/>
      <c r="N7" s="49"/>
      <c r="O7" s="49"/>
      <c r="P7" s="49"/>
      <c r="Q7" s="49"/>
      <c r="R7" s="47"/>
      <c r="S7" s="47"/>
      <c r="T7" s="47"/>
      <c r="U7" s="47"/>
    </row>
    <row r="8" spans="1:24" ht="24.9" customHeight="1" x14ac:dyDescent="0.3">
      <c r="A8" s="49"/>
      <c r="B8" s="49"/>
      <c r="C8" s="49"/>
      <c r="D8" s="49"/>
      <c r="E8" s="49"/>
      <c r="F8" s="49"/>
      <c r="G8" s="49"/>
      <c r="H8" s="49"/>
      <c r="I8" s="49"/>
      <c r="J8" s="49"/>
      <c r="K8" s="49"/>
      <c r="L8" s="49"/>
      <c r="M8" s="49"/>
      <c r="N8" s="49"/>
      <c r="O8" s="49"/>
      <c r="P8" s="49"/>
      <c r="Q8" s="49"/>
      <c r="R8" s="47"/>
      <c r="S8" s="47"/>
      <c r="T8" s="47"/>
      <c r="U8" s="47"/>
    </row>
    <row r="9" spans="1:24" ht="24.9" customHeight="1" x14ac:dyDescent="0.3">
      <c r="A9" s="49"/>
      <c r="B9" s="49"/>
      <c r="C9" s="49"/>
      <c r="D9" s="49"/>
      <c r="E9" s="49"/>
      <c r="F9" s="49"/>
      <c r="G9" s="49"/>
      <c r="H9" s="49"/>
      <c r="I9" s="49"/>
      <c r="J9" s="49"/>
      <c r="K9" s="49"/>
      <c r="L9" s="49"/>
      <c r="M9" s="49"/>
      <c r="N9" s="49"/>
      <c r="O9" s="49"/>
      <c r="P9" s="49"/>
      <c r="Q9" s="49"/>
      <c r="R9" s="47"/>
      <c r="S9" s="47"/>
      <c r="T9" s="47"/>
      <c r="U9" s="47"/>
    </row>
    <row r="10" spans="1:24" ht="24.9" customHeight="1" x14ac:dyDescent="0.3">
      <c r="A10" s="49"/>
      <c r="B10" s="49"/>
      <c r="C10" s="49"/>
      <c r="D10" s="49"/>
      <c r="E10" s="49"/>
      <c r="F10" s="49"/>
      <c r="G10" s="49"/>
      <c r="H10" s="49"/>
      <c r="I10" s="49"/>
      <c r="J10" s="49"/>
      <c r="K10" s="49"/>
      <c r="L10" s="49"/>
      <c r="M10" s="49"/>
      <c r="N10" s="49"/>
      <c r="O10" s="49"/>
      <c r="P10" s="49"/>
      <c r="Q10" s="49"/>
      <c r="R10" s="47"/>
      <c r="S10" s="47"/>
      <c r="T10" s="47"/>
      <c r="U10" s="47"/>
    </row>
    <row r="11" spans="1:24" ht="24.9" customHeight="1" x14ac:dyDescent="0.3">
      <c r="A11" s="49"/>
      <c r="B11" s="49"/>
      <c r="C11" s="49"/>
      <c r="D11" s="49"/>
      <c r="E11" s="49"/>
      <c r="F11" s="49"/>
      <c r="G11" s="49"/>
      <c r="H11" s="49"/>
      <c r="I11" s="49"/>
      <c r="J11" s="49"/>
      <c r="K11" s="49"/>
      <c r="L11" s="49"/>
      <c r="M11" s="49"/>
      <c r="N11" s="49"/>
      <c r="O11" s="49"/>
      <c r="P11" s="49"/>
      <c r="Q11" s="49"/>
      <c r="R11" s="47"/>
      <c r="S11" s="47"/>
      <c r="T11" s="47"/>
      <c r="U11" s="47"/>
    </row>
    <row r="12" spans="1:24" ht="24.9" customHeight="1" x14ac:dyDescent="0.3">
      <c r="A12" s="49"/>
      <c r="B12" s="49"/>
      <c r="C12" s="49"/>
      <c r="D12" s="49"/>
      <c r="E12" s="49"/>
      <c r="F12" s="49"/>
      <c r="G12" s="49"/>
      <c r="H12" s="49"/>
      <c r="I12" s="49"/>
      <c r="J12" s="49"/>
      <c r="K12" s="49"/>
      <c r="L12" s="49"/>
      <c r="M12" s="49"/>
      <c r="N12" s="49"/>
      <c r="O12" s="49"/>
      <c r="P12" s="49"/>
      <c r="Q12" s="49"/>
      <c r="R12" s="47"/>
      <c r="S12" s="47"/>
      <c r="T12" s="47"/>
      <c r="U12" s="47" t="s">
        <v>7296</v>
      </c>
    </row>
    <row r="13" spans="1:24" ht="24.9" customHeight="1" x14ac:dyDescent="0.3">
      <c r="A13" s="49"/>
      <c r="B13" s="49"/>
      <c r="C13" s="49"/>
      <c r="D13" s="49"/>
      <c r="E13" s="49"/>
      <c r="F13" s="49"/>
      <c r="G13" s="49"/>
      <c r="H13" s="49"/>
      <c r="I13" s="49"/>
      <c r="J13" s="49"/>
      <c r="K13" s="49"/>
      <c r="L13" s="49"/>
      <c r="M13" s="49"/>
      <c r="N13" s="49"/>
      <c r="O13" s="49"/>
      <c r="P13" s="49"/>
      <c r="Q13" s="49"/>
      <c r="R13" s="47"/>
      <c r="S13" s="47"/>
      <c r="T13" s="47"/>
      <c r="U13" s="47"/>
    </row>
    <row r="14" spans="1:24" ht="24.9" customHeight="1" x14ac:dyDescent="0.3">
      <c r="A14" s="49"/>
      <c r="B14" s="49"/>
      <c r="C14" s="49"/>
      <c r="D14" s="49"/>
      <c r="E14" s="49"/>
      <c r="F14" s="49"/>
      <c r="G14" s="49"/>
      <c r="H14" s="49"/>
      <c r="I14" s="49"/>
      <c r="J14" s="49"/>
      <c r="K14" s="49"/>
      <c r="L14" s="49"/>
      <c r="M14" s="49"/>
      <c r="N14" s="49"/>
      <c r="O14" s="49"/>
      <c r="P14" s="49"/>
      <c r="Q14" s="49"/>
      <c r="R14" s="47"/>
      <c r="S14" s="47"/>
      <c r="T14" s="47"/>
      <c r="U14" s="47"/>
    </row>
    <row r="15" spans="1:24" ht="24.9" customHeight="1" x14ac:dyDescent="0.3">
      <c r="A15" s="49"/>
      <c r="B15" s="49"/>
      <c r="C15" s="49"/>
      <c r="D15" s="49"/>
      <c r="E15" s="49"/>
      <c r="F15" s="49"/>
      <c r="G15" s="49"/>
      <c r="H15" s="49"/>
      <c r="I15" s="49"/>
      <c r="J15" s="49"/>
      <c r="K15" s="49"/>
      <c r="L15" s="49"/>
      <c r="M15" s="49"/>
      <c r="N15" s="49"/>
      <c r="O15" s="49"/>
      <c r="P15" s="49"/>
      <c r="Q15" s="49"/>
      <c r="R15" s="47"/>
      <c r="S15" s="47"/>
      <c r="T15" s="47"/>
      <c r="U15" s="47"/>
    </row>
    <row r="16" spans="1:24" ht="24.9" customHeight="1" x14ac:dyDescent="0.3">
      <c r="A16" s="49"/>
      <c r="B16" s="49"/>
      <c r="C16" s="49"/>
      <c r="D16" s="49"/>
      <c r="E16" s="49"/>
      <c r="F16" s="49"/>
      <c r="G16" s="49"/>
      <c r="H16" s="49"/>
      <c r="I16" s="49"/>
      <c r="J16" s="49"/>
      <c r="K16" s="49"/>
      <c r="L16" s="49"/>
      <c r="M16" s="49"/>
      <c r="N16" s="49"/>
      <c r="O16" s="49"/>
      <c r="P16" s="49"/>
      <c r="Q16" s="49"/>
      <c r="R16" s="47"/>
      <c r="S16" s="47"/>
      <c r="T16" s="47"/>
      <c r="U16" s="47"/>
    </row>
    <row r="17" spans="1:21" ht="24.9" customHeight="1" x14ac:dyDescent="0.3">
      <c r="A17" s="49"/>
      <c r="B17" s="49"/>
      <c r="C17" s="49"/>
      <c r="D17" s="49"/>
      <c r="E17" s="49"/>
      <c r="F17" s="49"/>
      <c r="G17" s="49"/>
      <c r="H17" s="49"/>
      <c r="I17" s="49"/>
      <c r="J17" s="49"/>
      <c r="K17" s="49"/>
      <c r="L17" s="49"/>
      <c r="M17" s="49"/>
      <c r="N17" s="49"/>
      <c r="O17" s="49"/>
      <c r="P17" s="49"/>
      <c r="Q17" s="49"/>
      <c r="R17" s="47"/>
      <c r="S17" s="47"/>
      <c r="T17" s="47"/>
      <c r="U17" s="47"/>
    </row>
    <row r="18" spans="1:21" ht="24.9" customHeight="1" x14ac:dyDescent="0.3">
      <c r="A18" s="49"/>
      <c r="B18" s="49"/>
      <c r="C18" s="49"/>
      <c r="D18" s="49"/>
      <c r="E18" s="49"/>
      <c r="F18" s="49"/>
      <c r="G18" s="49"/>
      <c r="H18" s="49"/>
      <c r="I18" s="49"/>
      <c r="J18" s="49"/>
      <c r="K18" s="49"/>
      <c r="L18" s="49"/>
      <c r="M18" s="49"/>
      <c r="N18" s="49"/>
      <c r="O18" s="49"/>
      <c r="P18" s="49"/>
      <c r="Q18" s="49"/>
      <c r="R18" s="47"/>
      <c r="S18" s="47"/>
      <c r="T18" s="47"/>
      <c r="U18" s="47"/>
    </row>
    <row r="19" spans="1:21" ht="24.9" customHeight="1" x14ac:dyDescent="0.3">
      <c r="A19" s="49"/>
      <c r="B19" s="49"/>
      <c r="C19" s="49"/>
      <c r="D19" s="49"/>
      <c r="E19" s="49"/>
      <c r="F19" s="49"/>
      <c r="G19" s="49"/>
      <c r="H19" s="49"/>
      <c r="I19" s="49"/>
      <c r="J19" s="49"/>
      <c r="K19" s="49"/>
      <c r="L19" s="49"/>
      <c r="M19" s="49"/>
      <c r="N19" s="49"/>
      <c r="O19" s="49"/>
      <c r="P19" s="49"/>
      <c r="Q19" s="49"/>
      <c r="R19" s="47"/>
      <c r="S19" s="47"/>
      <c r="T19" s="47"/>
      <c r="U19" s="47"/>
    </row>
    <row r="20" spans="1:21" ht="24.9" customHeight="1" x14ac:dyDescent="0.3">
      <c r="A20" s="49"/>
      <c r="B20" s="49"/>
      <c r="C20" s="49"/>
      <c r="D20" s="49"/>
      <c r="E20" s="49"/>
      <c r="F20" s="49"/>
      <c r="G20" s="49"/>
      <c r="H20" s="49"/>
      <c r="I20" s="49"/>
      <c r="J20" s="49"/>
      <c r="K20" s="49"/>
      <c r="L20" s="49"/>
      <c r="M20" s="49"/>
      <c r="N20" s="49"/>
      <c r="O20" s="49"/>
      <c r="P20" s="49"/>
      <c r="Q20" s="49"/>
      <c r="R20" s="47"/>
      <c r="S20" s="47"/>
      <c r="T20" s="47"/>
      <c r="U20" s="47"/>
    </row>
    <row r="21" spans="1:21" ht="24.9" customHeight="1" x14ac:dyDescent="0.3">
      <c r="A21" s="49"/>
      <c r="B21" s="49"/>
      <c r="C21" s="49"/>
      <c r="D21" s="49"/>
      <c r="E21" s="49"/>
      <c r="F21" s="49"/>
      <c r="G21" s="49"/>
      <c r="H21" s="49"/>
      <c r="I21" s="49"/>
      <c r="J21" s="49"/>
      <c r="K21" s="49"/>
      <c r="L21" s="49"/>
      <c r="M21" s="49"/>
      <c r="N21" s="49"/>
      <c r="O21" s="49"/>
      <c r="P21" s="49"/>
      <c r="Q21" s="49"/>
      <c r="R21" s="47"/>
      <c r="S21" s="47"/>
      <c r="T21" s="47"/>
      <c r="U21" s="47"/>
    </row>
    <row r="22" spans="1:21" ht="24.9" customHeight="1" x14ac:dyDescent="0.3">
      <c r="A22" s="49"/>
      <c r="B22" s="49"/>
      <c r="C22" s="49"/>
      <c r="D22" s="49"/>
      <c r="E22" s="49"/>
      <c r="F22" s="49"/>
      <c r="G22" s="49"/>
      <c r="H22" s="49"/>
      <c r="I22" s="49"/>
      <c r="J22" s="49"/>
      <c r="K22" s="49"/>
      <c r="L22" s="49"/>
      <c r="M22" s="49"/>
      <c r="N22" s="49"/>
      <c r="O22" s="49"/>
      <c r="P22" s="49"/>
      <c r="Q22" s="49"/>
      <c r="R22" s="47"/>
      <c r="S22" s="47"/>
      <c r="T22" s="47"/>
      <c r="U22" s="47"/>
    </row>
    <row r="23" spans="1:21" ht="24.9" customHeight="1" x14ac:dyDescent="0.3">
      <c r="A23" s="49"/>
      <c r="B23" s="49"/>
      <c r="C23" s="49"/>
      <c r="D23" s="49"/>
      <c r="E23" s="49"/>
      <c r="F23" s="49"/>
      <c r="G23" s="49"/>
      <c r="H23" s="49"/>
      <c r="I23" s="49"/>
      <c r="J23" s="49"/>
      <c r="K23" s="49"/>
      <c r="L23" s="49"/>
      <c r="M23" s="49"/>
      <c r="N23" s="49"/>
      <c r="O23" s="49"/>
      <c r="P23" s="49"/>
      <c r="Q23" s="49"/>
      <c r="R23" s="47"/>
      <c r="S23" s="47"/>
      <c r="T23" s="47"/>
      <c r="U23" s="47"/>
    </row>
    <row r="24" spans="1:21" ht="24.9" customHeight="1" x14ac:dyDescent="0.3">
      <c r="A24" s="49"/>
      <c r="B24" s="49"/>
      <c r="C24" s="49"/>
      <c r="D24" s="49"/>
      <c r="E24" s="49"/>
      <c r="F24" s="49"/>
      <c r="G24" s="49"/>
      <c r="H24" s="49"/>
      <c r="I24" s="49"/>
      <c r="J24" s="49"/>
      <c r="K24" s="49"/>
      <c r="L24" s="49"/>
      <c r="M24" s="49"/>
      <c r="N24" s="49"/>
      <c r="O24" s="49"/>
      <c r="P24" s="49"/>
      <c r="Q24" s="49"/>
      <c r="R24" s="47"/>
      <c r="S24" s="47"/>
      <c r="T24" s="47"/>
      <c r="U24" s="47"/>
    </row>
    <row r="25" spans="1:21" ht="24.9" customHeight="1" x14ac:dyDescent="0.3">
      <c r="A25" s="49"/>
      <c r="B25" s="49"/>
      <c r="C25" s="49"/>
      <c r="D25" s="49"/>
      <c r="E25" s="49"/>
      <c r="F25" s="49"/>
      <c r="G25" s="49"/>
      <c r="H25" s="49"/>
      <c r="I25" s="49"/>
      <c r="J25" s="49"/>
      <c r="K25" s="49"/>
      <c r="L25" s="49"/>
      <c r="M25" s="49"/>
      <c r="N25" s="49"/>
      <c r="O25" s="49"/>
      <c r="P25" s="49"/>
      <c r="Q25" s="49"/>
      <c r="R25" s="47"/>
      <c r="S25" s="47"/>
      <c r="T25" s="47"/>
      <c r="U25" s="47"/>
    </row>
    <row r="26" spans="1:21" ht="24.9" customHeight="1" x14ac:dyDescent="0.3">
      <c r="A26" s="49"/>
      <c r="B26" s="49"/>
      <c r="C26" s="49"/>
      <c r="D26" s="49"/>
      <c r="E26" s="49"/>
      <c r="F26" s="49"/>
      <c r="G26" s="49"/>
      <c r="H26" s="49"/>
      <c r="I26" s="49"/>
      <c r="J26" s="49"/>
      <c r="K26" s="49"/>
      <c r="L26" s="49"/>
      <c r="M26" s="49"/>
      <c r="N26" s="49"/>
      <c r="O26" s="49"/>
      <c r="P26" s="49"/>
      <c r="Q26" s="49"/>
      <c r="R26" s="47"/>
      <c r="S26" s="47"/>
      <c r="T26" s="47"/>
      <c r="U26" s="47"/>
    </row>
    <row r="27" spans="1:21" ht="24.9" customHeight="1" x14ac:dyDescent="0.3">
      <c r="A27" s="49"/>
      <c r="B27" s="49"/>
      <c r="C27" s="49"/>
      <c r="D27" s="49"/>
      <c r="E27" s="49"/>
      <c r="F27" s="49"/>
      <c r="G27" s="49"/>
      <c r="H27" s="49"/>
      <c r="I27" s="49"/>
      <c r="J27" s="49"/>
      <c r="K27" s="49"/>
      <c r="L27" s="49"/>
      <c r="M27" s="49"/>
      <c r="N27" s="49"/>
      <c r="O27" s="49"/>
      <c r="P27" s="49"/>
      <c r="Q27" s="49"/>
      <c r="R27" s="47"/>
      <c r="S27" s="47"/>
      <c r="T27" s="47"/>
      <c r="U27" s="47"/>
    </row>
    <row r="28" spans="1:21" ht="24.9" customHeight="1" x14ac:dyDescent="0.3">
      <c r="A28" s="49"/>
      <c r="B28" s="49"/>
      <c r="C28" s="49"/>
      <c r="D28" s="49"/>
      <c r="E28" s="49"/>
      <c r="F28" s="49"/>
      <c r="G28" s="49"/>
      <c r="H28" s="49"/>
      <c r="I28" s="49"/>
      <c r="J28" s="49"/>
      <c r="K28" s="49"/>
      <c r="L28" s="49"/>
      <c r="M28" s="49"/>
      <c r="N28" s="49"/>
      <c r="O28" s="49"/>
      <c r="P28" s="49"/>
      <c r="Q28" s="49"/>
      <c r="R28" s="47"/>
      <c r="S28" s="47"/>
      <c r="T28" s="47"/>
      <c r="U28" s="47"/>
    </row>
    <row r="29" spans="1:21" ht="24.9" customHeight="1" x14ac:dyDescent="0.3">
      <c r="A29" s="49"/>
      <c r="B29" s="49"/>
      <c r="C29" s="49"/>
      <c r="D29" s="49"/>
      <c r="E29" s="49"/>
      <c r="F29" s="49"/>
      <c r="G29" s="49"/>
      <c r="H29" s="49"/>
      <c r="I29" s="49"/>
      <c r="J29" s="49"/>
      <c r="K29" s="49"/>
      <c r="L29" s="49"/>
      <c r="M29" s="49"/>
      <c r="N29" s="49"/>
      <c r="O29" s="49"/>
      <c r="P29" s="49"/>
      <c r="Q29" s="49"/>
      <c r="R29" s="47"/>
      <c r="S29" s="47"/>
      <c r="T29" s="47"/>
      <c r="U29" s="47"/>
    </row>
    <row r="30" spans="1:21" ht="24.9" customHeight="1" x14ac:dyDescent="0.3">
      <c r="A30" s="49"/>
      <c r="B30" s="49"/>
      <c r="C30" s="49"/>
      <c r="D30" s="49"/>
      <c r="E30" s="49"/>
      <c r="F30" s="49"/>
      <c r="G30" s="49"/>
      <c r="H30" s="49"/>
      <c r="I30" s="49"/>
      <c r="J30" s="49"/>
      <c r="K30" s="49"/>
      <c r="L30" s="49"/>
      <c r="M30" s="49"/>
      <c r="N30" s="49"/>
      <c r="O30" s="49"/>
      <c r="P30" s="49"/>
      <c r="Q30" s="49"/>
      <c r="R30" s="47"/>
      <c r="S30" s="47"/>
      <c r="T30" s="47"/>
      <c r="U30" s="47"/>
    </row>
    <row r="31" spans="1:21" ht="24.9" customHeight="1" x14ac:dyDescent="0.3">
      <c r="A31" s="49"/>
      <c r="B31" s="49"/>
      <c r="C31" s="49"/>
      <c r="D31" s="49"/>
      <c r="E31" s="49"/>
      <c r="F31" s="49"/>
      <c r="G31" s="49"/>
      <c r="H31" s="49"/>
      <c r="I31" s="49"/>
      <c r="J31" s="49"/>
      <c r="K31" s="49"/>
      <c r="L31" s="49"/>
      <c r="M31" s="49"/>
      <c r="N31" s="49"/>
      <c r="O31" s="49"/>
      <c r="P31" s="49"/>
      <c r="Q31" s="49"/>
      <c r="R31" s="47"/>
      <c r="S31" s="47"/>
      <c r="T31" s="47"/>
      <c r="U31" s="47"/>
    </row>
    <row r="32" spans="1:21" ht="24.9" customHeight="1" x14ac:dyDescent="0.3">
      <c r="A32" s="49"/>
      <c r="B32" s="49"/>
      <c r="C32" s="49"/>
      <c r="D32" s="49"/>
      <c r="E32" s="49"/>
      <c r="F32" s="49"/>
      <c r="G32" s="49"/>
      <c r="H32" s="49"/>
      <c r="I32" s="49"/>
      <c r="J32" s="49"/>
      <c r="K32" s="49"/>
      <c r="L32" s="49"/>
      <c r="M32" s="49"/>
      <c r="N32" s="49"/>
      <c r="O32" s="49"/>
      <c r="P32" s="49"/>
      <c r="Q32" s="49"/>
      <c r="R32" s="47"/>
      <c r="S32" s="47"/>
      <c r="T32" s="47"/>
      <c r="U32" s="47"/>
    </row>
    <row r="33" spans="1:21" ht="24.9" customHeight="1" x14ac:dyDescent="0.3">
      <c r="A33" s="49"/>
      <c r="B33" s="49"/>
      <c r="C33" s="49"/>
      <c r="D33" s="49"/>
      <c r="E33" s="49"/>
      <c r="F33" s="49"/>
      <c r="G33" s="49"/>
      <c r="H33" s="49"/>
      <c r="I33" s="49"/>
      <c r="J33" s="49"/>
      <c r="K33" s="49"/>
      <c r="L33" s="49"/>
      <c r="M33" s="49"/>
      <c r="N33" s="49"/>
      <c r="O33" s="49"/>
      <c r="P33" s="49"/>
      <c r="Q33" s="49"/>
      <c r="R33" s="47"/>
      <c r="S33" s="47"/>
      <c r="T33" s="47"/>
      <c r="U33" s="47"/>
    </row>
    <row r="34" spans="1:21" ht="24.9" customHeight="1" thickBot="1" x14ac:dyDescent="0.35">
      <c r="A34" s="49"/>
      <c r="B34" s="50"/>
      <c r="C34" s="50"/>
      <c r="D34" s="50"/>
      <c r="E34" s="50"/>
      <c r="F34" s="50"/>
      <c r="G34" s="50"/>
      <c r="H34" s="50"/>
      <c r="I34" s="50"/>
      <c r="J34" s="50"/>
      <c r="K34" s="50"/>
      <c r="L34" s="50"/>
      <c r="M34" s="50"/>
      <c r="N34" s="50"/>
      <c r="O34" s="50"/>
      <c r="P34" s="50"/>
      <c r="Q34" s="50"/>
      <c r="R34" s="47"/>
      <c r="S34" s="47"/>
      <c r="T34" s="47"/>
      <c r="U34" s="47"/>
    </row>
    <row r="35" spans="1:21" ht="24.9" customHeight="1" x14ac:dyDescent="0.3">
      <c r="B35" s="47"/>
      <c r="C35" s="47"/>
      <c r="D35" s="47"/>
      <c r="E35" s="47"/>
      <c r="F35" s="47"/>
      <c r="G35" s="47"/>
      <c r="H35" s="47"/>
      <c r="I35" s="47"/>
      <c r="J35" s="47"/>
      <c r="K35" s="47"/>
      <c r="L35" s="47"/>
      <c r="M35" s="47"/>
      <c r="N35" s="47"/>
      <c r="O35" s="47"/>
      <c r="P35" s="47"/>
      <c r="Q35" s="47"/>
      <c r="R35" s="47"/>
    </row>
    <row r="36" spans="1:21" ht="24.9" customHeight="1" x14ac:dyDescent="0.3">
      <c r="B36" s="47"/>
      <c r="C36" s="47"/>
      <c r="D36" s="47"/>
      <c r="E36" s="47"/>
      <c r="F36" s="47"/>
      <c r="G36" s="47"/>
      <c r="H36" s="47"/>
      <c r="I36" s="47"/>
      <c r="J36" s="47"/>
      <c r="K36" s="47"/>
      <c r="L36" s="47"/>
      <c r="M36" s="47"/>
      <c r="N36" s="47"/>
      <c r="O36" s="47"/>
      <c r="P36" s="47"/>
      <c r="Q36" s="47"/>
      <c r="R36" s="47"/>
    </row>
    <row r="37" spans="1:21" ht="24.9" customHeight="1" x14ac:dyDescent="0.3">
      <c r="B37" s="47"/>
      <c r="C37" s="47"/>
      <c r="D37" s="47"/>
      <c r="E37" s="47"/>
      <c r="F37" s="47"/>
      <c r="G37" s="47"/>
      <c r="H37" s="47"/>
      <c r="I37" s="47"/>
      <c r="J37" s="47"/>
      <c r="K37" s="47"/>
      <c r="L37" s="47"/>
      <c r="M37" s="47"/>
      <c r="N37" s="47"/>
      <c r="O37" s="47"/>
      <c r="P37" s="47"/>
      <c r="Q37" s="47"/>
      <c r="R37" s="47"/>
    </row>
    <row r="38" spans="1:21" ht="24.9" customHeight="1" x14ac:dyDescent="0.3">
      <c r="B38" s="47"/>
      <c r="C38" s="47"/>
      <c r="D38" s="47"/>
      <c r="E38" s="47"/>
      <c r="F38" s="47"/>
      <c r="G38" s="47"/>
      <c r="H38" s="47"/>
      <c r="I38" s="47"/>
      <c r="J38" s="47"/>
      <c r="K38" s="47"/>
      <c r="L38" s="47"/>
      <c r="M38" s="47"/>
      <c r="N38" s="47"/>
      <c r="O38" s="47"/>
      <c r="P38" s="47"/>
      <c r="Q38" s="47"/>
      <c r="R38" s="47"/>
    </row>
    <row r="39" spans="1:21" ht="24.9" customHeight="1" x14ac:dyDescent="0.3">
      <c r="B39" s="47"/>
      <c r="C39" s="47"/>
      <c r="D39" s="47"/>
      <c r="E39" s="47"/>
      <c r="F39" s="47"/>
      <c r="G39" s="47"/>
      <c r="H39" s="47"/>
      <c r="I39" s="47"/>
      <c r="J39" s="47"/>
      <c r="K39" s="47"/>
      <c r="L39" s="47"/>
      <c r="M39" s="47"/>
      <c r="N39" s="47"/>
      <c r="O39" s="47"/>
      <c r="P39" s="47"/>
      <c r="Q39" s="47"/>
      <c r="R39" s="47"/>
    </row>
    <row r="40" spans="1:21" ht="24.9" customHeight="1" x14ac:dyDescent="0.3">
      <c r="B40" s="47"/>
      <c r="C40" s="47"/>
      <c r="D40" s="47"/>
      <c r="E40" s="47"/>
      <c r="F40" s="47"/>
      <c r="G40" s="47"/>
      <c r="H40" s="47"/>
      <c r="I40" s="47"/>
      <c r="J40" s="47"/>
      <c r="K40" s="47"/>
      <c r="L40" s="47"/>
      <c r="M40" s="47"/>
      <c r="N40" s="47"/>
      <c r="O40" s="47"/>
      <c r="P40" s="47"/>
      <c r="Q40" s="47"/>
      <c r="R40" s="47"/>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6419</v>
      </c>
      <c r="B1" t="s">
        <v>7010</v>
      </c>
      <c r="C1" t="s">
        <v>7011</v>
      </c>
      <c r="D1" t="s">
        <v>4619</v>
      </c>
      <c r="E1" t="s">
        <v>4620</v>
      </c>
      <c r="F1" t="s">
        <v>4621</v>
      </c>
      <c r="G1" t="s">
        <v>7012</v>
      </c>
      <c r="H1" t="s">
        <v>7013</v>
      </c>
      <c r="I1" t="s">
        <v>6421</v>
      </c>
    </row>
    <row r="2" spans="1:9" x14ac:dyDescent="0.3">
      <c r="A2" t="s">
        <v>6480</v>
      </c>
      <c r="B2" t="s">
        <v>7014</v>
      </c>
      <c r="C2" t="s">
        <v>6956</v>
      </c>
      <c r="D2">
        <v>9826600539</v>
      </c>
      <c r="E2" t="s">
        <v>7015</v>
      </c>
      <c r="F2" t="s">
        <v>4656</v>
      </c>
      <c r="G2">
        <v>4</v>
      </c>
      <c r="H2">
        <v>4.3</v>
      </c>
      <c r="I2" t="s">
        <v>6120</v>
      </c>
    </row>
    <row r="3" spans="1:9" x14ac:dyDescent="0.3">
      <c r="A3" t="s">
        <v>6535</v>
      </c>
      <c r="B3" t="s">
        <v>7016</v>
      </c>
      <c r="C3" t="s">
        <v>5290</v>
      </c>
      <c r="D3">
        <v>9349817734</v>
      </c>
      <c r="E3" t="s">
        <v>7017</v>
      </c>
      <c r="F3" t="s">
        <v>4629</v>
      </c>
      <c r="G3">
        <v>2</v>
      </c>
      <c r="H3">
        <v>2.7</v>
      </c>
      <c r="I3" t="s">
        <v>6120</v>
      </c>
    </row>
    <row r="4" spans="1:9" x14ac:dyDescent="0.3">
      <c r="A4" t="s">
        <v>6445</v>
      </c>
      <c r="B4" t="s">
        <v>7018</v>
      </c>
      <c r="C4" t="s">
        <v>7019</v>
      </c>
      <c r="D4">
        <v>9732719211</v>
      </c>
      <c r="E4" t="s">
        <v>7020</v>
      </c>
      <c r="F4" t="s">
        <v>4672</v>
      </c>
      <c r="G4">
        <v>8</v>
      </c>
      <c r="H4">
        <v>3.1</v>
      </c>
      <c r="I4" t="s">
        <v>6120</v>
      </c>
    </row>
    <row r="5" spans="1:9" x14ac:dyDescent="0.3">
      <c r="A5" t="s">
        <v>6695</v>
      </c>
      <c r="B5" t="s">
        <v>7021</v>
      </c>
      <c r="C5" t="s">
        <v>7022</v>
      </c>
      <c r="D5">
        <v>9398362082</v>
      </c>
      <c r="E5" t="s">
        <v>7023</v>
      </c>
      <c r="F5" t="s">
        <v>4753</v>
      </c>
      <c r="G5">
        <v>13</v>
      </c>
      <c r="H5">
        <v>3.6</v>
      </c>
      <c r="I5" t="s">
        <v>6120</v>
      </c>
    </row>
    <row r="6" spans="1:9" x14ac:dyDescent="0.3">
      <c r="A6" t="s">
        <v>7024</v>
      </c>
      <c r="B6" t="s">
        <v>7025</v>
      </c>
      <c r="C6" t="s">
        <v>6176</v>
      </c>
      <c r="D6">
        <v>9469319644</v>
      </c>
      <c r="E6" t="s">
        <v>7026</v>
      </c>
      <c r="F6" t="s">
        <v>4661</v>
      </c>
      <c r="G6">
        <v>8</v>
      </c>
      <c r="H6">
        <v>2.7</v>
      </c>
      <c r="I6" t="s">
        <v>6120</v>
      </c>
    </row>
    <row r="7" spans="1:9" x14ac:dyDescent="0.3">
      <c r="A7" t="s">
        <v>6715</v>
      </c>
      <c r="B7" t="s">
        <v>7027</v>
      </c>
      <c r="C7" t="s">
        <v>7028</v>
      </c>
      <c r="D7">
        <v>9506448196</v>
      </c>
      <c r="E7" t="s">
        <v>7029</v>
      </c>
      <c r="F7" t="s">
        <v>4672</v>
      </c>
      <c r="G7">
        <v>45</v>
      </c>
      <c r="H7">
        <v>4.9000000000000004</v>
      </c>
      <c r="I7" t="s">
        <v>6120</v>
      </c>
    </row>
    <row r="8" spans="1:9" x14ac:dyDescent="0.3">
      <c r="A8" t="s">
        <v>6471</v>
      </c>
      <c r="B8" t="s">
        <v>7030</v>
      </c>
      <c r="C8" t="s">
        <v>5632</v>
      </c>
      <c r="D8">
        <v>9174684276</v>
      </c>
      <c r="E8" t="s">
        <v>7031</v>
      </c>
      <c r="F8" t="s">
        <v>4635</v>
      </c>
      <c r="G8">
        <v>11</v>
      </c>
      <c r="H8">
        <v>3</v>
      </c>
      <c r="I8" t="s">
        <v>6120</v>
      </c>
    </row>
    <row r="9" spans="1:9" x14ac:dyDescent="0.3">
      <c r="A9" t="s">
        <v>6608</v>
      </c>
      <c r="B9" t="s">
        <v>7032</v>
      </c>
      <c r="C9" t="s">
        <v>7033</v>
      </c>
      <c r="D9">
        <v>9398471886</v>
      </c>
      <c r="E9" t="s">
        <v>7034</v>
      </c>
      <c r="F9" t="s">
        <v>4656</v>
      </c>
      <c r="G9">
        <v>15</v>
      </c>
      <c r="H9">
        <v>2.8</v>
      </c>
      <c r="I9" t="s">
        <v>6120</v>
      </c>
    </row>
    <row r="10" spans="1:9" x14ac:dyDescent="0.3">
      <c r="A10" t="s">
        <v>6664</v>
      </c>
      <c r="B10" t="s">
        <v>7035</v>
      </c>
      <c r="C10" t="s">
        <v>7036</v>
      </c>
      <c r="D10">
        <v>9853573823</v>
      </c>
      <c r="E10" t="s">
        <v>7037</v>
      </c>
      <c r="F10" t="s">
        <v>4635</v>
      </c>
      <c r="G10">
        <v>5</v>
      </c>
      <c r="H10">
        <v>4.2</v>
      </c>
      <c r="I10" t="s">
        <v>6120</v>
      </c>
    </row>
    <row r="11" spans="1:9" x14ac:dyDescent="0.3">
      <c r="A11" t="s">
        <v>6576</v>
      </c>
      <c r="B11" t="s">
        <v>7038</v>
      </c>
      <c r="C11" t="s">
        <v>7039</v>
      </c>
      <c r="D11">
        <v>9596348124</v>
      </c>
      <c r="E11" t="s">
        <v>7040</v>
      </c>
      <c r="F11" t="s">
        <v>4672</v>
      </c>
      <c r="G11">
        <v>13</v>
      </c>
      <c r="H11">
        <v>3.1</v>
      </c>
      <c r="I11" t="s">
        <v>6120</v>
      </c>
    </row>
    <row r="12" spans="1:9" x14ac:dyDescent="0.3">
      <c r="A12" t="s">
        <v>6631</v>
      </c>
      <c r="B12" t="s">
        <v>7041</v>
      </c>
      <c r="C12" t="s">
        <v>5572</v>
      </c>
      <c r="D12">
        <v>9924970419</v>
      </c>
      <c r="E12" t="s">
        <v>7042</v>
      </c>
      <c r="F12" t="s">
        <v>4672</v>
      </c>
      <c r="G12">
        <v>5</v>
      </c>
      <c r="H12">
        <v>4.2</v>
      </c>
      <c r="I12" t="s">
        <v>6120</v>
      </c>
    </row>
    <row r="13" spans="1:9" x14ac:dyDescent="0.3">
      <c r="A13" t="s">
        <v>6434</v>
      </c>
      <c r="B13" t="s">
        <v>7043</v>
      </c>
      <c r="C13" t="s">
        <v>7044</v>
      </c>
      <c r="D13">
        <v>9326541099</v>
      </c>
      <c r="E13" t="s">
        <v>7045</v>
      </c>
      <c r="F13" t="s">
        <v>4635</v>
      </c>
      <c r="G13">
        <v>8</v>
      </c>
      <c r="H13">
        <v>3.2</v>
      </c>
      <c r="I13" t="s">
        <v>6120</v>
      </c>
    </row>
    <row r="14" spans="1:9" x14ac:dyDescent="0.3">
      <c r="A14" t="s">
        <v>6545</v>
      </c>
      <c r="B14" t="s">
        <v>7046</v>
      </c>
      <c r="C14" t="s">
        <v>7047</v>
      </c>
      <c r="D14">
        <v>9790256940</v>
      </c>
      <c r="E14" t="s">
        <v>7048</v>
      </c>
      <c r="F14" t="s">
        <v>7279</v>
      </c>
      <c r="G14">
        <v>8</v>
      </c>
      <c r="H14">
        <v>4.7</v>
      </c>
      <c r="I14" t="s">
        <v>6120</v>
      </c>
    </row>
    <row r="15" spans="1:9" x14ac:dyDescent="0.3">
      <c r="A15" t="s">
        <v>7049</v>
      </c>
      <c r="B15" t="s">
        <v>7050</v>
      </c>
      <c r="C15" t="s">
        <v>5679</v>
      </c>
      <c r="D15">
        <v>9727694430</v>
      </c>
      <c r="E15" t="s">
        <v>7051</v>
      </c>
      <c r="F15" t="s">
        <v>4672</v>
      </c>
      <c r="G15">
        <v>10</v>
      </c>
      <c r="H15">
        <v>3.2</v>
      </c>
      <c r="I15" t="s">
        <v>6120</v>
      </c>
    </row>
    <row r="16" spans="1:9" x14ac:dyDescent="0.3">
      <c r="A16" t="s">
        <v>6517</v>
      </c>
      <c r="B16" t="s">
        <v>7052</v>
      </c>
      <c r="C16" t="s">
        <v>7053</v>
      </c>
      <c r="D16">
        <v>9911514914</v>
      </c>
      <c r="E16" t="s">
        <v>7054</v>
      </c>
      <c r="F16" t="s">
        <v>4753</v>
      </c>
      <c r="G16">
        <v>10</v>
      </c>
      <c r="H16">
        <v>3.7</v>
      </c>
      <c r="I16" t="s">
        <v>6120</v>
      </c>
    </row>
    <row r="17" spans="1:9" x14ac:dyDescent="0.3">
      <c r="A17" t="s">
        <v>6595</v>
      </c>
      <c r="B17" t="s">
        <v>7055</v>
      </c>
      <c r="C17" t="s">
        <v>7039</v>
      </c>
      <c r="D17">
        <v>9509760584</v>
      </c>
      <c r="E17" t="s">
        <v>7056</v>
      </c>
      <c r="F17" t="s">
        <v>4702</v>
      </c>
      <c r="G17">
        <v>11</v>
      </c>
      <c r="H17">
        <v>2.7</v>
      </c>
      <c r="I17" t="s">
        <v>6120</v>
      </c>
    </row>
    <row r="18" spans="1:9" x14ac:dyDescent="0.3">
      <c r="A18" t="s">
        <v>7057</v>
      </c>
      <c r="B18" t="s">
        <v>7058</v>
      </c>
      <c r="C18" t="s">
        <v>7059</v>
      </c>
      <c r="D18">
        <v>9831980933</v>
      </c>
      <c r="E18" t="s">
        <v>7060</v>
      </c>
      <c r="F18" t="s">
        <v>7061</v>
      </c>
      <c r="G18">
        <v>12</v>
      </c>
      <c r="H18">
        <v>4.3</v>
      </c>
      <c r="I18" t="s">
        <v>6120</v>
      </c>
    </row>
    <row r="19" spans="1:9" x14ac:dyDescent="0.3">
      <c r="A19" t="s">
        <v>7062</v>
      </c>
      <c r="B19" t="s">
        <v>7063</v>
      </c>
      <c r="C19" t="s">
        <v>6403</v>
      </c>
      <c r="D19">
        <v>9587182120</v>
      </c>
      <c r="E19" t="s">
        <v>7064</v>
      </c>
      <c r="F19" t="s">
        <v>4661</v>
      </c>
      <c r="G19">
        <v>6</v>
      </c>
      <c r="H19">
        <v>3.6</v>
      </c>
      <c r="I19" t="s">
        <v>6120</v>
      </c>
    </row>
    <row r="20" spans="1:9" x14ac:dyDescent="0.3">
      <c r="A20" t="s">
        <v>6486</v>
      </c>
      <c r="B20" t="s">
        <v>7065</v>
      </c>
      <c r="C20" t="s">
        <v>7066</v>
      </c>
      <c r="D20">
        <v>9771410971</v>
      </c>
      <c r="E20" t="s">
        <v>7067</v>
      </c>
      <c r="F20" t="s">
        <v>4753</v>
      </c>
      <c r="G20">
        <v>10</v>
      </c>
      <c r="H20">
        <v>4.8</v>
      </c>
      <c r="I20" t="s">
        <v>6120</v>
      </c>
    </row>
    <row r="21" spans="1:9" x14ac:dyDescent="0.3">
      <c r="A21" t="s">
        <v>6623</v>
      </c>
      <c r="B21" t="s">
        <v>7068</v>
      </c>
      <c r="C21" t="s">
        <v>7069</v>
      </c>
      <c r="D21">
        <v>9679153816</v>
      </c>
      <c r="E21" t="s">
        <v>7070</v>
      </c>
      <c r="F21" t="s">
        <v>4753</v>
      </c>
      <c r="G21">
        <v>7</v>
      </c>
      <c r="H21">
        <v>4.4000000000000004</v>
      </c>
      <c r="I21" t="s">
        <v>6120</v>
      </c>
    </row>
    <row r="22" spans="1:9" x14ac:dyDescent="0.3">
      <c r="A22" t="s">
        <v>6506</v>
      </c>
      <c r="B22" t="s">
        <v>7071</v>
      </c>
      <c r="C22" t="s">
        <v>7072</v>
      </c>
      <c r="D22">
        <v>9489747629</v>
      </c>
      <c r="E22" t="s">
        <v>7073</v>
      </c>
      <c r="F22" t="s">
        <v>4635</v>
      </c>
      <c r="G22">
        <v>9</v>
      </c>
      <c r="H22">
        <v>2.5</v>
      </c>
      <c r="I22" t="s">
        <v>6120</v>
      </c>
    </row>
    <row r="23" spans="1:9" x14ac:dyDescent="0.3">
      <c r="A23" t="s">
        <v>6574</v>
      </c>
      <c r="B23" t="s">
        <v>7074</v>
      </c>
      <c r="C23" t="s">
        <v>6012</v>
      </c>
      <c r="D23">
        <v>9174316370</v>
      </c>
      <c r="E23" t="s">
        <v>7075</v>
      </c>
      <c r="F23" t="s">
        <v>4661</v>
      </c>
      <c r="G23">
        <v>13</v>
      </c>
      <c r="H23">
        <v>3.7</v>
      </c>
      <c r="I23" t="s">
        <v>6120</v>
      </c>
    </row>
    <row r="24" spans="1:9" x14ac:dyDescent="0.3">
      <c r="A24" t="s">
        <v>7076</v>
      </c>
      <c r="B24" t="s">
        <v>7077</v>
      </c>
      <c r="C24" t="s">
        <v>5861</v>
      </c>
      <c r="D24">
        <v>9666585408</v>
      </c>
      <c r="E24" t="s">
        <v>7078</v>
      </c>
      <c r="F24" t="s">
        <v>4676</v>
      </c>
      <c r="G24">
        <v>10</v>
      </c>
      <c r="H24">
        <v>2.9</v>
      </c>
      <c r="I24" t="s">
        <v>6120</v>
      </c>
    </row>
    <row r="25" spans="1:9" x14ac:dyDescent="0.3">
      <c r="A25" t="s">
        <v>6552</v>
      </c>
      <c r="B25" t="s">
        <v>7079</v>
      </c>
      <c r="C25" t="s">
        <v>5393</v>
      </c>
      <c r="D25">
        <v>9821218382</v>
      </c>
      <c r="E25" t="s">
        <v>7080</v>
      </c>
      <c r="F25" t="s">
        <v>4656</v>
      </c>
      <c r="G25">
        <v>13</v>
      </c>
      <c r="H25">
        <v>3.3</v>
      </c>
      <c r="I25" t="s">
        <v>6120</v>
      </c>
    </row>
    <row r="26" spans="1:9" x14ac:dyDescent="0.3">
      <c r="A26" t="s">
        <v>7081</v>
      </c>
      <c r="B26" t="s">
        <v>7082</v>
      </c>
      <c r="C26" t="s">
        <v>7083</v>
      </c>
      <c r="D26">
        <v>9463016614</v>
      </c>
      <c r="E26" t="s">
        <v>7084</v>
      </c>
      <c r="F26" t="s">
        <v>4661</v>
      </c>
      <c r="G26">
        <v>5</v>
      </c>
      <c r="H26">
        <v>3.1</v>
      </c>
      <c r="I26" t="s">
        <v>6120</v>
      </c>
    </row>
    <row r="27" spans="1:9" x14ac:dyDescent="0.3">
      <c r="A27" t="s">
        <v>7085</v>
      </c>
      <c r="B27" t="s">
        <v>7086</v>
      </c>
      <c r="C27" t="s">
        <v>5580</v>
      </c>
      <c r="D27">
        <v>9163215224</v>
      </c>
      <c r="E27" t="s">
        <v>7087</v>
      </c>
      <c r="F27" t="s">
        <v>4629</v>
      </c>
      <c r="G27">
        <v>3</v>
      </c>
      <c r="H27">
        <v>4.3</v>
      </c>
      <c r="I27" t="s">
        <v>6120</v>
      </c>
    </row>
    <row r="28" spans="1:9" x14ac:dyDescent="0.3">
      <c r="A28" t="s">
        <v>7088</v>
      </c>
      <c r="B28" t="s">
        <v>7089</v>
      </c>
      <c r="C28" t="s">
        <v>7090</v>
      </c>
      <c r="D28">
        <v>9621209849</v>
      </c>
      <c r="E28" t="s">
        <v>7091</v>
      </c>
      <c r="F28" t="s">
        <v>4672</v>
      </c>
      <c r="G28">
        <v>5</v>
      </c>
      <c r="H28">
        <v>3.2</v>
      </c>
      <c r="I28" t="s">
        <v>6120</v>
      </c>
    </row>
    <row r="29" spans="1:9" x14ac:dyDescent="0.3">
      <c r="A29" t="s">
        <v>6478</v>
      </c>
      <c r="B29" t="s">
        <v>7092</v>
      </c>
      <c r="C29" t="s">
        <v>6202</v>
      </c>
      <c r="D29">
        <v>9967043303</v>
      </c>
      <c r="E29" t="s">
        <v>7093</v>
      </c>
      <c r="F29" t="s">
        <v>4676</v>
      </c>
      <c r="G29">
        <v>5</v>
      </c>
      <c r="H29">
        <v>4.5</v>
      </c>
      <c r="I29" t="s">
        <v>6120</v>
      </c>
    </row>
    <row r="30" spans="1:9" x14ac:dyDescent="0.3">
      <c r="A30" t="s">
        <v>7094</v>
      </c>
      <c r="B30" t="s">
        <v>7095</v>
      </c>
      <c r="C30" t="s">
        <v>7096</v>
      </c>
      <c r="D30">
        <v>9882839238</v>
      </c>
      <c r="E30" t="s">
        <v>7097</v>
      </c>
      <c r="F30" t="s">
        <v>4635</v>
      </c>
      <c r="G30">
        <v>8</v>
      </c>
      <c r="H30">
        <v>3.5</v>
      </c>
      <c r="I30" t="s">
        <v>6120</v>
      </c>
    </row>
    <row r="31" spans="1:9" x14ac:dyDescent="0.3">
      <c r="A31" t="s">
        <v>6636</v>
      </c>
      <c r="B31" t="s">
        <v>7098</v>
      </c>
      <c r="C31" t="s">
        <v>4899</v>
      </c>
      <c r="D31">
        <v>9366992705</v>
      </c>
      <c r="E31" t="s">
        <v>7099</v>
      </c>
      <c r="F31" t="s">
        <v>4635</v>
      </c>
      <c r="G31">
        <v>14</v>
      </c>
      <c r="H31">
        <v>4.7</v>
      </c>
      <c r="I31" t="s">
        <v>6120</v>
      </c>
    </row>
    <row r="32" spans="1:9" x14ac:dyDescent="0.3">
      <c r="A32" t="s">
        <v>6443</v>
      </c>
      <c r="B32" t="s">
        <v>7100</v>
      </c>
      <c r="C32" t="s">
        <v>6372</v>
      </c>
      <c r="D32">
        <v>9180943908</v>
      </c>
      <c r="E32" t="s">
        <v>7101</v>
      </c>
      <c r="F32" t="s">
        <v>7279</v>
      </c>
      <c r="G32">
        <v>6</v>
      </c>
      <c r="H32">
        <v>3.7</v>
      </c>
      <c r="I32" t="s">
        <v>6120</v>
      </c>
    </row>
    <row r="33" spans="1:9" x14ac:dyDescent="0.3">
      <c r="A33" t="s">
        <v>6661</v>
      </c>
      <c r="B33" t="s">
        <v>7102</v>
      </c>
      <c r="C33" t="s">
        <v>7103</v>
      </c>
      <c r="D33">
        <v>9997677788</v>
      </c>
      <c r="E33" t="s">
        <v>7104</v>
      </c>
      <c r="F33" t="s">
        <v>4629</v>
      </c>
      <c r="G33">
        <v>12</v>
      </c>
      <c r="H33">
        <v>5</v>
      </c>
      <c r="I33" t="s">
        <v>6120</v>
      </c>
    </row>
    <row r="34" spans="1:9" x14ac:dyDescent="0.3">
      <c r="A34" t="s">
        <v>6684</v>
      </c>
      <c r="B34" t="s">
        <v>7105</v>
      </c>
      <c r="C34" t="s">
        <v>7106</v>
      </c>
      <c r="D34">
        <v>9530613729</v>
      </c>
      <c r="E34" t="s">
        <v>7107</v>
      </c>
      <c r="F34" t="s">
        <v>4702</v>
      </c>
      <c r="G34">
        <v>9</v>
      </c>
      <c r="H34">
        <v>3.7</v>
      </c>
      <c r="I34" t="s">
        <v>6120</v>
      </c>
    </row>
    <row r="35" spans="1:9" x14ac:dyDescent="0.3">
      <c r="A35" t="s">
        <v>6440</v>
      </c>
      <c r="B35" t="s">
        <v>7108</v>
      </c>
      <c r="C35" t="s">
        <v>7109</v>
      </c>
      <c r="D35">
        <v>9884374109</v>
      </c>
      <c r="E35" t="s">
        <v>7110</v>
      </c>
      <c r="F35" t="s">
        <v>4676</v>
      </c>
      <c r="G35">
        <v>6</v>
      </c>
      <c r="H35">
        <v>3.6</v>
      </c>
      <c r="I35" t="s">
        <v>6120</v>
      </c>
    </row>
    <row r="36" spans="1:9" x14ac:dyDescent="0.3">
      <c r="A36" t="s">
        <v>6624</v>
      </c>
      <c r="B36" t="s">
        <v>7111</v>
      </c>
      <c r="C36" t="s">
        <v>5691</v>
      </c>
      <c r="D36">
        <v>9721890096</v>
      </c>
      <c r="E36" t="s">
        <v>7112</v>
      </c>
      <c r="F36" t="s">
        <v>4640</v>
      </c>
      <c r="G36">
        <v>5</v>
      </c>
      <c r="H36">
        <v>4.9000000000000004</v>
      </c>
      <c r="I36" t="s">
        <v>6120</v>
      </c>
    </row>
    <row r="37" spans="1:9" x14ac:dyDescent="0.3">
      <c r="A37" t="s">
        <v>6588</v>
      </c>
      <c r="B37" t="s">
        <v>7113</v>
      </c>
      <c r="C37" t="s">
        <v>5865</v>
      </c>
      <c r="D37">
        <v>9670292350</v>
      </c>
      <c r="E37" t="s">
        <v>7114</v>
      </c>
      <c r="F37" t="s">
        <v>4629</v>
      </c>
      <c r="G37">
        <v>11</v>
      </c>
      <c r="H37">
        <v>3.7</v>
      </c>
      <c r="I37" t="s">
        <v>6120</v>
      </c>
    </row>
    <row r="38" spans="1:9" x14ac:dyDescent="0.3">
      <c r="A38" t="s">
        <v>6482</v>
      </c>
      <c r="B38" t="s">
        <v>7115</v>
      </c>
      <c r="C38" t="s">
        <v>7116</v>
      </c>
      <c r="D38">
        <v>9825003955</v>
      </c>
      <c r="E38" t="s">
        <v>7117</v>
      </c>
      <c r="F38" t="s">
        <v>4753</v>
      </c>
      <c r="G38">
        <v>3</v>
      </c>
      <c r="H38">
        <v>4</v>
      </c>
      <c r="I38" t="s">
        <v>6120</v>
      </c>
    </row>
    <row r="39" spans="1:9" x14ac:dyDescent="0.3">
      <c r="A39" t="s">
        <v>6549</v>
      </c>
      <c r="B39" t="s">
        <v>7118</v>
      </c>
      <c r="C39" t="s">
        <v>7119</v>
      </c>
      <c r="D39">
        <v>9188029013</v>
      </c>
      <c r="E39" t="s">
        <v>7120</v>
      </c>
      <c r="F39" t="s">
        <v>4696</v>
      </c>
      <c r="G39">
        <v>11</v>
      </c>
      <c r="H39">
        <v>2.6</v>
      </c>
      <c r="I39" t="s">
        <v>6120</v>
      </c>
    </row>
    <row r="40" spans="1:9" x14ac:dyDescent="0.3">
      <c r="A40" t="s">
        <v>6557</v>
      </c>
      <c r="B40" t="s">
        <v>7121</v>
      </c>
      <c r="C40" t="s">
        <v>5899</v>
      </c>
      <c r="D40">
        <v>9437352358</v>
      </c>
      <c r="E40" t="s">
        <v>7122</v>
      </c>
      <c r="F40" t="s">
        <v>4640</v>
      </c>
      <c r="G40">
        <v>5</v>
      </c>
      <c r="H40">
        <v>4.2</v>
      </c>
      <c r="I40" t="s">
        <v>6120</v>
      </c>
    </row>
    <row r="41" spans="1:9" x14ac:dyDescent="0.3">
      <c r="A41" t="s">
        <v>6569</v>
      </c>
      <c r="B41" t="s">
        <v>7123</v>
      </c>
      <c r="C41" t="s">
        <v>6249</v>
      </c>
      <c r="D41">
        <v>9670292350</v>
      </c>
      <c r="E41" t="s">
        <v>7124</v>
      </c>
      <c r="F41" t="s">
        <v>4640</v>
      </c>
      <c r="G41">
        <v>9</v>
      </c>
      <c r="H41">
        <v>3.3</v>
      </c>
      <c r="I41" t="s">
        <v>6120</v>
      </c>
    </row>
    <row r="42" spans="1:9" x14ac:dyDescent="0.3">
      <c r="A42" t="s">
        <v>6451</v>
      </c>
      <c r="B42" t="s">
        <v>7125</v>
      </c>
      <c r="C42" t="s">
        <v>7126</v>
      </c>
      <c r="D42">
        <v>9384756779</v>
      </c>
      <c r="E42" t="s">
        <v>7127</v>
      </c>
      <c r="F42" t="s">
        <v>4661</v>
      </c>
      <c r="G42">
        <v>10</v>
      </c>
      <c r="H42">
        <v>3</v>
      </c>
      <c r="I42" t="s">
        <v>6120</v>
      </c>
    </row>
    <row r="43" spans="1:9" x14ac:dyDescent="0.3">
      <c r="A43" t="s">
        <v>6495</v>
      </c>
      <c r="B43" t="s">
        <v>7128</v>
      </c>
      <c r="C43" t="s">
        <v>7129</v>
      </c>
      <c r="D43">
        <v>9570497096</v>
      </c>
      <c r="E43" t="s">
        <v>7130</v>
      </c>
      <c r="F43" t="s">
        <v>4656</v>
      </c>
      <c r="G43">
        <v>7</v>
      </c>
      <c r="H43">
        <v>3.2</v>
      </c>
      <c r="I43" t="s">
        <v>6120</v>
      </c>
    </row>
    <row r="44" spans="1:9" x14ac:dyDescent="0.3">
      <c r="A44" t="s">
        <v>6528</v>
      </c>
      <c r="B44" t="s">
        <v>7131</v>
      </c>
      <c r="C44" t="s">
        <v>7132</v>
      </c>
      <c r="D44">
        <v>9421455482</v>
      </c>
      <c r="E44" t="s">
        <v>7133</v>
      </c>
      <c r="F44" t="s">
        <v>4629</v>
      </c>
      <c r="G44">
        <v>12</v>
      </c>
      <c r="H44">
        <v>4.5</v>
      </c>
      <c r="I44" t="s">
        <v>6120</v>
      </c>
    </row>
    <row r="45" spans="1:9" x14ac:dyDescent="0.3">
      <c r="A45" t="s">
        <v>6437</v>
      </c>
      <c r="B45" t="s">
        <v>7134</v>
      </c>
      <c r="C45" t="s">
        <v>7135</v>
      </c>
      <c r="D45">
        <v>9266910922</v>
      </c>
      <c r="E45" t="s">
        <v>7136</v>
      </c>
      <c r="F45" t="s">
        <v>4661</v>
      </c>
      <c r="G45">
        <v>3</v>
      </c>
      <c r="H45">
        <v>4.4000000000000004</v>
      </c>
      <c r="I45" t="s">
        <v>6120</v>
      </c>
    </row>
    <row r="46" spans="1:9" x14ac:dyDescent="0.3">
      <c r="A46" t="s">
        <v>6670</v>
      </c>
      <c r="B46" t="s">
        <v>7137</v>
      </c>
      <c r="C46" t="s">
        <v>7138</v>
      </c>
      <c r="D46">
        <v>9383450553</v>
      </c>
      <c r="E46" t="s">
        <v>7139</v>
      </c>
      <c r="F46" t="s">
        <v>4656</v>
      </c>
      <c r="G46">
        <v>12</v>
      </c>
      <c r="H46">
        <v>4.0999999999999996</v>
      </c>
      <c r="I46" t="s">
        <v>6120</v>
      </c>
    </row>
    <row r="47" spans="1:9" x14ac:dyDescent="0.3">
      <c r="A47" t="s">
        <v>6449</v>
      </c>
      <c r="B47" t="s">
        <v>7140</v>
      </c>
      <c r="C47" t="s">
        <v>5241</v>
      </c>
      <c r="D47">
        <v>9103807155</v>
      </c>
      <c r="E47" t="s">
        <v>7141</v>
      </c>
      <c r="F47" t="s">
        <v>4702</v>
      </c>
      <c r="G47">
        <v>15</v>
      </c>
      <c r="H47">
        <v>3.2</v>
      </c>
      <c r="I47" t="s">
        <v>6120</v>
      </c>
    </row>
    <row r="48" spans="1:9" x14ac:dyDescent="0.3">
      <c r="A48" t="s">
        <v>6457</v>
      </c>
      <c r="B48" t="s">
        <v>7142</v>
      </c>
      <c r="C48" t="s">
        <v>7143</v>
      </c>
      <c r="D48">
        <v>9702269164</v>
      </c>
      <c r="E48" t="s">
        <v>7144</v>
      </c>
      <c r="F48" t="s">
        <v>4676</v>
      </c>
      <c r="G48">
        <v>10</v>
      </c>
      <c r="H48">
        <v>4.3</v>
      </c>
      <c r="I48" t="s">
        <v>6120</v>
      </c>
    </row>
    <row r="49" spans="1:9" x14ac:dyDescent="0.3">
      <c r="A49" t="s">
        <v>6618</v>
      </c>
      <c r="B49" t="s">
        <v>7145</v>
      </c>
      <c r="C49" t="s">
        <v>7146</v>
      </c>
      <c r="D49">
        <v>9693269304</v>
      </c>
      <c r="E49" t="s">
        <v>7147</v>
      </c>
      <c r="F49" t="s">
        <v>4629</v>
      </c>
      <c r="G49">
        <v>15</v>
      </c>
      <c r="H49">
        <v>3.4</v>
      </c>
      <c r="I49" t="s">
        <v>6120</v>
      </c>
    </row>
    <row r="50" spans="1:9" x14ac:dyDescent="0.3">
      <c r="A50" t="s">
        <v>6532</v>
      </c>
      <c r="B50" t="s">
        <v>7148</v>
      </c>
      <c r="C50" t="s">
        <v>7149</v>
      </c>
      <c r="D50">
        <v>9367930513</v>
      </c>
      <c r="E50" t="s">
        <v>7150</v>
      </c>
      <c r="F50" t="s">
        <v>4629</v>
      </c>
      <c r="G50">
        <v>7</v>
      </c>
      <c r="H50">
        <v>3</v>
      </c>
      <c r="I50" t="s">
        <v>6120</v>
      </c>
    </row>
    <row r="51" spans="1:9" x14ac:dyDescent="0.3">
      <c r="A51" t="s">
        <v>6523</v>
      </c>
      <c r="B51" t="s">
        <v>7151</v>
      </c>
      <c r="C51" t="s">
        <v>7152</v>
      </c>
      <c r="D51">
        <v>9958872154</v>
      </c>
      <c r="E51" t="s">
        <v>7153</v>
      </c>
      <c r="F51" t="s">
        <v>4753</v>
      </c>
      <c r="G51">
        <v>5</v>
      </c>
      <c r="H51">
        <v>4.7</v>
      </c>
      <c r="I51" t="s">
        <v>6397</v>
      </c>
    </row>
    <row r="52" spans="1:9" x14ac:dyDescent="0.3">
      <c r="A52" t="s">
        <v>6692</v>
      </c>
      <c r="B52" t="s">
        <v>7154</v>
      </c>
      <c r="C52" t="s">
        <v>7155</v>
      </c>
      <c r="D52">
        <v>9961393416</v>
      </c>
      <c r="E52" t="s">
        <v>7156</v>
      </c>
      <c r="F52" t="s">
        <v>4635</v>
      </c>
      <c r="G52">
        <v>14</v>
      </c>
      <c r="H52">
        <v>4.8</v>
      </c>
      <c r="I52" t="s">
        <v>6120</v>
      </c>
    </row>
    <row r="53" spans="1:9" x14ac:dyDescent="0.3">
      <c r="A53" t="s">
        <v>6509</v>
      </c>
      <c r="B53" t="s">
        <v>7157</v>
      </c>
      <c r="C53" t="s">
        <v>6926</v>
      </c>
      <c r="D53">
        <v>9510751046</v>
      </c>
      <c r="E53" t="s">
        <v>7158</v>
      </c>
      <c r="F53" t="s">
        <v>4753</v>
      </c>
      <c r="G53">
        <v>14</v>
      </c>
      <c r="H53">
        <v>4.3</v>
      </c>
      <c r="I53" t="s">
        <v>6120</v>
      </c>
    </row>
    <row r="54" spans="1:9" x14ac:dyDescent="0.3">
      <c r="A54" t="s">
        <v>6584</v>
      </c>
      <c r="B54" t="s">
        <v>7159</v>
      </c>
      <c r="C54" t="s">
        <v>4758</v>
      </c>
      <c r="D54">
        <v>9344378798</v>
      </c>
      <c r="E54" t="s">
        <v>7160</v>
      </c>
      <c r="F54" t="s">
        <v>4640</v>
      </c>
      <c r="G54">
        <v>15</v>
      </c>
      <c r="H54">
        <v>4.5</v>
      </c>
      <c r="I54" t="s">
        <v>6120</v>
      </c>
    </row>
    <row r="55" spans="1:9" x14ac:dyDescent="0.3">
      <c r="A55" t="s">
        <v>6473</v>
      </c>
      <c r="B55" t="s">
        <v>7161</v>
      </c>
      <c r="C55" t="s">
        <v>7162</v>
      </c>
      <c r="D55">
        <v>9930353157</v>
      </c>
      <c r="E55" t="s">
        <v>7163</v>
      </c>
      <c r="F55" t="s">
        <v>4640</v>
      </c>
      <c r="G55">
        <v>15</v>
      </c>
      <c r="H55">
        <v>2.7</v>
      </c>
      <c r="I55" t="s">
        <v>6120</v>
      </c>
    </row>
    <row r="56" spans="1:9" x14ac:dyDescent="0.3">
      <c r="A56" t="s">
        <v>6621</v>
      </c>
      <c r="B56" t="s">
        <v>7164</v>
      </c>
      <c r="C56" t="s">
        <v>7165</v>
      </c>
      <c r="D56">
        <v>9223847257</v>
      </c>
      <c r="E56" t="s">
        <v>7166</v>
      </c>
      <c r="F56" t="s">
        <v>4672</v>
      </c>
      <c r="G56">
        <v>7</v>
      </c>
      <c r="H56">
        <v>4.8</v>
      </c>
      <c r="I56" t="s">
        <v>6120</v>
      </c>
    </row>
    <row r="57" spans="1:9" x14ac:dyDescent="0.3">
      <c r="A57" t="s">
        <v>6689</v>
      </c>
      <c r="B57" t="s">
        <v>7167</v>
      </c>
      <c r="C57" t="s">
        <v>7168</v>
      </c>
      <c r="D57">
        <v>9882269302</v>
      </c>
      <c r="E57" t="s">
        <v>7169</v>
      </c>
      <c r="F57" t="s">
        <v>4661</v>
      </c>
      <c r="G57">
        <v>11</v>
      </c>
      <c r="H57">
        <v>3.6</v>
      </c>
      <c r="I57" t="s">
        <v>6120</v>
      </c>
    </row>
    <row r="58" spans="1:9" x14ac:dyDescent="0.3">
      <c r="A58" t="s">
        <v>6681</v>
      </c>
      <c r="B58" t="s">
        <v>7170</v>
      </c>
      <c r="C58" t="s">
        <v>7171</v>
      </c>
      <c r="D58">
        <v>9147659674</v>
      </c>
      <c r="E58" t="s">
        <v>7172</v>
      </c>
      <c r="F58" t="s">
        <v>4702</v>
      </c>
      <c r="G58">
        <v>11</v>
      </c>
      <c r="H58">
        <v>3</v>
      </c>
      <c r="I58" t="s">
        <v>6120</v>
      </c>
    </row>
    <row r="59" spans="1:9" x14ac:dyDescent="0.3">
      <c r="A59" t="s">
        <v>6659</v>
      </c>
      <c r="B59" t="s">
        <v>7173</v>
      </c>
      <c r="C59" t="s">
        <v>7174</v>
      </c>
      <c r="D59">
        <v>9813219781</v>
      </c>
      <c r="E59" t="s">
        <v>7175</v>
      </c>
      <c r="F59" t="s">
        <v>4656</v>
      </c>
      <c r="G59">
        <v>7</v>
      </c>
      <c r="H59">
        <v>3.6</v>
      </c>
      <c r="I59" t="s">
        <v>6120</v>
      </c>
    </row>
    <row r="60" spans="1:9" x14ac:dyDescent="0.3">
      <c r="A60" t="s">
        <v>6426</v>
      </c>
      <c r="B60" t="s">
        <v>7176</v>
      </c>
      <c r="C60" t="s">
        <v>7177</v>
      </c>
      <c r="D60">
        <v>9538508549</v>
      </c>
      <c r="E60" t="s">
        <v>7178</v>
      </c>
      <c r="F60" t="s">
        <v>4640</v>
      </c>
      <c r="G60">
        <v>10</v>
      </c>
      <c r="H60">
        <v>3.3</v>
      </c>
      <c r="I60" t="s">
        <v>6120</v>
      </c>
    </row>
    <row r="61" spans="1:9" x14ac:dyDescent="0.3">
      <c r="A61" t="s">
        <v>6555</v>
      </c>
      <c r="B61" t="s">
        <v>7179</v>
      </c>
      <c r="C61" t="s">
        <v>7180</v>
      </c>
      <c r="D61">
        <v>9286860433</v>
      </c>
      <c r="E61" t="s">
        <v>7181</v>
      </c>
      <c r="F61" t="s">
        <v>4702</v>
      </c>
      <c r="G61">
        <v>12</v>
      </c>
      <c r="H61">
        <v>4.4000000000000004</v>
      </c>
      <c r="I61" t="s">
        <v>6120</v>
      </c>
    </row>
    <row r="62" spans="1:9" x14ac:dyDescent="0.3">
      <c r="A62" t="s">
        <v>6465</v>
      </c>
      <c r="B62" t="s">
        <v>7182</v>
      </c>
      <c r="C62" t="s">
        <v>7183</v>
      </c>
      <c r="D62">
        <v>9561588882</v>
      </c>
      <c r="E62" t="s">
        <v>7184</v>
      </c>
      <c r="F62" t="s">
        <v>7185</v>
      </c>
      <c r="G62">
        <v>6</v>
      </c>
      <c r="H62">
        <v>3.2</v>
      </c>
      <c r="I62" t="s">
        <v>6120</v>
      </c>
    </row>
    <row r="63" spans="1:9" x14ac:dyDescent="0.3">
      <c r="A63" t="s">
        <v>6430</v>
      </c>
      <c r="B63" t="s">
        <v>7186</v>
      </c>
      <c r="C63" t="s">
        <v>5735</v>
      </c>
      <c r="D63">
        <v>9608079792</v>
      </c>
      <c r="E63" t="s">
        <v>7187</v>
      </c>
      <c r="F63" t="s">
        <v>4676</v>
      </c>
      <c r="G63">
        <v>12</v>
      </c>
      <c r="H63">
        <v>3</v>
      </c>
      <c r="I63" t="s">
        <v>6120</v>
      </c>
    </row>
    <row r="64" spans="1:9" x14ac:dyDescent="0.3">
      <c r="A64" t="s">
        <v>7188</v>
      </c>
      <c r="B64" t="s">
        <v>7189</v>
      </c>
      <c r="C64" t="s">
        <v>7190</v>
      </c>
      <c r="D64">
        <v>9906528433</v>
      </c>
      <c r="E64" t="s">
        <v>7191</v>
      </c>
      <c r="F64" t="s">
        <v>4696</v>
      </c>
      <c r="G64">
        <v>7</v>
      </c>
      <c r="H64">
        <v>2.7</v>
      </c>
      <c r="I64" t="s">
        <v>6120</v>
      </c>
    </row>
    <row r="65" spans="1:9" x14ac:dyDescent="0.3">
      <c r="A65" t="s">
        <v>7192</v>
      </c>
      <c r="B65" t="s">
        <v>7193</v>
      </c>
      <c r="C65" t="s">
        <v>7278</v>
      </c>
      <c r="D65">
        <v>9610173760</v>
      </c>
      <c r="E65" t="s">
        <v>7194</v>
      </c>
      <c r="F65" t="s">
        <v>4629</v>
      </c>
      <c r="G65">
        <v>2</v>
      </c>
      <c r="H65">
        <v>3.1</v>
      </c>
      <c r="I65" t="s">
        <v>6120</v>
      </c>
    </row>
    <row r="66" spans="1:9" x14ac:dyDescent="0.3">
      <c r="A66" t="s">
        <v>6492</v>
      </c>
      <c r="B66" t="s">
        <v>7195</v>
      </c>
      <c r="C66" t="s">
        <v>5062</v>
      </c>
      <c r="D66">
        <v>9512293741</v>
      </c>
      <c r="E66" t="s">
        <v>7196</v>
      </c>
      <c r="F66" t="s">
        <v>4696</v>
      </c>
      <c r="G66">
        <v>5</v>
      </c>
      <c r="H66">
        <v>4.3</v>
      </c>
      <c r="I66" t="s">
        <v>6120</v>
      </c>
    </row>
    <row r="67" spans="1:9" x14ac:dyDescent="0.3">
      <c r="A67" t="s">
        <v>6521</v>
      </c>
      <c r="B67" t="s">
        <v>7197</v>
      </c>
      <c r="C67" t="s">
        <v>7198</v>
      </c>
      <c r="D67">
        <v>9214447237</v>
      </c>
      <c r="E67" t="s">
        <v>7199</v>
      </c>
      <c r="F67" t="s">
        <v>4629</v>
      </c>
      <c r="G67">
        <v>14</v>
      </c>
      <c r="H67">
        <v>4.7</v>
      </c>
      <c r="I67" t="s">
        <v>6120</v>
      </c>
    </row>
    <row r="68" spans="1:9" x14ac:dyDescent="0.3">
      <c r="A68" t="s">
        <v>6502</v>
      </c>
      <c r="B68" t="s">
        <v>7200</v>
      </c>
      <c r="C68" t="s">
        <v>7201</v>
      </c>
      <c r="D68">
        <v>9230307805</v>
      </c>
      <c r="E68" t="s">
        <v>7202</v>
      </c>
      <c r="F68" t="s">
        <v>4676</v>
      </c>
      <c r="G68">
        <v>2</v>
      </c>
      <c r="H68">
        <v>3.9</v>
      </c>
      <c r="I68" t="s">
        <v>6120</v>
      </c>
    </row>
    <row r="69" spans="1:9" x14ac:dyDescent="0.3">
      <c r="A69" t="s">
        <v>6705</v>
      </c>
      <c r="B69" t="s">
        <v>7203</v>
      </c>
      <c r="C69" t="s">
        <v>7204</v>
      </c>
      <c r="D69">
        <v>9642001424</v>
      </c>
      <c r="E69" t="s">
        <v>7205</v>
      </c>
      <c r="F69" t="s">
        <v>4676</v>
      </c>
      <c r="G69">
        <v>11</v>
      </c>
      <c r="H69">
        <v>4.5</v>
      </c>
      <c r="I69" t="s">
        <v>6120</v>
      </c>
    </row>
    <row r="70" spans="1:9" x14ac:dyDescent="0.3">
      <c r="A70" t="s">
        <v>7206</v>
      </c>
      <c r="B70" t="s">
        <v>7207</v>
      </c>
      <c r="C70" t="s">
        <v>7208</v>
      </c>
      <c r="D70">
        <v>9583258726</v>
      </c>
      <c r="E70" t="s">
        <v>7209</v>
      </c>
      <c r="F70" t="s">
        <v>7210</v>
      </c>
      <c r="G70">
        <v>13</v>
      </c>
      <c r="H70">
        <v>4.7</v>
      </c>
      <c r="I70" t="s">
        <v>6120</v>
      </c>
    </row>
    <row r="71" spans="1:9" x14ac:dyDescent="0.3">
      <c r="A71" t="s">
        <v>6586</v>
      </c>
      <c r="B71" t="s">
        <v>7211</v>
      </c>
      <c r="C71" t="s">
        <v>6141</v>
      </c>
      <c r="D71">
        <v>9394846763</v>
      </c>
      <c r="E71" t="s">
        <v>7212</v>
      </c>
      <c r="F71" t="s">
        <v>4672</v>
      </c>
      <c r="G71">
        <v>9</v>
      </c>
      <c r="H71">
        <v>4.0999999999999996</v>
      </c>
      <c r="I71" t="s">
        <v>6120</v>
      </c>
    </row>
    <row r="72" spans="1:9" x14ac:dyDescent="0.3">
      <c r="A72" t="s">
        <v>6461</v>
      </c>
      <c r="B72" t="s">
        <v>7213</v>
      </c>
      <c r="C72" t="s">
        <v>6926</v>
      </c>
      <c r="D72">
        <v>9186519602</v>
      </c>
      <c r="E72" t="s">
        <v>7214</v>
      </c>
      <c r="F72" t="s">
        <v>4635</v>
      </c>
      <c r="G72">
        <v>7</v>
      </c>
      <c r="H72">
        <v>4.7</v>
      </c>
      <c r="I72" t="s">
        <v>6120</v>
      </c>
    </row>
    <row r="73" spans="1:9" x14ac:dyDescent="0.3">
      <c r="A73" t="s">
        <v>6582</v>
      </c>
      <c r="B73" t="s">
        <v>7215</v>
      </c>
      <c r="C73" t="s">
        <v>5931</v>
      </c>
      <c r="D73">
        <v>9455281184</v>
      </c>
      <c r="E73" t="s">
        <v>7216</v>
      </c>
      <c r="F73" t="s">
        <v>4656</v>
      </c>
      <c r="G73">
        <v>3</v>
      </c>
      <c r="H73">
        <v>3.5</v>
      </c>
      <c r="I73" t="s">
        <v>6120</v>
      </c>
    </row>
    <row r="74" spans="1:9" x14ac:dyDescent="0.3">
      <c r="A74" t="s">
        <v>7217</v>
      </c>
      <c r="B74" t="s">
        <v>7218</v>
      </c>
      <c r="C74" t="s">
        <v>7219</v>
      </c>
      <c r="D74">
        <v>9727150493</v>
      </c>
      <c r="E74" t="s">
        <v>7220</v>
      </c>
      <c r="F74" t="s">
        <v>4702</v>
      </c>
      <c r="G74">
        <v>8</v>
      </c>
      <c r="H74">
        <v>4.8</v>
      </c>
      <c r="I74" t="s">
        <v>6308</v>
      </c>
    </row>
    <row r="75" spans="1:9" x14ac:dyDescent="0.3">
      <c r="A75" t="s">
        <v>6499</v>
      </c>
      <c r="B75" t="s">
        <v>7221</v>
      </c>
      <c r="C75" t="s">
        <v>6258</v>
      </c>
      <c r="D75">
        <v>9477698143</v>
      </c>
      <c r="E75" t="s">
        <v>7222</v>
      </c>
      <c r="F75" t="s">
        <v>4702</v>
      </c>
      <c r="G75">
        <v>9</v>
      </c>
      <c r="H75">
        <v>2.5</v>
      </c>
      <c r="I75" t="s">
        <v>6120</v>
      </c>
    </row>
    <row r="76" spans="1:9" x14ac:dyDescent="0.3">
      <c r="A76" t="s">
        <v>6447</v>
      </c>
      <c r="B76" t="s">
        <v>7223</v>
      </c>
      <c r="C76" t="s">
        <v>7224</v>
      </c>
      <c r="D76">
        <v>9336801619</v>
      </c>
      <c r="E76" t="s">
        <v>7225</v>
      </c>
      <c r="F76" t="s">
        <v>4672</v>
      </c>
      <c r="G76">
        <v>14</v>
      </c>
      <c r="H76">
        <v>4</v>
      </c>
      <c r="I76" t="s">
        <v>6120</v>
      </c>
    </row>
    <row r="77" spans="1:9" x14ac:dyDescent="0.3">
      <c r="A77" t="s">
        <v>6454</v>
      </c>
      <c r="B77" t="s">
        <v>7226</v>
      </c>
      <c r="C77" t="s">
        <v>5519</v>
      </c>
      <c r="D77">
        <v>9512293741</v>
      </c>
      <c r="E77" t="s">
        <v>7227</v>
      </c>
      <c r="F77" t="s">
        <v>4702</v>
      </c>
      <c r="G77">
        <v>13</v>
      </c>
      <c r="H77">
        <v>2.9</v>
      </c>
      <c r="I77" t="s">
        <v>6120</v>
      </c>
    </row>
    <row r="78" spans="1:9" x14ac:dyDescent="0.3">
      <c r="A78" t="s">
        <v>6600</v>
      </c>
      <c r="B78" t="s">
        <v>7228</v>
      </c>
      <c r="C78" t="s">
        <v>6309</v>
      </c>
      <c r="D78">
        <v>9790147183</v>
      </c>
      <c r="E78" t="s">
        <v>7229</v>
      </c>
      <c r="F78" t="s">
        <v>4696</v>
      </c>
      <c r="G78">
        <v>12</v>
      </c>
      <c r="H78">
        <v>2.6</v>
      </c>
      <c r="I78" t="s">
        <v>6120</v>
      </c>
    </row>
    <row r="79" spans="1:9" x14ac:dyDescent="0.3">
      <c r="A79" t="s">
        <v>7230</v>
      </c>
      <c r="B79" t="s">
        <v>7231</v>
      </c>
      <c r="C79" t="s">
        <v>7232</v>
      </c>
      <c r="D79">
        <v>9588229686</v>
      </c>
      <c r="E79" t="s">
        <v>7233</v>
      </c>
      <c r="F79" t="s">
        <v>4640</v>
      </c>
      <c r="G79">
        <v>8</v>
      </c>
      <c r="H79">
        <v>3.3</v>
      </c>
      <c r="I79" t="s">
        <v>6120</v>
      </c>
    </row>
    <row r="80" spans="1:9" x14ac:dyDescent="0.3">
      <c r="A80" t="s">
        <v>7234</v>
      </c>
      <c r="B80" t="s">
        <v>7235</v>
      </c>
      <c r="C80" t="s">
        <v>7236</v>
      </c>
      <c r="D80">
        <v>9604988121</v>
      </c>
      <c r="E80" t="s">
        <v>7237</v>
      </c>
      <c r="F80" t="s">
        <v>4702</v>
      </c>
      <c r="G80">
        <v>6</v>
      </c>
      <c r="H80">
        <v>4.5999999999999996</v>
      </c>
      <c r="I80" t="s">
        <v>6120</v>
      </c>
    </row>
    <row r="81" spans="1:9" x14ac:dyDescent="0.3">
      <c r="A81" t="s">
        <v>6639</v>
      </c>
      <c r="B81" t="s">
        <v>7238</v>
      </c>
      <c r="C81" t="s">
        <v>6216</v>
      </c>
      <c r="D81">
        <v>9143226844</v>
      </c>
      <c r="E81" t="s">
        <v>7239</v>
      </c>
      <c r="F81" t="s">
        <v>4661</v>
      </c>
      <c r="G81">
        <v>14</v>
      </c>
      <c r="H81">
        <v>4.9000000000000004</v>
      </c>
      <c r="I81" t="s">
        <v>6120</v>
      </c>
    </row>
    <row r="82" spans="1:9" x14ac:dyDescent="0.3">
      <c r="A82" t="s">
        <v>7240</v>
      </c>
      <c r="B82" t="s">
        <v>7241</v>
      </c>
      <c r="C82" t="s">
        <v>6262</v>
      </c>
      <c r="D82">
        <v>9222824732</v>
      </c>
      <c r="E82" t="s">
        <v>7242</v>
      </c>
      <c r="F82" t="s">
        <v>4656</v>
      </c>
      <c r="G82">
        <v>4</v>
      </c>
      <c r="H82">
        <v>3.7</v>
      </c>
      <c r="I82" t="s">
        <v>6120</v>
      </c>
    </row>
    <row r="83" spans="1:9" x14ac:dyDescent="0.3">
      <c r="A83" t="s">
        <v>6565</v>
      </c>
      <c r="B83" t="s">
        <v>7243</v>
      </c>
      <c r="C83" t="s">
        <v>7278</v>
      </c>
      <c r="D83">
        <v>9903079055</v>
      </c>
      <c r="E83" t="s">
        <v>7244</v>
      </c>
      <c r="F83" t="s">
        <v>4635</v>
      </c>
      <c r="G83">
        <v>4</v>
      </c>
      <c r="H83">
        <v>4</v>
      </c>
      <c r="I83" t="s">
        <v>6120</v>
      </c>
    </row>
    <row r="84" spans="1:9" x14ac:dyDescent="0.3">
      <c r="A84" t="s">
        <v>6642</v>
      </c>
      <c r="B84" t="s">
        <v>7245</v>
      </c>
      <c r="C84" t="s">
        <v>7246</v>
      </c>
      <c r="D84">
        <v>9434961542</v>
      </c>
      <c r="E84" t="s">
        <v>7247</v>
      </c>
      <c r="F84" t="s">
        <v>4661</v>
      </c>
      <c r="G84">
        <v>11</v>
      </c>
      <c r="H84">
        <v>2.6</v>
      </c>
      <c r="I84" t="s">
        <v>6120</v>
      </c>
    </row>
    <row r="85" spans="1:9" x14ac:dyDescent="0.3">
      <c r="A85" t="s">
        <v>6657</v>
      </c>
      <c r="B85" t="s">
        <v>7248</v>
      </c>
      <c r="C85" t="s">
        <v>7249</v>
      </c>
      <c r="D85">
        <v>9991819497</v>
      </c>
      <c r="E85" t="s">
        <v>7250</v>
      </c>
      <c r="F85" t="s">
        <v>4656</v>
      </c>
      <c r="G85">
        <v>3</v>
      </c>
      <c r="H85">
        <v>4</v>
      </c>
      <c r="I85" t="s">
        <v>6120</v>
      </c>
    </row>
    <row r="86" spans="1:9" x14ac:dyDescent="0.3">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6726</v>
      </c>
      <c r="C1" s="20" t="s">
        <v>6727</v>
      </c>
      <c r="D1" s="20" t="s">
        <v>4623</v>
      </c>
      <c r="E1" s="20" t="s">
        <v>4621</v>
      </c>
      <c r="F1" s="20" t="s">
        <v>4622</v>
      </c>
      <c r="G1" s="20" t="s">
        <v>6728</v>
      </c>
      <c r="H1" s="20" t="s">
        <v>6729</v>
      </c>
      <c r="I1" s="20" t="s">
        <v>6730</v>
      </c>
      <c r="J1" s="21" t="s">
        <v>6421</v>
      </c>
    </row>
    <row r="2" spans="1:13" ht="15" thickBot="1" x14ac:dyDescent="0.35">
      <c r="A2" s="22" t="s">
        <v>171</v>
      </c>
      <c r="B2" s="23" t="s">
        <v>6731</v>
      </c>
      <c r="C2" s="23" t="s">
        <v>4928</v>
      </c>
      <c r="D2" s="23" t="s">
        <v>4631</v>
      </c>
      <c r="E2" s="23" t="s">
        <v>4753</v>
      </c>
      <c r="F2" s="23" t="s">
        <v>4630</v>
      </c>
      <c r="G2" s="23" t="s">
        <v>6732</v>
      </c>
      <c r="H2" s="31">
        <v>42147</v>
      </c>
      <c r="I2" s="23">
        <v>1921769</v>
      </c>
      <c r="J2" s="24" t="s">
        <v>6120</v>
      </c>
    </row>
    <row r="3" spans="1:13" ht="15" thickTop="1" x14ac:dyDescent="0.3">
      <c r="A3" s="25" t="s">
        <v>770</v>
      </c>
      <c r="B3" s="26" t="s">
        <v>6733</v>
      </c>
      <c r="C3" s="26" t="s">
        <v>6734</v>
      </c>
      <c r="D3" s="26" t="s">
        <v>4631</v>
      </c>
      <c r="E3" s="26" t="s">
        <v>4635</v>
      </c>
      <c r="F3" s="26" t="s">
        <v>4630</v>
      </c>
      <c r="G3" s="26" t="s">
        <v>6735</v>
      </c>
      <c r="H3" s="32">
        <v>42633</v>
      </c>
      <c r="I3" s="26">
        <v>591044</v>
      </c>
      <c r="J3" s="27" t="s">
        <v>6120</v>
      </c>
      <c r="M3" s="37"/>
    </row>
    <row r="4" spans="1:13" x14ac:dyDescent="0.3">
      <c r="A4" s="22" t="s">
        <v>350</v>
      </c>
      <c r="B4" s="23" t="s">
        <v>6736</v>
      </c>
      <c r="C4" s="23" t="s">
        <v>6133</v>
      </c>
      <c r="D4" s="23" t="s">
        <v>4631</v>
      </c>
      <c r="E4" s="23" t="s">
        <v>4635</v>
      </c>
      <c r="F4" s="23" t="s">
        <v>4630</v>
      </c>
      <c r="G4" s="23" t="s">
        <v>6737</v>
      </c>
      <c r="H4" s="31">
        <v>44173</v>
      </c>
      <c r="I4" s="23">
        <v>890380</v>
      </c>
      <c r="J4" s="24" t="s">
        <v>6120</v>
      </c>
    </row>
    <row r="5" spans="1:13" x14ac:dyDescent="0.3">
      <c r="A5" s="25" t="s">
        <v>459</v>
      </c>
      <c r="B5" s="26" t="s">
        <v>6738</v>
      </c>
      <c r="C5" s="26" t="s">
        <v>5226</v>
      </c>
      <c r="D5" s="26" t="s">
        <v>4631</v>
      </c>
      <c r="E5" s="26" t="s">
        <v>4640</v>
      </c>
      <c r="F5" s="26" t="s">
        <v>4630</v>
      </c>
      <c r="G5" s="26" t="s">
        <v>6735</v>
      </c>
      <c r="H5" s="32">
        <v>44049</v>
      </c>
      <c r="I5" s="26">
        <v>584869</v>
      </c>
      <c r="J5" s="27" t="s">
        <v>6120</v>
      </c>
    </row>
    <row r="6" spans="1:13" x14ac:dyDescent="0.3">
      <c r="A6" s="22" t="s">
        <v>114</v>
      </c>
      <c r="B6" s="23" t="s">
        <v>6739</v>
      </c>
      <c r="C6" s="23" t="s">
        <v>6740</v>
      </c>
      <c r="D6" s="23" t="s">
        <v>4631</v>
      </c>
      <c r="E6" s="23" t="s">
        <v>4661</v>
      </c>
      <c r="F6" s="23" t="s">
        <v>4630</v>
      </c>
      <c r="G6" s="23" t="s">
        <v>6737</v>
      </c>
      <c r="H6" s="31">
        <v>42883</v>
      </c>
      <c r="I6" s="23">
        <v>983603</v>
      </c>
      <c r="J6" s="24" t="s">
        <v>6120</v>
      </c>
    </row>
    <row r="7" spans="1:13" x14ac:dyDescent="0.3">
      <c r="A7" s="25" t="s">
        <v>343</v>
      </c>
      <c r="B7" s="26" t="s">
        <v>6741</v>
      </c>
      <c r="C7" s="26" t="s">
        <v>5330</v>
      </c>
      <c r="D7" s="26" t="s">
        <v>4631</v>
      </c>
      <c r="E7" s="26" t="s">
        <v>4676</v>
      </c>
      <c r="F7" s="26" t="s">
        <v>4677</v>
      </c>
      <c r="G7" s="26" t="s">
        <v>6732</v>
      </c>
      <c r="H7" s="32">
        <v>43856</v>
      </c>
      <c r="I7" s="26">
        <v>2561982</v>
      </c>
      <c r="J7" s="27" t="s">
        <v>6120</v>
      </c>
    </row>
    <row r="8" spans="1:13" x14ac:dyDescent="0.3">
      <c r="A8" s="22" t="s">
        <v>807</v>
      </c>
      <c r="B8" s="23" t="s">
        <v>6742</v>
      </c>
      <c r="C8" s="23" t="s">
        <v>5594</v>
      </c>
      <c r="D8" s="23" t="s">
        <v>4631</v>
      </c>
      <c r="E8" s="23" t="s">
        <v>4676</v>
      </c>
      <c r="F8" s="23" t="s">
        <v>4677</v>
      </c>
      <c r="G8" s="23" t="s">
        <v>6737</v>
      </c>
      <c r="H8" s="31">
        <v>44740</v>
      </c>
      <c r="I8" s="23">
        <v>988505</v>
      </c>
      <c r="J8" s="24" t="s">
        <v>6120</v>
      </c>
    </row>
    <row r="9" spans="1:13" x14ac:dyDescent="0.3">
      <c r="A9" s="25" t="s">
        <v>38</v>
      </c>
      <c r="B9" s="26" t="s">
        <v>6743</v>
      </c>
      <c r="C9" s="26" t="s">
        <v>6744</v>
      </c>
      <c r="D9" s="26" t="s">
        <v>4631</v>
      </c>
      <c r="E9" s="26" t="s">
        <v>4672</v>
      </c>
      <c r="F9" s="26" t="s">
        <v>4673</v>
      </c>
      <c r="G9" s="26" t="s">
        <v>6732</v>
      </c>
      <c r="H9" s="32">
        <v>44920</v>
      </c>
      <c r="I9" s="26">
        <v>2481146</v>
      </c>
      <c r="J9" s="27" t="s">
        <v>6120</v>
      </c>
    </row>
    <row r="10" spans="1:13" x14ac:dyDescent="0.3">
      <c r="A10" s="22" t="s">
        <v>1412</v>
      </c>
      <c r="B10" s="23" t="s">
        <v>6745</v>
      </c>
      <c r="C10" s="23" t="s">
        <v>6746</v>
      </c>
      <c r="D10" s="23" t="s">
        <v>4631</v>
      </c>
      <c r="E10" s="23" t="s">
        <v>4672</v>
      </c>
      <c r="F10" s="23" t="s">
        <v>4673</v>
      </c>
      <c r="G10" s="23" t="s">
        <v>6735</v>
      </c>
      <c r="H10" s="31">
        <v>42974</v>
      </c>
      <c r="I10" s="23">
        <v>429599</v>
      </c>
      <c r="J10" s="24" t="s">
        <v>6120</v>
      </c>
    </row>
    <row r="11" spans="1:13" x14ac:dyDescent="0.3">
      <c r="A11" s="25" t="s">
        <v>633</v>
      </c>
      <c r="B11" s="26" t="s">
        <v>6747</v>
      </c>
      <c r="C11" s="26" t="s">
        <v>6748</v>
      </c>
      <c r="D11" s="26" t="s">
        <v>4631</v>
      </c>
      <c r="E11" s="26" t="s">
        <v>4672</v>
      </c>
      <c r="F11" s="26" t="s">
        <v>4673</v>
      </c>
      <c r="G11" s="26" t="s">
        <v>6749</v>
      </c>
      <c r="H11" s="32">
        <v>42536</v>
      </c>
      <c r="I11" s="26">
        <v>3928553</v>
      </c>
      <c r="J11" s="27" t="s">
        <v>6120</v>
      </c>
    </row>
    <row r="12" spans="1:13" x14ac:dyDescent="0.3">
      <c r="A12" s="22" t="s">
        <v>1031</v>
      </c>
      <c r="B12" s="23" t="s">
        <v>6750</v>
      </c>
      <c r="C12" s="23" t="s">
        <v>5859</v>
      </c>
      <c r="D12" s="23" t="s">
        <v>4631</v>
      </c>
      <c r="E12" s="23" t="s">
        <v>4702</v>
      </c>
      <c r="F12" s="23" t="s">
        <v>4677</v>
      </c>
      <c r="G12" s="23" t="s">
        <v>6735</v>
      </c>
      <c r="H12" s="31">
        <v>43687</v>
      </c>
      <c r="I12" s="23">
        <v>569084</v>
      </c>
      <c r="J12" s="24" t="s">
        <v>6120</v>
      </c>
    </row>
    <row r="13" spans="1:13" x14ac:dyDescent="0.3">
      <c r="A13" s="25" t="s">
        <v>400</v>
      </c>
      <c r="B13" s="26" t="s">
        <v>6751</v>
      </c>
      <c r="C13" s="26" t="s">
        <v>6752</v>
      </c>
      <c r="D13" s="26" t="s">
        <v>4631</v>
      </c>
      <c r="E13" s="26" t="s">
        <v>4661</v>
      </c>
      <c r="F13" s="26" t="s">
        <v>4630</v>
      </c>
      <c r="G13" s="26" t="s">
        <v>6735</v>
      </c>
      <c r="H13" s="32">
        <v>43848</v>
      </c>
      <c r="I13" s="26">
        <v>544019</v>
      </c>
      <c r="J13" s="27" t="s">
        <v>6120</v>
      </c>
    </row>
    <row r="14" spans="1:13" x14ac:dyDescent="0.3">
      <c r="A14" s="22" t="s">
        <v>437</v>
      </c>
      <c r="B14" s="23" t="s">
        <v>6753</v>
      </c>
      <c r="C14" s="23" t="s">
        <v>4733</v>
      </c>
      <c r="D14" s="23" t="s">
        <v>4631</v>
      </c>
      <c r="E14" s="23" t="s">
        <v>4635</v>
      </c>
      <c r="F14" s="23" t="s">
        <v>4630</v>
      </c>
      <c r="G14" s="23" t="s">
        <v>6732</v>
      </c>
      <c r="H14" s="31">
        <v>42750</v>
      </c>
      <c r="I14" s="23">
        <v>2203116</v>
      </c>
      <c r="J14" s="24" t="s">
        <v>6120</v>
      </c>
    </row>
    <row r="15" spans="1:13" x14ac:dyDescent="0.3">
      <c r="A15" s="25" t="s">
        <v>611</v>
      </c>
      <c r="B15" s="26" t="s">
        <v>6754</v>
      </c>
      <c r="C15" s="26" t="s">
        <v>4743</v>
      </c>
      <c r="D15" s="26" t="s">
        <v>4631</v>
      </c>
      <c r="E15" s="26" t="s">
        <v>4629</v>
      </c>
      <c r="F15" s="26" t="s">
        <v>4630</v>
      </c>
      <c r="G15" s="26" t="s">
        <v>6732</v>
      </c>
      <c r="H15" s="32">
        <v>42679</v>
      </c>
      <c r="I15" s="26">
        <v>2118448</v>
      </c>
      <c r="J15" s="27" t="s">
        <v>6120</v>
      </c>
    </row>
    <row r="16" spans="1:13" x14ac:dyDescent="0.3">
      <c r="A16" s="22" t="s">
        <v>221</v>
      </c>
      <c r="B16" s="23" t="s">
        <v>6755</v>
      </c>
      <c r="C16" s="23" t="s">
        <v>6756</v>
      </c>
      <c r="D16" s="23" t="s">
        <v>4631</v>
      </c>
      <c r="E16" s="23" t="s">
        <v>4656</v>
      </c>
      <c r="F16" s="23" t="s">
        <v>4630</v>
      </c>
      <c r="G16" s="23" t="s">
        <v>6749</v>
      </c>
      <c r="H16" s="31">
        <v>45469</v>
      </c>
      <c r="I16" s="23">
        <v>4219703</v>
      </c>
      <c r="J16" s="24" t="s">
        <v>6120</v>
      </c>
    </row>
    <row r="17" spans="1:10" x14ac:dyDescent="0.3">
      <c r="A17" s="25" t="s">
        <v>599</v>
      </c>
      <c r="B17" s="26" t="s">
        <v>6757</v>
      </c>
      <c r="C17" s="26" t="s">
        <v>4903</v>
      </c>
      <c r="D17" s="26" t="s">
        <v>4631</v>
      </c>
      <c r="E17" s="26" t="s">
        <v>4672</v>
      </c>
      <c r="F17" s="26" t="s">
        <v>4673</v>
      </c>
      <c r="G17" s="26" t="s">
        <v>6749</v>
      </c>
      <c r="H17" s="32">
        <v>44190</v>
      </c>
      <c r="I17" s="26">
        <v>4616552</v>
      </c>
      <c r="J17" s="27" t="s">
        <v>6120</v>
      </c>
    </row>
    <row r="18" spans="1:10" x14ac:dyDescent="0.3">
      <c r="A18" s="22" t="s">
        <v>204</v>
      </c>
      <c r="B18" s="23" t="s">
        <v>6758</v>
      </c>
      <c r="C18" s="23" t="s">
        <v>5717</v>
      </c>
      <c r="D18" s="23" t="s">
        <v>4631</v>
      </c>
      <c r="E18" s="23" t="s">
        <v>4753</v>
      </c>
      <c r="F18" s="23" t="s">
        <v>4630</v>
      </c>
      <c r="G18" s="23" t="s">
        <v>6737</v>
      </c>
      <c r="H18" s="31">
        <v>44703</v>
      </c>
      <c r="I18" s="23">
        <v>1030396</v>
      </c>
      <c r="J18" s="24" t="s">
        <v>6120</v>
      </c>
    </row>
    <row r="19" spans="1:10" x14ac:dyDescent="0.3">
      <c r="A19" s="25" t="s">
        <v>543</v>
      </c>
      <c r="B19" s="26" t="s">
        <v>6759</v>
      </c>
      <c r="C19" s="26" t="s">
        <v>6760</v>
      </c>
      <c r="D19" s="26" t="s">
        <v>4631</v>
      </c>
      <c r="E19" s="26" t="s">
        <v>4696</v>
      </c>
      <c r="F19" s="26" t="s">
        <v>4697</v>
      </c>
      <c r="G19" s="26" t="s">
        <v>6737</v>
      </c>
      <c r="H19" s="32">
        <v>44632</v>
      </c>
      <c r="I19" s="26">
        <v>970105</v>
      </c>
      <c r="J19" s="27" t="s">
        <v>6120</v>
      </c>
    </row>
    <row r="20" spans="1:10" x14ac:dyDescent="0.3">
      <c r="A20" s="22" t="s">
        <v>72</v>
      </c>
      <c r="B20" s="23" t="s">
        <v>6761</v>
      </c>
      <c r="C20" s="23" t="s">
        <v>5739</v>
      </c>
      <c r="D20" s="23" t="s">
        <v>4631</v>
      </c>
      <c r="E20" s="23" t="s">
        <v>4696</v>
      </c>
      <c r="F20" s="23" t="s">
        <v>4697</v>
      </c>
      <c r="G20" s="23" t="s">
        <v>6737</v>
      </c>
      <c r="H20" s="31">
        <v>45646</v>
      </c>
      <c r="I20" s="23">
        <v>967200</v>
      </c>
      <c r="J20" s="24" t="s">
        <v>6120</v>
      </c>
    </row>
    <row r="21" spans="1:10" x14ac:dyDescent="0.3">
      <c r="A21" s="25" t="s">
        <v>159</v>
      </c>
      <c r="B21" s="26" t="s">
        <v>6762</v>
      </c>
      <c r="C21" s="26" t="s">
        <v>6336</v>
      </c>
      <c r="D21" s="26" t="s">
        <v>4631</v>
      </c>
      <c r="E21" s="26" t="s">
        <v>4640</v>
      </c>
      <c r="F21" s="26" t="s">
        <v>4630</v>
      </c>
      <c r="G21" s="26" t="s">
        <v>6749</v>
      </c>
      <c r="H21" s="32">
        <v>43862</v>
      </c>
      <c r="I21" s="26">
        <v>4909566</v>
      </c>
      <c r="J21" s="27" t="s">
        <v>6120</v>
      </c>
    </row>
    <row r="22" spans="1:10" x14ac:dyDescent="0.3">
      <c r="A22" s="22" t="s">
        <v>856</v>
      </c>
      <c r="B22" s="23" t="s">
        <v>6763</v>
      </c>
      <c r="C22" s="23" t="s">
        <v>5271</v>
      </c>
      <c r="D22" s="23" t="s">
        <v>4631</v>
      </c>
      <c r="E22" s="23" t="s">
        <v>4753</v>
      </c>
      <c r="F22" s="23" t="s">
        <v>4630</v>
      </c>
      <c r="G22" s="23" t="s">
        <v>6732</v>
      </c>
      <c r="H22" s="31">
        <v>43398</v>
      </c>
      <c r="I22" s="23">
        <v>2110688</v>
      </c>
      <c r="J22" s="24" t="s">
        <v>6120</v>
      </c>
    </row>
    <row r="23" spans="1:10" x14ac:dyDescent="0.3">
      <c r="A23" s="25" t="s">
        <v>243</v>
      </c>
      <c r="B23" s="26" t="s">
        <v>6764</v>
      </c>
      <c r="C23" s="26" t="s">
        <v>6765</v>
      </c>
      <c r="D23" s="26" t="s">
        <v>4631</v>
      </c>
      <c r="E23" s="26" t="s">
        <v>4635</v>
      </c>
      <c r="F23" s="26" t="s">
        <v>4630</v>
      </c>
      <c r="G23" s="26" t="s">
        <v>6749</v>
      </c>
      <c r="H23" s="32">
        <v>44114</v>
      </c>
      <c r="I23" s="26">
        <v>4327607</v>
      </c>
      <c r="J23" s="27" t="s">
        <v>6120</v>
      </c>
    </row>
    <row r="24" spans="1:10" x14ac:dyDescent="0.3">
      <c r="A24" s="22" t="s">
        <v>950</v>
      </c>
      <c r="B24" s="23" t="s">
        <v>6766</v>
      </c>
      <c r="C24" s="23" t="s">
        <v>6767</v>
      </c>
      <c r="D24" s="23" t="s">
        <v>4631</v>
      </c>
      <c r="E24" s="23" t="s">
        <v>4676</v>
      </c>
      <c r="F24" s="23" t="s">
        <v>4677</v>
      </c>
      <c r="G24" s="23" t="s">
        <v>6749</v>
      </c>
      <c r="H24" s="31">
        <v>42401</v>
      </c>
      <c r="I24" s="23">
        <v>4282083</v>
      </c>
      <c r="J24" s="24" t="s">
        <v>6120</v>
      </c>
    </row>
    <row r="25" spans="1:10" x14ac:dyDescent="0.3">
      <c r="A25" s="25" t="s">
        <v>616</v>
      </c>
      <c r="B25" s="26" t="s">
        <v>6768</v>
      </c>
      <c r="C25" s="26" t="s">
        <v>4972</v>
      </c>
      <c r="D25" s="26" t="s">
        <v>4631</v>
      </c>
      <c r="E25" s="26" t="s">
        <v>4702</v>
      </c>
      <c r="F25" s="26" t="s">
        <v>4677</v>
      </c>
      <c r="G25" s="26" t="s">
        <v>6737</v>
      </c>
      <c r="H25" s="32">
        <v>45337</v>
      </c>
      <c r="I25" s="26">
        <v>1059131</v>
      </c>
      <c r="J25" s="27" t="s">
        <v>6120</v>
      </c>
    </row>
    <row r="26" spans="1:10" x14ac:dyDescent="0.3">
      <c r="A26" s="22" t="s">
        <v>60</v>
      </c>
      <c r="B26" s="23" t="s">
        <v>6769</v>
      </c>
      <c r="C26" s="23" t="s">
        <v>5286</v>
      </c>
      <c r="D26" s="23" t="s">
        <v>4631</v>
      </c>
      <c r="E26" s="23" t="s">
        <v>4635</v>
      </c>
      <c r="F26" s="23" t="s">
        <v>4630</v>
      </c>
      <c r="G26" s="23" t="s">
        <v>6735</v>
      </c>
      <c r="H26" s="31">
        <v>43917</v>
      </c>
      <c r="I26" s="23">
        <v>578838</v>
      </c>
      <c r="J26" s="24" t="s">
        <v>6120</v>
      </c>
    </row>
    <row r="27" spans="1:10" x14ac:dyDescent="0.3">
      <c r="A27" s="25" t="s">
        <v>254</v>
      </c>
      <c r="B27" s="26" t="s">
        <v>6770</v>
      </c>
      <c r="C27" s="26" t="s">
        <v>6771</v>
      </c>
      <c r="D27" s="26" t="s">
        <v>4631</v>
      </c>
      <c r="E27" s="26" t="s">
        <v>4676</v>
      </c>
      <c r="F27" s="26" t="s">
        <v>4677</v>
      </c>
      <c r="G27" s="26" t="s">
        <v>6732</v>
      </c>
      <c r="H27" s="32">
        <v>42991</v>
      </c>
      <c r="I27" s="26">
        <v>2319174</v>
      </c>
      <c r="J27" s="27" t="s">
        <v>6120</v>
      </c>
    </row>
    <row r="28" spans="1:10" x14ac:dyDescent="0.3">
      <c r="A28" s="22" t="s">
        <v>142</v>
      </c>
      <c r="B28" s="23" t="s">
        <v>6772</v>
      </c>
      <c r="C28" s="23" t="s">
        <v>6294</v>
      </c>
      <c r="D28" s="23" t="s">
        <v>4631</v>
      </c>
      <c r="E28" s="23" t="s">
        <v>4629</v>
      </c>
      <c r="F28" s="23" t="s">
        <v>4630</v>
      </c>
      <c r="G28" s="23" t="s">
        <v>6749</v>
      </c>
      <c r="H28" s="31">
        <v>43175</v>
      </c>
      <c r="I28" s="23">
        <v>5159296</v>
      </c>
      <c r="J28" s="24" t="s">
        <v>6120</v>
      </c>
    </row>
    <row r="29" spans="1:10" x14ac:dyDescent="0.3">
      <c r="A29" s="25" t="s">
        <v>957</v>
      </c>
      <c r="B29" s="26" t="s">
        <v>6773</v>
      </c>
      <c r="C29" s="26" t="s">
        <v>6774</v>
      </c>
      <c r="D29" s="26" t="s">
        <v>4631</v>
      </c>
      <c r="E29" s="26" t="s">
        <v>4702</v>
      </c>
      <c r="F29" s="26" t="s">
        <v>4677</v>
      </c>
      <c r="G29" s="26" t="s">
        <v>6735</v>
      </c>
      <c r="H29" s="32">
        <v>45133</v>
      </c>
      <c r="I29" s="26">
        <v>489039</v>
      </c>
      <c r="J29" s="27" t="s">
        <v>6120</v>
      </c>
    </row>
    <row r="30" spans="1:10" x14ac:dyDescent="0.3">
      <c r="A30" s="22" t="s">
        <v>912</v>
      </c>
      <c r="B30" s="23" t="s">
        <v>6775</v>
      </c>
      <c r="C30" s="23" t="s">
        <v>6776</v>
      </c>
      <c r="D30" s="23" t="s">
        <v>4631</v>
      </c>
      <c r="E30" s="23" t="s">
        <v>4702</v>
      </c>
      <c r="F30" s="23" t="s">
        <v>4677</v>
      </c>
      <c r="G30" s="23" t="s">
        <v>6749</v>
      </c>
      <c r="H30" s="31">
        <v>43187</v>
      </c>
      <c r="I30" s="23">
        <v>4433499</v>
      </c>
      <c r="J30" s="24" t="s">
        <v>6120</v>
      </c>
    </row>
    <row r="31" spans="1:10" x14ac:dyDescent="0.3">
      <c r="A31" s="25" t="s">
        <v>549</v>
      </c>
      <c r="B31" s="26" t="s">
        <v>6777</v>
      </c>
      <c r="C31" s="26" t="s">
        <v>5171</v>
      </c>
      <c r="D31" s="26" t="s">
        <v>4631</v>
      </c>
      <c r="E31" s="26" t="s">
        <v>4676</v>
      </c>
      <c r="F31" s="26" t="s">
        <v>4677</v>
      </c>
      <c r="G31" s="26" t="s">
        <v>6749</v>
      </c>
      <c r="H31" s="32">
        <v>44791</v>
      </c>
      <c r="I31" s="26">
        <v>4027644</v>
      </c>
      <c r="J31" s="27" t="s">
        <v>6120</v>
      </c>
    </row>
    <row r="32" spans="1:10" x14ac:dyDescent="0.3">
      <c r="A32" s="22" t="s">
        <v>420</v>
      </c>
      <c r="B32" s="23" t="s">
        <v>6778</v>
      </c>
      <c r="C32" s="23" t="s">
        <v>6779</v>
      </c>
      <c r="D32" s="23" t="s">
        <v>4631</v>
      </c>
      <c r="E32" s="23" t="s">
        <v>4661</v>
      </c>
      <c r="F32" s="23" t="s">
        <v>4630</v>
      </c>
      <c r="G32" s="23" t="s">
        <v>6732</v>
      </c>
      <c r="H32" s="31">
        <v>45097</v>
      </c>
      <c r="I32" s="23">
        <v>2023274</v>
      </c>
      <c r="J32" s="24" t="s">
        <v>6120</v>
      </c>
    </row>
    <row r="33" spans="1:10" x14ac:dyDescent="0.3">
      <c r="A33" s="25" t="s">
        <v>238</v>
      </c>
      <c r="B33" s="26" t="s">
        <v>6780</v>
      </c>
      <c r="C33" s="26" t="s">
        <v>6781</v>
      </c>
      <c r="D33" s="26" t="s">
        <v>4631</v>
      </c>
      <c r="E33" s="26" t="s">
        <v>4672</v>
      </c>
      <c r="F33" s="26" t="s">
        <v>4673</v>
      </c>
      <c r="G33" s="26" t="s">
        <v>6737</v>
      </c>
      <c r="H33" s="32">
        <v>42566</v>
      </c>
      <c r="I33" s="26">
        <v>1018249</v>
      </c>
      <c r="J33" s="27" t="s">
        <v>6120</v>
      </c>
    </row>
    <row r="34" spans="1:10" x14ac:dyDescent="0.3">
      <c r="A34" s="22" t="s">
        <v>380</v>
      </c>
      <c r="B34" s="23" t="s">
        <v>6782</v>
      </c>
      <c r="C34" s="23" t="s">
        <v>6783</v>
      </c>
      <c r="D34" s="23" t="s">
        <v>4631</v>
      </c>
      <c r="E34" s="23" t="s">
        <v>4672</v>
      </c>
      <c r="F34" s="23" t="s">
        <v>4673</v>
      </c>
      <c r="G34" s="23" t="s">
        <v>6737</v>
      </c>
      <c r="H34" s="31">
        <v>42577</v>
      </c>
      <c r="I34" s="23">
        <v>1058381</v>
      </c>
      <c r="J34" s="24" t="s">
        <v>6120</v>
      </c>
    </row>
    <row r="35" spans="1:10" x14ac:dyDescent="0.3">
      <c r="A35" s="25" t="s">
        <v>232</v>
      </c>
      <c r="B35" s="26" t="s">
        <v>6784</v>
      </c>
      <c r="C35" s="26" t="s">
        <v>4988</v>
      </c>
      <c r="D35" s="26" t="s">
        <v>4631</v>
      </c>
      <c r="E35" s="26" t="s">
        <v>4635</v>
      </c>
      <c r="F35" s="26" t="s">
        <v>4630</v>
      </c>
      <c r="G35" s="26" t="s">
        <v>6737</v>
      </c>
      <c r="H35" s="32">
        <v>44436</v>
      </c>
      <c r="I35" s="26">
        <v>924804</v>
      </c>
      <c r="J35" s="27" t="s">
        <v>6120</v>
      </c>
    </row>
    <row r="36" spans="1:10" x14ac:dyDescent="0.3">
      <c r="A36" s="22" t="s">
        <v>297</v>
      </c>
      <c r="B36" s="23" t="s">
        <v>6785</v>
      </c>
      <c r="C36" s="23" t="s">
        <v>6786</v>
      </c>
      <c r="D36" s="23" t="s">
        <v>4631</v>
      </c>
      <c r="E36" s="23" t="s">
        <v>4672</v>
      </c>
      <c r="F36" s="23" t="s">
        <v>4673</v>
      </c>
      <c r="G36" s="23" t="s">
        <v>6749</v>
      </c>
      <c r="H36" s="31">
        <v>43950</v>
      </c>
      <c r="I36" s="23">
        <v>4405163</v>
      </c>
      <c r="J36" s="24" t="s">
        <v>6120</v>
      </c>
    </row>
    <row r="37" spans="1:10" x14ac:dyDescent="0.3">
      <c r="A37" s="25" t="s">
        <v>1346</v>
      </c>
      <c r="B37" s="26" t="s">
        <v>6787</v>
      </c>
      <c r="C37" s="26" t="s">
        <v>5914</v>
      </c>
      <c r="D37" s="26" t="s">
        <v>4631</v>
      </c>
      <c r="E37" s="26" t="s">
        <v>4661</v>
      </c>
      <c r="F37" s="26" t="s">
        <v>4630</v>
      </c>
      <c r="G37" s="26" t="s">
        <v>6735</v>
      </c>
      <c r="H37" s="32">
        <v>44449</v>
      </c>
      <c r="I37" s="26">
        <v>471467</v>
      </c>
      <c r="J37" s="27" t="s">
        <v>6120</v>
      </c>
    </row>
    <row r="38" spans="1:10" x14ac:dyDescent="0.3">
      <c r="A38" s="22" t="s">
        <v>566</v>
      </c>
      <c r="B38" s="23" t="s">
        <v>6788</v>
      </c>
      <c r="C38" s="23" t="s">
        <v>6789</v>
      </c>
      <c r="D38" s="23" t="s">
        <v>4631</v>
      </c>
      <c r="E38" s="23" t="s">
        <v>4696</v>
      </c>
      <c r="F38" s="23" t="s">
        <v>4697</v>
      </c>
      <c r="G38" s="23" t="s">
        <v>6732</v>
      </c>
      <c r="H38" s="31">
        <v>43972</v>
      </c>
      <c r="I38" s="23">
        <v>2273658</v>
      </c>
      <c r="J38" s="24" t="s">
        <v>6120</v>
      </c>
    </row>
    <row r="39" spans="1:10" x14ac:dyDescent="0.3">
      <c r="A39" s="25" t="s">
        <v>815</v>
      </c>
      <c r="B39" s="26" t="s">
        <v>6790</v>
      </c>
      <c r="C39" s="26" t="s">
        <v>6791</v>
      </c>
      <c r="D39" s="26" t="s">
        <v>4631</v>
      </c>
      <c r="E39" s="26" t="s">
        <v>4696</v>
      </c>
      <c r="F39" s="26" t="s">
        <v>4697</v>
      </c>
      <c r="G39" s="26" t="s">
        <v>6749</v>
      </c>
      <c r="H39" s="32">
        <v>42134</v>
      </c>
      <c r="I39" s="26">
        <v>4125485</v>
      </c>
      <c r="J39" s="27" t="s">
        <v>6120</v>
      </c>
    </row>
    <row r="40" spans="1:10" x14ac:dyDescent="0.3">
      <c r="A40" s="22" t="s">
        <v>303</v>
      </c>
      <c r="B40" s="23" t="s">
        <v>6792</v>
      </c>
      <c r="C40" s="23" t="s">
        <v>6793</v>
      </c>
      <c r="D40" s="23" t="s">
        <v>4631</v>
      </c>
      <c r="E40" s="23" t="s">
        <v>4676</v>
      </c>
      <c r="F40" s="23" t="s">
        <v>4677</v>
      </c>
      <c r="G40" s="23" t="s">
        <v>6735</v>
      </c>
      <c r="H40" s="31">
        <v>43685</v>
      </c>
      <c r="I40" s="23">
        <v>577743</v>
      </c>
      <c r="J40" s="24" t="s">
        <v>6120</v>
      </c>
    </row>
    <row r="41" spans="1:10" x14ac:dyDescent="0.3">
      <c r="A41" s="25" t="s">
        <v>1059</v>
      </c>
      <c r="B41" s="26" t="s">
        <v>6794</v>
      </c>
      <c r="C41" s="26" t="s">
        <v>6795</v>
      </c>
      <c r="D41" s="26" t="s">
        <v>4711</v>
      </c>
      <c r="E41" s="26" t="s">
        <v>4629</v>
      </c>
      <c r="F41" s="26" t="s">
        <v>4630</v>
      </c>
      <c r="G41" s="26" t="s">
        <v>6735</v>
      </c>
      <c r="H41" s="32">
        <v>43336</v>
      </c>
      <c r="I41" s="26">
        <v>516958</v>
      </c>
      <c r="J41" s="27" t="s">
        <v>6120</v>
      </c>
    </row>
    <row r="42" spans="1:10" x14ac:dyDescent="0.3">
      <c r="A42" s="22" t="s">
        <v>1109</v>
      </c>
      <c r="B42" s="23" t="s">
        <v>6796</v>
      </c>
      <c r="C42" s="23" t="s">
        <v>6797</v>
      </c>
      <c r="D42" s="23" t="s">
        <v>4631</v>
      </c>
      <c r="E42" s="23" t="s">
        <v>4635</v>
      </c>
      <c r="F42" s="23" t="s">
        <v>4630</v>
      </c>
      <c r="G42" s="23" t="s">
        <v>6737</v>
      </c>
      <c r="H42" s="31">
        <v>43407</v>
      </c>
      <c r="I42" s="23">
        <v>977898</v>
      </c>
      <c r="J42" s="24" t="s">
        <v>6120</v>
      </c>
    </row>
    <row r="43" spans="1:10" x14ac:dyDescent="0.3">
      <c r="A43" s="25" t="s">
        <v>102</v>
      </c>
      <c r="B43" s="26" t="s">
        <v>6798</v>
      </c>
      <c r="C43" s="26" t="s">
        <v>6799</v>
      </c>
      <c r="D43" s="26" t="s">
        <v>4631</v>
      </c>
      <c r="E43" s="26" t="s">
        <v>4640</v>
      </c>
      <c r="F43" s="26" t="s">
        <v>4630</v>
      </c>
      <c r="G43" s="26" t="s">
        <v>6737</v>
      </c>
      <c r="H43" s="32">
        <v>44290</v>
      </c>
      <c r="I43" s="26">
        <v>835833</v>
      </c>
      <c r="J43" s="27" t="s">
        <v>6120</v>
      </c>
    </row>
    <row r="44" spans="1:10" x14ac:dyDescent="0.3">
      <c r="A44" s="22" t="s">
        <v>192</v>
      </c>
      <c r="B44" s="23" t="s">
        <v>6800</v>
      </c>
      <c r="C44" s="23" t="s">
        <v>6801</v>
      </c>
      <c r="D44" s="23" t="s">
        <v>4631</v>
      </c>
      <c r="E44" s="23" t="s">
        <v>4640</v>
      </c>
      <c r="F44" s="23" t="s">
        <v>4630</v>
      </c>
      <c r="G44" s="23" t="s">
        <v>6735</v>
      </c>
      <c r="H44" s="31">
        <v>43303</v>
      </c>
      <c r="I44" s="23">
        <v>486040</v>
      </c>
      <c r="J44" s="24" t="s">
        <v>6120</v>
      </c>
    </row>
    <row r="45" spans="1:10" x14ac:dyDescent="0.3">
      <c r="A45" s="25" t="s">
        <v>285</v>
      </c>
      <c r="B45" s="26" t="s">
        <v>6802</v>
      </c>
      <c r="C45" s="26" t="s">
        <v>6123</v>
      </c>
      <c r="D45" s="26" t="s">
        <v>4631</v>
      </c>
      <c r="E45" s="26" t="s">
        <v>4640</v>
      </c>
      <c r="F45" s="26" t="s">
        <v>4630</v>
      </c>
      <c r="G45" s="26" t="s">
        <v>6735</v>
      </c>
      <c r="H45" s="32">
        <v>43560</v>
      </c>
      <c r="I45" s="26">
        <v>568216</v>
      </c>
      <c r="J45" s="27" t="s">
        <v>6120</v>
      </c>
    </row>
    <row r="46" spans="1:10" x14ac:dyDescent="0.3">
      <c r="A46" s="22" t="s">
        <v>426</v>
      </c>
      <c r="B46" s="23" t="s">
        <v>6803</v>
      </c>
      <c r="C46" s="23" t="s">
        <v>6804</v>
      </c>
      <c r="D46" s="23" t="s">
        <v>4631</v>
      </c>
      <c r="E46" s="23" t="s">
        <v>4753</v>
      </c>
      <c r="F46" s="23" t="s">
        <v>4630</v>
      </c>
      <c r="G46" s="23" t="s">
        <v>6735</v>
      </c>
      <c r="H46" s="31">
        <v>43423</v>
      </c>
      <c r="I46" s="23">
        <v>539795</v>
      </c>
      <c r="J46" s="24" t="s">
        <v>6120</v>
      </c>
    </row>
    <row r="47" spans="1:10" x14ac:dyDescent="0.3">
      <c r="A47" s="25" t="s">
        <v>1066</v>
      </c>
      <c r="B47" s="26" t="s">
        <v>6805</v>
      </c>
      <c r="C47" s="26" t="s">
        <v>6806</v>
      </c>
      <c r="D47" s="26" t="s">
        <v>4631</v>
      </c>
      <c r="E47" s="26" t="s">
        <v>4676</v>
      </c>
      <c r="F47" s="26" t="s">
        <v>4677</v>
      </c>
      <c r="G47" s="26" t="s">
        <v>6737</v>
      </c>
      <c r="H47" s="32">
        <v>44856</v>
      </c>
      <c r="I47" s="26">
        <v>808240</v>
      </c>
      <c r="J47" s="27" t="s">
        <v>6120</v>
      </c>
    </row>
    <row r="48" spans="1:10" x14ac:dyDescent="0.3">
      <c r="A48" s="22" t="s">
        <v>366</v>
      </c>
      <c r="B48" s="23" t="s">
        <v>6807</v>
      </c>
      <c r="C48" s="23" t="s">
        <v>4763</v>
      </c>
      <c r="D48" s="23" t="s">
        <v>4631</v>
      </c>
      <c r="E48" s="23" t="s">
        <v>4696</v>
      </c>
      <c r="F48" s="23" t="s">
        <v>4697</v>
      </c>
      <c r="G48" s="23" t="s">
        <v>6732</v>
      </c>
      <c r="H48" s="31">
        <v>42929</v>
      </c>
      <c r="I48" s="23">
        <v>1910418</v>
      </c>
      <c r="J48" s="24" t="s">
        <v>6120</v>
      </c>
    </row>
    <row r="49" spans="1:10" x14ac:dyDescent="0.3">
      <c r="A49" s="25" t="s">
        <v>390</v>
      </c>
      <c r="B49" s="26" t="s">
        <v>7281</v>
      </c>
      <c r="C49" s="26" t="s">
        <v>6808</v>
      </c>
      <c r="D49" s="26" t="s">
        <v>4631</v>
      </c>
      <c r="E49" s="26" t="s">
        <v>4702</v>
      </c>
      <c r="F49" s="26" t="s">
        <v>4677</v>
      </c>
      <c r="G49" s="26" t="s">
        <v>6732</v>
      </c>
      <c r="H49" s="32">
        <v>42026</v>
      </c>
      <c r="I49" s="26">
        <v>2183318</v>
      </c>
      <c r="J49" s="27" t="s">
        <v>6120</v>
      </c>
    </row>
    <row r="50" spans="1:10" x14ac:dyDescent="0.3">
      <c r="A50" s="22" t="s">
        <v>153</v>
      </c>
      <c r="B50" s="23" t="s">
        <v>6809</v>
      </c>
      <c r="C50" s="23" t="s">
        <v>6376</v>
      </c>
      <c r="D50" s="23" t="s">
        <v>4631</v>
      </c>
      <c r="E50" s="23" t="s">
        <v>4676</v>
      </c>
      <c r="F50" s="23" t="s">
        <v>4677</v>
      </c>
      <c r="G50" s="23" t="s">
        <v>6737</v>
      </c>
      <c r="H50" s="31">
        <v>43320</v>
      </c>
      <c r="I50" s="23">
        <v>968457</v>
      </c>
      <c r="J50" s="24" t="s">
        <v>6120</v>
      </c>
    </row>
    <row r="51" spans="1:10" x14ac:dyDescent="0.3">
      <c r="A51" s="25" t="s">
        <v>291</v>
      </c>
      <c r="B51" s="26" t="s">
        <v>6810</v>
      </c>
      <c r="C51" s="26" t="s">
        <v>6811</v>
      </c>
      <c r="D51" s="26" t="s">
        <v>4631</v>
      </c>
      <c r="E51" s="26" t="s">
        <v>4661</v>
      </c>
      <c r="F51" s="26" t="s">
        <v>4630</v>
      </c>
      <c r="G51" s="26" t="s">
        <v>6735</v>
      </c>
      <c r="H51" s="32">
        <v>42722</v>
      </c>
      <c r="I51" s="26">
        <v>579392</v>
      </c>
      <c r="J51" s="27" t="s">
        <v>6120</v>
      </c>
    </row>
    <row r="52" spans="1:10" x14ac:dyDescent="0.3">
      <c r="A52" s="22" t="s">
        <v>21</v>
      </c>
      <c r="B52" s="23" t="s">
        <v>6812</v>
      </c>
      <c r="C52" s="23" t="s">
        <v>5912</v>
      </c>
      <c r="D52" s="23" t="s">
        <v>4631</v>
      </c>
      <c r="E52" s="23" t="s">
        <v>4753</v>
      </c>
      <c r="F52" s="23" t="s">
        <v>4630</v>
      </c>
      <c r="G52" s="23" t="s">
        <v>6735</v>
      </c>
      <c r="H52" s="31">
        <v>45232</v>
      </c>
      <c r="I52" s="23">
        <v>457604</v>
      </c>
      <c r="J52" s="24" t="s">
        <v>6120</v>
      </c>
    </row>
    <row r="53" spans="1:10" x14ac:dyDescent="0.3">
      <c r="A53" s="25" t="s">
        <v>851</v>
      </c>
      <c r="B53" s="26" t="s">
        <v>6813</v>
      </c>
      <c r="C53" s="26" t="s">
        <v>6814</v>
      </c>
      <c r="D53" s="26" t="s">
        <v>4631</v>
      </c>
      <c r="E53" s="26" t="s">
        <v>4640</v>
      </c>
      <c r="F53" s="26" t="s">
        <v>4630</v>
      </c>
      <c r="G53" s="26" t="s">
        <v>6749</v>
      </c>
      <c r="H53" s="32">
        <v>44473</v>
      </c>
      <c r="I53" s="26">
        <v>5287316</v>
      </c>
      <c r="J53" s="27" t="s">
        <v>6120</v>
      </c>
    </row>
    <row r="54" spans="1:10" x14ac:dyDescent="0.3">
      <c r="A54" s="22" t="s">
        <v>148</v>
      </c>
      <c r="B54" s="23" t="s">
        <v>6815</v>
      </c>
      <c r="C54" s="23" t="s">
        <v>6816</v>
      </c>
      <c r="D54" s="23" t="s">
        <v>4631</v>
      </c>
      <c r="E54" s="23" t="s">
        <v>4635</v>
      </c>
      <c r="F54" s="23" t="s">
        <v>4630</v>
      </c>
      <c r="G54" s="23" t="s">
        <v>6732</v>
      </c>
      <c r="H54" s="31">
        <v>45647</v>
      </c>
      <c r="I54" s="23">
        <v>2525315</v>
      </c>
      <c r="J54" s="24" t="s">
        <v>6120</v>
      </c>
    </row>
    <row r="55" spans="1:10" x14ac:dyDescent="0.3">
      <c r="A55" s="25" t="s">
        <v>1619</v>
      </c>
      <c r="B55" s="26" t="s">
        <v>6817</v>
      </c>
      <c r="C55" s="26" t="s">
        <v>6818</v>
      </c>
      <c r="D55" s="26" t="s">
        <v>4631</v>
      </c>
      <c r="E55" s="26" t="s">
        <v>4676</v>
      </c>
      <c r="F55" s="26" t="s">
        <v>4677</v>
      </c>
      <c r="G55" s="26" t="s">
        <v>6735</v>
      </c>
      <c r="H55" s="32">
        <v>44999</v>
      </c>
      <c r="I55" s="26">
        <v>538449</v>
      </c>
      <c r="J55" s="27" t="s">
        <v>6120</v>
      </c>
    </row>
    <row r="56" spans="1:10" x14ac:dyDescent="0.3">
      <c r="A56" s="22" t="s">
        <v>905</v>
      </c>
      <c r="B56" s="23" t="s">
        <v>6819</v>
      </c>
      <c r="C56" s="23" t="s">
        <v>6820</v>
      </c>
      <c r="D56" s="23" t="s">
        <v>4631</v>
      </c>
      <c r="E56" s="23" t="s">
        <v>4753</v>
      </c>
      <c r="F56" s="23" t="s">
        <v>4630</v>
      </c>
      <c r="G56" s="23" t="s">
        <v>6732</v>
      </c>
      <c r="H56" s="31">
        <v>44330</v>
      </c>
      <c r="I56" s="23">
        <v>2005131</v>
      </c>
      <c r="J56" s="24" t="s">
        <v>6120</v>
      </c>
    </row>
    <row r="57" spans="1:10" x14ac:dyDescent="0.3">
      <c r="A57" s="25" t="s">
        <v>1246</v>
      </c>
      <c r="B57" s="26" t="s">
        <v>6821</v>
      </c>
      <c r="C57" s="26" t="s">
        <v>6822</v>
      </c>
      <c r="D57" s="26" t="s">
        <v>4631</v>
      </c>
      <c r="E57" s="26" t="s">
        <v>4702</v>
      </c>
      <c r="F57" s="26" t="s">
        <v>4677</v>
      </c>
      <c r="G57" s="26" t="s">
        <v>6749</v>
      </c>
      <c r="H57" s="32">
        <v>43646</v>
      </c>
      <c r="I57" s="26">
        <v>4116030</v>
      </c>
      <c r="J57" s="27" t="s">
        <v>6120</v>
      </c>
    </row>
    <row r="58" spans="1:10" x14ac:dyDescent="0.3">
      <c r="A58" s="22" t="s">
        <v>1322</v>
      </c>
      <c r="B58" s="23" t="s">
        <v>6823</v>
      </c>
      <c r="C58" s="23" t="s">
        <v>6380</v>
      </c>
      <c r="D58" s="23" t="s">
        <v>4631</v>
      </c>
      <c r="E58" s="23" t="s">
        <v>4753</v>
      </c>
      <c r="F58" s="23" t="s">
        <v>4630</v>
      </c>
      <c r="G58" s="23" t="s">
        <v>6732</v>
      </c>
      <c r="H58" s="31">
        <v>43576</v>
      </c>
      <c r="I58" s="23">
        <v>2213986</v>
      </c>
      <c r="J58" s="24" t="s">
        <v>6120</v>
      </c>
    </row>
    <row r="59" spans="1:10" x14ac:dyDescent="0.3">
      <c r="A59" s="25" t="s">
        <v>1179</v>
      </c>
      <c r="B59" s="26" t="s">
        <v>6824</v>
      </c>
      <c r="C59" s="26" t="s">
        <v>5322</v>
      </c>
      <c r="D59" s="26" t="s">
        <v>4631</v>
      </c>
      <c r="E59" s="26" t="s">
        <v>4640</v>
      </c>
      <c r="F59" s="26" t="s">
        <v>4630</v>
      </c>
      <c r="G59" s="26" t="s">
        <v>6737</v>
      </c>
      <c r="H59" s="32">
        <v>43076</v>
      </c>
      <c r="I59" s="26">
        <v>983222</v>
      </c>
      <c r="J59" s="27" t="s">
        <v>6120</v>
      </c>
    </row>
    <row r="60" spans="1:10" x14ac:dyDescent="0.3">
      <c r="A60" s="22" t="s">
        <v>66</v>
      </c>
      <c r="B60" s="23" t="s">
        <v>6825</v>
      </c>
      <c r="C60" s="23" t="s">
        <v>6826</v>
      </c>
      <c r="D60" s="23" t="s">
        <v>4631</v>
      </c>
      <c r="E60" s="23" t="s">
        <v>4629</v>
      </c>
      <c r="F60" s="23" t="s">
        <v>4630</v>
      </c>
      <c r="G60" s="23" t="s">
        <v>6737</v>
      </c>
      <c r="H60" s="31">
        <v>43665</v>
      </c>
      <c r="I60" s="23">
        <v>982441</v>
      </c>
      <c r="J60" s="24" t="s">
        <v>6120</v>
      </c>
    </row>
    <row r="61" spans="1:10" x14ac:dyDescent="0.3">
      <c r="A61" s="25" t="s">
        <v>108</v>
      </c>
      <c r="B61" s="26" t="s">
        <v>6827</v>
      </c>
      <c r="C61" s="26" t="s">
        <v>4955</v>
      </c>
      <c r="D61" s="26" t="s">
        <v>4653</v>
      </c>
      <c r="E61" s="26" t="s">
        <v>4640</v>
      </c>
      <c r="F61" s="26" t="s">
        <v>4630</v>
      </c>
      <c r="G61" s="26" t="s">
        <v>6732</v>
      </c>
      <c r="H61" s="32">
        <v>43963</v>
      </c>
      <c r="I61" s="26">
        <v>2220333</v>
      </c>
      <c r="J61" s="27" t="s">
        <v>6120</v>
      </c>
    </row>
    <row r="62" spans="1:10" x14ac:dyDescent="0.3">
      <c r="A62" s="22" t="s">
        <v>1371</v>
      </c>
      <c r="B62" s="23" t="s">
        <v>6828</v>
      </c>
      <c r="C62" s="23" t="s">
        <v>6829</v>
      </c>
      <c r="D62" s="23" t="s">
        <v>4631</v>
      </c>
      <c r="E62" s="23" t="s">
        <v>4696</v>
      </c>
      <c r="F62" s="23" t="s">
        <v>4697</v>
      </c>
      <c r="G62" s="23" t="s">
        <v>6732</v>
      </c>
      <c r="H62" s="31">
        <v>45289</v>
      </c>
      <c r="I62" s="23">
        <v>2456631</v>
      </c>
      <c r="J62" s="24" t="s">
        <v>6120</v>
      </c>
    </row>
    <row r="63" spans="1:10" x14ac:dyDescent="0.3">
      <c r="A63" s="25" t="s">
        <v>78</v>
      </c>
      <c r="B63" s="26" t="s">
        <v>6830</v>
      </c>
      <c r="C63" s="26" t="s">
        <v>6831</v>
      </c>
      <c r="D63" s="26" t="s">
        <v>4631</v>
      </c>
      <c r="E63" s="26" t="s">
        <v>4696</v>
      </c>
      <c r="F63" s="26" t="s">
        <v>4697</v>
      </c>
      <c r="G63" s="26" t="s">
        <v>6737</v>
      </c>
      <c r="H63" s="32">
        <v>44168</v>
      </c>
      <c r="I63" s="26">
        <v>789602</v>
      </c>
      <c r="J63" s="27" t="s">
        <v>6120</v>
      </c>
    </row>
    <row r="64" spans="1:10" x14ac:dyDescent="0.3">
      <c r="A64" s="22" t="s">
        <v>1680</v>
      </c>
      <c r="B64" s="23" t="s">
        <v>6832</v>
      </c>
      <c r="C64" s="23" t="s">
        <v>6408</v>
      </c>
      <c r="D64" s="23" t="s">
        <v>4631</v>
      </c>
      <c r="E64" s="23" t="s">
        <v>4696</v>
      </c>
      <c r="F64" s="23" t="s">
        <v>4697</v>
      </c>
      <c r="G64" s="23" t="s">
        <v>6732</v>
      </c>
      <c r="H64" s="31">
        <v>44350</v>
      </c>
      <c r="I64" s="23">
        <v>1996693</v>
      </c>
      <c r="J64" s="24" t="s">
        <v>6120</v>
      </c>
    </row>
    <row r="65" spans="1:10" x14ac:dyDescent="0.3">
      <c r="A65" s="25" t="s">
        <v>863</v>
      </c>
      <c r="B65" s="26" t="s">
        <v>6833</v>
      </c>
      <c r="C65" s="26" t="s">
        <v>6834</v>
      </c>
      <c r="D65" s="26" t="s">
        <v>4631</v>
      </c>
      <c r="E65" s="26" t="s">
        <v>4672</v>
      </c>
      <c r="F65" s="26" t="s">
        <v>4673</v>
      </c>
      <c r="G65" s="26" t="s">
        <v>6749</v>
      </c>
      <c r="H65" s="32">
        <v>44007</v>
      </c>
      <c r="I65" s="26">
        <v>5240750</v>
      </c>
      <c r="J65" s="27" t="s">
        <v>6120</v>
      </c>
    </row>
    <row r="66" spans="1:10" x14ac:dyDescent="0.3">
      <c r="A66" s="22" t="s">
        <v>1338</v>
      </c>
      <c r="B66" s="23" t="s">
        <v>6835</v>
      </c>
      <c r="C66" s="23" t="s">
        <v>7277</v>
      </c>
      <c r="D66" s="23" t="s">
        <v>4631</v>
      </c>
      <c r="E66" s="23" t="s">
        <v>4676</v>
      </c>
      <c r="F66" s="23" t="s">
        <v>4677</v>
      </c>
      <c r="G66" s="23" t="s">
        <v>6735</v>
      </c>
      <c r="H66" s="31">
        <v>43706</v>
      </c>
      <c r="I66" s="23">
        <v>523684</v>
      </c>
      <c r="J66" s="24" t="s">
        <v>6120</v>
      </c>
    </row>
    <row r="67" spans="1:10" x14ac:dyDescent="0.3">
      <c r="A67" s="25" t="s">
        <v>6136</v>
      </c>
      <c r="B67" s="26" t="s">
        <v>6836</v>
      </c>
      <c r="C67" s="26" t="s">
        <v>6281</v>
      </c>
      <c r="D67" s="26" t="s">
        <v>4631</v>
      </c>
      <c r="E67" s="26" t="s">
        <v>4672</v>
      </c>
      <c r="F67" s="26" t="s">
        <v>4673</v>
      </c>
      <c r="G67" s="26" t="s">
        <v>6737</v>
      </c>
      <c r="H67" s="32">
        <v>43626</v>
      </c>
      <c r="I67" s="26">
        <v>1022182</v>
      </c>
      <c r="J67" s="27" t="s">
        <v>6120</v>
      </c>
    </row>
    <row r="68" spans="1:10" x14ac:dyDescent="0.3">
      <c r="A68" s="22" t="s">
        <v>1063</v>
      </c>
      <c r="B68" s="23" t="s">
        <v>6837</v>
      </c>
      <c r="C68" s="23" t="s">
        <v>7277</v>
      </c>
      <c r="D68" s="23" t="s">
        <v>4631</v>
      </c>
      <c r="E68" s="23" t="s">
        <v>4656</v>
      </c>
      <c r="F68" s="23" t="s">
        <v>4630</v>
      </c>
      <c r="G68" s="23" t="s">
        <v>6749</v>
      </c>
      <c r="H68" s="31">
        <v>44873</v>
      </c>
      <c r="I68" s="23">
        <v>4677332</v>
      </c>
      <c r="J68" s="24" t="s">
        <v>6120</v>
      </c>
    </row>
    <row r="69" spans="1:10" x14ac:dyDescent="0.3">
      <c r="A69" s="25" t="s">
        <v>321</v>
      </c>
      <c r="B69" s="26" t="s">
        <v>6838</v>
      </c>
      <c r="C69" s="26" t="s">
        <v>6839</v>
      </c>
      <c r="D69" s="26" t="s">
        <v>4631</v>
      </c>
      <c r="E69" s="26" t="s">
        <v>4629</v>
      </c>
      <c r="F69" s="26" t="s">
        <v>4630</v>
      </c>
      <c r="G69" s="26" t="s">
        <v>6735</v>
      </c>
      <c r="H69" s="32">
        <v>43180</v>
      </c>
      <c r="I69" s="26">
        <v>456496</v>
      </c>
      <c r="J69" s="27" t="s">
        <v>6120</v>
      </c>
    </row>
    <row r="70" spans="1:10" x14ac:dyDescent="0.3">
      <c r="A70" s="22" t="s">
        <v>309</v>
      </c>
      <c r="B70" s="23" t="s">
        <v>6840</v>
      </c>
      <c r="C70" s="23" t="s">
        <v>6841</v>
      </c>
      <c r="D70" s="23" t="s">
        <v>4631</v>
      </c>
      <c r="E70" s="23" t="s">
        <v>4753</v>
      </c>
      <c r="F70" s="23" t="s">
        <v>4630</v>
      </c>
      <c r="G70" s="23" t="s">
        <v>6735</v>
      </c>
      <c r="H70" s="31">
        <v>43538</v>
      </c>
      <c r="I70" s="23">
        <v>503493</v>
      </c>
      <c r="J70" s="24" t="s">
        <v>6120</v>
      </c>
    </row>
    <row r="71" spans="1:10" x14ac:dyDescent="0.3">
      <c r="A71" s="25" t="s">
        <v>703</v>
      </c>
      <c r="B71" s="26" t="s">
        <v>6842</v>
      </c>
      <c r="C71" s="26" t="s">
        <v>6843</v>
      </c>
      <c r="D71" s="26" t="s">
        <v>4631</v>
      </c>
      <c r="E71" s="26" t="s">
        <v>4702</v>
      </c>
      <c r="F71" s="26" t="s">
        <v>4677</v>
      </c>
      <c r="G71" s="26" t="s">
        <v>6735</v>
      </c>
      <c r="H71" s="32">
        <v>42736</v>
      </c>
      <c r="I71" s="26">
        <v>517547</v>
      </c>
      <c r="J71" s="27" t="s">
        <v>6120</v>
      </c>
    </row>
    <row r="72" spans="1:10" x14ac:dyDescent="0.3">
      <c r="A72" s="22" t="s">
        <v>85</v>
      </c>
      <c r="B72" s="23" t="s">
        <v>6844</v>
      </c>
      <c r="C72" s="23" t="s">
        <v>6845</v>
      </c>
      <c r="D72" s="23" t="s">
        <v>4631</v>
      </c>
      <c r="E72" s="23" t="s">
        <v>4656</v>
      </c>
      <c r="F72" s="23" t="s">
        <v>4630</v>
      </c>
      <c r="G72" s="23" t="s">
        <v>6735</v>
      </c>
      <c r="H72" s="31">
        <v>44763</v>
      </c>
      <c r="I72" s="23">
        <v>518088</v>
      </c>
      <c r="J72" s="24" t="s">
        <v>6120</v>
      </c>
    </row>
    <row r="73" spans="1:10" x14ac:dyDescent="0.3">
      <c r="A73" s="25" t="s">
        <v>215</v>
      </c>
      <c r="B73" s="26" t="s">
        <v>6846</v>
      </c>
      <c r="C73" s="26" t="s">
        <v>6847</v>
      </c>
      <c r="D73" s="26" t="s">
        <v>4631</v>
      </c>
      <c r="E73" s="26" t="s">
        <v>4656</v>
      </c>
      <c r="F73" s="26" t="s">
        <v>4630</v>
      </c>
      <c r="G73" s="26" t="s">
        <v>6749</v>
      </c>
      <c r="H73" s="32">
        <v>42777</v>
      </c>
      <c r="I73" s="26">
        <v>3875742</v>
      </c>
      <c r="J73" s="27" t="s">
        <v>6120</v>
      </c>
    </row>
    <row r="74" spans="1:10" x14ac:dyDescent="0.3">
      <c r="A74" s="22" t="s">
        <v>794</v>
      </c>
      <c r="B74" s="23" t="s">
        <v>6848</v>
      </c>
      <c r="C74" s="23" t="s">
        <v>5337</v>
      </c>
      <c r="D74" s="23" t="s">
        <v>4631</v>
      </c>
      <c r="E74" s="23" t="s">
        <v>4702</v>
      </c>
      <c r="F74" s="23" t="s">
        <v>4677</v>
      </c>
      <c r="G74" s="23" t="s">
        <v>6749</v>
      </c>
      <c r="H74" s="31">
        <v>42280</v>
      </c>
      <c r="I74" s="23">
        <v>4760462</v>
      </c>
      <c r="J74" s="24" t="s">
        <v>6120</v>
      </c>
    </row>
    <row r="75" spans="1:10" x14ac:dyDescent="0.3">
      <c r="A75" s="25" t="s">
        <v>829</v>
      </c>
      <c r="B75" s="26" t="s">
        <v>6849</v>
      </c>
      <c r="C75" s="26" t="s">
        <v>6850</v>
      </c>
      <c r="D75" s="26" t="s">
        <v>4631</v>
      </c>
      <c r="E75" s="26" t="s">
        <v>4676</v>
      </c>
      <c r="F75" s="26" t="s">
        <v>4677</v>
      </c>
      <c r="G75" s="26" t="s">
        <v>6749</v>
      </c>
      <c r="H75" s="32">
        <v>43007</v>
      </c>
      <c r="I75" s="26">
        <v>4458567</v>
      </c>
      <c r="J75" s="27" t="s">
        <v>6120</v>
      </c>
    </row>
    <row r="76" spans="1:10" x14ac:dyDescent="0.3">
      <c r="A76" s="22" t="s">
        <v>125</v>
      </c>
      <c r="B76" s="23" t="s">
        <v>6851</v>
      </c>
      <c r="C76" s="23" t="s">
        <v>6852</v>
      </c>
      <c r="D76" s="23" t="s">
        <v>4631</v>
      </c>
      <c r="E76" s="23" t="s">
        <v>4656</v>
      </c>
      <c r="F76" s="23" t="s">
        <v>4630</v>
      </c>
      <c r="G76" s="23" t="s">
        <v>6737</v>
      </c>
      <c r="H76" s="31">
        <v>42578</v>
      </c>
      <c r="I76" s="23">
        <v>838760</v>
      </c>
      <c r="J76" s="24" t="s">
        <v>6120</v>
      </c>
    </row>
    <row r="77" spans="1:10" x14ac:dyDescent="0.3">
      <c r="A77" s="25" t="s">
        <v>415</v>
      </c>
      <c r="B77" s="26" t="s">
        <v>6853</v>
      </c>
      <c r="C77" s="26" t="s">
        <v>6854</v>
      </c>
      <c r="D77" s="26" t="s">
        <v>4631</v>
      </c>
      <c r="E77" s="26" t="s">
        <v>4696</v>
      </c>
      <c r="F77" s="26" t="s">
        <v>4697</v>
      </c>
      <c r="G77" s="26" t="s">
        <v>6737</v>
      </c>
      <c r="H77" s="32">
        <v>42975</v>
      </c>
      <c r="I77" s="26">
        <v>1041021</v>
      </c>
      <c r="J77" s="27" t="s">
        <v>6120</v>
      </c>
    </row>
    <row r="78" spans="1:10" x14ac:dyDescent="0.3">
      <c r="A78" s="22" t="s">
        <v>209</v>
      </c>
      <c r="B78" s="23" t="s">
        <v>6855</v>
      </c>
      <c r="C78" s="23" t="s">
        <v>6856</v>
      </c>
      <c r="D78" s="23" t="s">
        <v>4631</v>
      </c>
      <c r="E78" s="23" t="s">
        <v>4672</v>
      </c>
      <c r="F78" s="23" t="s">
        <v>4673</v>
      </c>
      <c r="G78" s="23" t="s">
        <v>6735</v>
      </c>
      <c r="H78" s="31">
        <v>44281</v>
      </c>
      <c r="I78" s="23">
        <v>433204</v>
      </c>
      <c r="J78" s="24" t="s">
        <v>6120</v>
      </c>
    </row>
    <row r="79" spans="1:10" x14ac:dyDescent="0.3">
      <c r="A79" s="25" t="s">
        <v>1232</v>
      </c>
      <c r="B79" s="26" t="s">
        <v>6857</v>
      </c>
      <c r="C79" s="26" t="s">
        <v>6858</v>
      </c>
      <c r="D79" s="26" t="s">
        <v>4631</v>
      </c>
      <c r="E79" s="26" t="s">
        <v>4635</v>
      </c>
      <c r="F79" s="26" t="s">
        <v>4630</v>
      </c>
      <c r="G79" s="26" t="s">
        <v>6735</v>
      </c>
      <c r="H79" s="32">
        <v>44857</v>
      </c>
      <c r="I79" s="26">
        <v>496445</v>
      </c>
      <c r="J79" s="27" t="s">
        <v>6120</v>
      </c>
    </row>
    <row r="80" spans="1:10" x14ac:dyDescent="0.3">
      <c r="A80" s="22" t="s">
        <v>487</v>
      </c>
      <c r="B80" s="23" t="s">
        <v>6859</v>
      </c>
      <c r="C80" s="23" t="s">
        <v>6860</v>
      </c>
      <c r="D80" s="23" t="s">
        <v>4631</v>
      </c>
      <c r="E80" s="23" t="s">
        <v>4640</v>
      </c>
      <c r="F80" s="23" t="s">
        <v>4630</v>
      </c>
      <c r="G80" s="23" t="s">
        <v>6732</v>
      </c>
      <c r="H80" s="31">
        <v>45483</v>
      </c>
      <c r="I80" s="23">
        <v>2101567</v>
      </c>
      <c r="J80" s="24" t="s">
        <v>6120</v>
      </c>
    </row>
    <row r="81" spans="1:10" x14ac:dyDescent="0.3">
      <c r="A81" s="25" t="s">
        <v>1156</v>
      </c>
      <c r="B81" s="26" t="s">
        <v>6861</v>
      </c>
      <c r="C81" s="26" t="s">
        <v>4810</v>
      </c>
      <c r="D81" s="26" t="s">
        <v>4631</v>
      </c>
      <c r="E81" s="26" t="s">
        <v>4753</v>
      </c>
      <c r="F81" s="26" t="s">
        <v>4630</v>
      </c>
      <c r="G81" s="26" t="s">
        <v>6732</v>
      </c>
      <c r="H81" s="32">
        <v>44175</v>
      </c>
      <c r="I81" s="26">
        <v>2169082</v>
      </c>
      <c r="J81" s="27" t="s">
        <v>6120</v>
      </c>
    </row>
    <row r="82" spans="1:10" x14ac:dyDescent="0.3">
      <c r="A82" s="22" t="s">
        <v>638</v>
      </c>
      <c r="B82" s="23" t="s">
        <v>6862</v>
      </c>
      <c r="C82" s="23" t="s">
        <v>6863</v>
      </c>
      <c r="D82" s="23" t="s">
        <v>4631</v>
      </c>
      <c r="E82" s="23" t="s">
        <v>4640</v>
      </c>
      <c r="F82" s="23" t="s">
        <v>4630</v>
      </c>
      <c r="G82" s="23" t="s">
        <v>6737</v>
      </c>
      <c r="H82" s="31">
        <v>45474</v>
      </c>
      <c r="I82" s="23">
        <v>794126</v>
      </c>
      <c r="J82" s="24" t="s">
        <v>6120</v>
      </c>
    </row>
    <row r="83" spans="1:10" x14ac:dyDescent="0.3">
      <c r="A83" s="25" t="s">
        <v>31</v>
      </c>
      <c r="B83" s="26" t="s">
        <v>6864</v>
      </c>
      <c r="C83" s="26" t="s">
        <v>6865</v>
      </c>
      <c r="D83" s="26" t="s">
        <v>4631</v>
      </c>
      <c r="E83" s="26" t="s">
        <v>4656</v>
      </c>
      <c r="F83" s="26" t="s">
        <v>4630</v>
      </c>
      <c r="G83" s="26" t="s">
        <v>6749</v>
      </c>
      <c r="H83" s="32">
        <v>44474</v>
      </c>
      <c r="I83" s="26">
        <v>5200952</v>
      </c>
      <c r="J83" s="27" t="s">
        <v>6120</v>
      </c>
    </row>
    <row r="84" spans="1:10" x14ac:dyDescent="0.3">
      <c r="A84" s="22" t="s">
        <v>1795</v>
      </c>
      <c r="B84" s="23" t="s">
        <v>6866</v>
      </c>
      <c r="C84" s="23" t="s">
        <v>5422</v>
      </c>
      <c r="D84" s="23" t="s">
        <v>4631</v>
      </c>
      <c r="E84" s="23" t="s">
        <v>4656</v>
      </c>
      <c r="F84" s="23" t="s">
        <v>4630</v>
      </c>
      <c r="G84" s="23" t="s">
        <v>6735</v>
      </c>
      <c r="H84" s="31">
        <v>42893</v>
      </c>
      <c r="I84" s="23">
        <v>461555</v>
      </c>
      <c r="J84" s="24" t="s">
        <v>6120</v>
      </c>
    </row>
    <row r="85" spans="1:10" x14ac:dyDescent="0.3">
      <c r="A85" s="25" t="s">
        <v>90</v>
      </c>
      <c r="B85" s="26" t="s">
        <v>6867</v>
      </c>
      <c r="C85" s="26" t="s">
        <v>7277</v>
      </c>
      <c r="D85" s="26" t="s">
        <v>4631</v>
      </c>
      <c r="E85" s="26" t="s">
        <v>4635</v>
      </c>
      <c r="F85" s="26" t="s">
        <v>4630</v>
      </c>
      <c r="G85" s="26" t="s">
        <v>6749</v>
      </c>
      <c r="H85" s="32">
        <v>45042</v>
      </c>
      <c r="I85" s="26">
        <v>5001334</v>
      </c>
      <c r="J85" s="27" t="s">
        <v>6120</v>
      </c>
    </row>
    <row r="86" spans="1:10" x14ac:dyDescent="0.3">
      <c r="A86" s="22" t="s">
        <v>622</v>
      </c>
      <c r="B86" s="23" t="s">
        <v>6868</v>
      </c>
      <c r="C86" s="23" t="s">
        <v>6165</v>
      </c>
      <c r="D86" s="23" t="s">
        <v>4631</v>
      </c>
      <c r="E86" s="23" t="s">
        <v>4676</v>
      </c>
      <c r="F86" s="23" t="s">
        <v>4677</v>
      </c>
      <c r="G86" s="23" t="s">
        <v>6737</v>
      </c>
      <c r="H86" s="31">
        <v>42985</v>
      </c>
      <c r="I86" s="23">
        <v>1009286</v>
      </c>
      <c r="J86" s="24" t="s">
        <v>6120</v>
      </c>
    </row>
    <row r="87" spans="1:10" x14ac:dyDescent="0.3">
      <c r="A87" s="25" t="s">
        <v>187</v>
      </c>
      <c r="B87" s="26" t="s">
        <v>6869</v>
      </c>
      <c r="C87" s="26" t="s">
        <v>5073</v>
      </c>
      <c r="D87" s="26" t="s">
        <v>4631</v>
      </c>
      <c r="E87" s="26" t="s">
        <v>4702</v>
      </c>
      <c r="F87" s="26" t="s">
        <v>4677</v>
      </c>
      <c r="G87" s="26" t="s">
        <v>6737</v>
      </c>
      <c r="H87" s="32">
        <v>43076</v>
      </c>
      <c r="I87" s="26">
        <v>926537</v>
      </c>
      <c r="J87" s="27" t="s">
        <v>6120</v>
      </c>
    </row>
    <row r="88" spans="1:10" x14ac:dyDescent="0.3">
      <c r="A88" s="22" t="s">
        <v>248</v>
      </c>
      <c r="B88" s="23" t="s">
        <v>6870</v>
      </c>
      <c r="C88" s="23" t="s">
        <v>6871</v>
      </c>
      <c r="D88" s="23" t="s">
        <v>4631</v>
      </c>
      <c r="E88" s="23" t="s">
        <v>4676</v>
      </c>
      <c r="F88" s="23" t="s">
        <v>4677</v>
      </c>
      <c r="G88" s="23" t="s">
        <v>6735</v>
      </c>
      <c r="H88" s="31">
        <v>43286</v>
      </c>
      <c r="I88" s="23">
        <v>433000</v>
      </c>
      <c r="J88" s="24" t="s">
        <v>6120</v>
      </c>
    </row>
    <row r="89" spans="1:10" x14ac:dyDescent="0.3">
      <c r="A89" s="25" t="s">
        <v>198</v>
      </c>
      <c r="B89" s="26" t="s">
        <v>6872</v>
      </c>
      <c r="C89" s="26" t="s">
        <v>6873</v>
      </c>
      <c r="D89" s="26" t="s">
        <v>4631</v>
      </c>
      <c r="E89" s="26" t="s">
        <v>4656</v>
      </c>
      <c r="F89" s="26" t="s">
        <v>4630</v>
      </c>
      <c r="G89" s="26" t="s">
        <v>6735</v>
      </c>
      <c r="H89" s="32">
        <v>44377</v>
      </c>
      <c r="I89" s="26">
        <v>476658</v>
      </c>
      <c r="J89" s="27" t="s">
        <v>6120</v>
      </c>
    </row>
    <row r="90" spans="1:10" x14ac:dyDescent="0.3">
      <c r="A90" s="22" t="s">
        <v>355</v>
      </c>
      <c r="B90" s="23" t="s">
        <v>6874</v>
      </c>
      <c r="C90" s="23" t="s">
        <v>6875</v>
      </c>
      <c r="D90" s="23" t="s">
        <v>4631</v>
      </c>
      <c r="E90" s="23" t="s">
        <v>4656</v>
      </c>
      <c r="F90" s="23" t="s">
        <v>4630</v>
      </c>
      <c r="G90" s="23" t="s">
        <v>6737</v>
      </c>
      <c r="H90" s="31">
        <v>44050</v>
      </c>
      <c r="I90" s="23">
        <v>846057</v>
      </c>
      <c r="J90" s="24" t="s">
        <v>6120</v>
      </c>
    </row>
    <row r="91" spans="1:10" x14ac:dyDescent="0.3">
      <c r="A91" s="25" t="s">
        <v>1308</v>
      </c>
      <c r="B91" s="26" t="s">
        <v>6876</v>
      </c>
      <c r="C91" s="26" t="s">
        <v>6877</v>
      </c>
      <c r="D91" s="26" t="s">
        <v>4631</v>
      </c>
      <c r="E91" s="26" t="s">
        <v>4676</v>
      </c>
      <c r="F91" s="26" t="s">
        <v>4677</v>
      </c>
      <c r="G91" s="26" t="s">
        <v>6732</v>
      </c>
      <c r="H91" s="32">
        <v>43892</v>
      </c>
      <c r="I91" s="26">
        <v>2434234</v>
      </c>
      <c r="J91" s="27" t="s">
        <v>6120</v>
      </c>
    </row>
    <row r="92" spans="1:10" x14ac:dyDescent="0.3">
      <c r="A92" s="22" t="s">
        <v>120</v>
      </c>
      <c r="B92" s="23" t="s">
        <v>6878</v>
      </c>
      <c r="C92" s="23" t="s">
        <v>6879</v>
      </c>
      <c r="D92" s="23" t="s">
        <v>4631</v>
      </c>
      <c r="E92" s="23" t="s">
        <v>4635</v>
      </c>
      <c r="F92" s="23" t="s">
        <v>4630</v>
      </c>
      <c r="G92" s="23" t="s">
        <v>6749</v>
      </c>
      <c r="H92" s="31">
        <v>45647</v>
      </c>
      <c r="I92" s="23">
        <v>4650212</v>
      </c>
      <c r="J92" s="24" t="s">
        <v>6120</v>
      </c>
    </row>
    <row r="93" spans="1:10" x14ac:dyDescent="0.3">
      <c r="A93" s="25" t="s">
        <v>327</v>
      </c>
      <c r="B93" s="26" t="s">
        <v>6880</v>
      </c>
      <c r="C93" s="26" t="s">
        <v>6881</v>
      </c>
      <c r="D93" s="26" t="s">
        <v>4631</v>
      </c>
      <c r="E93" s="26" t="s">
        <v>4661</v>
      </c>
      <c r="F93" s="26" t="s">
        <v>4630</v>
      </c>
      <c r="G93" s="26" t="s">
        <v>6732</v>
      </c>
      <c r="H93" s="32">
        <v>42568</v>
      </c>
      <c r="I93" s="26">
        <v>1922335</v>
      </c>
      <c r="J93" s="27" t="s">
        <v>6120</v>
      </c>
    </row>
    <row r="94" spans="1:10" x14ac:dyDescent="0.3">
      <c r="A94" s="22" t="s">
        <v>2607</v>
      </c>
      <c r="B94" s="23" t="s">
        <v>6882</v>
      </c>
      <c r="C94" s="23" t="s">
        <v>6883</v>
      </c>
      <c r="D94" s="23" t="s">
        <v>4711</v>
      </c>
      <c r="E94" s="23" t="s">
        <v>4934</v>
      </c>
      <c r="F94" s="23" t="s">
        <v>4837</v>
      </c>
      <c r="G94" s="23" t="s">
        <v>6735</v>
      </c>
      <c r="H94" s="31">
        <v>42252</v>
      </c>
      <c r="I94" s="23">
        <v>540374</v>
      </c>
      <c r="J94" s="24" t="s">
        <v>6120</v>
      </c>
    </row>
    <row r="95" spans="1:10" x14ac:dyDescent="0.3">
      <c r="A95" s="25" t="s">
        <v>1447</v>
      </c>
      <c r="B95" s="26" t="s">
        <v>6884</v>
      </c>
      <c r="C95" s="26" t="s">
        <v>6041</v>
      </c>
      <c r="D95" s="26" t="s">
        <v>4711</v>
      </c>
      <c r="E95" s="26" t="s">
        <v>4836</v>
      </c>
      <c r="F95" s="26" t="s">
        <v>4837</v>
      </c>
      <c r="G95" s="26" t="s">
        <v>6737</v>
      </c>
      <c r="H95" s="32">
        <v>42073</v>
      </c>
      <c r="I95" s="26">
        <v>933757</v>
      </c>
      <c r="J95" s="27" t="s">
        <v>6120</v>
      </c>
    </row>
    <row r="96" spans="1:10" x14ac:dyDescent="0.3">
      <c r="A96" s="22" t="s">
        <v>834</v>
      </c>
      <c r="B96" s="23" t="s">
        <v>6885</v>
      </c>
      <c r="C96" s="23" t="s">
        <v>6886</v>
      </c>
      <c r="D96" s="23" t="s">
        <v>4711</v>
      </c>
      <c r="E96" s="23" t="s">
        <v>4709</v>
      </c>
      <c r="F96" s="23" t="s">
        <v>4710</v>
      </c>
      <c r="G96" s="23" t="s">
        <v>6732</v>
      </c>
      <c r="H96" s="31">
        <v>45307</v>
      </c>
      <c r="I96" s="23">
        <v>1952402</v>
      </c>
      <c r="J96" s="24" t="s">
        <v>6120</v>
      </c>
    </row>
    <row r="97" spans="1:10" x14ac:dyDescent="0.3">
      <c r="A97" s="25" t="s">
        <v>962</v>
      </c>
      <c r="B97" s="26" t="s">
        <v>6887</v>
      </c>
      <c r="C97" s="26" t="s">
        <v>6888</v>
      </c>
      <c r="D97" s="26" t="s">
        <v>4711</v>
      </c>
      <c r="E97" s="26" t="s">
        <v>4836</v>
      </c>
      <c r="F97" s="26" t="s">
        <v>4837</v>
      </c>
      <c r="G97" s="26" t="s">
        <v>6737</v>
      </c>
      <c r="H97" s="32">
        <v>44161</v>
      </c>
      <c r="I97" s="26">
        <v>1021792</v>
      </c>
      <c r="J97" s="27" t="s">
        <v>6120</v>
      </c>
    </row>
    <row r="98" spans="1:10" x14ac:dyDescent="0.3">
      <c r="A98" s="22" t="s">
        <v>575</v>
      </c>
      <c r="B98" s="23" t="s">
        <v>6889</v>
      </c>
      <c r="C98" s="23" t="s">
        <v>6393</v>
      </c>
      <c r="D98" s="23" t="s">
        <v>4711</v>
      </c>
      <c r="E98" s="23" t="s">
        <v>4709</v>
      </c>
      <c r="F98" s="23" t="s">
        <v>4710</v>
      </c>
      <c r="G98" s="23" t="s">
        <v>6732</v>
      </c>
      <c r="H98" s="31">
        <v>43885</v>
      </c>
      <c r="I98" s="23">
        <v>2632479</v>
      </c>
      <c r="J98" s="24" t="s">
        <v>6120</v>
      </c>
    </row>
    <row r="99" spans="1:10" x14ac:dyDescent="0.3">
      <c r="A99" s="25" t="s">
        <v>674</v>
      </c>
      <c r="B99" s="26" t="s">
        <v>6890</v>
      </c>
      <c r="C99" s="26" t="s">
        <v>6891</v>
      </c>
      <c r="D99" s="26" t="s">
        <v>4653</v>
      </c>
      <c r="E99" s="26" t="s">
        <v>4934</v>
      </c>
      <c r="F99" s="26" t="s">
        <v>4837</v>
      </c>
      <c r="G99" s="26" t="s">
        <v>6735</v>
      </c>
      <c r="H99" s="32">
        <v>42387</v>
      </c>
      <c r="I99" s="26">
        <v>491371</v>
      </c>
      <c r="J99" s="27" t="s">
        <v>6120</v>
      </c>
    </row>
    <row r="100" spans="1:10" x14ac:dyDescent="0.3">
      <c r="A100" s="22" t="s">
        <v>503</v>
      </c>
      <c r="B100" s="23" t="s">
        <v>6892</v>
      </c>
      <c r="C100" s="23" t="s">
        <v>5739</v>
      </c>
      <c r="D100" s="23" t="s">
        <v>4711</v>
      </c>
      <c r="E100" s="23" t="s">
        <v>4907</v>
      </c>
      <c r="F100" s="23" t="s">
        <v>4837</v>
      </c>
      <c r="G100" s="23" t="s">
        <v>6735</v>
      </c>
      <c r="H100" s="31">
        <v>42343</v>
      </c>
      <c r="I100" s="23">
        <v>572932</v>
      </c>
      <c r="J100" s="24" t="s">
        <v>6120</v>
      </c>
    </row>
    <row r="101" spans="1:10" x14ac:dyDescent="0.3">
      <c r="A101" s="25" t="s">
        <v>45</v>
      </c>
      <c r="B101" s="26" t="s">
        <v>6893</v>
      </c>
      <c r="C101" s="26" t="s">
        <v>6894</v>
      </c>
      <c r="D101" s="26" t="s">
        <v>4711</v>
      </c>
      <c r="E101" s="26" t="s">
        <v>4709</v>
      </c>
      <c r="F101" s="26" t="s">
        <v>4710</v>
      </c>
      <c r="G101" s="26" t="s">
        <v>6732</v>
      </c>
      <c r="H101" s="32">
        <v>42179</v>
      </c>
      <c r="I101" s="26">
        <v>2032791</v>
      </c>
      <c r="J101" s="27" t="s">
        <v>6120</v>
      </c>
    </row>
    <row r="102" spans="1:10" x14ac:dyDescent="0.3">
      <c r="A102" s="22" t="s">
        <v>583</v>
      </c>
      <c r="B102" s="23" t="s">
        <v>6895</v>
      </c>
      <c r="C102" s="23" t="s">
        <v>4842</v>
      </c>
      <c r="D102" s="23" t="s">
        <v>4711</v>
      </c>
      <c r="E102" s="23" t="s">
        <v>4907</v>
      </c>
      <c r="F102" s="23" t="s">
        <v>4837</v>
      </c>
      <c r="G102" s="23" t="s">
        <v>6737</v>
      </c>
      <c r="H102" s="31">
        <v>44808</v>
      </c>
      <c r="I102" s="23">
        <v>1048283</v>
      </c>
      <c r="J102" s="24" t="s">
        <v>6120</v>
      </c>
    </row>
    <row r="103" spans="1:10" x14ac:dyDescent="0.3">
      <c r="A103" s="25" t="s">
        <v>1251</v>
      </c>
      <c r="B103" s="26" t="s">
        <v>6896</v>
      </c>
      <c r="C103" s="26" t="s">
        <v>6897</v>
      </c>
      <c r="D103" s="26" t="s">
        <v>4631</v>
      </c>
      <c r="E103" s="26" t="s">
        <v>4907</v>
      </c>
      <c r="F103" s="26" t="s">
        <v>4837</v>
      </c>
      <c r="G103" s="26" t="s">
        <v>6732</v>
      </c>
      <c r="H103" s="32">
        <v>42069</v>
      </c>
      <c r="I103" s="26">
        <v>2322017</v>
      </c>
      <c r="J103" s="27" t="s">
        <v>6120</v>
      </c>
    </row>
    <row r="104" spans="1:10" x14ac:dyDescent="0.3">
      <c r="A104" s="22" t="s">
        <v>1144</v>
      </c>
      <c r="B104" s="23" t="s">
        <v>6898</v>
      </c>
      <c r="C104" s="23" t="s">
        <v>6899</v>
      </c>
      <c r="D104" s="23" t="s">
        <v>4711</v>
      </c>
      <c r="E104" s="23" t="s">
        <v>4833</v>
      </c>
      <c r="F104" s="23" t="s">
        <v>4710</v>
      </c>
      <c r="G104" s="23" t="s">
        <v>6735</v>
      </c>
      <c r="H104" s="31">
        <v>42989</v>
      </c>
      <c r="I104" s="23">
        <v>543481</v>
      </c>
      <c r="J104" s="24" t="s">
        <v>6120</v>
      </c>
    </row>
    <row r="105" spans="1:10" x14ac:dyDescent="0.3">
      <c r="A105" s="25" t="s">
        <v>177</v>
      </c>
      <c r="B105" s="26" t="s">
        <v>6900</v>
      </c>
      <c r="C105" s="26" t="s">
        <v>4846</v>
      </c>
      <c r="D105" s="26" t="s">
        <v>4711</v>
      </c>
      <c r="E105" s="26" t="s">
        <v>4907</v>
      </c>
      <c r="F105" s="26" t="s">
        <v>4837</v>
      </c>
      <c r="G105" s="26" t="s">
        <v>6749</v>
      </c>
      <c r="H105" s="32">
        <v>45242</v>
      </c>
      <c r="I105" s="26">
        <v>4613748</v>
      </c>
      <c r="J105" s="27" t="s">
        <v>6120</v>
      </c>
    </row>
    <row r="106" spans="1:10" x14ac:dyDescent="0.3">
      <c r="A106" s="22" t="s">
        <v>1342</v>
      </c>
      <c r="B106" s="23" t="s">
        <v>6901</v>
      </c>
      <c r="C106" s="23" t="s">
        <v>7277</v>
      </c>
      <c r="D106" s="23" t="s">
        <v>4711</v>
      </c>
      <c r="E106" s="23" t="s">
        <v>4709</v>
      </c>
      <c r="F106" s="23" t="s">
        <v>4710</v>
      </c>
      <c r="G106" s="23" t="s">
        <v>6735</v>
      </c>
      <c r="H106" s="31">
        <v>43400</v>
      </c>
      <c r="I106" s="23">
        <v>594561</v>
      </c>
      <c r="J106" s="24" t="s">
        <v>6120</v>
      </c>
    </row>
    <row r="107" spans="1:10" x14ac:dyDescent="0.3">
      <c r="A107" s="25" t="s">
        <v>680</v>
      </c>
      <c r="B107" s="26" t="s">
        <v>6902</v>
      </c>
      <c r="C107" s="26" t="s">
        <v>6903</v>
      </c>
      <c r="D107" s="26" t="s">
        <v>4711</v>
      </c>
      <c r="E107" s="26" t="s">
        <v>4709</v>
      </c>
      <c r="F107" s="26" t="s">
        <v>4710</v>
      </c>
      <c r="G107" s="26" t="s">
        <v>6732</v>
      </c>
      <c r="H107" s="32">
        <v>44014</v>
      </c>
      <c r="I107" s="26">
        <v>2143974</v>
      </c>
      <c r="J107" s="27" t="s">
        <v>6120</v>
      </c>
    </row>
    <row r="108" spans="1:10" x14ac:dyDescent="0.3">
      <c r="A108" s="22" t="s">
        <v>1092</v>
      </c>
      <c r="B108" s="23" t="s">
        <v>6904</v>
      </c>
      <c r="C108" s="23" t="s">
        <v>6905</v>
      </c>
      <c r="D108" s="23" t="s">
        <v>4711</v>
      </c>
      <c r="E108" s="23" t="s">
        <v>4833</v>
      </c>
      <c r="F108" s="23" t="s">
        <v>4710</v>
      </c>
      <c r="G108" s="23" t="s">
        <v>6737</v>
      </c>
      <c r="H108" s="31">
        <v>42356</v>
      </c>
      <c r="I108" s="23">
        <v>1016387</v>
      </c>
      <c r="J108" s="24" t="s">
        <v>6120</v>
      </c>
    </row>
    <row r="109" spans="1:10" x14ac:dyDescent="0.3">
      <c r="A109" s="25" t="s">
        <v>777</v>
      </c>
      <c r="B109" s="26" t="s">
        <v>6906</v>
      </c>
      <c r="C109" s="26" t="s">
        <v>6051</v>
      </c>
      <c r="D109" s="26" t="s">
        <v>4711</v>
      </c>
      <c r="E109" s="26" t="s">
        <v>4836</v>
      </c>
      <c r="F109" s="26" t="s">
        <v>4837</v>
      </c>
      <c r="G109" s="26" t="s">
        <v>6735</v>
      </c>
      <c r="H109" s="32">
        <v>45034</v>
      </c>
      <c r="I109" s="26">
        <v>480418</v>
      </c>
      <c r="J109" s="27" t="s">
        <v>6120</v>
      </c>
    </row>
    <row r="110" spans="1:10" x14ac:dyDescent="0.3">
      <c r="A110" s="22" t="s">
        <v>759</v>
      </c>
      <c r="B110" s="23" t="s">
        <v>6907</v>
      </c>
      <c r="C110" s="23" t="s">
        <v>5885</v>
      </c>
      <c r="D110" s="23" t="s">
        <v>4711</v>
      </c>
      <c r="E110" s="23" t="s">
        <v>4836</v>
      </c>
      <c r="F110" s="23" t="s">
        <v>4837</v>
      </c>
      <c r="G110" s="23" t="s">
        <v>6737</v>
      </c>
      <c r="H110" s="31">
        <v>45123</v>
      </c>
      <c r="I110" s="23">
        <v>797202</v>
      </c>
      <c r="J110" s="24" t="s">
        <v>6120</v>
      </c>
    </row>
    <row r="111" spans="1:10" x14ac:dyDescent="0.3">
      <c r="A111" s="25" t="s">
        <v>699</v>
      </c>
      <c r="B111" s="26" t="s">
        <v>6908</v>
      </c>
      <c r="C111" s="26" t="s">
        <v>5840</v>
      </c>
      <c r="D111" s="26" t="s">
        <v>4711</v>
      </c>
      <c r="E111" s="26" t="s">
        <v>4836</v>
      </c>
      <c r="F111" s="26" t="s">
        <v>4837</v>
      </c>
      <c r="G111" s="26" t="s">
        <v>6735</v>
      </c>
      <c r="H111" s="32">
        <v>44103</v>
      </c>
      <c r="I111" s="26">
        <v>443076</v>
      </c>
      <c r="J111" s="27" t="s">
        <v>6120</v>
      </c>
    </row>
    <row r="112" spans="1:10" x14ac:dyDescent="0.3">
      <c r="A112" s="22" t="s">
        <v>1288</v>
      </c>
      <c r="B112" s="23" t="s">
        <v>6909</v>
      </c>
      <c r="C112" s="23" t="s">
        <v>6910</v>
      </c>
      <c r="D112" s="23" t="s">
        <v>4711</v>
      </c>
      <c r="E112" s="23" t="s">
        <v>4836</v>
      </c>
      <c r="F112" s="23" t="s">
        <v>4837</v>
      </c>
      <c r="G112" s="23" t="s">
        <v>6735</v>
      </c>
      <c r="H112" s="31">
        <v>45542</v>
      </c>
      <c r="I112" s="23">
        <v>427159</v>
      </c>
      <c r="J112" s="24" t="s">
        <v>6120</v>
      </c>
    </row>
    <row r="113" spans="1:10" x14ac:dyDescent="0.3">
      <c r="A113" s="25" t="s">
        <v>1430</v>
      </c>
      <c r="B113" s="26" t="s">
        <v>7282</v>
      </c>
      <c r="C113" s="26" t="s">
        <v>6911</v>
      </c>
      <c r="D113" s="26" t="s">
        <v>4711</v>
      </c>
      <c r="E113" s="26" t="s">
        <v>4833</v>
      </c>
      <c r="F113" s="26" t="s">
        <v>4710</v>
      </c>
      <c r="G113" s="26" t="s">
        <v>6732</v>
      </c>
      <c r="H113" s="32">
        <v>42999</v>
      </c>
      <c r="I113" s="26">
        <v>2397693</v>
      </c>
      <c r="J113" s="27" t="s">
        <v>6120</v>
      </c>
    </row>
    <row r="114" spans="1:10" x14ac:dyDescent="0.3">
      <c r="A114" s="22" t="s">
        <v>876</v>
      </c>
      <c r="B114" s="23" t="s">
        <v>6912</v>
      </c>
      <c r="C114" s="23" t="s">
        <v>6856</v>
      </c>
      <c r="D114" s="23" t="s">
        <v>4711</v>
      </c>
      <c r="E114" s="23" t="s">
        <v>4934</v>
      </c>
      <c r="F114" s="23" t="s">
        <v>4837</v>
      </c>
      <c r="G114" s="23" t="s">
        <v>6749</v>
      </c>
      <c r="H114" s="31">
        <v>42602</v>
      </c>
      <c r="I114" s="23">
        <v>4088351</v>
      </c>
      <c r="J114" s="24" t="s">
        <v>6120</v>
      </c>
    </row>
    <row r="115" spans="1:10" x14ac:dyDescent="0.3">
      <c r="A115" s="25" t="s">
        <v>131</v>
      </c>
      <c r="B115" s="26" t="s">
        <v>6782</v>
      </c>
      <c r="C115" s="26" t="s">
        <v>6234</v>
      </c>
      <c r="D115" s="26" t="s">
        <v>4711</v>
      </c>
      <c r="E115" s="26" t="s">
        <v>4709</v>
      </c>
      <c r="F115" s="26" t="s">
        <v>4710</v>
      </c>
      <c r="G115" s="26" t="s">
        <v>6732</v>
      </c>
      <c r="H115" s="32">
        <v>43035</v>
      </c>
      <c r="I115" s="26">
        <v>2425092</v>
      </c>
      <c r="J115" s="27" t="s">
        <v>6120</v>
      </c>
    </row>
    <row r="116" spans="1:10" x14ac:dyDescent="0.3">
      <c r="A116" s="22" t="s">
        <v>1469</v>
      </c>
      <c r="B116" s="23" t="s">
        <v>6913</v>
      </c>
      <c r="C116" s="23" t="s">
        <v>6914</v>
      </c>
      <c r="D116" s="23" t="s">
        <v>4711</v>
      </c>
      <c r="E116" s="23" t="s">
        <v>4833</v>
      </c>
      <c r="F116" s="23" t="s">
        <v>4710</v>
      </c>
      <c r="G116" s="23" t="s">
        <v>6737</v>
      </c>
      <c r="H116" s="31">
        <v>42559</v>
      </c>
      <c r="I116" s="23">
        <v>767131</v>
      </c>
      <c r="J116" s="24" t="s">
        <v>6120</v>
      </c>
    </row>
    <row r="117" spans="1:10" x14ac:dyDescent="0.3">
      <c r="A117" s="25" t="s">
        <v>2590</v>
      </c>
      <c r="B117" s="26" t="s">
        <v>6915</v>
      </c>
      <c r="C117" s="26" t="s">
        <v>6916</v>
      </c>
      <c r="D117" s="26" t="s">
        <v>4711</v>
      </c>
      <c r="E117" s="26" t="s">
        <v>4833</v>
      </c>
      <c r="F117" s="26" t="s">
        <v>4710</v>
      </c>
      <c r="G117" s="26" t="s">
        <v>6737</v>
      </c>
      <c r="H117" s="32">
        <v>43808</v>
      </c>
      <c r="I117" s="26">
        <v>900644</v>
      </c>
      <c r="J117" s="27" t="s">
        <v>6120</v>
      </c>
    </row>
    <row r="118" spans="1:10" x14ac:dyDescent="0.3">
      <c r="A118" s="22" t="s">
        <v>1452</v>
      </c>
      <c r="B118" s="23" t="s">
        <v>6917</v>
      </c>
      <c r="C118" s="23" t="s">
        <v>5877</v>
      </c>
      <c r="D118" s="23" t="s">
        <v>4631</v>
      </c>
      <c r="E118" s="23" t="s">
        <v>4907</v>
      </c>
      <c r="F118" s="23" t="s">
        <v>4837</v>
      </c>
      <c r="G118" s="23" t="s">
        <v>6737</v>
      </c>
      <c r="H118" s="31">
        <v>43967</v>
      </c>
      <c r="I118" s="23">
        <v>820955</v>
      </c>
      <c r="J118" s="24" t="s">
        <v>6120</v>
      </c>
    </row>
    <row r="119" spans="1:10" x14ac:dyDescent="0.3">
      <c r="A119" s="25" t="s">
        <v>727</v>
      </c>
      <c r="B119" s="26" t="s">
        <v>6918</v>
      </c>
      <c r="C119" s="26" t="s">
        <v>6919</v>
      </c>
      <c r="D119" s="26" t="s">
        <v>4711</v>
      </c>
      <c r="E119" s="26" t="s">
        <v>4833</v>
      </c>
      <c r="F119" s="26" t="s">
        <v>4710</v>
      </c>
      <c r="G119" s="26" t="s">
        <v>6732</v>
      </c>
      <c r="H119" s="32">
        <v>44363</v>
      </c>
      <c r="I119" s="26">
        <v>2120932</v>
      </c>
      <c r="J119" s="27" t="s">
        <v>6120</v>
      </c>
    </row>
    <row r="120" spans="1:10" x14ac:dyDescent="0.3">
      <c r="A120" s="22" t="s">
        <v>522</v>
      </c>
      <c r="B120" s="23" t="s">
        <v>6920</v>
      </c>
      <c r="C120" s="23" t="s">
        <v>6921</v>
      </c>
      <c r="D120" s="23" t="s">
        <v>4711</v>
      </c>
      <c r="E120" s="23" t="s">
        <v>4709</v>
      </c>
      <c r="F120" s="23" t="s">
        <v>4710</v>
      </c>
      <c r="G120" s="23" t="s">
        <v>6732</v>
      </c>
      <c r="H120" s="31">
        <v>44314</v>
      </c>
      <c r="I120" s="23">
        <v>2326014</v>
      </c>
      <c r="J120" s="24" t="s">
        <v>6120</v>
      </c>
    </row>
    <row r="121" spans="1:10" x14ac:dyDescent="0.3">
      <c r="A121" s="25" t="s">
        <v>518</v>
      </c>
      <c r="B121" s="26" t="s">
        <v>6922</v>
      </c>
      <c r="C121" s="26" t="s">
        <v>4733</v>
      </c>
      <c r="D121" s="26" t="s">
        <v>4711</v>
      </c>
      <c r="E121" s="26" t="s">
        <v>4907</v>
      </c>
      <c r="F121" s="26" t="s">
        <v>4837</v>
      </c>
      <c r="G121" s="26" t="s">
        <v>6735</v>
      </c>
      <c r="H121" s="32">
        <v>44983</v>
      </c>
      <c r="I121" s="26">
        <v>590020</v>
      </c>
      <c r="J121" s="27" t="s">
        <v>6120</v>
      </c>
    </row>
    <row r="122" spans="1:10" x14ac:dyDescent="0.3">
      <c r="A122" s="22" t="s">
        <v>973</v>
      </c>
      <c r="B122" s="23" t="s">
        <v>6923</v>
      </c>
      <c r="C122" s="23" t="s">
        <v>6924</v>
      </c>
      <c r="D122" s="23" t="s">
        <v>4711</v>
      </c>
      <c r="E122" s="23" t="s">
        <v>4934</v>
      </c>
      <c r="F122" s="23" t="s">
        <v>4837</v>
      </c>
      <c r="G122" s="23" t="s">
        <v>6735</v>
      </c>
      <c r="H122" s="31">
        <v>45359</v>
      </c>
      <c r="I122" s="23">
        <v>542771</v>
      </c>
      <c r="J122" s="24" t="s">
        <v>6120</v>
      </c>
    </row>
    <row r="123" spans="1:10" x14ac:dyDescent="0.3">
      <c r="A123" s="25" t="s">
        <v>259</v>
      </c>
      <c r="B123" s="26" t="s">
        <v>6925</v>
      </c>
      <c r="C123" s="26" t="s">
        <v>6926</v>
      </c>
      <c r="D123" s="26" t="s">
        <v>4711</v>
      </c>
      <c r="E123" s="26" t="s">
        <v>4934</v>
      </c>
      <c r="F123" s="26" t="s">
        <v>4837</v>
      </c>
      <c r="G123" s="26" t="s">
        <v>6735</v>
      </c>
      <c r="H123" s="32">
        <v>44934</v>
      </c>
      <c r="I123" s="26">
        <v>563088</v>
      </c>
      <c r="J123" s="27" t="s">
        <v>6120</v>
      </c>
    </row>
    <row r="124" spans="1:10" x14ac:dyDescent="0.3">
      <c r="A124" s="22" t="s">
        <v>670</v>
      </c>
      <c r="B124" s="23" t="s">
        <v>6927</v>
      </c>
      <c r="C124" s="23" t="s">
        <v>6928</v>
      </c>
      <c r="D124" s="23" t="s">
        <v>4711</v>
      </c>
      <c r="E124" s="23" t="s">
        <v>4836</v>
      </c>
      <c r="F124" s="23" t="s">
        <v>4837</v>
      </c>
      <c r="G124" s="23" t="s">
        <v>6735</v>
      </c>
      <c r="H124" s="31">
        <v>43646</v>
      </c>
      <c r="I124" s="23">
        <v>520137</v>
      </c>
      <c r="J124" s="24" t="s">
        <v>6120</v>
      </c>
    </row>
    <row r="125" spans="1:10" x14ac:dyDescent="0.3">
      <c r="A125" s="25" t="s">
        <v>270</v>
      </c>
      <c r="B125" s="26" t="s">
        <v>6773</v>
      </c>
      <c r="C125" s="26" t="s">
        <v>6929</v>
      </c>
      <c r="D125" s="26" t="s">
        <v>4711</v>
      </c>
      <c r="E125" s="26" t="s">
        <v>4709</v>
      </c>
      <c r="F125" s="26" t="s">
        <v>4710</v>
      </c>
      <c r="G125" s="26" t="s">
        <v>6737</v>
      </c>
      <c r="H125" s="32">
        <v>44698</v>
      </c>
      <c r="I125" s="26">
        <v>817396</v>
      </c>
      <c r="J125" s="27" t="s">
        <v>6120</v>
      </c>
    </row>
    <row r="126" spans="1:10" x14ac:dyDescent="0.3">
      <c r="A126" s="22" t="s">
        <v>839</v>
      </c>
      <c r="B126" s="23" t="s">
        <v>6930</v>
      </c>
      <c r="C126" s="23" t="s">
        <v>5592</v>
      </c>
      <c r="D126" s="23" t="s">
        <v>4711</v>
      </c>
      <c r="E126" s="23" t="s">
        <v>4907</v>
      </c>
      <c r="F126" s="23" t="s">
        <v>4837</v>
      </c>
      <c r="G126" s="23" t="s">
        <v>6737</v>
      </c>
      <c r="H126" s="31">
        <v>45087</v>
      </c>
      <c r="I126" s="23">
        <v>1069200</v>
      </c>
      <c r="J126" s="24" t="s">
        <v>6120</v>
      </c>
    </row>
    <row r="127" spans="1:10" x14ac:dyDescent="0.3">
      <c r="A127" s="25" t="s">
        <v>1402</v>
      </c>
      <c r="B127" s="26" t="s">
        <v>6931</v>
      </c>
      <c r="C127" s="26" t="s">
        <v>6932</v>
      </c>
      <c r="D127" s="26" t="s">
        <v>4711</v>
      </c>
      <c r="E127" s="26" t="s">
        <v>4833</v>
      </c>
      <c r="F127" s="26" t="s">
        <v>4710</v>
      </c>
      <c r="G127" s="26" t="s">
        <v>6732</v>
      </c>
      <c r="H127" s="32">
        <v>44096</v>
      </c>
      <c r="I127" s="26">
        <v>2213249</v>
      </c>
      <c r="J127" s="27" t="s">
        <v>6120</v>
      </c>
    </row>
    <row r="128" spans="1:10" x14ac:dyDescent="0.3">
      <c r="A128" s="22" t="s">
        <v>53</v>
      </c>
      <c r="B128" s="23" t="s">
        <v>7283</v>
      </c>
      <c r="C128" s="23" t="s">
        <v>6905</v>
      </c>
      <c r="D128" s="23" t="s">
        <v>4711</v>
      </c>
      <c r="E128" s="23" t="s">
        <v>4833</v>
      </c>
      <c r="F128" s="23" t="s">
        <v>4710</v>
      </c>
      <c r="G128" s="23" t="s">
        <v>6737</v>
      </c>
      <c r="H128" s="31">
        <v>42622</v>
      </c>
      <c r="I128" s="23">
        <v>1079276</v>
      </c>
      <c r="J128" s="24" t="s">
        <v>6120</v>
      </c>
    </row>
    <row r="129" spans="1:10" x14ac:dyDescent="0.3">
      <c r="A129" s="25" t="s">
        <v>2005</v>
      </c>
      <c r="B129" s="26" t="s">
        <v>6933</v>
      </c>
      <c r="C129" s="26" t="s">
        <v>5160</v>
      </c>
      <c r="D129" s="26" t="s">
        <v>4711</v>
      </c>
      <c r="E129" s="26" t="s">
        <v>4833</v>
      </c>
      <c r="F129" s="26" t="s">
        <v>4710</v>
      </c>
      <c r="G129" s="26" t="s">
        <v>6732</v>
      </c>
      <c r="H129" s="32">
        <v>42480</v>
      </c>
      <c r="I129" s="26">
        <v>2138213</v>
      </c>
      <c r="J129" s="27" t="s">
        <v>6120</v>
      </c>
    </row>
    <row r="130" spans="1:10" x14ac:dyDescent="0.3">
      <c r="A130" s="22" t="s">
        <v>1901</v>
      </c>
      <c r="B130" s="23" t="s">
        <v>6934</v>
      </c>
      <c r="C130" s="23" t="s">
        <v>4690</v>
      </c>
      <c r="D130" s="23" t="s">
        <v>4711</v>
      </c>
      <c r="E130" s="23" t="s">
        <v>4709</v>
      </c>
      <c r="F130" s="23" t="s">
        <v>4710</v>
      </c>
      <c r="G130" s="23" t="s">
        <v>6735</v>
      </c>
      <c r="H130" s="31">
        <v>43431</v>
      </c>
      <c r="I130" s="23">
        <v>442084</v>
      </c>
      <c r="J130" s="24" t="s">
        <v>6120</v>
      </c>
    </row>
    <row r="131" spans="1:10" x14ac:dyDescent="0.3">
      <c r="A131" s="25" t="s">
        <v>432</v>
      </c>
      <c r="B131" s="26" t="s">
        <v>6935</v>
      </c>
      <c r="C131" s="26" t="s">
        <v>6936</v>
      </c>
      <c r="D131" s="26" t="s">
        <v>4711</v>
      </c>
      <c r="E131" s="26" t="s">
        <v>4833</v>
      </c>
      <c r="F131" s="26" t="s">
        <v>4710</v>
      </c>
      <c r="G131" s="26" t="s">
        <v>6737</v>
      </c>
      <c r="H131" s="32">
        <v>45483</v>
      </c>
      <c r="I131" s="26">
        <v>969110</v>
      </c>
      <c r="J131" s="27" t="s">
        <v>6120</v>
      </c>
    </row>
    <row r="132" spans="1:10" x14ac:dyDescent="0.3">
      <c r="A132" s="22" t="s">
        <v>477</v>
      </c>
      <c r="B132" s="23" t="s">
        <v>6937</v>
      </c>
      <c r="C132" s="23" t="s">
        <v>6938</v>
      </c>
      <c r="D132" s="23" t="s">
        <v>4711</v>
      </c>
      <c r="E132" s="23" t="s">
        <v>4934</v>
      </c>
      <c r="F132" s="23" t="s">
        <v>4837</v>
      </c>
      <c r="G132" s="23" t="s">
        <v>6732</v>
      </c>
      <c r="H132" s="31">
        <v>42719</v>
      </c>
      <c r="I132" s="23">
        <v>2124862</v>
      </c>
      <c r="J132" s="24" t="s">
        <v>6120</v>
      </c>
    </row>
    <row r="133" spans="1:10" x14ac:dyDescent="0.3">
      <c r="A133" s="25" t="s">
        <v>605</v>
      </c>
      <c r="B133" s="26" t="s">
        <v>6939</v>
      </c>
      <c r="C133" s="26" t="s">
        <v>6940</v>
      </c>
      <c r="D133" s="26" t="s">
        <v>4711</v>
      </c>
      <c r="E133" s="26" t="s">
        <v>4833</v>
      </c>
      <c r="F133" s="26" t="s">
        <v>4710</v>
      </c>
      <c r="G133" s="26" t="s">
        <v>6735</v>
      </c>
      <c r="H133" s="32">
        <v>42768</v>
      </c>
      <c r="I133" s="26">
        <v>494226</v>
      </c>
      <c r="J133" s="27" t="s">
        <v>6120</v>
      </c>
    </row>
    <row r="134" spans="1:10" x14ac:dyDescent="0.3">
      <c r="A134" s="22" t="s">
        <v>1397</v>
      </c>
      <c r="B134" s="23" t="s">
        <v>6941</v>
      </c>
      <c r="C134" s="23" t="s">
        <v>6942</v>
      </c>
      <c r="D134" s="23" t="s">
        <v>4711</v>
      </c>
      <c r="E134" s="23" t="s">
        <v>4907</v>
      </c>
      <c r="F134" s="23" t="s">
        <v>4837</v>
      </c>
      <c r="G134" s="23" t="s">
        <v>6749</v>
      </c>
      <c r="H134" s="31">
        <v>43597</v>
      </c>
      <c r="I134" s="23">
        <v>4934958</v>
      </c>
      <c r="J134" s="24" t="s">
        <v>6120</v>
      </c>
    </row>
    <row r="135" spans="1:10" x14ac:dyDescent="0.3">
      <c r="A135" s="25" t="s">
        <v>846</v>
      </c>
      <c r="B135" s="26" t="s">
        <v>6943</v>
      </c>
      <c r="C135" s="26" t="s">
        <v>6944</v>
      </c>
      <c r="D135" s="26" t="s">
        <v>4711</v>
      </c>
      <c r="E135" s="26" t="s">
        <v>4934</v>
      </c>
      <c r="F135" s="26" t="s">
        <v>4837</v>
      </c>
      <c r="G135" s="26" t="s">
        <v>6732</v>
      </c>
      <c r="H135" s="32">
        <v>42421</v>
      </c>
      <c r="I135" s="26">
        <v>2151660</v>
      </c>
      <c r="J135" s="27" t="s">
        <v>6120</v>
      </c>
    </row>
    <row r="136" spans="1:10" x14ac:dyDescent="0.3">
      <c r="A136" s="22" t="s">
        <v>1168</v>
      </c>
      <c r="B136" s="23" t="s">
        <v>6945</v>
      </c>
      <c r="C136" s="23" t="s">
        <v>6946</v>
      </c>
      <c r="D136" s="23" t="s">
        <v>4711</v>
      </c>
      <c r="E136" s="23" t="s">
        <v>4934</v>
      </c>
      <c r="F136" s="23" t="s">
        <v>4837</v>
      </c>
      <c r="G136" s="23" t="s">
        <v>6735</v>
      </c>
      <c r="H136" s="31">
        <v>44450</v>
      </c>
      <c r="I136" s="23">
        <v>531978</v>
      </c>
      <c r="J136" s="24" t="s">
        <v>6120</v>
      </c>
    </row>
    <row r="137" spans="1:10" x14ac:dyDescent="0.3">
      <c r="A137" s="25" t="s">
        <v>372</v>
      </c>
      <c r="B137" s="26" t="s">
        <v>6947</v>
      </c>
      <c r="C137" s="26" t="s">
        <v>6948</v>
      </c>
      <c r="D137" s="26" t="s">
        <v>4711</v>
      </c>
      <c r="E137" s="26" t="s">
        <v>4907</v>
      </c>
      <c r="F137" s="26" t="s">
        <v>4837</v>
      </c>
      <c r="G137" s="26" t="s">
        <v>6732</v>
      </c>
      <c r="H137" s="32">
        <v>44533</v>
      </c>
      <c r="I137" s="26">
        <v>2496578</v>
      </c>
      <c r="J137" s="27" t="s">
        <v>6120</v>
      </c>
    </row>
    <row r="138" spans="1:10" x14ac:dyDescent="0.3">
      <c r="A138" s="22" t="s">
        <v>2474</v>
      </c>
      <c r="B138" s="23" t="s">
        <v>6949</v>
      </c>
      <c r="C138" s="23" t="s">
        <v>5608</v>
      </c>
      <c r="D138" s="23" t="s">
        <v>4711</v>
      </c>
      <c r="E138" s="23" t="s">
        <v>4709</v>
      </c>
      <c r="F138" s="23" t="s">
        <v>4710</v>
      </c>
      <c r="G138" s="23" t="s">
        <v>6749</v>
      </c>
      <c r="H138" s="31">
        <v>43287</v>
      </c>
      <c r="I138" s="23">
        <v>4200752</v>
      </c>
      <c r="J138" s="24" t="s">
        <v>6120</v>
      </c>
    </row>
    <row r="139" spans="1:10" x14ac:dyDescent="0.3">
      <c r="A139" s="25" t="s">
        <v>395</v>
      </c>
      <c r="B139" s="26" t="s">
        <v>6950</v>
      </c>
      <c r="C139" s="26" t="s">
        <v>5931</v>
      </c>
      <c r="D139" s="26" t="s">
        <v>4711</v>
      </c>
      <c r="E139" s="26" t="s">
        <v>4836</v>
      </c>
      <c r="F139" s="26" t="s">
        <v>4837</v>
      </c>
      <c r="G139" s="26" t="s">
        <v>6735</v>
      </c>
      <c r="H139" s="32">
        <v>43596</v>
      </c>
      <c r="I139" s="26">
        <v>529374</v>
      </c>
      <c r="J139" s="27" t="s">
        <v>6120</v>
      </c>
    </row>
    <row r="140" spans="1:10" x14ac:dyDescent="0.3">
      <c r="A140" s="22" t="s">
        <v>444</v>
      </c>
      <c r="B140" s="23" t="s">
        <v>6951</v>
      </c>
      <c r="C140" s="23" t="s">
        <v>5345</v>
      </c>
      <c r="D140" s="23" t="s">
        <v>4711</v>
      </c>
      <c r="E140" s="23" t="s">
        <v>4907</v>
      </c>
      <c r="F140" s="23" t="s">
        <v>4837</v>
      </c>
      <c r="G140" s="23" t="s">
        <v>6732</v>
      </c>
      <c r="H140" s="31">
        <v>44845</v>
      </c>
      <c r="I140" s="23">
        <v>2297282</v>
      </c>
      <c r="J140" s="24" t="s">
        <v>6120</v>
      </c>
    </row>
    <row r="141" spans="1:10" x14ac:dyDescent="0.3">
      <c r="A141" s="25" t="s">
        <v>708</v>
      </c>
      <c r="B141" s="26" t="s">
        <v>7284</v>
      </c>
      <c r="C141" s="26" t="s">
        <v>5625</v>
      </c>
      <c r="D141" s="26" t="s">
        <v>4711</v>
      </c>
      <c r="E141" s="26" t="s">
        <v>4833</v>
      </c>
      <c r="F141" s="26" t="s">
        <v>4710</v>
      </c>
      <c r="G141" s="26" t="s">
        <v>6749</v>
      </c>
      <c r="H141" s="32">
        <v>44542</v>
      </c>
      <c r="I141" s="26">
        <v>5188197</v>
      </c>
      <c r="J141" s="27" t="s">
        <v>6120</v>
      </c>
    </row>
    <row r="142" spans="1:10" x14ac:dyDescent="0.3">
      <c r="A142" s="22" t="s">
        <v>385</v>
      </c>
      <c r="B142" s="23" t="s">
        <v>6952</v>
      </c>
      <c r="C142" s="23" t="s">
        <v>6203</v>
      </c>
      <c r="D142" s="23" t="s">
        <v>4653</v>
      </c>
      <c r="E142" s="23" t="s">
        <v>4735</v>
      </c>
      <c r="F142" s="23" t="s">
        <v>4735</v>
      </c>
      <c r="G142" s="23" t="s">
        <v>6735</v>
      </c>
      <c r="H142" s="31">
        <v>44305</v>
      </c>
      <c r="I142" s="23">
        <v>496598</v>
      </c>
      <c r="J142" s="24" t="s">
        <v>6120</v>
      </c>
    </row>
    <row r="143" spans="1:10" x14ac:dyDescent="0.3">
      <c r="A143" s="25" t="s">
        <v>2303</v>
      </c>
      <c r="B143" s="26" t="s">
        <v>6953</v>
      </c>
      <c r="C143" s="26" t="s">
        <v>6954</v>
      </c>
      <c r="D143" s="26" t="s">
        <v>4653</v>
      </c>
      <c r="E143" s="26" t="s">
        <v>4897</v>
      </c>
      <c r="F143" s="26" t="s">
        <v>4898</v>
      </c>
      <c r="G143" s="26" t="s">
        <v>6749</v>
      </c>
      <c r="H143" s="32">
        <v>42343</v>
      </c>
      <c r="I143" s="26">
        <v>5078512</v>
      </c>
      <c r="J143" s="27" t="s">
        <v>6120</v>
      </c>
    </row>
    <row r="144" spans="1:10" x14ac:dyDescent="0.3">
      <c r="A144" s="22" t="s">
        <v>714</v>
      </c>
      <c r="B144" s="23" t="s">
        <v>6955</v>
      </c>
      <c r="C144" s="23" t="s">
        <v>6956</v>
      </c>
      <c r="D144" s="23" t="s">
        <v>4653</v>
      </c>
      <c r="E144" s="23" t="s">
        <v>4777</v>
      </c>
      <c r="F144" s="23" t="s">
        <v>4778</v>
      </c>
      <c r="G144" s="23" t="s">
        <v>6732</v>
      </c>
      <c r="H144" s="31">
        <v>43187</v>
      </c>
      <c r="I144" s="23">
        <v>2471169</v>
      </c>
      <c r="J144" s="24" t="s">
        <v>6120</v>
      </c>
    </row>
    <row r="145" spans="1:10" x14ac:dyDescent="0.3">
      <c r="A145" s="25" t="s">
        <v>315</v>
      </c>
      <c r="B145" s="26" t="s">
        <v>6957</v>
      </c>
      <c r="C145" s="26" t="s">
        <v>5643</v>
      </c>
      <c r="D145" s="26" t="s">
        <v>4653</v>
      </c>
      <c r="E145" s="26" t="s">
        <v>4651</v>
      </c>
      <c r="F145" s="26" t="s">
        <v>4652</v>
      </c>
      <c r="G145" s="26" t="s">
        <v>6749</v>
      </c>
      <c r="H145" s="32">
        <v>44097</v>
      </c>
      <c r="I145" s="26">
        <v>4727024</v>
      </c>
      <c r="J145" s="27" t="s">
        <v>6120</v>
      </c>
    </row>
    <row r="146" spans="1:10" x14ac:dyDescent="0.3">
      <c r="A146" s="22" t="s">
        <v>513</v>
      </c>
      <c r="B146" s="23" t="s">
        <v>6958</v>
      </c>
      <c r="C146" s="23" t="s">
        <v>6310</v>
      </c>
      <c r="D146" s="23" t="s">
        <v>4653</v>
      </c>
      <c r="E146" s="23" t="s">
        <v>4914</v>
      </c>
      <c r="F146" s="23" t="s">
        <v>4652</v>
      </c>
      <c r="G146" s="23" t="s">
        <v>6735</v>
      </c>
      <c r="H146" s="31">
        <v>45117</v>
      </c>
      <c r="I146" s="23">
        <v>520611</v>
      </c>
      <c r="J146" s="24" t="s">
        <v>6120</v>
      </c>
    </row>
    <row r="147" spans="1:10" x14ac:dyDescent="0.3">
      <c r="A147" s="25" t="s">
        <v>2220</v>
      </c>
      <c r="B147" s="26" t="s">
        <v>6959</v>
      </c>
      <c r="C147" s="26" t="s">
        <v>6960</v>
      </c>
      <c r="D147" s="26" t="s">
        <v>4653</v>
      </c>
      <c r="E147" s="26" t="s">
        <v>4897</v>
      </c>
      <c r="F147" s="26" t="s">
        <v>4898</v>
      </c>
      <c r="G147" s="26" t="s">
        <v>6749</v>
      </c>
      <c r="H147" s="32">
        <v>43224</v>
      </c>
      <c r="I147" s="26">
        <v>4533328</v>
      </c>
      <c r="J147" s="27" t="s">
        <v>6120</v>
      </c>
    </row>
    <row r="148" spans="1:10" x14ac:dyDescent="0.3">
      <c r="A148" s="22" t="s">
        <v>1367</v>
      </c>
      <c r="B148" s="23" t="s">
        <v>6961</v>
      </c>
      <c r="C148" s="23" t="s">
        <v>6962</v>
      </c>
      <c r="D148" s="23" t="s">
        <v>4653</v>
      </c>
      <c r="E148" s="23" t="s">
        <v>4914</v>
      </c>
      <c r="F148" s="23" t="s">
        <v>4652</v>
      </c>
      <c r="G148" s="23" t="s">
        <v>6732</v>
      </c>
      <c r="H148" s="31">
        <v>45181</v>
      </c>
      <c r="I148" s="23">
        <v>2031606</v>
      </c>
      <c r="J148" s="24" t="s">
        <v>6120</v>
      </c>
    </row>
    <row r="149" spans="1:10" x14ac:dyDescent="0.3">
      <c r="A149" s="25" t="s">
        <v>968</v>
      </c>
      <c r="B149" s="26" t="s">
        <v>6963</v>
      </c>
      <c r="C149" s="26" t="s">
        <v>6964</v>
      </c>
      <c r="D149" s="26" t="s">
        <v>4653</v>
      </c>
      <c r="E149" s="26" t="s">
        <v>4651</v>
      </c>
      <c r="F149" s="26" t="s">
        <v>4652</v>
      </c>
      <c r="G149" s="26" t="s">
        <v>6732</v>
      </c>
      <c r="H149" s="32">
        <v>42684</v>
      </c>
      <c r="I149" s="26">
        <v>2474333</v>
      </c>
      <c r="J149" s="27" t="s">
        <v>6120</v>
      </c>
    </row>
    <row r="150" spans="1:10" x14ac:dyDescent="0.3">
      <c r="A150" s="22" t="s">
        <v>1932</v>
      </c>
      <c r="B150" s="23" t="s">
        <v>6965</v>
      </c>
      <c r="C150" s="23" t="s">
        <v>6966</v>
      </c>
      <c r="D150" s="23" t="s">
        <v>4653</v>
      </c>
      <c r="E150" s="23" t="s">
        <v>4777</v>
      </c>
      <c r="F150" s="23" t="s">
        <v>4778</v>
      </c>
      <c r="G150" s="23" t="s">
        <v>6732</v>
      </c>
      <c r="H150" s="31">
        <v>44449</v>
      </c>
      <c r="I150" s="23">
        <v>2119213</v>
      </c>
      <c r="J150" s="24" t="s">
        <v>6120</v>
      </c>
    </row>
    <row r="151" spans="1:10" x14ac:dyDescent="0.3">
      <c r="A151" s="25" t="s">
        <v>1184</v>
      </c>
      <c r="B151" s="26" t="s">
        <v>6967</v>
      </c>
      <c r="C151" s="26" t="s">
        <v>6968</v>
      </c>
      <c r="D151" s="26" t="s">
        <v>4653</v>
      </c>
      <c r="E151" s="26" t="s">
        <v>4914</v>
      </c>
      <c r="F151" s="26" t="s">
        <v>4652</v>
      </c>
      <c r="G151" s="26" t="s">
        <v>6749</v>
      </c>
      <c r="H151" s="32">
        <v>44787</v>
      </c>
      <c r="I151" s="26">
        <v>4038552</v>
      </c>
      <c r="J151" s="27" t="s">
        <v>6120</v>
      </c>
    </row>
    <row r="152" spans="1:10" x14ac:dyDescent="0.3">
      <c r="A152" s="22" t="s">
        <v>1044</v>
      </c>
      <c r="B152" s="23" t="s">
        <v>6969</v>
      </c>
      <c r="C152" s="23" t="s">
        <v>5418</v>
      </c>
      <c r="D152" s="23" t="s">
        <v>4653</v>
      </c>
      <c r="E152" s="23" t="s">
        <v>4897</v>
      </c>
      <c r="F152" s="23" t="s">
        <v>4898</v>
      </c>
      <c r="G152" s="23" t="s">
        <v>6732</v>
      </c>
      <c r="H152" s="31">
        <v>44878</v>
      </c>
      <c r="I152" s="23">
        <v>2062251</v>
      </c>
      <c r="J152" s="24" t="s">
        <v>6120</v>
      </c>
    </row>
    <row r="153" spans="1:10" x14ac:dyDescent="0.3">
      <c r="A153" s="25" t="s">
        <v>1742</v>
      </c>
      <c r="B153" s="26" t="s">
        <v>6970</v>
      </c>
      <c r="C153" s="26" t="s">
        <v>5447</v>
      </c>
      <c r="D153" s="26" t="s">
        <v>4653</v>
      </c>
      <c r="E153" s="26" t="s">
        <v>4914</v>
      </c>
      <c r="F153" s="26" t="s">
        <v>4652</v>
      </c>
      <c r="G153" s="26" t="s">
        <v>6732</v>
      </c>
      <c r="H153" s="32">
        <v>44009</v>
      </c>
      <c r="I153" s="26">
        <v>2314617</v>
      </c>
      <c r="J153" s="27" t="s">
        <v>6120</v>
      </c>
    </row>
    <row r="154" spans="1:10" x14ac:dyDescent="0.3">
      <c r="A154" s="22" t="s">
        <v>1816</v>
      </c>
      <c r="B154" s="23" t="s">
        <v>6971</v>
      </c>
      <c r="C154" s="23" t="s">
        <v>6972</v>
      </c>
      <c r="D154" s="23" t="s">
        <v>4653</v>
      </c>
      <c r="E154" s="23" t="s">
        <v>4914</v>
      </c>
      <c r="F154" s="23" t="s">
        <v>4652</v>
      </c>
      <c r="G154" s="23" t="s">
        <v>6749</v>
      </c>
      <c r="H154" s="31">
        <v>44600</v>
      </c>
      <c r="I154" s="23">
        <v>4459489</v>
      </c>
      <c r="J154" s="24" t="s">
        <v>6120</v>
      </c>
    </row>
    <row r="155" spans="1:10" x14ac:dyDescent="0.3">
      <c r="A155" s="25" t="s">
        <v>1086</v>
      </c>
      <c r="B155" s="26" t="s">
        <v>6973</v>
      </c>
      <c r="C155" s="26" t="s">
        <v>6152</v>
      </c>
      <c r="D155" s="26" t="s">
        <v>4653</v>
      </c>
      <c r="E155" s="26" t="s">
        <v>4914</v>
      </c>
      <c r="F155" s="26" t="s">
        <v>4652</v>
      </c>
      <c r="G155" s="26" t="s">
        <v>6749</v>
      </c>
      <c r="H155" s="32">
        <v>43345</v>
      </c>
      <c r="I155" s="26">
        <v>5193529</v>
      </c>
      <c r="J155" s="27" t="s">
        <v>6120</v>
      </c>
    </row>
    <row r="156" spans="1:10" x14ac:dyDescent="0.3">
      <c r="A156" s="22" t="s">
        <v>464</v>
      </c>
      <c r="B156" s="23" t="s">
        <v>6974</v>
      </c>
      <c r="C156" s="23" t="s">
        <v>6975</v>
      </c>
      <c r="D156" s="23" t="s">
        <v>4653</v>
      </c>
      <c r="E156" s="23" t="s">
        <v>4735</v>
      </c>
      <c r="F156" s="23" t="s">
        <v>4735</v>
      </c>
      <c r="G156" s="23" t="s">
        <v>6749</v>
      </c>
      <c r="H156" s="31">
        <v>45487</v>
      </c>
      <c r="I156" s="23">
        <v>5078192</v>
      </c>
      <c r="J156" s="24" t="s">
        <v>6120</v>
      </c>
    </row>
    <row r="157" spans="1:10" x14ac:dyDescent="0.3">
      <c r="A157" s="25" t="s">
        <v>2638</v>
      </c>
      <c r="B157" s="26" t="s">
        <v>6976</v>
      </c>
      <c r="C157" s="26" t="s">
        <v>5095</v>
      </c>
      <c r="D157" s="26" t="s">
        <v>4653</v>
      </c>
      <c r="E157" s="26" t="s">
        <v>4897</v>
      </c>
      <c r="F157" s="26" t="s">
        <v>4898</v>
      </c>
      <c r="G157" s="26" t="s">
        <v>6737</v>
      </c>
      <c r="H157" s="32">
        <v>44031</v>
      </c>
      <c r="I157" s="26">
        <v>866702</v>
      </c>
      <c r="J157" s="27" t="s">
        <v>6120</v>
      </c>
    </row>
    <row r="158" spans="1:10" x14ac:dyDescent="0.3">
      <c r="A158" s="22" t="s">
        <v>1161</v>
      </c>
      <c r="B158" s="23" t="s">
        <v>6977</v>
      </c>
      <c r="C158" s="23" t="s">
        <v>4919</v>
      </c>
      <c r="D158" s="23" t="s">
        <v>4653</v>
      </c>
      <c r="E158" s="23" t="s">
        <v>4914</v>
      </c>
      <c r="F158" s="23" t="s">
        <v>4652</v>
      </c>
      <c r="G158" s="23" t="s">
        <v>6735</v>
      </c>
      <c r="H158" s="31">
        <v>45496</v>
      </c>
      <c r="I158" s="23">
        <v>562953</v>
      </c>
      <c r="J158" s="24" t="s">
        <v>6120</v>
      </c>
    </row>
    <row r="159" spans="1:10" x14ac:dyDescent="0.3">
      <c r="A159" s="25" t="s">
        <v>96</v>
      </c>
      <c r="B159" s="26" t="s">
        <v>6978</v>
      </c>
      <c r="C159" s="26" t="s">
        <v>5129</v>
      </c>
      <c r="D159" s="26" t="s">
        <v>4653</v>
      </c>
      <c r="E159" s="26" t="s">
        <v>4735</v>
      </c>
      <c r="F159" s="26" t="s">
        <v>4735</v>
      </c>
      <c r="G159" s="26" t="s">
        <v>6749</v>
      </c>
      <c r="H159" s="32">
        <v>42071</v>
      </c>
      <c r="I159" s="26">
        <v>5288856</v>
      </c>
      <c r="J159" s="27" t="s">
        <v>6120</v>
      </c>
    </row>
    <row r="160" spans="1:10" x14ac:dyDescent="0.3">
      <c r="A160" s="22" t="s">
        <v>886</v>
      </c>
      <c r="B160" s="23" t="s">
        <v>6979</v>
      </c>
      <c r="C160" s="23" t="s">
        <v>5903</v>
      </c>
      <c r="D160" s="23" t="s">
        <v>4653</v>
      </c>
      <c r="E160" s="23" t="s">
        <v>4777</v>
      </c>
      <c r="F160" s="23" t="s">
        <v>4778</v>
      </c>
      <c r="G160" s="23" t="s">
        <v>6732</v>
      </c>
      <c r="H160" s="31">
        <v>44825</v>
      </c>
      <c r="I160" s="23">
        <v>2549253</v>
      </c>
      <c r="J160" s="24" t="s">
        <v>6120</v>
      </c>
    </row>
    <row r="161" spans="1:10" x14ac:dyDescent="0.3">
      <c r="A161" s="25" t="s">
        <v>588</v>
      </c>
      <c r="B161" s="26" t="s">
        <v>6980</v>
      </c>
      <c r="C161" s="26" t="s">
        <v>6981</v>
      </c>
      <c r="D161" s="26" t="s">
        <v>4653</v>
      </c>
      <c r="E161" s="26" t="s">
        <v>4914</v>
      </c>
      <c r="F161" s="26" t="s">
        <v>4652</v>
      </c>
      <c r="G161" s="26" t="s">
        <v>6749</v>
      </c>
      <c r="H161" s="32">
        <v>43030</v>
      </c>
      <c r="I161" s="26">
        <v>4410653</v>
      </c>
      <c r="J161" s="27" t="s">
        <v>6120</v>
      </c>
    </row>
    <row r="162" spans="1:10" x14ac:dyDescent="0.3">
      <c r="A162" s="22" t="s">
        <v>1889</v>
      </c>
      <c r="B162" s="23" t="s">
        <v>6982</v>
      </c>
      <c r="C162" s="23" t="s">
        <v>4903</v>
      </c>
      <c r="D162" s="23" t="s">
        <v>4653</v>
      </c>
      <c r="E162" s="23" t="s">
        <v>4777</v>
      </c>
      <c r="F162" s="23" t="s">
        <v>4778</v>
      </c>
      <c r="G162" s="23" t="s">
        <v>6749</v>
      </c>
      <c r="H162" s="31">
        <v>43763</v>
      </c>
      <c r="I162" s="23">
        <v>4933324</v>
      </c>
      <c r="J162" s="24" t="s">
        <v>6120</v>
      </c>
    </row>
    <row r="163" spans="1:10" x14ac:dyDescent="0.3">
      <c r="A163" s="25" t="s">
        <v>652</v>
      </c>
      <c r="B163" s="26" t="s">
        <v>6983</v>
      </c>
      <c r="C163" s="26" t="s">
        <v>6984</v>
      </c>
      <c r="D163" s="26" t="s">
        <v>4653</v>
      </c>
      <c r="E163" s="26" t="s">
        <v>4735</v>
      </c>
      <c r="F163" s="26" t="s">
        <v>4735</v>
      </c>
      <c r="G163" s="26" t="s">
        <v>6735</v>
      </c>
      <c r="H163" s="32">
        <v>42931</v>
      </c>
      <c r="I163" s="26">
        <v>426625</v>
      </c>
      <c r="J163" s="27" t="s">
        <v>6120</v>
      </c>
    </row>
    <row r="164" spans="1:10" x14ac:dyDescent="0.3">
      <c r="A164" s="22" t="s">
        <v>1081</v>
      </c>
      <c r="B164" s="23" t="s">
        <v>7285</v>
      </c>
      <c r="C164" s="23" t="s">
        <v>5326</v>
      </c>
      <c r="D164" s="23" t="s">
        <v>4653</v>
      </c>
      <c r="E164" s="23" t="s">
        <v>4914</v>
      </c>
      <c r="F164" s="23" t="s">
        <v>4652</v>
      </c>
      <c r="G164" s="23" t="s">
        <v>6749</v>
      </c>
      <c r="H164" s="31">
        <v>43961</v>
      </c>
      <c r="I164" s="23">
        <v>4185591</v>
      </c>
      <c r="J164" s="24" t="s">
        <v>6120</v>
      </c>
    </row>
    <row r="165" spans="1:10" x14ac:dyDescent="0.3">
      <c r="A165" s="25" t="s">
        <v>1474</v>
      </c>
      <c r="B165" s="26" t="s">
        <v>6985</v>
      </c>
      <c r="C165" s="26" t="s">
        <v>5610</v>
      </c>
      <c r="D165" s="26" t="s">
        <v>4653</v>
      </c>
      <c r="E165" s="26" t="s">
        <v>4735</v>
      </c>
      <c r="F165" s="26" t="s">
        <v>4735</v>
      </c>
      <c r="G165" s="26" t="s">
        <v>6737</v>
      </c>
      <c r="H165" s="32">
        <v>43510</v>
      </c>
      <c r="I165" s="26">
        <v>808195</v>
      </c>
      <c r="J165" s="27" t="s">
        <v>6120</v>
      </c>
    </row>
    <row r="166" spans="1:10" x14ac:dyDescent="0.3">
      <c r="A166" s="22" t="s">
        <v>790</v>
      </c>
      <c r="B166" s="23" t="s">
        <v>6986</v>
      </c>
      <c r="C166" s="23" t="s">
        <v>6316</v>
      </c>
      <c r="D166" s="23" t="s">
        <v>4653</v>
      </c>
      <c r="E166" s="23" t="s">
        <v>4777</v>
      </c>
      <c r="F166" s="23" t="s">
        <v>4778</v>
      </c>
      <c r="G166" s="23" t="s">
        <v>6749</v>
      </c>
      <c r="H166" s="31">
        <v>44177</v>
      </c>
      <c r="I166" s="23">
        <v>4786252</v>
      </c>
      <c r="J166" s="24" t="s">
        <v>6120</v>
      </c>
    </row>
    <row r="167" spans="1:10" x14ac:dyDescent="0.3">
      <c r="A167" s="25" t="s">
        <v>6167</v>
      </c>
      <c r="B167" s="26" t="s">
        <v>6987</v>
      </c>
      <c r="C167" s="26" t="s">
        <v>6988</v>
      </c>
      <c r="D167" s="26" t="s">
        <v>4648</v>
      </c>
      <c r="E167" s="26" t="s">
        <v>4692</v>
      </c>
      <c r="F167" s="26" t="s">
        <v>4693</v>
      </c>
      <c r="G167" s="26" t="s">
        <v>6735</v>
      </c>
      <c r="H167" s="32">
        <v>43691</v>
      </c>
      <c r="I167" s="26">
        <v>575493</v>
      </c>
      <c r="J167" s="27" t="s">
        <v>6120</v>
      </c>
    </row>
    <row r="168" spans="1:10" x14ac:dyDescent="0.3">
      <c r="A168" s="22" t="s">
        <v>824</v>
      </c>
      <c r="B168" s="23" t="s">
        <v>6989</v>
      </c>
      <c r="C168" s="23" t="s">
        <v>6990</v>
      </c>
      <c r="D168" s="23" t="s">
        <v>4648</v>
      </c>
      <c r="E168" s="23" t="s">
        <v>4684</v>
      </c>
      <c r="F168" s="23" t="s">
        <v>4685</v>
      </c>
      <c r="G168" s="23" t="s">
        <v>6735</v>
      </c>
      <c r="H168" s="31">
        <v>44419</v>
      </c>
      <c r="I168" s="23">
        <v>486518</v>
      </c>
      <c r="J168" s="24" t="s">
        <v>6120</v>
      </c>
    </row>
    <row r="169" spans="1:10" x14ac:dyDescent="0.3">
      <c r="A169" s="25" t="s">
        <v>2641</v>
      </c>
      <c r="B169" s="26" t="s">
        <v>6991</v>
      </c>
      <c r="C169" s="26" t="s">
        <v>6992</v>
      </c>
      <c r="D169" s="26" t="s">
        <v>4648</v>
      </c>
      <c r="E169" s="26" t="s">
        <v>4646</v>
      </c>
      <c r="F169" s="26" t="s">
        <v>4647</v>
      </c>
      <c r="G169" s="26" t="s">
        <v>6749</v>
      </c>
      <c r="H169" s="32">
        <v>44645</v>
      </c>
      <c r="I169" s="26">
        <v>4215863</v>
      </c>
      <c r="J169" s="27" t="s">
        <v>6120</v>
      </c>
    </row>
    <row r="170" spans="1:10" x14ac:dyDescent="0.3">
      <c r="A170" s="22" t="s">
        <v>4063</v>
      </c>
      <c r="B170" s="23" t="s">
        <v>6993</v>
      </c>
      <c r="C170" s="23" t="s">
        <v>6994</v>
      </c>
      <c r="D170" s="23" t="s">
        <v>4648</v>
      </c>
      <c r="E170" s="23" t="s">
        <v>5654</v>
      </c>
      <c r="F170" s="23" t="s">
        <v>5655</v>
      </c>
      <c r="G170" s="23" t="s">
        <v>6732</v>
      </c>
      <c r="H170" s="31">
        <v>42846</v>
      </c>
      <c r="I170" s="23">
        <v>2445839</v>
      </c>
      <c r="J170" s="24" t="s">
        <v>6120</v>
      </c>
    </row>
    <row r="171" spans="1:10" x14ac:dyDescent="0.3">
      <c r="A171" s="25" t="s">
        <v>2047</v>
      </c>
      <c r="B171" s="26" t="s">
        <v>6995</v>
      </c>
      <c r="C171" s="26" t="s">
        <v>6406</v>
      </c>
      <c r="D171" s="26" t="s">
        <v>4648</v>
      </c>
      <c r="E171" s="26" t="s">
        <v>5654</v>
      </c>
      <c r="F171" s="26" t="s">
        <v>5655</v>
      </c>
      <c r="G171" s="26" t="s">
        <v>6732</v>
      </c>
      <c r="H171" s="32">
        <v>42466</v>
      </c>
      <c r="I171" s="26">
        <v>2254678</v>
      </c>
      <c r="J171" s="27" t="s">
        <v>6120</v>
      </c>
    </row>
    <row r="172" spans="1:10" x14ac:dyDescent="0.3">
      <c r="A172" s="22" t="s">
        <v>1035</v>
      </c>
      <c r="B172" s="23" t="s">
        <v>6996</v>
      </c>
      <c r="C172" s="23" t="s">
        <v>6997</v>
      </c>
      <c r="D172" s="23" t="s">
        <v>4648</v>
      </c>
      <c r="E172" s="23" t="s">
        <v>4684</v>
      </c>
      <c r="F172" s="23" t="s">
        <v>4685</v>
      </c>
      <c r="G172" s="23" t="s">
        <v>6735</v>
      </c>
      <c r="H172" s="31">
        <v>42545</v>
      </c>
      <c r="I172" s="23">
        <v>575642</v>
      </c>
      <c r="J172" s="24" t="s">
        <v>6120</v>
      </c>
    </row>
    <row r="173" spans="1:10" x14ac:dyDescent="0.3">
      <c r="A173" s="25" t="s">
        <v>1189</v>
      </c>
      <c r="B173" s="26" t="s">
        <v>6998</v>
      </c>
      <c r="C173" s="26" t="s">
        <v>6999</v>
      </c>
      <c r="D173" s="26" t="s">
        <v>4648</v>
      </c>
      <c r="E173" s="26" t="s">
        <v>4646</v>
      </c>
      <c r="F173" s="26" t="s">
        <v>4647</v>
      </c>
      <c r="G173" s="26" t="s">
        <v>6749</v>
      </c>
      <c r="H173" s="32">
        <v>45160</v>
      </c>
      <c r="I173" s="26">
        <v>3851285</v>
      </c>
      <c r="J173" s="27" t="s">
        <v>6120</v>
      </c>
    </row>
    <row r="174" spans="1:10" x14ac:dyDescent="0.3">
      <c r="A174" s="22" t="s">
        <v>165</v>
      </c>
      <c r="B174" s="23" t="s">
        <v>7000</v>
      </c>
      <c r="C174" s="23" t="s">
        <v>7001</v>
      </c>
      <c r="D174" s="23" t="s">
        <v>4648</v>
      </c>
      <c r="E174" s="23" t="s">
        <v>4684</v>
      </c>
      <c r="F174" s="23" t="s">
        <v>4685</v>
      </c>
      <c r="G174" s="23" t="s">
        <v>6735</v>
      </c>
      <c r="H174" s="31">
        <v>45237</v>
      </c>
      <c r="I174" s="23">
        <v>513656</v>
      </c>
      <c r="J174" s="24" t="s">
        <v>6120</v>
      </c>
    </row>
    <row r="175" spans="1:10" x14ac:dyDescent="0.3">
      <c r="A175" s="25" t="s">
        <v>1384</v>
      </c>
      <c r="B175" s="26" t="s">
        <v>7002</v>
      </c>
      <c r="C175" s="26" t="s">
        <v>5303</v>
      </c>
      <c r="D175" s="26" t="s">
        <v>4648</v>
      </c>
      <c r="E175" s="26" t="s">
        <v>4646</v>
      </c>
      <c r="F175" s="26" t="s">
        <v>4647</v>
      </c>
      <c r="G175" s="26" t="s">
        <v>6732</v>
      </c>
      <c r="H175" s="32">
        <v>44207</v>
      </c>
      <c r="I175" s="26">
        <v>2083650</v>
      </c>
      <c r="J175" s="27" t="s">
        <v>6120</v>
      </c>
    </row>
    <row r="176" spans="1:10" x14ac:dyDescent="0.3">
      <c r="A176" s="22" t="s">
        <v>493</v>
      </c>
      <c r="B176" s="23" t="s">
        <v>7003</v>
      </c>
      <c r="C176" s="23" t="s">
        <v>5132</v>
      </c>
      <c r="D176" s="23" t="s">
        <v>4648</v>
      </c>
      <c r="E176" s="23" t="s">
        <v>5654</v>
      </c>
      <c r="F176" s="23" t="s">
        <v>5655</v>
      </c>
      <c r="G176" s="23" t="s">
        <v>6737</v>
      </c>
      <c r="H176" s="31">
        <v>44202</v>
      </c>
      <c r="I176" s="23">
        <v>888080</v>
      </c>
      <c r="J176" s="24" t="s">
        <v>6120</v>
      </c>
    </row>
    <row r="177" spans="1:10" x14ac:dyDescent="0.3">
      <c r="A177" s="25" t="s">
        <v>1899</v>
      </c>
      <c r="B177" s="26" t="s">
        <v>7004</v>
      </c>
      <c r="C177" s="26" t="s">
        <v>6061</v>
      </c>
      <c r="D177" s="26" t="s">
        <v>4648</v>
      </c>
      <c r="E177" s="26" t="s">
        <v>4684</v>
      </c>
      <c r="F177" s="26" t="s">
        <v>4685</v>
      </c>
      <c r="G177" s="26" t="s">
        <v>6732</v>
      </c>
      <c r="H177" s="32">
        <v>42242</v>
      </c>
      <c r="I177" s="26">
        <v>1936383</v>
      </c>
      <c r="J177" s="27" t="s">
        <v>6120</v>
      </c>
    </row>
    <row r="178" spans="1:10" x14ac:dyDescent="0.3">
      <c r="A178" s="22" t="s">
        <v>2445</v>
      </c>
      <c r="B178" s="23" t="s">
        <v>7005</v>
      </c>
      <c r="C178" s="23" t="s">
        <v>4951</v>
      </c>
      <c r="D178" s="23" t="s">
        <v>4648</v>
      </c>
      <c r="E178" s="23" t="s">
        <v>4646</v>
      </c>
      <c r="F178" s="23" t="s">
        <v>4647</v>
      </c>
      <c r="G178" s="23" t="s">
        <v>6732</v>
      </c>
      <c r="H178" s="31">
        <v>43271</v>
      </c>
      <c r="I178" s="23">
        <v>1961971</v>
      </c>
      <c r="J178" s="24" t="s">
        <v>6120</v>
      </c>
    </row>
    <row r="179" spans="1:10" x14ac:dyDescent="0.3">
      <c r="A179" s="25" t="s">
        <v>1477</v>
      </c>
      <c r="B179" s="26" t="s">
        <v>7006</v>
      </c>
      <c r="C179" s="26" t="s">
        <v>6092</v>
      </c>
      <c r="D179" s="26" t="s">
        <v>4648</v>
      </c>
      <c r="E179" s="26" t="s">
        <v>4692</v>
      </c>
      <c r="F179" s="26" t="s">
        <v>4693</v>
      </c>
      <c r="G179" s="26" t="s">
        <v>6737</v>
      </c>
      <c r="H179" s="32">
        <v>44147</v>
      </c>
      <c r="I179" s="26">
        <v>817593</v>
      </c>
      <c r="J179" s="27" t="s">
        <v>6120</v>
      </c>
    </row>
    <row r="180" spans="1:10" x14ac:dyDescent="0.3">
      <c r="A180" s="22" t="s">
        <v>1571</v>
      </c>
      <c r="B180" s="23" t="s">
        <v>7007</v>
      </c>
      <c r="C180" s="23" t="s">
        <v>7008</v>
      </c>
      <c r="D180" s="23" t="s">
        <v>4648</v>
      </c>
      <c r="E180" s="23" t="s">
        <v>4692</v>
      </c>
      <c r="F180" s="23" t="s">
        <v>4693</v>
      </c>
      <c r="G180" s="23" t="s">
        <v>6749</v>
      </c>
      <c r="H180" s="31">
        <v>45164</v>
      </c>
      <c r="I180" s="23">
        <v>4352642</v>
      </c>
      <c r="J180" s="24" t="s">
        <v>6120</v>
      </c>
    </row>
    <row r="181" spans="1:10" x14ac:dyDescent="0.3">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topLeftCell="A4" workbookViewId="0">
      <selection activeCell="B30" sqref="B30:B31"/>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6413</v>
      </c>
      <c r="C1" s="30" t="s">
        <v>6414</v>
      </c>
      <c r="D1" s="30" t="s">
        <v>6415</v>
      </c>
      <c r="E1" s="30" t="s">
        <v>6416</v>
      </c>
      <c r="F1" s="30" t="s">
        <v>6417</v>
      </c>
      <c r="G1" s="30" t="s">
        <v>6418</v>
      </c>
      <c r="H1" s="30" t="s">
        <v>6419</v>
      </c>
      <c r="I1" s="30" t="s">
        <v>6420</v>
      </c>
      <c r="J1" s="30" t="s">
        <v>6421</v>
      </c>
    </row>
    <row r="2" spans="1:10" x14ac:dyDescent="0.3">
      <c r="A2" s="23" t="s">
        <v>409</v>
      </c>
      <c r="B2" s="23" t="s">
        <v>6422</v>
      </c>
      <c r="C2" s="23" t="s">
        <v>6423</v>
      </c>
      <c r="D2" s="23" t="s">
        <v>6424</v>
      </c>
      <c r="E2" s="23" t="s">
        <v>6425</v>
      </c>
      <c r="F2" s="23">
        <v>184.74</v>
      </c>
      <c r="G2" s="23">
        <v>299.73</v>
      </c>
      <c r="H2" s="23" t="s">
        <v>6426</v>
      </c>
      <c r="I2" s="23" t="s">
        <v>6427</v>
      </c>
      <c r="J2" s="23" t="s">
        <v>6120</v>
      </c>
    </row>
    <row r="3" spans="1:10" x14ac:dyDescent="0.3">
      <c r="A3" s="26" t="s">
        <v>405</v>
      </c>
      <c r="B3" s="26" t="s">
        <v>6428</v>
      </c>
      <c r="C3" s="23" t="s">
        <v>6423</v>
      </c>
      <c r="D3" s="26" t="s">
        <v>6424</v>
      </c>
      <c r="E3" s="26" t="s">
        <v>6429</v>
      </c>
      <c r="F3" s="26">
        <v>254.05</v>
      </c>
      <c r="G3" s="26">
        <v>440.5</v>
      </c>
      <c r="H3" s="26" t="s">
        <v>6430</v>
      </c>
      <c r="I3" s="26" t="s">
        <v>6431</v>
      </c>
      <c r="J3" s="26" t="s">
        <v>6120</v>
      </c>
    </row>
    <row r="4" spans="1:10" x14ac:dyDescent="0.3">
      <c r="A4" s="23" t="s">
        <v>469</v>
      </c>
      <c r="B4" s="23" t="s">
        <v>6432</v>
      </c>
      <c r="C4" s="23" t="s">
        <v>6423</v>
      </c>
      <c r="D4" s="23" t="s">
        <v>6424</v>
      </c>
      <c r="E4" s="23" t="s">
        <v>6433</v>
      </c>
      <c r="F4" s="23">
        <v>343.65</v>
      </c>
      <c r="G4" s="23">
        <v>589.75</v>
      </c>
      <c r="H4" s="23" t="s">
        <v>6434</v>
      </c>
      <c r="I4" s="23" t="s">
        <v>6435</v>
      </c>
      <c r="J4" s="23" t="s">
        <v>6120</v>
      </c>
    </row>
    <row r="5" spans="1:10" x14ac:dyDescent="0.3">
      <c r="A5" s="26" t="s">
        <v>44</v>
      </c>
      <c r="B5" s="26" t="s">
        <v>6436</v>
      </c>
      <c r="C5" s="23" t="s">
        <v>6423</v>
      </c>
      <c r="D5" s="26" t="s">
        <v>6424</v>
      </c>
      <c r="E5" s="26" t="s">
        <v>6429</v>
      </c>
      <c r="F5" s="26">
        <v>236.54</v>
      </c>
      <c r="G5" s="26">
        <v>398.25</v>
      </c>
      <c r="H5" s="26" t="s">
        <v>6437</v>
      </c>
      <c r="I5" s="26" t="s">
        <v>6438</v>
      </c>
      <c r="J5" s="26" t="s">
        <v>6120</v>
      </c>
    </row>
    <row r="6" spans="1:10" x14ac:dyDescent="0.3">
      <c r="A6" s="23" t="s">
        <v>220</v>
      </c>
      <c r="B6" s="23" t="s">
        <v>6439</v>
      </c>
      <c r="C6" s="23" t="s">
        <v>6423</v>
      </c>
      <c r="D6" s="23" t="s">
        <v>6424</v>
      </c>
      <c r="E6" s="23" t="s">
        <v>6433</v>
      </c>
      <c r="F6" s="23">
        <v>205.27</v>
      </c>
      <c r="G6" s="23">
        <v>332.74</v>
      </c>
      <c r="H6" s="23" t="s">
        <v>6440</v>
      </c>
      <c r="I6" s="23" t="s">
        <v>6435</v>
      </c>
      <c r="J6" s="23" t="s">
        <v>6120</v>
      </c>
    </row>
    <row r="7" spans="1:10" x14ac:dyDescent="0.3">
      <c r="A7" s="26" t="s">
        <v>302</v>
      </c>
      <c r="B7" s="26" t="s">
        <v>6441</v>
      </c>
      <c r="C7" s="23" t="s">
        <v>6423</v>
      </c>
      <c r="D7" s="26" t="s">
        <v>6442</v>
      </c>
      <c r="E7" s="26" t="s">
        <v>6433</v>
      </c>
      <c r="F7" s="26">
        <v>216.32</v>
      </c>
      <c r="G7" s="26">
        <v>343.56</v>
      </c>
      <c r="H7" s="26" t="s">
        <v>6443</v>
      </c>
      <c r="I7" s="26" t="s">
        <v>6431</v>
      </c>
      <c r="J7" s="26" t="s">
        <v>6120</v>
      </c>
    </row>
    <row r="8" spans="1:10" x14ac:dyDescent="0.3">
      <c r="A8" s="23" t="s">
        <v>141</v>
      </c>
      <c r="B8" s="23" t="s">
        <v>6444</v>
      </c>
      <c r="C8" s="23" t="s">
        <v>6423</v>
      </c>
      <c r="D8" s="23" t="s">
        <v>6424</v>
      </c>
      <c r="E8" s="23" t="s">
        <v>6429</v>
      </c>
      <c r="F8" s="23">
        <v>265.44</v>
      </c>
      <c r="G8" s="23">
        <v>437.49</v>
      </c>
      <c r="H8" s="23" t="s">
        <v>6445</v>
      </c>
      <c r="I8" s="23" t="s">
        <v>6438</v>
      </c>
      <c r="J8" s="23" t="s">
        <v>6120</v>
      </c>
    </row>
    <row r="9" spans="1:10" x14ac:dyDescent="0.3">
      <c r="A9" s="26" t="s">
        <v>308</v>
      </c>
      <c r="B9" s="26" t="s">
        <v>6446</v>
      </c>
      <c r="C9" s="23" t="s">
        <v>6423</v>
      </c>
      <c r="D9" s="26" t="s">
        <v>6442</v>
      </c>
      <c r="E9" s="26" t="s">
        <v>6429</v>
      </c>
      <c r="F9" s="26">
        <v>282.88</v>
      </c>
      <c r="G9" s="26">
        <v>455.79</v>
      </c>
      <c r="H9" s="26" t="s">
        <v>6447</v>
      </c>
      <c r="I9" s="26" t="s">
        <v>6435</v>
      </c>
      <c r="J9" s="26" t="s">
        <v>6120</v>
      </c>
    </row>
    <row r="10" spans="1:10" x14ac:dyDescent="0.3">
      <c r="A10" s="23" t="s">
        <v>731</v>
      </c>
      <c r="B10" s="23" t="s">
        <v>6448</v>
      </c>
      <c r="C10" s="23" t="s">
        <v>6423</v>
      </c>
      <c r="D10" s="23" t="s">
        <v>6424</v>
      </c>
      <c r="E10" s="23" t="s">
        <v>6433</v>
      </c>
      <c r="F10" s="23">
        <v>398.72</v>
      </c>
      <c r="G10" s="23">
        <v>661.91</v>
      </c>
      <c r="H10" s="23" t="s">
        <v>6449</v>
      </c>
      <c r="I10" s="23" t="s">
        <v>6431</v>
      </c>
      <c r="J10" s="23" t="s">
        <v>6120</v>
      </c>
    </row>
    <row r="11" spans="1:10" x14ac:dyDescent="0.3">
      <c r="A11" s="26" t="s">
        <v>1224</v>
      </c>
      <c r="B11" s="26" t="s">
        <v>6450</v>
      </c>
      <c r="C11" s="23" t="s">
        <v>6423</v>
      </c>
      <c r="D11" s="26" t="s">
        <v>6442</v>
      </c>
      <c r="E11" s="26" t="s">
        <v>6433</v>
      </c>
      <c r="F11" s="26">
        <v>107.6</v>
      </c>
      <c r="G11" s="26">
        <v>182.3</v>
      </c>
      <c r="H11" s="26" t="s">
        <v>6451</v>
      </c>
      <c r="I11" s="26" t="s">
        <v>6438</v>
      </c>
      <c r="J11" s="26" t="s">
        <v>6120</v>
      </c>
    </row>
    <row r="12" spans="1:10" x14ac:dyDescent="0.3">
      <c r="A12" s="23" t="s">
        <v>744</v>
      </c>
      <c r="B12" s="23" t="s">
        <v>6452</v>
      </c>
      <c r="C12" s="23" t="s">
        <v>6423</v>
      </c>
      <c r="D12" s="23" t="s">
        <v>6453</v>
      </c>
      <c r="E12" s="23" t="s">
        <v>6429</v>
      </c>
      <c r="F12" s="23">
        <v>102.23</v>
      </c>
      <c r="G12" s="23">
        <v>168.36</v>
      </c>
      <c r="H12" s="23" t="s">
        <v>6454</v>
      </c>
      <c r="I12" s="23" t="s">
        <v>6455</v>
      </c>
      <c r="J12" s="23" t="s">
        <v>6120</v>
      </c>
    </row>
    <row r="13" spans="1:10" x14ac:dyDescent="0.3">
      <c r="A13" s="26" t="s">
        <v>237</v>
      </c>
      <c r="B13" s="26" t="s">
        <v>6456</v>
      </c>
      <c r="C13" s="23" t="s">
        <v>6423</v>
      </c>
      <c r="D13" s="26" t="s">
        <v>6453</v>
      </c>
      <c r="E13" s="26" t="s">
        <v>6433</v>
      </c>
      <c r="F13" s="26">
        <v>336.4</v>
      </c>
      <c r="G13" s="26">
        <v>541.35</v>
      </c>
      <c r="H13" s="26" t="s">
        <v>6457</v>
      </c>
      <c r="I13" s="26" t="s">
        <v>6427</v>
      </c>
      <c r="J13" s="26" t="s">
        <v>6120</v>
      </c>
    </row>
    <row r="14" spans="1:10" x14ac:dyDescent="0.3">
      <c r="A14" s="23" t="s">
        <v>713</v>
      </c>
      <c r="B14" s="23" t="s">
        <v>6439</v>
      </c>
      <c r="C14" s="23" t="s">
        <v>6458</v>
      </c>
      <c r="D14" s="23" t="s">
        <v>6459</v>
      </c>
      <c r="E14" s="23" t="s">
        <v>6460</v>
      </c>
      <c r="F14" s="23">
        <v>124.24</v>
      </c>
      <c r="G14" s="23">
        <v>161.03</v>
      </c>
      <c r="H14" s="23" t="s">
        <v>6461</v>
      </c>
      <c r="I14" s="23" t="s">
        <v>6435</v>
      </c>
      <c r="J14" s="23" t="s">
        <v>6120</v>
      </c>
    </row>
    <row r="15" spans="1:10" x14ac:dyDescent="0.3">
      <c r="A15" s="26" t="s">
        <v>101</v>
      </c>
      <c r="B15" s="26" t="s">
        <v>6462</v>
      </c>
      <c r="C15" s="26" t="s">
        <v>6458</v>
      </c>
      <c r="D15" s="26" t="s">
        <v>6463</v>
      </c>
      <c r="E15" s="26" t="s">
        <v>6464</v>
      </c>
      <c r="F15" s="26">
        <v>351.63</v>
      </c>
      <c r="G15" s="26">
        <v>434.65</v>
      </c>
      <c r="H15" s="26" t="s">
        <v>6465</v>
      </c>
      <c r="I15" s="26" t="s">
        <v>6431</v>
      </c>
      <c r="J15" s="26" t="s">
        <v>6120</v>
      </c>
    </row>
    <row r="16" spans="1:10" x14ac:dyDescent="0.3">
      <c r="A16" s="23" t="s">
        <v>365</v>
      </c>
      <c r="B16" s="23" t="s">
        <v>6466</v>
      </c>
      <c r="C16" s="23" t="s">
        <v>6458</v>
      </c>
      <c r="D16" s="23" t="s">
        <v>6467</v>
      </c>
      <c r="E16" s="23" t="s">
        <v>6468</v>
      </c>
      <c r="F16" s="23">
        <v>386.89</v>
      </c>
      <c r="G16" s="23">
        <v>459.58</v>
      </c>
      <c r="H16" s="23" t="s">
        <v>6430</v>
      </c>
      <c r="I16" s="23" t="s">
        <v>6438</v>
      </c>
      <c r="J16" s="23" t="s">
        <v>6120</v>
      </c>
    </row>
    <row r="17" spans="1:10" x14ac:dyDescent="0.3">
      <c r="A17" s="26" t="s">
        <v>107</v>
      </c>
      <c r="B17" s="26" t="s">
        <v>6469</v>
      </c>
      <c r="C17" s="26" t="s">
        <v>6458</v>
      </c>
      <c r="D17" s="26" t="s">
        <v>6470</v>
      </c>
      <c r="E17" s="26" t="s">
        <v>6464</v>
      </c>
      <c r="F17" s="26">
        <v>48.15</v>
      </c>
      <c r="G17" s="26">
        <v>59.92</v>
      </c>
      <c r="H17" s="26" t="s">
        <v>6471</v>
      </c>
      <c r="I17" s="26" t="s">
        <v>6427</v>
      </c>
      <c r="J17" s="26" t="s">
        <v>6120</v>
      </c>
    </row>
    <row r="18" spans="1:10" x14ac:dyDescent="0.3">
      <c r="A18" s="23" t="s">
        <v>904</v>
      </c>
      <c r="B18" s="23" t="s">
        <v>6472</v>
      </c>
      <c r="C18" s="23" t="s">
        <v>6458</v>
      </c>
      <c r="D18" s="23" t="s">
        <v>6463</v>
      </c>
      <c r="E18" s="23" t="s">
        <v>6468</v>
      </c>
      <c r="F18" s="23">
        <v>397.69</v>
      </c>
      <c r="G18" s="23">
        <v>464.41</v>
      </c>
      <c r="H18" s="23" t="s">
        <v>6473</v>
      </c>
      <c r="I18" s="23" t="s">
        <v>6455</v>
      </c>
      <c r="J18" s="23" t="s">
        <v>6120</v>
      </c>
    </row>
    <row r="19" spans="1:10" x14ac:dyDescent="0.3">
      <c r="A19" s="26" t="s">
        <v>492</v>
      </c>
      <c r="B19" s="26" t="s">
        <v>6474</v>
      </c>
      <c r="C19" s="26" t="s">
        <v>6458</v>
      </c>
      <c r="D19" s="26" t="s">
        <v>6475</v>
      </c>
      <c r="E19" s="26" t="s">
        <v>6476</v>
      </c>
      <c r="F19" s="26">
        <v>191.2</v>
      </c>
      <c r="G19" s="26">
        <v>232.58</v>
      </c>
      <c r="H19" s="26" t="s">
        <v>6454</v>
      </c>
      <c r="I19" s="26" t="s">
        <v>6431</v>
      </c>
      <c r="J19" s="26" t="s">
        <v>6120</v>
      </c>
    </row>
    <row r="20" spans="1:10" x14ac:dyDescent="0.3">
      <c r="A20" s="23" t="s">
        <v>30</v>
      </c>
      <c r="B20" s="23" t="s">
        <v>6477</v>
      </c>
      <c r="C20" s="23" t="s">
        <v>6458</v>
      </c>
      <c r="D20" s="23" t="s">
        <v>6459</v>
      </c>
      <c r="E20" s="23" t="s">
        <v>6460</v>
      </c>
      <c r="F20" s="23">
        <v>380.08</v>
      </c>
      <c r="G20" s="23">
        <v>448.94</v>
      </c>
      <c r="H20" s="23" t="s">
        <v>6478</v>
      </c>
      <c r="I20" s="23" t="s">
        <v>6435</v>
      </c>
      <c r="J20" s="23" t="s">
        <v>6120</v>
      </c>
    </row>
    <row r="21" spans="1:10" x14ac:dyDescent="0.3">
      <c r="A21" s="26" t="s">
        <v>399</v>
      </c>
      <c r="B21" s="26" t="s">
        <v>6479</v>
      </c>
      <c r="C21" s="26" t="s">
        <v>6458</v>
      </c>
      <c r="D21" s="26" t="s">
        <v>6470</v>
      </c>
      <c r="E21" s="26" t="s">
        <v>6476</v>
      </c>
      <c r="F21" s="26">
        <v>86.05</v>
      </c>
      <c r="G21" s="26">
        <v>99.93</v>
      </c>
      <c r="H21" s="26" t="s">
        <v>6480</v>
      </c>
      <c r="I21" s="26" t="s">
        <v>6431</v>
      </c>
      <c r="J21" s="26" t="s">
        <v>6120</v>
      </c>
    </row>
    <row r="22" spans="1:10" x14ac:dyDescent="0.3">
      <c r="A22" s="23" t="s">
        <v>89</v>
      </c>
      <c r="B22" s="23" t="s">
        <v>6481</v>
      </c>
      <c r="C22" s="23" t="s">
        <v>6458</v>
      </c>
      <c r="D22" s="23" t="s">
        <v>6467</v>
      </c>
      <c r="E22" s="23" t="s">
        <v>6464</v>
      </c>
      <c r="F22" s="23">
        <v>32.4</v>
      </c>
      <c r="G22" s="23">
        <v>38.659999999999997</v>
      </c>
      <c r="H22" s="23" t="s">
        <v>6482</v>
      </c>
      <c r="I22" s="23" t="s">
        <v>6431</v>
      </c>
      <c r="J22" s="23" t="s">
        <v>6120</v>
      </c>
    </row>
    <row r="23" spans="1:10" x14ac:dyDescent="0.3">
      <c r="A23" s="26" t="s">
        <v>124</v>
      </c>
      <c r="B23" s="26" t="s">
        <v>6483</v>
      </c>
      <c r="C23" s="26" t="s">
        <v>6458</v>
      </c>
      <c r="D23" s="26" t="s">
        <v>6470</v>
      </c>
      <c r="E23" s="26" t="s">
        <v>6476</v>
      </c>
      <c r="F23" s="26">
        <v>319.37</v>
      </c>
      <c r="G23" s="26">
        <v>397.22</v>
      </c>
      <c r="H23" s="26" t="s">
        <v>6484</v>
      </c>
      <c r="I23" s="26" t="s">
        <v>6427</v>
      </c>
      <c r="J23" s="26" t="s">
        <v>6120</v>
      </c>
    </row>
    <row r="24" spans="1:10" x14ac:dyDescent="0.3">
      <c r="A24" s="23" t="s">
        <v>1676</v>
      </c>
      <c r="B24" s="23" t="s">
        <v>6485</v>
      </c>
      <c r="C24" s="23" t="s">
        <v>6458</v>
      </c>
      <c r="D24" s="23" t="s">
        <v>6467</v>
      </c>
      <c r="E24" s="23" t="s">
        <v>7263</v>
      </c>
      <c r="F24" s="23">
        <v>266.10000000000002</v>
      </c>
      <c r="G24" s="23">
        <v>342.27</v>
      </c>
      <c r="H24" s="23" t="s">
        <v>6486</v>
      </c>
      <c r="I24" s="23" t="s">
        <v>6438</v>
      </c>
      <c r="J24" s="23" t="s">
        <v>6120</v>
      </c>
    </row>
    <row r="25" spans="1:10" x14ac:dyDescent="0.3">
      <c r="A25" s="26" t="s">
        <v>52</v>
      </c>
      <c r="B25" s="26" t="s">
        <v>6487</v>
      </c>
      <c r="C25" s="26" t="s">
        <v>6458</v>
      </c>
      <c r="D25" s="26" t="s">
        <v>6470</v>
      </c>
      <c r="E25" s="26" t="s">
        <v>6476</v>
      </c>
      <c r="F25" s="26">
        <v>246.12</v>
      </c>
      <c r="G25" s="26">
        <v>313.47000000000003</v>
      </c>
      <c r="H25" s="26" t="s">
        <v>6482</v>
      </c>
      <c r="I25" s="26" t="s">
        <v>6431</v>
      </c>
      <c r="J25" s="26" t="s">
        <v>6120</v>
      </c>
    </row>
    <row r="26" spans="1:10" x14ac:dyDescent="0.3">
      <c r="A26" s="23" t="s">
        <v>264</v>
      </c>
      <c r="B26" s="23" t="s">
        <v>6488</v>
      </c>
      <c r="C26" s="23" t="s">
        <v>6489</v>
      </c>
      <c r="D26" s="23" t="s">
        <v>6490</v>
      </c>
      <c r="E26" s="23" t="s">
        <v>6491</v>
      </c>
      <c r="F26" s="23">
        <v>285.89999999999998</v>
      </c>
      <c r="G26" s="23">
        <v>383.51</v>
      </c>
      <c r="H26" s="23" t="s">
        <v>6492</v>
      </c>
      <c r="I26" s="23" t="s">
        <v>6455</v>
      </c>
      <c r="J26" s="23" t="s">
        <v>6120</v>
      </c>
    </row>
    <row r="27" spans="1:10" x14ac:dyDescent="0.3">
      <c r="A27" s="26" t="s">
        <v>314</v>
      </c>
      <c r="B27" s="26" t="s">
        <v>6493</v>
      </c>
      <c r="C27" s="26" t="s">
        <v>6489</v>
      </c>
      <c r="D27" s="26" t="s">
        <v>6494</v>
      </c>
      <c r="E27" s="26" t="s">
        <v>6491</v>
      </c>
      <c r="F27" s="26">
        <v>247.25</v>
      </c>
      <c r="G27" s="26">
        <v>329.69</v>
      </c>
      <c r="H27" s="26" t="s">
        <v>6495</v>
      </c>
      <c r="I27" s="26" t="s">
        <v>6455</v>
      </c>
      <c r="J27" s="26" t="s">
        <v>6120</v>
      </c>
    </row>
    <row r="28" spans="1:10" x14ac:dyDescent="0.3">
      <c r="A28" s="23" t="s">
        <v>580</v>
      </c>
      <c r="B28" s="23" t="s">
        <v>6496</v>
      </c>
      <c r="C28" s="23" t="s">
        <v>6489</v>
      </c>
      <c r="D28" s="23" t="s">
        <v>6497</v>
      </c>
      <c r="E28" s="23" t="s">
        <v>6498</v>
      </c>
      <c r="F28" s="23">
        <v>106.99</v>
      </c>
      <c r="G28" s="23">
        <v>139.21</v>
      </c>
      <c r="H28" s="23" t="s">
        <v>6499</v>
      </c>
      <c r="I28" s="23" t="s">
        <v>6455</v>
      </c>
      <c r="J28" s="23" t="s">
        <v>6120</v>
      </c>
    </row>
    <row r="29" spans="1:10" x14ac:dyDescent="0.3">
      <c r="A29" s="26" t="s">
        <v>371</v>
      </c>
      <c r="B29" s="26" t="s">
        <v>6500</v>
      </c>
      <c r="C29" s="26" t="s">
        <v>6489</v>
      </c>
      <c r="D29" s="26" t="s">
        <v>6490</v>
      </c>
      <c r="E29" s="26" t="s">
        <v>6501</v>
      </c>
      <c r="F29" s="26">
        <v>309.98</v>
      </c>
      <c r="G29" s="26">
        <v>380.12</v>
      </c>
      <c r="H29" s="26" t="s">
        <v>6502</v>
      </c>
      <c r="I29" s="26" t="s">
        <v>6431</v>
      </c>
      <c r="J29" s="26" t="s">
        <v>6120</v>
      </c>
    </row>
    <row r="30" spans="1:10" x14ac:dyDescent="0.3">
      <c r="A30" s="23" t="s">
        <v>147</v>
      </c>
      <c r="B30" s="23" t="s">
        <v>6503</v>
      </c>
      <c r="C30" s="23" t="s">
        <v>6489</v>
      </c>
      <c r="D30" s="23" t="s">
        <v>6497</v>
      </c>
      <c r="E30" s="23" t="s">
        <v>6504</v>
      </c>
      <c r="F30" s="23">
        <v>261.22000000000003</v>
      </c>
      <c r="G30" s="23">
        <v>332.73</v>
      </c>
      <c r="H30" s="23" t="s">
        <v>6434</v>
      </c>
      <c r="I30" s="23" t="s">
        <v>6431</v>
      </c>
      <c r="J30" s="23" t="s">
        <v>6120</v>
      </c>
    </row>
    <row r="31" spans="1:10" x14ac:dyDescent="0.3">
      <c r="A31" s="26" t="s">
        <v>65</v>
      </c>
      <c r="B31" s="26" t="s">
        <v>6505</v>
      </c>
      <c r="C31" s="26" t="s">
        <v>6489</v>
      </c>
      <c r="D31" s="26" t="s">
        <v>6497</v>
      </c>
      <c r="E31" s="26" t="s">
        <v>6491</v>
      </c>
      <c r="F31" s="26">
        <v>142</v>
      </c>
      <c r="G31" s="26">
        <v>172.63</v>
      </c>
      <c r="H31" s="26" t="s">
        <v>6506</v>
      </c>
      <c r="I31" s="26" t="s">
        <v>6435</v>
      </c>
      <c r="J31" s="26" t="s">
        <v>6120</v>
      </c>
    </row>
    <row r="32" spans="1:10" x14ac:dyDescent="0.3">
      <c r="A32" s="23" t="s">
        <v>59</v>
      </c>
      <c r="B32" s="23" t="s">
        <v>6507</v>
      </c>
      <c r="C32" s="23" t="s">
        <v>6489</v>
      </c>
      <c r="D32" s="23" t="s">
        <v>6494</v>
      </c>
      <c r="E32" s="23" t="s">
        <v>6491</v>
      </c>
      <c r="F32" s="23">
        <v>271.77999999999997</v>
      </c>
      <c r="G32" s="23">
        <v>342.46</v>
      </c>
      <c r="H32" s="23" t="s">
        <v>6461</v>
      </c>
      <c r="I32" s="23" t="s">
        <v>6438</v>
      </c>
      <c r="J32" s="23" t="s">
        <v>6120</v>
      </c>
    </row>
    <row r="33" spans="1:10" x14ac:dyDescent="0.3">
      <c r="A33" s="26" t="s">
        <v>119</v>
      </c>
      <c r="B33" s="26" t="s">
        <v>6508</v>
      </c>
      <c r="C33" s="26" t="s">
        <v>6489</v>
      </c>
      <c r="D33" s="26" t="s">
        <v>6494</v>
      </c>
      <c r="E33" s="26" t="s">
        <v>6498</v>
      </c>
      <c r="F33" s="26">
        <v>115.91</v>
      </c>
      <c r="G33" s="26">
        <v>141.11000000000001</v>
      </c>
      <c r="H33" s="26" t="s">
        <v>6509</v>
      </c>
      <c r="I33" s="26" t="s">
        <v>6455</v>
      </c>
      <c r="J33" s="26" t="s">
        <v>6120</v>
      </c>
    </row>
    <row r="34" spans="1:10" x14ac:dyDescent="0.3">
      <c r="A34" s="23" t="s">
        <v>186</v>
      </c>
      <c r="B34" s="23" t="s">
        <v>6510</v>
      </c>
      <c r="C34" s="23" t="s">
        <v>6489</v>
      </c>
      <c r="D34" s="23" t="s">
        <v>6490</v>
      </c>
      <c r="E34" s="23" t="s">
        <v>6511</v>
      </c>
      <c r="F34" s="23">
        <v>177.03</v>
      </c>
      <c r="G34" s="23">
        <v>217.42</v>
      </c>
      <c r="H34" s="23" t="s">
        <v>6457</v>
      </c>
      <c r="I34" s="23" t="s">
        <v>6455</v>
      </c>
      <c r="J34" s="23" t="s">
        <v>6120</v>
      </c>
    </row>
    <row r="35" spans="1:10" x14ac:dyDescent="0.3">
      <c r="A35" s="26" t="s">
        <v>280</v>
      </c>
      <c r="B35" s="26" t="s">
        <v>6512</v>
      </c>
      <c r="C35" s="26" t="s">
        <v>6489</v>
      </c>
      <c r="D35" s="26" t="s">
        <v>6494</v>
      </c>
      <c r="E35" s="26" t="s">
        <v>6491</v>
      </c>
      <c r="F35" s="26">
        <v>97.35</v>
      </c>
      <c r="G35" s="26">
        <v>124.84</v>
      </c>
      <c r="H35" s="26" t="s">
        <v>6482</v>
      </c>
      <c r="I35" s="26" t="s">
        <v>6431</v>
      </c>
      <c r="J35" s="26" t="s">
        <v>6120</v>
      </c>
    </row>
    <row r="36" spans="1:10" x14ac:dyDescent="0.3">
      <c r="A36" s="23" t="s">
        <v>502</v>
      </c>
      <c r="B36" s="23" t="s">
        <v>6513</v>
      </c>
      <c r="C36" s="23" t="s">
        <v>6489</v>
      </c>
      <c r="D36" s="23" t="s">
        <v>6494</v>
      </c>
      <c r="E36" s="23" t="s">
        <v>6498</v>
      </c>
      <c r="F36" s="23">
        <v>389.8</v>
      </c>
      <c r="G36" s="23">
        <v>503.36</v>
      </c>
      <c r="H36" s="23" t="s">
        <v>6443</v>
      </c>
      <c r="I36" s="23" t="s">
        <v>6427</v>
      </c>
      <c r="J36" s="23" t="s">
        <v>6120</v>
      </c>
    </row>
    <row r="37" spans="1:10" x14ac:dyDescent="0.3">
      <c r="A37" s="26" t="s">
        <v>2601</v>
      </c>
      <c r="B37" s="26" t="s">
        <v>6514</v>
      </c>
      <c r="C37" s="23" t="s">
        <v>6519</v>
      </c>
      <c r="D37" s="26" t="s">
        <v>6515</v>
      </c>
      <c r="E37" s="26" t="s">
        <v>6516</v>
      </c>
      <c r="F37" s="26">
        <v>229.86</v>
      </c>
      <c r="G37" s="26">
        <v>254.99</v>
      </c>
      <c r="H37" s="26" t="s">
        <v>6517</v>
      </c>
      <c r="I37" s="26" t="s">
        <v>6431</v>
      </c>
      <c r="J37" s="26" t="s">
        <v>6120</v>
      </c>
    </row>
    <row r="38" spans="1:10" x14ac:dyDescent="0.3">
      <c r="A38" s="23" t="s">
        <v>332</v>
      </c>
      <c r="B38" s="23" t="s">
        <v>6518</v>
      </c>
      <c r="C38" s="23" t="s">
        <v>6519</v>
      </c>
      <c r="D38" s="23" t="s">
        <v>6520</v>
      </c>
      <c r="E38" s="23" t="s">
        <v>6516</v>
      </c>
      <c r="F38" s="23">
        <v>209.38</v>
      </c>
      <c r="G38" s="23">
        <v>245.32</v>
      </c>
      <c r="H38" s="23" t="s">
        <v>6521</v>
      </c>
      <c r="I38" s="23" t="s">
        <v>6435</v>
      </c>
      <c r="J38" s="23" t="s">
        <v>6120</v>
      </c>
    </row>
    <row r="39" spans="1:10" x14ac:dyDescent="0.3">
      <c r="A39" s="26" t="s">
        <v>978</v>
      </c>
      <c r="B39" s="26" t="s">
        <v>6522</v>
      </c>
      <c r="C39" s="23" t="s">
        <v>6519</v>
      </c>
      <c r="D39" s="26" t="s">
        <v>6515</v>
      </c>
      <c r="E39" s="26" t="s">
        <v>6460</v>
      </c>
      <c r="F39" s="26">
        <v>112.62</v>
      </c>
      <c r="G39" s="26">
        <v>130.09</v>
      </c>
      <c r="H39" s="26" t="s">
        <v>6523</v>
      </c>
      <c r="I39" s="26" t="s">
        <v>6427</v>
      </c>
      <c r="J39" s="26" t="s">
        <v>6120</v>
      </c>
    </row>
    <row r="40" spans="1:10" x14ac:dyDescent="0.3">
      <c r="A40" s="23" t="s">
        <v>2054</v>
      </c>
      <c r="B40" s="23" t="s">
        <v>6524</v>
      </c>
      <c r="C40" s="23" t="s">
        <v>6519</v>
      </c>
      <c r="D40" s="23" t="s">
        <v>6525</v>
      </c>
      <c r="E40" s="23" t="s">
        <v>6516</v>
      </c>
      <c r="F40" s="23">
        <v>348.33</v>
      </c>
      <c r="G40" s="23">
        <v>392.79</v>
      </c>
      <c r="H40" s="23" t="s">
        <v>6473</v>
      </c>
      <c r="I40" s="23" t="s">
        <v>6435</v>
      </c>
      <c r="J40" s="23" t="s">
        <v>6120</v>
      </c>
    </row>
    <row r="41" spans="1:10" x14ac:dyDescent="0.3">
      <c r="A41" s="26" t="s">
        <v>750</v>
      </c>
      <c r="B41" s="26" t="s">
        <v>6526</v>
      </c>
      <c r="C41" s="23" t="s">
        <v>6519</v>
      </c>
      <c r="D41" s="26" t="s">
        <v>6525</v>
      </c>
      <c r="E41" s="26" t="s">
        <v>6460</v>
      </c>
      <c r="F41" s="26">
        <v>127.48</v>
      </c>
      <c r="G41" s="26">
        <v>144.03</v>
      </c>
      <c r="H41" s="26" t="s">
        <v>6454</v>
      </c>
      <c r="I41" s="26" t="s">
        <v>6455</v>
      </c>
      <c r="J41" s="26" t="s">
        <v>6120</v>
      </c>
    </row>
    <row r="42" spans="1:10" x14ac:dyDescent="0.3">
      <c r="A42" s="23" t="s">
        <v>758</v>
      </c>
      <c r="B42" s="23" t="s">
        <v>6527</v>
      </c>
      <c r="C42" s="23" t="s">
        <v>6519</v>
      </c>
      <c r="D42" s="23" t="s">
        <v>6525</v>
      </c>
      <c r="E42" s="23" t="s">
        <v>6460</v>
      </c>
      <c r="F42" s="23">
        <v>189.69</v>
      </c>
      <c r="G42" s="23">
        <v>217.85</v>
      </c>
      <c r="H42" s="23" t="s">
        <v>6528</v>
      </c>
      <c r="I42" s="23" t="s">
        <v>6455</v>
      </c>
      <c r="J42" s="23" t="s">
        <v>6120</v>
      </c>
    </row>
    <row r="43" spans="1:10" x14ac:dyDescent="0.3">
      <c r="A43" s="26" t="s">
        <v>2567</v>
      </c>
      <c r="B43" s="26" t="s">
        <v>6529</v>
      </c>
      <c r="C43" s="23" t="s">
        <v>6519</v>
      </c>
      <c r="D43" s="26" t="s">
        <v>6525</v>
      </c>
      <c r="E43" s="26" t="s">
        <v>6460</v>
      </c>
      <c r="F43" s="26">
        <v>374.48</v>
      </c>
      <c r="G43" s="26">
        <v>444.49</v>
      </c>
      <c r="H43" s="26" t="s">
        <v>6443</v>
      </c>
      <c r="I43" s="26" t="s">
        <v>6455</v>
      </c>
      <c r="J43" s="26" t="s">
        <v>6120</v>
      </c>
    </row>
    <row r="44" spans="1:10" x14ac:dyDescent="0.3">
      <c r="A44" s="23" t="s">
        <v>1800</v>
      </c>
      <c r="B44" s="23" t="s">
        <v>6530</v>
      </c>
      <c r="C44" s="23" t="s">
        <v>6519</v>
      </c>
      <c r="D44" s="23" t="s">
        <v>6515</v>
      </c>
      <c r="E44" s="23" t="s">
        <v>6531</v>
      </c>
      <c r="F44" s="23">
        <v>36.590000000000003</v>
      </c>
      <c r="G44" s="23">
        <v>42.97</v>
      </c>
      <c r="H44" s="23" t="s">
        <v>6532</v>
      </c>
      <c r="I44" s="23" t="s">
        <v>6431</v>
      </c>
      <c r="J44" s="23" t="s">
        <v>6120</v>
      </c>
    </row>
    <row r="45" spans="1:10" x14ac:dyDescent="0.3">
      <c r="A45" s="26" t="s">
        <v>1321</v>
      </c>
      <c r="B45" s="26" t="s">
        <v>6533</v>
      </c>
      <c r="C45" s="23" t="s">
        <v>6519</v>
      </c>
      <c r="D45" s="26" t="s">
        <v>6525</v>
      </c>
      <c r="E45" s="26" t="s">
        <v>6516</v>
      </c>
      <c r="F45" s="26">
        <v>208.22</v>
      </c>
      <c r="G45" s="26">
        <v>229.81</v>
      </c>
      <c r="H45" s="26" t="s">
        <v>6492</v>
      </c>
      <c r="I45" s="26" t="s">
        <v>6455</v>
      </c>
      <c r="J45" s="26" t="s">
        <v>6120</v>
      </c>
    </row>
    <row r="46" spans="1:10" x14ac:dyDescent="0.3">
      <c r="A46" s="23" t="s">
        <v>2131</v>
      </c>
      <c r="B46" s="23" t="s">
        <v>6534</v>
      </c>
      <c r="C46" s="23" t="s">
        <v>6519</v>
      </c>
      <c r="D46" s="23" t="s">
        <v>6515</v>
      </c>
      <c r="E46" s="23" t="s">
        <v>6531</v>
      </c>
      <c r="F46" s="23">
        <v>57.89</v>
      </c>
      <c r="G46" s="23">
        <v>68.95</v>
      </c>
      <c r="H46" s="23" t="s">
        <v>6535</v>
      </c>
      <c r="I46" s="23" t="s">
        <v>6427</v>
      </c>
      <c r="J46" s="23" t="s">
        <v>6120</v>
      </c>
    </row>
    <row r="47" spans="1:10" x14ac:dyDescent="0.3">
      <c r="A47" s="26" t="s">
        <v>2541</v>
      </c>
      <c r="B47" s="26" t="s">
        <v>6536</v>
      </c>
      <c r="C47" s="23" t="s">
        <v>6519</v>
      </c>
      <c r="D47" s="26" t="s">
        <v>6515</v>
      </c>
      <c r="E47" s="26" t="s">
        <v>6516</v>
      </c>
      <c r="F47" s="26">
        <v>48.43</v>
      </c>
      <c r="G47" s="26">
        <v>57.06</v>
      </c>
      <c r="H47" s="26" t="s">
        <v>6440</v>
      </c>
      <c r="I47" s="26" t="s">
        <v>6435</v>
      </c>
      <c r="J47" s="26" t="s">
        <v>6120</v>
      </c>
    </row>
    <row r="48" spans="1:10" x14ac:dyDescent="0.3">
      <c r="A48" s="23" t="s">
        <v>707</v>
      </c>
      <c r="B48" s="23" t="s">
        <v>6537</v>
      </c>
      <c r="C48" s="23" t="s">
        <v>6538</v>
      </c>
      <c r="D48" s="23" t="s">
        <v>6539</v>
      </c>
      <c r="E48" s="23" t="s">
        <v>6540</v>
      </c>
      <c r="F48" s="23">
        <v>343.89</v>
      </c>
      <c r="G48" s="23">
        <v>474.19</v>
      </c>
      <c r="H48" s="23" t="s">
        <v>6532</v>
      </c>
      <c r="I48" s="23" t="s">
        <v>6435</v>
      </c>
      <c r="J48" s="23" t="s">
        <v>6120</v>
      </c>
    </row>
    <row r="49" spans="1:10" x14ac:dyDescent="0.3">
      <c r="A49" s="26" t="s">
        <v>1155</v>
      </c>
      <c r="B49" s="26" t="s">
        <v>6541</v>
      </c>
      <c r="C49" s="26" t="s">
        <v>6538</v>
      </c>
      <c r="D49" s="26" t="s">
        <v>6539</v>
      </c>
      <c r="E49" s="26" t="s">
        <v>6540</v>
      </c>
      <c r="F49" s="26">
        <v>109.21</v>
      </c>
      <c r="G49" s="26">
        <v>147.72</v>
      </c>
      <c r="H49" s="26" t="s">
        <v>6482</v>
      </c>
      <c r="I49" s="26" t="s">
        <v>7264</v>
      </c>
      <c r="J49" s="26" t="s">
        <v>6120</v>
      </c>
    </row>
    <row r="50" spans="1:10" x14ac:dyDescent="0.3">
      <c r="A50" s="23" t="s">
        <v>231</v>
      </c>
      <c r="B50" s="23" t="s">
        <v>6542</v>
      </c>
      <c r="C50" s="23" t="s">
        <v>6538</v>
      </c>
      <c r="D50" s="23" t="s">
        <v>6543</v>
      </c>
      <c r="E50" s="23" t="s">
        <v>6544</v>
      </c>
      <c r="F50" s="23">
        <v>308.94</v>
      </c>
      <c r="G50" s="23">
        <v>418.79</v>
      </c>
      <c r="H50" s="23" t="s">
        <v>6545</v>
      </c>
      <c r="I50" s="23" t="s">
        <v>6431</v>
      </c>
      <c r="J50" s="23" t="s">
        <v>6120</v>
      </c>
    </row>
    <row r="51" spans="1:10" x14ac:dyDescent="0.3">
      <c r="A51" s="26" t="s">
        <v>275</v>
      </c>
      <c r="B51" s="26" t="s">
        <v>6546</v>
      </c>
      <c r="C51" s="26" t="s">
        <v>6538</v>
      </c>
      <c r="D51" s="26" t="s">
        <v>6547</v>
      </c>
      <c r="E51" s="26" t="s">
        <v>6548</v>
      </c>
      <c r="F51" s="26">
        <v>37.479999999999997</v>
      </c>
      <c r="G51" s="26">
        <v>51.33</v>
      </c>
      <c r="H51" s="26" t="s">
        <v>6549</v>
      </c>
      <c r="I51" s="26" t="s">
        <v>6435</v>
      </c>
      <c r="J51" s="26" t="s">
        <v>6120</v>
      </c>
    </row>
    <row r="52" spans="1:10" x14ac:dyDescent="0.3">
      <c r="A52" s="23" t="s">
        <v>214</v>
      </c>
      <c r="B52" s="23" t="s">
        <v>6550</v>
      </c>
      <c r="C52" s="23" t="s">
        <v>6538</v>
      </c>
      <c r="D52" s="23" t="s">
        <v>6551</v>
      </c>
      <c r="E52" s="23" t="s">
        <v>6544</v>
      </c>
      <c r="F52" s="23">
        <v>112.8</v>
      </c>
      <c r="G52" s="23">
        <v>147.97</v>
      </c>
      <c r="H52" s="23" t="s">
        <v>6552</v>
      </c>
      <c r="I52" s="23" t="s">
        <v>6427</v>
      </c>
      <c r="J52" s="23" t="s">
        <v>6120</v>
      </c>
    </row>
    <row r="53" spans="1:10" x14ac:dyDescent="0.3">
      <c r="A53" s="26" t="s">
        <v>565</v>
      </c>
      <c r="B53" s="26" t="s">
        <v>6553</v>
      </c>
      <c r="C53" s="26" t="s">
        <v>6538</v>
      </c>
      <c r="D53" s="26" t="s">
        <v>6547</v>
      </c>
      <c r="E53" s="26" t="s">
        <v>6540</v>
      </c>
      <c r="F53" s="26">
        <v>255.49</v>
      </c>
      <c r="G53" s="26">
        <v>328.59</v>
      </c>
      <c r="H53" s="26" t="s">
        <v>6447</v>
      </c>
      <c r="I53" s="26" t="s">
        <v>6427</v>
      </c>
      <c r="J53" s="26" t="s">
        <v>6120</v>
      </c>
    </row>
    <row r="54" spans="1:10" x14ac:dyDescent="0.3">
      <c r="A54" s="23" t="s">
        <v>881</v>
      </c>
      <c r="B54" s="23" t="s">
        <v>6554</v>
      </c>
      <c r="C54" s="23" t="s">
        <v>6538</v>
      </c>
      <c r="D54" s="23" t="s">
        <v>6547</v>
      </c>
      <c r="E54" s="23" t="s">
        <v>6544</v>
      </c>
      <c r="F54" s="23">
        <v>194.64</v>
      </c>
      <c r="G54" s="23">
        <v>262.77</v>
      </c>
      <c r="H54" s="23" t="s">
        <v>6555</v>
      </c>
      <c r="I54" s="23" t="s">
        <v>6435</v>
      </c>
      <c r="J54" s="23" t="s">
        <v>6120</v>
      </c>
    </row>
    <row r="55" spans="1:10" x14ac:dyDescent="0.3">
      <c r="A55" s="26" t="s">
        <v>811</v>
      </c>
      <c r="B55" s="26" t="s">
        <v>6556</v>
      </c>
      <c r="C55" s="26" t="s">
        <v>6538</v>
      </c>
      <c r="D55" s="26" t="s">
        <v>6547</v>
      </c>
      <c r="E55" s="26" t="s">
        <v>6540</v>
      </c>
      <c r="F55" s="26">
        <v>379.19</v>
      </c>
      <c r="G55" s="26">
        <v>530.16</v>
      </c>
      <c r="H55" s="26" t="s">
        <v>6557</v>
      </c>
      <c r="I55" s="26" t="s">
        <v>6431</v>
      </c>
      <c r="J55" s="26" t="s">
        <v>6120</v>
      </c>
    </row>
    <row r="56" spans="1:10" x14ac:dyDescent="0.3">
      <c r="A56" s="23" t="s">
        <v>529</v>
      </c>
      <c r="B56" s="23" t="s">
        <v>6558</v>
      </c>
      <c r="C56" s="23" t="s">
        <v>6538</v>
      </c>
      <c r="D56" s="23" t="s">
        <v>6551</v>
      </c>
      <c r="E56" s="23" t="s">
        <v>6544</v>
      </c>
      <c r="F56" s="23">
        <v>95.7</v>
      </c>
      <c r="G56" s="23">
        <v>125.15</v>
      </c>
      <c r="H56" s="23" t="s">
        <v>6430</v>
      </c>
      <c r="I56" s="23" t="s">
        <v>6438</v>
      </c>
      <c r="J56" s="23" t="s">
        <v>6120</v>
      </c>
    </row>
    <row r="57" spans="1:10" x14ac:dyDescent="0.3">
      <c r="A57" s="26" t="s">
        <v>944</v>
      </c>
      <c r="B57" s="26" t="s">
        <v>6559</v>
      </c>
      <c r="C57" s="26" t="s">
        <v>6538</v>
      </c>
      <c r="D57" s="26" t="s">
        <v>6547</v>
      </c>
      <c r="E57" s="26" t="s">
        <v>6544</v>
      </c>
      <c r="F57" s="26">
        <v>238.43</v>
      </c>
      <c r="G57" s="26">
        <v>333.54</v>
      </c>
      <c r="H57" s="26" t="s">
        <v>6549</v>
      </c>
      <c r="I57" s="26" t="s">
        <v>6438</v>
      </c>
      <c r="J57" s="26" t="s">
        <v>6120</v>
      </c>
    </row>
    <row r="58" spans="1:10" x14ac:dyDescent="0.3">
      <c r="A58" s="23" t="s">
        <v>1381</v>
      </c>
      <c r="B58" s="23" t="s">
        <v>6560</v>
      </c>
      <c r="C58" s="23" t="s">
        <v>6538</v>
      </c>
      <c r="D58" s="23" t="s">
        <v>6539</v>
      </c>
      <c r="E58" s="23" t="s">
        <v>6548</v>
      </c>
      <c r="F58" s="23">
        <v>235.05</v>
      </c>
      <c r="G58" s="23">
        <v>317.99</v>
      </c>
      <c r="H58" s="23" t="s">
        <v>6471</v>
      </c>
      <c r="I58" s="23" t="s">
        <v>6455</v>
      </c>
      <c r="J58" s="23" t="s">
        <v>6120</v>
      </c>
    </row>
    <row r="59" spans="1:10" x14ac:dyDescent="0.3">
      <c r="A59" s="26" t="s">
        <v>610</v>
      </c>
      <c r="B59" s="26" t="s">
        <v>6561</v>
      </c>
      <c r="C59" s="26" t="s">
        <v>6562</v>
      </c>
      <c r="D59" s="26" t="s">
        <v>6563</v>
      </c>
      <c r="E59" s="26" t="s">
        <v>6564</v>
      </c>
      <c r="F59" s="26">
        <v>250.68</v>
      </c>
      <c r="G59" s="26">
        <v>339.13</v>
      </c>
      <c r="H59" s="26" t="s">
        <v>6565</v>
      </c>
      <c r="I59" s="26" t="s">
        <v>6427</v>
      </c>
      <c r="J59" s="26" t="s">
        <v>6120</v>
      </c>
    </row>
    <row r="60" spans="1:10" x14ac:dyDescent="0.3">
      <c r="A60" s="23" t="s">
        <v>296</v>
      </c>
      <c r="B60" s="23" t="s">
        <v>6566</v>
      </c>
      <c r="C60" s="23" t="s">
        <v>6562</v>
      </c>
      <c r="D60" s="23" t="s">
        <v>6567</v>
      </c>
      <c r="E60" s="23" t="s">
        <v>6568</v>
      </c>
      <c r="F60" s="23">
        <v>363.29</v>
      </c>
      <c r="G60" s="23">
        <v>507.5</v>
      </c>
      <c r="H60" s="23" t="s">
        <v>6569</v>
      </c>
      <c r="I60" s="23" t="s">
        <v>6431</v>
      </c>
      <c r="J60" s="23" t="s">
        <v>6120</v>
      </c>
    </row>
    <row r="61" spans="1:10" x14ac:dyDescent="0.3">
      <c r="A61" s="26" t="s">
        <v>2548</v>
      </c>
      <c r="B61" s="26" t="s">
        <v>6570</v>
      </c>
      <c r="C61" s="26" t="s">
        <v>6562</v>
      </c>
      <c r="D61" s="26" t="s">
        <v>6571</v>
      </c>
      <c r="E61" s="26" t="s">
        <v>7263</v>
      </c>
      <c r="F61" s="26">
        <v>54.25</v>
      </c>
      <c r="G61" s="26">
        <v>72.930000000000007</v>
      </c>
      <c r="H61" s="26" t="s">
        <v>6473</v>
      </c>
      <c r="I61" s="26" t="s">
        <v>6427</v>
      </c>
      <c r="J61" s="26" t="s">
        <v>6120</v>
      </c>
    </row>
    <row r="62" spans="1:10" x14ac:dyDescent="0.3">
      <c r="A62" s="23" t="s">
        <v>226</v>
      </c>
      <c r="B62" s="23" t="s">
        <v>6572</v>
      </c>
      <c r="C62" s="23" t="s">
        <v>6562</v>
      </c>
      <c r="D62" s="23" t="s">
        <v>6573</v>
      </c>
      <c r="E62" s="23" t="s">
        <v>6568</v>
      </c>
      <c r="F62" s="23">
        <v>221.72</v>
      </c>
      <c r="G62" s="23">
        <v>318.62</v>
      </c>
      <c r="H62" s="23" t="s">
        <v>6574</v>
      </c>
      <c r="I62" s="23" t="s">
        <v>6435</v>
      </c>
      <c r="J62" s="23" t="s">
        <v>6120</v>
      </c>
    </row>
    <row r="63" spans="1:10" x14ac:dyDescent="0.3">
      <c r="A63" s="26" t="s">
        <v>349</v>
      </c>
      <c r="B63" s="26" t="s">
        <v>6575</v>
      </c>
      <c r="C63" s="26" t="s">
        <v>6562</v>
      </c>
      <c r="D63" s="26" t="s">
        <v>6563</v>
      </c>
      <c r="E63" s="26" t="s">
        <v>6564</v>
      </c>
      <c r="F63" s="26">
        <v>325.61</v>
      </c>
      <c r="G63" s="26">
        <v>298.81</v>
      </c>
      <c r="H63" s="26" t="s">
        <v>6576</v>
      </c>
      <c r="I63" s="26" t="s">
        <v>6427</v>
      </c>
      <c r="J63" s="26" t="s">
        <v>6120</v>
      </c>
    </row>
    <row r="64" spans="1:10" x14ac:dyDescent="0.3">
      <c r="A64" s="23" t="s">
        <v>284</v>
      </c>
      <c r="B64" s="23" t="s">
        <v>6577</v>
      </c>
      <c r="C64" s="23" t="s">
        <v>6562</v>
      </c>
      <c r="D64" s="23" t="s">
        <v>6573</v>
      </c>
      <c r="E64" s="23" t="s">
        <v>6578</v>
      </c>
      <c r="F64" s="23">
        <v>54.32</v>
      </c>
      <c r="G64" s="23">
        <v>42.16</v>
      </c>
      <c r="H64" s="23" t="s">
        <v>6440</v>
      </c>
      <c r="I64" s="23" t="s">
        <v>6455</v>
      </c>
      <c r="J64" s="23" t="s">
        <v>6120</v>
      </c>
    </row>
    <row r="65" spans="1:10" x14ac:dyDescent="0.3">
      <c r="A65" s="26" t="s">
        <v>542</v>
      </c>
      <c r="B65" s="26" t="s">
        <v>6579</v>
      </c>
      <c r="C65" s="26" t="s">
        <v>6562</v>
      </c>
      <c r="D65" s="26" t="s">
        <v>6571</v>
      </c>
      <c r="E65" s="26" t="s">
        <v>6578</v>
      </c>
      <c r="F65" s="26">
        <v>275.67</v>
      </c>
      <c r="G65" s="26">
        <v>386.17</v>
      </c>
      <c r="H65" s="26" t="s">
        <v>6447</v>
      </c>
      <c r="I65" s="26" t="s">
        <v>6431</v>
      </c>
      <c r="J65" s="26" t="s">
        <v>6120</v>
      </c>
    </row>
    <row r="66" spans="1:10" x14ac:dyDescent="0.3">
      <c r="A66" s="23" t="s">
        <v>1030</v>
      </c>
      <c r="B66" s="23" t="s">
        <v>6580</v>
      </c>
      <c r="C66" s="23" t="s">
        <v>6562</v>
      </c>
      <c r="D66" s="23" t="s">
        <v>6567</v>
      </c>
      <c r="E66" s="23" t="s">
        <v>6581</v>
      </c>
      <c r="F66" s="23">
        <v>199.16</v>
      </c>
      <c r="G66" s="23">
        <v>159.5</v>
      </c>
      <c r="H66" s="23" t="s">
        <v>6582</v>
      </c>
      <c r="I66" s="23" t="s">
        <v>6435</v>
      </c>
      <c r="J66" s="23" t="s">
        <v>6120</v>
      </c>
    </row>
    <row r="67" spans="1:10" x14ac:dyDescent="0.3">
      <c r="A67" s="26" t="s">
        <v>554</v>
      </c>
      <c r="B67" s="26" t="s">
        <v>6583</v>
      </c>
      <c r="C67" s="26" t="s">
        <v>6562</v>
      </c>
      <c r="D67" s="26" t="s">
        <v>6573</v>
      </c>
      <c r="E67" s="26" t="s">
        <v>6581</v>
      </c>
      <c r="F67" s="26">
        <v>365.57</v>
      </c>
      <c r="G67" s="26">
        <v>491.81</v>
      </c>
      <c r="H67" s="26" t="s">
        <v>6584</v>
      </c>
      <c r="I67" s="26" t="s">
        <v>6438</v>
      </c>
      <c r="J67" s="26" t="s">
        <v>6120</v>
      </c>
    </row>
    <row r="68" spans="1:10" x14ac:dyDescent="0.3">
      <c r="A68" s="23" t="s">
        <v>337</v>
      </c>
      <c r="B68" s="23" t="s">
        <v>6585</v>
      </c>
      <c r="C68" s="23" t="s">
        <v>6562</v>
      </c>
      <c r="D68" s="23" t="s">
        <v>6573</v>
      </c>
      <c r="E68" s="23" t="s">
        <v>6581</v>
      </c>
      <c r="F68" s="23">
        <v>135.66</v>
      </c>
      <c r="G68" s="23">
        <v>186.38</v>
      </c>
      <c r="H68" s="23" t="s">
        <v>6545</v>
      </c>
      <c r="I68" s="23" t="s">
        <v>6427</v>
      </c>
      <c r="J68" s="23" t="s">
        <v>6120</v>
      </c>
    </row>
    <row r="69" spans="1:10" x14ac:dyDescent="0.3">
      <c r="A69" s="26" t="s">
        <v>1648</v>
      </c>
      <c r="B69" s="26" t="s">
        <v>7265</v>
      </c>
      <c r="C69" s="26" t="s">
        <v>6562</v>
      </c>
      <c r="D69" s="26" t="s">
        <v>6573</v>
      </c>
      <c r="E69" s="26" t="s">
        <v>6578</v>
      </c>
      <c r="F69" s="26">
        <v>160.97999999999999</v>
      </c>
      <c r="G69" s="26">
        <v>232.2</v>
      </c>
      <c r="H69" s="26" t="s">
        <v>6586</v>
      </c>
      <c r="I69" s="26" t="s">
        <v>6431</v>
      </c>
      <c r="J69" s="26" t="s">
        <v>6120</v>
      </c>
    </row>
    <row r="70" spans="1:10" x14ac:dyDescent="0.3">
      <c r="A70" s="23" t="s">
        <v>1149</v>
      </c>
      <c r="B70" s="23" t="s">
        <v>6587</v>
      </c>
      <c r="C70" s="23" t="s">
        <v>6562</v>
      </c>
      <c r="D70" s="23" t="s">
        <v>6573</v>
      </c>
      <c r="E70" s="23" t="s">
        <v>6578</v>
      </c>
      <c r="F70" s="23">
        <v>336.8</v>
      </c>
      <c r="G70" s="23">
        <v>468.94</v>
      </c>
      <c r="H70" s="23" t="s">
        <v>6588</v>
      </c>
      <c r="I70" s="23" t="s">
        <v>6438</v>
      </c>
      <c r="J70" s="23" t="s">
        <v>6120</v>
      </c>
    </row>
    <row r="71" spans="1:10" x14ac:dyDescent="0.3">
      <c r="A71" s="26" t="s">
        <v>1656</v>
      </c>
      <c r="B71" s="26" t="s">
        <v>6589</v>
      </c>
      <c r="C71" s="26" t="s">
        <v>6590</v>
      </c>
      <c r="D71" s="26" t="s">
        <v>6591</v>
      </c>
      <c r="E71" s="26" t="s">
        <v>6592</v>
      </c>
      <c r="F71" s="26">
        <v>188.98</v>
      </c>
      <c r="G71" s="26">
        <v>233.47</v>
      </c>
      <c r="H71" s="26" t="s">
        <v>6457</v>
      </c>
      <c r="I71" s="26" t="s">
        <v>6438</v>
      </c>
      <c r="J71" s="26" t="s">
        <v>6120</v>
      </c>
    </row>
    <row r="72" spans="1:10" x14ac:dyDescent="0.3">
      <c r="A72" s="23" t="s">
        <v>377</v>
      </c>
      <c r="B72" s="23" t="s">
        <v>6593</v>
      </c>
      <c r="C72" s="23" t="s">
        <v>6590</v>
      </c>
      <c r="D72" s="23" t="s">
        <v>6591</v>
      </c>
      <c r="E72" s="23" t="s">
        <v>6594</v>
      </c>
      <c r="F72" s="23">
        <v>43.01</v>
      </c>
      <c r="G72" s="23">
        <v>53.39</v>
      </c>
      <c r="H72" s="23" t="s">
        <v>6595</v>
      </c>
      <c r="I72" s="23" t="s">
        <v>6431</v>
      </c>
      <c r="J72" s="23" t="s">
        <v>6120</v>
      </c>
    </row>
    <row r="73" spans="1:10" x14ac:dyDescent="0.3">
      <c r="A73" s="26" t="s">
        <v>764</v>
      </c>
      <c r="B73" s="26" t="s">
        <v>6596</v>
      </c>
      <c r="C73" s="26" t="s">
        <v>6590</v>
      </c>
      <c r="D73" s="26" t="s">
        <v>6597</v>
      </c>
      <c r="E73" s="26" t="s">
        <v>6594</v>
      </c>
      <c r="F73" s="26">
        <v>263.85000000000002</v>
      </c>
      <c r="G73" s="26">
        <v>340.25</v>
      </c>
      <c r="H73" s="26" t="s">
        <v>6445</v>
      </c>
      <c r="I73" s="26" t="s">
        <v>6438</v>
      </c>
      <c r="J73" s="26" t="s">
        <v>6120</v>
      </c>
    </row>
    <row r="74" spans="1:10" x14ac:dyDescent="0.3">
      <c r="A74" s="23" t="s">
        <v>2081</v>
      </c>
      <c r="B74" s="23" t="s">
        <v>6456</v>
      </c>
      <c r="C74" s="23" t="s">
        <v>6590</v>
      </c>
      <c r="D74" s="23" t="s">
        <v>6591</v>
      </c>
      <c r="E74" s="23" t="s">
        <v>6592</v>
      </c>
      <c r="F74" s="23">
        <v>319.05</v>
      </c>
      <c r="G74" s="23">
        <v>392.68</v>
      </c>
      <c r="H74" s="23" t="s">
        <v>6461</v>
      </c>
      <c r="I74" s="23" t="s">
        <v>6427</v>
      </c>
      <c r="J74" s="23" t="s">
        <v>6120</v>
      </c>
    </row>
    <row r="75" spans="1:10" x14ac:dyDescent="0.3">
      <c r="A75" s="26" t="s">
        <v>2955</v>
      </c>
      <c r="B75" s="26" t="s">
        <v>6598</v>
      </c>
      <c r="C75" s="26" t="s">
        <v>6590</v>
      </c>
      <c r="D75" s="26" t="s">
        <v>6599</v>
      </c>
      <c r="E75" s="26" t="s">
        <v>6592</v>
      </c>
      <c r="F75" s="26">
        <v>314.26</v>
      </c>
      <c r="G75" s="26">
        <v>414.29</v>
      </c>
      <c r="H75" s="26" t="s">
        <v>6600</v>
      </c>
      <c r="I75" s="26" t="s">
        <v>6438</v>
      </c>
      <c r="J75" s="26" t="s">
        <v>6120</v>
      </c>
    </row>
    <row r="76" spans="1:10" x14ac:dyDescent="0.3">
      <c r="A76" s="23" t="s">
        <v>1091</v>
      </c>
      <c r="B76" s="23" t="s">
        <v>6601</v>
      </c>
      <c r="C76" s="23" t="s">
        <v>6590</v>
      </c>
      <c r="D76" s="23" t="s">
        <v>6591</v>
      </c>
      <c r="E76" s="23" t="s">
        <v>6592</v>
      </c>
      <c r="F76" s="23">
        <v>225.28</v>
      </c>
      <c r="G76" s="23">
        <v>297.32</v>
      </c>
      <c r="H76" s="23" t="s">
        <v>6517</v>
      </c>
      <c r="I76" s="23" t="s">
        <v>6438</v>
      </c>
      <c r="J76" s="23" t="s">
        <v>6120</v>
      </c>
    </row>
    <row r="77" spans="1:10" x14ac:dyDescent="0.3">
      <c r="A77" s="26" t="s">
        <v>448</v>
      </c>
      <c r="B77" s="26" t="s">
        <v>6602</v>
      </c>
      <c r="C77" s="26" t="s">
        <v>6590</v>
      </c>
      <c r="D77" s="26" t="s">
        <v>6599</v>
      </c>
      <c r="E77" s="26" t="s">
        <v>6592</v>
      </c>
      <c r="F77" s="26">
        <v>320.19</v>
      </c>
      <c r="G77" s="26">
        <v>395.66</v>
      </c>
      <c r="H77" s="26" t="s">
        <v>6495</v>
      </c>
      <c r="I77" s="26" t="s">
        <v>6438</v>
      </c>
      <c r="J77" s="26" t="s">
        <v>6120</v>
      </c>
    </row>
    <row r="78" spans="1:10" x14ac:dyDescent="0.3">
      <c r="A78" s="23" t="s">
        <v>776</v>
      </c>
      <c r="B78" s="23" t="s">
        <v>6603</v>
      </c>
      <c r="C78" s="23" t="s">
        <v>6590</v>
      </c>
      <c r="D78" s="23" t="s">
        <v>6599</v>
      </c>
      <c r="E78" s="23" t="s">
        <v>6604</v>
      </c>
      <c r="F78" s="23">
        <v>68.17</v>
      </c>
      <c r="G78" s="23">
        <v>86.11</v>
      </c>
      <c r="H78" s="23" t="s">
        <v>6517</v>
      </c>
      <c r="I78" s="23" t="s">
        <v>6438</v>
      </c>
      <c r="J78" s="23" t="s">
        <v>6255</v>
      </c>
    </row>
    <row r="79" spans="1:10" x14ac:dyDescent="0.3">
      <c r="A79" s="26" t="s">
        <v>1010</v>
      </c>
      <c r="B79" s="26" t="s">
        <v>6605</v>
      </c>
      <c r="C79" s="26" t="s">
        <v>6590</v>
      </c>
      <c r="D79" s="26" t="s">
        <v>6606</v>
      </c>
      <c r="E79" s="26" t="s">
        <v>6604</v>
      </c>
      <c r="F79" s="26">
        <v>215.03</v>
      </c>
      <c r="G79" s="26">
        <v>261.55</v>
      </c>
      <c r="H79" s="26" t="s">
        <v>6492</v>
      </c>
      <c r="I79" s="26" t="s">
        <v>6427</v>
      </c>
      <c r="J79" s="26" t="s">
        <v>6120</v>
      </c>
    </row>
    <row r="80" spans="1:10" x14ac:dyDescent="0.3">
      <c r="A80" s="23" t="s">
        <v>84</v>
      </c>
      <c r="B80" s="23" t="s">
        <v>6607</v>
      </c>
      <c r="C80" s="23" t="s">
        <v>6590</v>
      </c>
      <c r="D80" s="23" t="s">
        <v>6597</v>
      </c>
      <c r="E80" s="23" t="s">
        <v>6594</v>
      </c>
      <c r="F80" s="23">
        <v>194.06</v>
      </c>
      <c r="G80" s="23">
        <v>260.93</v>
      </c>
      <c r="H80" s="23" t="s">
        <v>6608</v>
      </c>
      <c r="I80" s="23" t="s">
        <v>7264</v>
      </c>
      <c r="J80" s="23" t="s">
        <v>6120</v>
      </c>
    </row>
    <row r="81" spans="1:10" x14ac:dyDescent="0.3">
      <c r="A81" s="26" t="s">
        <v>855</v>
      </c>
      <c r="B81" s="26" t="s">
        <v>6609</v>
      </c>
      <c r="C81" s="26" t="s">
        <v>6590</v>
      </c>
      <c r="D81" s="26" t="s">
        <v>6606</v>
      </c>
      <c r="E81" s="26" t="s">
        <v>6604</v>
      </c>
      <c r="F81" s="26">
        <v>206.3</v>
      </c>
      <c r="G81" s="26">
        <v>275.70999999999998</v>
      </c>
      <c r="H81" s="26" t="s">
        <v>6576</v>
      </c>
      <c r="I81" s="26" t="s">
        <v>6438</v>
      </c>
      <c r="J81" s="26" t="s">
        <v>6120</v>
      </c>
    </row>
    <row r="82" spans="1:10" x14ac:dyDescent="0.3">
      <c r="A82" s="23" t="s">
        <v>1328</v>
      </c>
      <c r="B82" s="23" t="s">
        <v>6610</v>
      </c>
      <c r="C82" s="23" t="s">
        <v>6590</v>
      </c>
      <c r="D82" s="23" t="s">
        <v>6591</v>
      </c>
      <c r="E82" s="23" t="s">
        <v>6594</v>
      </c>
      <c r="F82" s="23">
        <v>44.96</v>
      </c>
      <c r="G82" s="23">
        <v>55.81</v>
      </c>
      <c r="H82" s="23" t="s">
        <v>6565</v>
      </c>
      <c r="I82" s="23" t="s">
        <v>6455</v>
      </c>
      <c r="J82" s="23" t="s">
        <v>6120</v>
      </c>
    </row>
    <row r="83" spans="1:10" x14ac:dyDescent="0.3">
      <c r="A83" s="26" t="s">
        <v>885</v>
      </c>
      <c r="B83" s="26" t="s">
        <v>6611</v>
      </c>
      <c r="C83" s="26" t="s">
        <v>6612</v>
      </c>
      <c r="D83" s="26" t="s">
        <v>6613</v>
      </c>
      <c r="E83" s="26" t="s">
        <v>6614</v>
      </c>
      <c r="F83" s="26">
        <v>192.41</v>
      </c>
      <c r="G83" s="26">
        <v>232.92</v>
      </c>
      <c r="H83" s="26" t="s">
        <v>6545</v>
      </c>
      <c r="I83" s="26" t="s">
        <v>6438</v>
      </c>
      <c r="J83" s="26" t="s">
        <v>6120</v>
      </c>
    </row>
    <row r="84" spans="1:10" x14ac:dyDescent="0.3">
      <c r="A84" s="23" t="s">
        <v>890</v>
      </c>
      <c r="B84" s="23" t="s">
        <v>6615</v>
      </c>
      <c r="C84" s="26" t="s">
        <v>6612</v>
      </c>
      <c r="D84" s="23" t="s">
        <v>6613</v>
      </c>
      <c r="E84" s="23" t="s">
        <v>6614</v>
      </c>
      <c r="F84" s="23">
        <v>357.47</v>
      </c>
      <c r="G84" s="23">
        <v>425.88</v>
      </c>
      <c r="H84" s="23" t="s">
        <v>6426</v>
      </c>
      <c r="I84" s="23" t="s">
        <v>6431</v>
      </c>
      <c r="J84" s="23" t="s">
        <v>6120</v>
      </c>
    </row>
    <row r="85" spans="1:10" x14ac:dyDescent="0.3">
      <c r="A85" s="26" t="s">
        <v>548</v>
      </c>
      <c r="B85" s="26" t="s">
        <v>6616</v>
      </c>
      <c r="C85" s="26" t="s">
        <v>6612</v>
      </c>
      <c r="D85" s="26" t="s">
        <v>6613</v>
      </c>
      <c r="E85" s="26" t="s">
        <v>6617</v>
      </c>
      <c r="F85" s="26">
        <v>182.17</v>
      </c>
      <c r="G85" s="26">
        <v>221.61</v>
      </c>
      <c r="H85" s="26" t="s">
        <v>6618</v>
      </c>
      <c r="I85" s="26" t="s">
        <v>6427</v>
      </c>
      <c r="J85" s="26" t="s">
        <v>6255</v>
      </c>
    </row>
    <row r="86" spans="1:10" x14ac:dyDescent="0.3">
      <c r="A86" s="23" t="s">
        <v>384</v>
      </c>
      <c r="B86" s="23" t="s">
        <v>6619</v>
      </c>
      <c r="C86" s="26" t="s">
        <v>6612</v>
      </c>
      <c r="D86" s="23" t="s">
        <v>6613</v>
      </c>
      <c r="E86" s="23" t="s">
        <v>6617</v>
      </c>
      <c r="F86" s="23">
        <v>336.07</v>
      </c>
      <c r="G86" s="23">
        <v>389.61</v>
      </c>
      <c r="H86" s="23" t="s">
        <v>6545</v>
      </c>
      <c r="I86" s="23" t="s">
        <v>6435</v>
      </c>
      <c r="J86" s="23" t="s">
        <v>6120</v>
      </c>
    </row>
    <row r="87" spans="1:10" x14ac:dyDescent="0.3">
      <c r="A87" s="26" t="s">
        <v>621</v>
      </c>
      <c r="B87" s="26" t="s">
        <v>6620</v>
      </c>
      <c r="C87" s="26" t="s">
        <v>6612</v>
      </c>
      <c r="D87" s="26" t="s">
        <v>6613</v>
      </c>
      <c r="E87" s="26" t="s">
        <v>6617</v>
      </c>
      <c r="F87" s="26">
        <v>274.61</v>
      </c>
      <c r="G87" s="26">
        <v>327.08</v>
      </c>
      <c r="H87" s="26" t="s">
        <v>6621</v>
      </c>
      <c r="I87" s="26" t="s">
        <v>6438</v>
      </c>
      <c r="J87" s="26" t="s">
        <v>6120</v>
      </c>
    </row>
    <row r="88" spans="1:10" x14ac:dyDescent="0.3">
      <c r="A88" s="23" t="s">
        <v>458</v>
      </c>
      <c r="B88" s="23" t="s">
        <v>6622</v>
      </c>
      <c r="C88" s="26" t="s">
        <v>6612</v>
      </c>
      <c r="D88" s="23" t="s">
        <v>6613</v>
      </c>
      <c r="E88" s="23" t="s">
        <v>6614</v>
      </c>
      <c r="F88" s="23">
        <v>59.37</v>
      </c>
      <c r="G88" s="23">
        <v>71.290000000000006</v>
      </c>
      <c r="H88" s="23" t="s">
        <v>6623</v>
      </c>
      <c r="I88" s="23" t="s">
        <v>6431</v>
      </c>
      <c r="J88" s="23" t="s">
        <v>6120</v>
      </c>
    </row>
    <row r="89" spans="1:10" x14ac:dyDescent="0.3">
      <c r="A89" s="26" t="s">
        <v>517</v>
      </c>
      <c r="B89" s="26" t="s">
        <v>7266</v>
      </c>
      <c r="C89" s="26" t="s">
        <v>6612</v>
      </c>
      <c r="D89" s="26" t="s">
        <v>6613</v>
      </c>
      <c r="E89" s="26" t="s">
        <v>6617</v>
      </c>
      <c r="F89" s="26">
        <v>341.24</v>
      </c>
      <c r="G89" s="26">
        <v>404.97</v>
      </c>
      <c r="H89" s="26" t="s">
        <v>6588</v>
      </c>
      <c r="I89" s="26" t="s">
        <v>6455</v>
      </c>
      <c r="J89" s="26" t="s">
        <v>6120</v>
      </c>
    </row>
    <row r="90" spans="1:10" x14ac:dyDescent="0.3">
      <c r="A90" s="23" t="s">
        <v>431</v>
      </c>
      <c r="B90" s="23" t="s">
        <v>7267</v>
      </c>
      <c r="C90" s="26" t="s">
        <v>6612</v>
      </c>
      <c r="D90" s="23" t="s">
        <v>6613</v>
      </c>
      <c r="E90" s="23" t="s">
        <v>6614</v>
      </c>
      <c r="F90" s="23">
        <v>251.42</v>
      </c>
      <c r="G90" s="23">
        <v>305.67</v>
      </c>
      <c r="H90" s="23" t="s">
        <v>6624</v>
      </c>
      <c r="I90" s="23" t="s">
        <v>6438</v>
      </c>
      <c r="J90" s="23" t="s">
        <v>6120</v>
      </c>
    </row>
    <row r="91" spans="1:10" x14ac:dyDescent="0.3">
      <c r="A91" s="26" t="s">
        <v>894</v>
      </c>
      <c r="B91" s="26" t="s">
        <v>6625</v>
      </c>
      <c r="C91" s="26" t="s">
        <v>6612</v>
      </c>
      <c r="D91" s="26" t="s">
        <v>6613</v>
      </c>
      <c r="E91" s="26" t="s">
        <v>6614</v>
      </c>
      <c r="F91" s="26">
        <v>370.18</v>
      </c>
      <c r="G91" s="26">
        <v>438.7</v>
      </c>
      <c r="H91" s="26" t="s">
        <v>6552</v>
      </c>
      <c r="I91" s="26" t="s">
        <v>6427</v>
      </c>
      <c r="J91" s="26" t="s">
        <v>6120</v>
      </c>
    </row>
    <row r="92" spans="1:10" x14ac:dyDescent="0.3">
      <c r="A92" s="23" t="s">
        <v>722</v>
      </c>
      <c r="B92" s="23" t="s">
        <v>6626</v>
      </c>
      <c r="C92" s="26" t="s">
        <v>6612</v>
      </c>
      <c r="D92" s="23" t="s">
        <v>6613</v>
      </c>
      <c r="E92" s="23" t="s">
        <v>6617</v>
      </c>
      <c r="F92" s="23">
        <v>301.57</v>
      </c>
      <c r="G92" s="23">
        <v>376.11</v>
      </c>
      <c r="H92" s="23" t="s">
        <v>6434</v>
      </c>
      <c r="I92" s="23" t="s">
        <v>6455</v>
      </c>
      <c r="J92" s="23" t="s">
        <v>6120</v>
      </c>
    </row>
    <row r="93" spans="1:10" x14ac:dyDescent="0.3">
      <c r="A93" s="26" t="s">
        <v>660</v>
      </c>
      <c r="B93" s="26" t="s">
        <v>6627</v>
      </c>
      <c r="C93" s="26" t="s">
        <v>6612</v>
      </c>
      <c r="D93" s="26" t="s">
        <v>6613</v>
      </c>
      <c r="E93" s="26" t="s">
        <v>6614</v>
      </c>
      <c r="F93" s="26">
        <v>192.39</v>
      </c>
      <c r="G93" s="26">
        <v>224.28</v>
      </c>
      <c r="H93" s="26" t="s">
        <v>6569</v>
      </c>
      <c r="I93" s="26" t="s">
        <v>6435</v>
      </c>
      <c r="J93" s="26" t="s">
        <v>6120</v>
      </c>
    </row>
    <row r="94" spans="1:10" x14ac:dyDescent="0.3">
      <c r="A94" s="23" t="s">
        <v>414</v>
      </c>
      <c r="B94" s="23" t="s">
        <v>6628</v>
      </c>
      <c r="C94" s="23" t="s">
        <v>6629</v>
      </c>
      <c r="D94" s="23" t="s">
        <v>6630</v>
      </c>
      <c r="E94" s="23" t="s">
        <v>6617</v>
      </c>
      <c r="F94" s="23">
        <v>79.819999999999993</v>
      </c>
      <c r="G94" s="23">
        <v>96.72</v>
      </c>
      <c r="H94" s="23" t="s">
        <v>6631</v>
      </c>
      <c r="I94" s="23" t="s">
        <v>6435</v>
      </c>
      <c r="J94" s="23" t="s">
        <v>6120</v>
      </c>
    </row>
    <row r="95" spans="1:10" x14ac:dyDescent="0.3">
      <c r="A95" s="26" t="s">
        <v>801</v>
      </c>
      <c r="B95" s="26" t="s">
        <v>6632</v>
      </c>
      <c r="C95" s="26" t="s">
        <v>6629</v>
      </c>
      <c r="D95" s="26" t="s">
        <v>6630</v>
      </c>
      <c r="E95" s="26" t="s">
        <v>7263</v>
      </c>
      <c r="F95" s="26">
        <v>250.69</v>
      </c>
      <c r="G95" s="26">
        <v>298.68</v>
      </c>
      <c r="H95" s="26" t="s">
        <v>6478</v>
      </c>
      <c r="I95" s="26" t="s">
        <v>6455</v>
      </c>
      <c r="J95" s="26" t="s">
        <v>6120</v>
      </c>
    </row>
    <row r="96" spans="1:10" x14ac:dyDescent="0.3">
      <c r="A96" s="23" t="s">
        <v>604</v>
      </c>
      <c r="B96" s="23" t="s">
        <v>6633</v>
      </c>
      <c r="C96" s="23" t="s">
        <v>6629</v>
      </c>
      <c r="D96" s="23" t="s">
        <v>6630</v>
      </c>
      <c r="E96" s="23" t="s">
        <v>6614</v>
      </c>
      <c r="F96" s="23">
        <v>62.14</v>
      </c>
      <c r="G96" s="23">
        <v>75.680000000000007</v>
      </c>
      <c r="H96" s="23" t="s">
        <v>6454</v>
      </c>
      <c r="I96" s="23" t="s">
        <v>6431</v>
      </c>
      <c r="J96" s="23" t="s">
        <v>6120</v>
      </c>
    </row>
    <row r="97" spans="1:10" x14ac:dyDescent="0.3">
      <c r="A97" s="26" t="s">
        <v>203</v>
      </c>
      <c r="B97" s="26" t="s">
        <v>6634</v>
      </c>
      <c r="C97" s="26" t="s">
        <v>6629</v>
      </c>
      <c r="D97" s="26" t="s">
        <v>6630</v>
      </c>
      <c r="E97" s="26" t="s">
        <v>6617</v>
      </c>
      <c r="F97" s="26">
        <v>170.2</v>
      </c>
      <c r="G97" s="26">
        <v>205.93</v>
      </c>
      <c r="H97" s="26" t="s">
        <v>6480</v>
      </c>
      <c r="I97" s="26" t="s">
        <v>6427</v>
      </c>
      <c r="J97" s="26" t="s">
        <v>6120</v>
      </c>
    </row>
    <row r="98" spans="1:10" x14ac:dyDescent="0.3">
      <c r="A98" s="23" t="s">
        <v>453</v>
      </c>
      <c r="B98" s="23" t="s">
        <v>7268</v>
      </c>
      <c r="C98" s="23" t="s">
        <v>6629</v>
      </c>
      <c r="D98" s="23" t="s">
        <v>6630</v>
      </c>
      <c r="E98" s="23" t="s">
        <v>6617</v>
      </c>
      <c r="F98" s="23">
        <v>310.38</v>
      </c>
      <c r="G98" s="23">
        <v>365.92</v>
      </c>
      <c r="H98" s="23" t="s">
        <v>6595</v>
      </c>
      <c r="I98" s="23" t="s">
        <v>6438</v>
      </c>
      <c r="J98" s="23" t="s">
        <v>6120</v>
      </c>
    </row>
    <row r="99" spans="1:10" x14ac:dyDescent="0.3">
      <c r="A99" s="26" t="s">
        <v>389</v>
      </c>
      <c r="B99" s="26" t="s">
        <v>6635</v>
      </c>
      <c r="C99" s="26" t="s">
        <v>6629</v>
      </c>
      <c r="D99" s="26" t="s">
        <v>6630</v>
      </c>
      <c r="E99" s="26" t="s">
        <v>7263</v>
      </c>
      <c r="F99" s="26">
        <v>69.09</v>
      </c>
      <c r="G99" s="26">
        <v>83.13</v>
      </c>
      <c r="H99" s="26" t="s">
        <v>6636</v>
      </c>
      <c r="I99" s="26" t="s">
        <v>6455</v>
      </c>
      <c r="J99" s="26" t="s">
        <v>6120</v>
      </c>
    </row>
    <row r="100" spans="1:10" x14ac:dyDescent="0.3">
      <c r="A100" s="23" t="s">
        <v>498</v>
      </c>
      <c r="B100" s="23" t="s">
        <v>6601</v>
      </c>
      <c r="C100" s="23" t="s">
        <v>6629</v>
      </c>
      <c r="D100" s="23" t="s">
        <v>6630</v>
      </c>
      <c r="E100" s="23" t="s">
        <v>6617</v>
      </c>
      <c r="F100" s="23">
        <v>347.47</v>
      </c>
      <c r="G100" s="23">
        <v>401.06</v>
      </c>
      <c r="H100" s="23" t="s">
        <v>6445</v>
      </c>
      <c r="I100" s="23" t="s">
        <v>6431</v>
      </c>
      <c r="J100" s="23" t="s">
        <v>6120</v>
      </c>
    </row>
    <row r="101" spans="1:10" x14ac:dyDescent="0.3">
      <c r="A101" s="26" t="s">
        <v>425</v>
      </c>
      <c r="B101" s="26" t="s">
        <v>6637</v>
      </c>
      <c r="C101" s="26" t="s">
        <v>6629</v>
      </c>
      <c r="D101" s="26" t="s">
        <v>6630</v>
      </c>
      <c r="E101" s="26" t="s">
        <v>6614</v>
      </c>
      <c r="F101" s="26">
        <v>237.89</v>
      </c>
      <c r="G101" s="26">
        <v>290.45</v>
      </c>
      <c r="H101" s="26" t="s">
        <v>6473</v>
      </c>
      <c r="I101" s="26" t="s">
        <v>6435</v>
      </c>
      <c r="J101" s="26" t="s">
        <v>6120</v>
      </c>
    </row>
    <row r="102" spans="1:10" x14ac:dyDescent="0.3">
      <c r="A102" s="23" t="s">
        <v>685</v>
      </c>
      <c r="B102" s="23" t="s">
        <v>6638</v>
      </c>
      <c r="C102" s="23" t="s">
        <v>6629</v>
      </c>
      <c r="D102" s="23" t="s">
        <v>6630</v>
      </c>
      <c r="E102" s="23" t="s">
        <v>6614</v>
      </c>
      <c r="F102" s="23">
        <v>387.16</v>
      </c>
      <c r="G102" s="23">
        <v>451.89</v>
      </c>
      <c r="H102" s="23" t="s">
        <v>6639</v>
      </c>
      <c r="I102" s="23" t="s">
        <v>6431</v>
      </c>
      <c r="J102" s="23" t="s">
        <v>6120</v>
      </c>
    </row>
    <row r="103" spans="1:10" x14ac:dyDescent="0.3">
      <c r="A103" s="26" t="s">
        <v>326</v>
      </c>
      <c r="B103" s="26" t="s">
        <v>7269</v>
      </c>
      <c r="C103" s="26" t="s">
        <v>6629</v>
      </c>
      <c r="D103" s="26" t="s">
        <v>6630</v>
      </c>
      <c r="E103" s="26" t="s">
        <v>6617</v>
      </c>
      <c r="F103" s="26">
        <v>340.9</v>
      </c>
      <c r="G103" s="26">
        <v>400.33</v>
      </c>
      <c r="H103" s="26" t="s">
        <v>6454</v>
      </c>
      <c r="I103" s="26" t="s">
        <v>6431</v>
      </c>
      <c r="J103" s="26" t="s">
        <v>6120</v>
      </c>
    </row>
    <row r="104" spans="1:10" x14ac:dyDescent="0.3">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3">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3">
      <c r="A106" s="23" t="s">
        <v>77</v>
      </c>
      <c r="B106" s="23" t="s">
        <v>6643</v>
      </c>
      <c r="C106" s="23" t="s">
        <v>6644</v>
      </c>
      <c r="D106" s="23" t="s">
        <v>6645</v>
      </c>
      <c r="E106" s="23" t="s">
        <v>6646</v>
      </c>
      <c r="F106" s="23">
        <v>117.27</v>
      </c>
      <c r="G106" s="23">
        <v>131.03</v>
      </c>
      <c r="H106" s="23" t="s">
        <v>6623</v>
      </c>
      <c r="I106" s="23" t="s">
        <v>6438</v>
      </c>
      <c r="J106" s="23" t="s">
        <v>6120</v>
      </c>
    </row>
    <row r="107" spans="1:10" x14ac:dyDescent="0.3">
      <c r="A107" s="26" t="s">
        <v>726</v>
      </c>
      <c r="B107" s="26" t="s">
        <v>6647</v>
      </c>
      <c r="C107" s="26" t="s">
        <v>6644</v>
      </c>
      <c r="D107" s="26" t="s">
        <v>6645</v>
      </c>
      <c r="E107" s="26" t="s">
        <v>6648</v>
      </c>
      <c r="F107" s="26">
        <v>196.3</v>
      </c>
      <c r="G107" s="26">
        <v>227</v>
      </c>
      <c r="H107" s="26" t="s">
        <v>6447</v>
      </c>
      <c r="I107" s="26" t="s">
        <v>6431</v>
      </c>
      <c r="J107" s="26" t="s">
        <v>6120</v>
      </c>
    </row>
    <row r="108" spans="1:10" x14ac:dyDescent="0.3">
      <c r="A108" s="23" t="s">
        <v>1096</v>
      </c>
      <c r="B108" s="23" t="s">
        <v>6649</v>
      </c>
      <c r="C108" s="23" t="s">
        <v>6644</v>
      </c>
      <c r="D108" s="23" t="s">
        <v>6650</v>
      </c>
      <c r="E108" s="23" t="s">
        <v>6648</v>
      </c>
      <c r="F108" s="23">
        <v>348.41</v>
      </c>
      <c r="G108" s="23">
        <v>405.1</v>
      </c>
      <c r="H108" s="23" t="s">
        <v>6623</v>
      </c>
      <c r="I108" s="23" t="s">
        <v>6431</v>
      </c>
      <c r="J108" s="23" t="s">
        <v>6120</v>
      </c>
    </row>
    <row r="109" spans="1:10" x14ac:dyDescent="0.3">
      <c r="A109" s="26" t="s">
        <v>158</v>
      </c>
      <c r="B109" s="26" t="s">
        <v>6651</v>
      </c>
      <c r="C109" s="26" t="s">
        <v>6644</v>
      </c>
      <c r="D109" s="26" t="s">
        <v>6645</v>
      </c>
      <c r="E109" s="26" t="s">
        <v>6652</v>
      </c>
      <c r="F109" s="26">
        <v>259.93</v>
      </c>
      <c r="G109" s="26">
        <v>306.62</v>
      </c>
      <c r="H109" s="26" t="s">
        <v>6454</v>
      </c>
      <c r="I109" s="26" t="s">
        <v>6438</v>
      </c>
      <c r="J109" s="26" t="s">
        <v>6120</v>
      </c>
    </row>
    <row r="110" spans="1:10" x14ac:dyDescent="0.3">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3">
      <c r="A111" s="26" t="s">
        <v>508</v>
      </c>
      <c r="B111" s="26" t="s">
        <v>6655</v>
      </c>
      <c r="C111" s="26" t="s">
        <v>6644</v>
      </c>
      <c r="D111" s="26" t="s">
        <v>6654</v>
      </c>
      <c r="E111" s="26" t="s">
        <v>6646</v>
      </c>
      <c r="F111" s="26">
        <v>253.7</v>
      </c>
      <c r="G111" s="26">
        <v>291.93</v>
      </c>
      <c r="H111" s="26" t="s">
        <v>6555</v>
      </c>
      <c r="I111" s="26" t="s">
        <v>6455</v>
      </c>
      <c r="J111" s="26" t="s">
        <v>6120</v>
      </c>
    </row>
    <row r="112" spans="1:10" x14ac:dyDescent="0.3">
      <c r="A112" s="23" t="s">
        <v>170</v>
      </c>
      <c r="B112" s="23" t="s">
        <v>6656</v>
      </c>
      <c r="C112" s="23" t="s">
        <v>6644</v>
      </c>
      <c r="D112" s="23" t="s">
        <v>6650</v>
      </c>
      <c r="E112" s="23" t="s">
        <v>6648</v>
      </c>
      <c r="F112" s="23">
        <v>190.9</v>
      </c>
      <c r="G112" s="23">
        <v>225.45</v>
      </c>
      <c r="H112" s="23" t="s">
        <v>6657</v>
      </c>
      <c r="I112" s="23" t="s">
        <v>6427</v>
      </c>
      <c r="J112" s="23" t="s">
        <v>6120</v>
      </c>
    </row>
    <row r="113" spans="1:10" x14ac:dyDescent="0.3">
      <c r="A113" s="26" t="s">
        <v>538</v>
      </c>
      <c r="B113" s="26" t="s">
        <v>6658</v>
      </c>
      <c r="C113" s="26" t="s">
        <v>6644</v>
      </c>
      <c r="D113" s="26" t="s">
        <v>6654</v>
      </c>
      <c r="E113" s="26" t="s">
        <v>7263</v>
      </c>
      <c r="F113" s="26">
        <v>210.52</v>
      </c>
      <c r="G113" s="26">
        <v>251.73</v>
      </c>
      <c r="H113" s="26" t="s">
        <v>6659</v>
      </c>
      <c r="I113" s="26" t="s">
        <v>6438</v>
      </c>
      <c r="J113" s="26" t="s">
        <v>6120</v>
      </c>
    </row>
    <row r="114" spans="1:10" x14ac:dyDescent="0.3">
      <c r="A114" s="23" t="s">
        <v>1268</v>
      </c>
      <c r="B114" s="23" t="s">
        <v>6660</v>
      </c>
      <c r="C114" s="23" t="s">
        <v>6644</v>
      </c>
      <c r="D114" s="23" t="s">
        <v>6654</v>
      </c>
      <c r="E114" s="23" t="s">
        <v>6648</v>
      </c>
      <c r="F114" s="23">
        <v>211.73</v>
      </c>
      <c r="G114" s="23">
        <v>236.56</v>
      </c>
      <c r="H114" s="23" t="s">
        <v>6661</v>
      </c>
      <c r="I114" s="23" t="s">
        <v>6431</v>
      </c>
      <c r="J114" s="23" t="s">
        <v>6120</v>
      </c>
    </row>
    <row r="115" spans="1:10" x14ac:dyDescent="0.3">
      <c r="A115" s="26" t="s">
        <v>1188</v>
      </c>
      <c r="B115" s="26" t="s">
        <v>6662</v>
      </c>
      <c r="C115" s="26" t="s">
        <v>6644</v>
      </c>
      <c r="D115" s="26" t="s">
        <v>6654</v>
      </c>
      <c r="E115" s="26" t="s">
        <v>6648</v>
      </c>
      <c r="F115" s="26">
        <v>158.28</v>
      </c>
      <c r="G115" s="26">
        <v>188.64</v>
      </c>
      <c r="H115" s="26" t="s">
        <v>6523</v>
      </c>
      <c r="I115" s="26" t="s">
        <v>6431</v>
      </c>
      <c r="J115" s="26" t="s">
        <v>6120</v>
      </c>
    </row>
    <row r="116" spans="1:10" x14ac:dyDescent="0.3">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3">
      <c r="A117" s="26" t="s">
        <v>2387</v>
      </c>
      <c r="B117" s="26" t="s">
        <v>6665</v>
      </c>
      <c r="C117" s="26" t="s">
        <v>6644</v>
      </c>
      <c r="D117" s="26" t="s">
        <v>6645</v>
      </c>
      <c r="E117" s="26" t="s">
        <v>6648</v>
      </c>
      <c r="F117" s="26">
        <v>127.98</v>
      </c>
      <c r="G117" s="26">
        <v>150.04</v>
      </c>
      <c r="H117" s="26" t="s">
        <v>6484</v>
      </c>
      <c r="I117" s="26" t="s">
        <v>6455</v>
      </c>
      <c r="J117" s="26" t="s">
        <v>6120</v>
      </c>
    </row>
    <row r="118" spans="1:10" x14ac:dyDescent="0.3">
      <c r="A118" s="23" t="s">
        <v>1704</v>
      </c>
      <c r="B118" s="23" t="s">
        <v>6666</v>
      </c>
      <c r="C118" s="23" t="s">
        <v>6667</v>
      </c>
      <c r="D118" s="23" t="s">
        <v>6668</v>
      </c>
      <c r="E118" s="23" t="s">
        <v>6669</v>
      </c>
      <c r="F118" s="23">
        <v>241.44</v>
      </c>
      <c r="G118" s="23">
        <v>268.32</v>
      </c>
      <c r="H118" s="23" t="s">
        <v>6670</v>
      </c>
      <c r="I118" s="23" t="s">
        <v>6435</v>
      </c>
      <c r="J118" s="23" t="s">
        <v>6120</v>
      </c>
    </row>
    <row r="119" spans="1:10" x14ac:dyDescent="0.3">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3">
      <c r="A120" s="23" t="s">
        <v>37</v>
      </c>
      <c r="B120" s="23" t="s">
        <v>6673</v>
      </c>
      <c r="C120" s="23" t="s">
        <v>6667</v>
      </c>
      <c r="D120" s="23" t="s">
        <v>6674</v>
      </c>
      <c r="E120" s="23" t="s">
        <v>6675</v>
      </c>
      <c r="F120" s="23">
        <v>213.23</v>
      </c>
      <c r="G120" s="23">
        <v>234.86</v>
      </c>
      <c r="H120" s="23" t="s">
        <v>6569</v>
      </c>
      <c r="I120" s="23" t="s">
        <v>7264</v>
      </c>
      <c r="J120" s="23" t="s">
        <v>6120</v>
      </c>
    </row>
    <row r="121" spans="1:10" x14ac:dyDescent="0.3">
      <c r="A121" s="26" t="s">
        <v>1193</v>
      </c>
      <c r="B121" s="26" t="s">
        <v>6676</v>
      </c>
      <c r="C121" s="26" t="s">
        <v>6667</v>
      </c>
      <c r="D121" s="26" t="s">
        <v>6668</v>
      </c>
      <c r="E121" s="26" t="s">
        <v>6669</v>
      </c>
      <c r="F121" s="26">
        <v>92.96</v>
      </c>
      <c r="G121" s="26">
        <v>109.69</v>
      </c>
      <c r="H121" s="26" t="s">
        <v>6623</v>
      </c>
      <c r="I121" s="26" t="s">
        <v>6438</v>
      </c>
      <c r="J121" s="26" t="s">
        <v>6120</v>
      </c>
    </row>
    <row r="122" spans="1:10" x14ac:dyDescent="0.3">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3">
      <c r="A123" s="26" t="s">
        <v>1488</v>
      </c>
      <c r="B123" s="26" t="s">
        <v>6679</v>
      </c>
      <c r="C123" s="26" t="s">
        <v>6667</v>
      </c>
      <c r="D123" s="26" t="s">
        <v>6671</v>
      </c>
      <c r="E123" s="26" t="s">
        <v>6672</v>
      </c>
      <c r="F123" s="26">
        <v>88.72</v>
      </c>
      <c r="G123" s="26">
        <v>102.51</v>
      </c>
      <c r="H123" s="26" t="s">
        <v>6639</v>
      </c>
      <c r="I123" s="26" t="s">
        <v>6427</v>
      </c>
      <c r="J123" s="26" t="s">
        <v>6120</v>
      </c>
    </row>
    <row r="124" spans="1:10" x14ac:dyDescent="0.3">
      <c r="A124" s="23" t="s">
        <v>1473</v>
      </c>
      <c r="B124" s="23" t="s">
        <v>6680</v>
      </c>
      <c r="C124" s="23" t="s">
        <v>6667</v>
      </c>
      <c r="D124" s="23" t="s">
        <v>6671</v>
      </c>
      <c r="E124" s="23" t="s">
        <v>6672</v>
      </c>
      <c r="F124" s="23">
        <v>158.43</v>
      </c>
      <c r="G124" s="23">
        <v>183.39</v>
      </c>
      <c r="H124" s="23" t="s">
        <v>6681</v>
      </c>
      <c r="I124" s="23" t="s">
        <v>7264</v>
      </c>
      <c r="J124" s="23" t="s">
        <v>6120</v>
      </c>
    </row>
    <row r="125" spans="1:10" x14ac:dyDescent="0.3">
      <c r="A125" s="26" t="s">
        <v>197</v>
      </c>
      <c r="B125" s="26" t="s">
        <v>6682</v>
      </c>
      <c r="C125" s="26" t="s">
        <v>6667</v>
      </c>
      <c r="D125" s="26" t="s">
        <v>6678</v>
      </c>
      <c r="E125" s="26" t="s">
        <v>6675</v>
      </c>
      <c r="F125" s="26">
        <v>108.92</v>
      </c>
      <c r="G125" s="26">
        <v>121.9</v>
      </c>
      <c r="H125" s="26" t="s">
        <v>6465</v>
      </c>
      <c r="I125" s="26" t="s">
        <v>6427</v>
      </c>
      <c r="J125" s="26" t="s">
        <v>6120</v>
      </c>
    </row>
    <row r="126" spans="1:10" x14ac:dyDescent="0.3">
      <c r="A126" s="23" t="s">
        <v>253</v>
      </c>
      <c r="B126" s="23" t="s">
        <v>6683</v>
      </c>
      <c r="C126" s="23" t="s">
        <v>6667</v>
      </c>
      <c r="D126" s="23" t="s">
        <v>6678</v>
      </c>
      <c r="E126" s="23" t="s">
        <v>6675</v>
      </c>
      <c r="F126" s="23">
        <v>195.44</v>
      </c>
      <c r="G126" s="23">
        <v>219.39</v>
      </c>
      <c r="H126" s="23" t="s">
        <v>6532</v>
      </c>
      <c r="I126" s="23" t="s">
        <v>6455</v>
      </c>
      <c r="J126" s="23" t="s">
        <v>6120</v>
      </c>
    </row>
    <row r="127" spans="1:10" x14ac:dyDescent="0.3">
      <c r="A127" s="26" t="s">
        <v>1112</v>
      </c>
      <c r="B127" s="26" t="s">
        <v>7270</v>
      </c>
      <c r="C127" s="26" t="s">
        <v>6667</v>
      </c>
      <c r="D127" s="26" t="s">
        <v>6671</v>
      </c>
      <c r="E127" s="26" t="s">
        <v>6672</v>
      </c>
      <c r="F127" s="26">
        <v>324.48</v>
      </c>
      <c r="G127" s="26">
        <v>360.52</v>
      </c>
      <c r="H127" s="26" t="s">
        <v>6684</v>
      </c>
      <c r="I127" s="26" t="s">
        <v>6438</v>
      </c>
      <c r="J127" s="26" t="s">
        <v>6120</v>
      </c>
    </row>
    <row r="128" spans="1:10" x14ac:dyDescent="0.3">
      <c r="A128" s="23" t="s">
        <v>651</v>
      </c>
      <c r="B128" s="23" t="s">
        <v>6685</v>
      </c>
      <c r="C128" s="23" t="s">
        <v>6667</v>
      </c>
      <c r="D128" s="23" t="s">
        <v>6671</v>
      </c>
      <c r="E128" s="23" t="s">
        <v>6669</v>
      </c>
      <c r="F128" s="23">
        <v>290.33</v>
      </c>
      <c r="G128" s="23">
        <v>331.35</v>
      </c>
      <c r="H128" s="23" t="s">
        <v>6595</v>
      </c>
      <c r="I128" s="23" t="s">
        <v>6435</v>
      </c>
      <c r="J128" s="23" t="s">
        <v>6120</v>
      </c>
    </row>
    <row r="129" spans="1:10" x14ac:dyDescent="0.3">
      <c r="A129" s="26" t="s">
        <v>113</v>
      </c>
      <c r="B129" s="26" t="s">
        <v>6686</v>
      </c>
      <c r="C129" s="26" t="s">
        <v>6687</v>
      </c>
      <c r="D129" s="26" t="s">
        <v>6688</v>
      </c>
      <c r="E129" s="26" t="s">
        <v>6648</v>
      </c>
      <c r="F129" s="26">
        <v>190.74</v>
      </c>
      <c r="G129" s="26">
        <v>253.11</v>
      </c>
      <c r="H129" s="26" t="s">
        <v>6689</v>
      </c>
      <c r="I129" s="26" t="s">
        <v>6438</v>
      </c>
      <c r="J129" s="26" t="s">
        <v>6120</v>
      </c>
    </row>
    <row r="130" spans="1:10" x14ac:dyDescent="0.3">
      <c r="A130" s="23" t="s">
        <v>1304</v>
      </c>
      <c r="B130" s="23" t="s">
        <v>6690</v>
      </c>
      <c r="C130" s="23" t="s">
        <v>6687</v>
      </c>
      <c r="D130" s="23" t="s">
        <v>6688</v>
      </c>
      <c r="E130" s="23" t="s">
        <v>6691</v>
      </c>
      <c r="F130" s="23">
        <v>373.58</v>
      </c>
      <c r="G130" s="23">
        <v>490.22</v>
      </c>
      <c r="H130" s="23" t="s">
        <v>6692</v>
      </c>
      <c r="I130" s="23" t="s">
        <v>6455</v>
      </c>
      <c r="J130" s="23" t="s">
        <v>6120</v>
      </c>
    </row>
    <row r="131" spans="1:10" x14ac:dyDescent="0.3">
      <c r="A131" s="26" t="s">
        <v>2666</v>
      </c>
      <c r="B131" s="26" t="s">
        <v>6693</v>
      </c>
      <c r="C131" s="26" t="s">
        <v>6687</v>
      </c>
      <c r="D131" s="26" t="s">
        <v>6694</v>
      </c>
      <c r="E131" s="26" t="s">
        <v>6648</v>
      </c>
      <c r="F131" s="26">
        <v>397.92</v>
      </c>
      <c r="G131" s="26">
        <v>519.78</v>
      </c>
      <c r="H131" s="26" t="s">
        <v>6695</v>
      </c>
      <c r="I131" s="26" t="s">
        <v>6435</v>
      </c>
      <c r="J131" s="26" t="s">
        <v>6120</v>
      </c>
    </row>
    <row r="132" spans="1:10" x14ac:dyDescent="0.3">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3">
      <c r="A133" s="26" t="s">
        <v>927</v>
      </c>
      <c r="B133" s="26" t="s">
        <v>6698</v>
      </c>
      <c r="C133" s="26" t="s">
        <v>6687</v>
      </c>
      <c r="D133" s="26" t="s">
        <v>6699</v>
      </c>
      <c r="E133" s="26" t="s">
        <v>6691</v>
      </c>
      <c r="F133" s="26">
        <v>253.83</v>
      </c>
      <c r="G133" s="26">
        <v>351.78</v>
      </c>
      <c r="H133" s="26" t="s">
        <v>6445</v>
      </c>
      <c r="I133" s="26" t="s">
        <v>6435</v>
      </c>
      <c r="J133" s="26" t="s">
        <v>6120</v>
      </c>
    </row>
    <row r="134" spans="1:10" x14ac:dyDescent="0.3">
      <c r="A134" s="23" t="s">
        <v>242</v>
      </c>
      <c r="B134" s="23" t="s">
        <v>6700</v>
      </c>
      <c r="C134" s="23" t="s">
        <v>6687</v>
      </c>
      <c r="D134" s="23" t="s">
        <v>6688</v>
      </c>
      <c r="E134" s="23" t="s">
        <v>6648</v>
      </c>
      <c r="F134" s="23">
        <v>62.25</v>
      </c>
      <c r="G134" s="23">
        <v>80.5</v>
      </c>
      <c r="H134" s="23" t="s">
        <v>6557</v>
      </c>
      <c r="I134" s="23" t="s">
        <v>6438</v>
      </c>
      <c r="J134" s="23" t="s">
        <v>6120</v>
      </c>
    </row>
    <row r="135" spans="1:10" x14ac:dyDescent="0.3">
      <c r="A135" s="26" t="s">
        <v>360</v>
      </c>
      <c r="B135" s="26" t="s">
        <v>6701</v>
      </c>
      <c r="C135" s="26" t="s">
        <v>6687</v>
      </c>
      <c r="D135" s="26" t="s">
        <v>6688</v>
      </c>
      <c r="E135" s="26" t="s">
        <v>6648</v>
      </c>
      <c r="F135" s="26">
        <v>262.8</v>
      </c>
      <c r="G135" s="26">
        <v>353.05</v>
      </c>
      <c r="H135" s="26" t="s">
        <v>6664</v>
      </c>
      <c r="I135" s="26" t="s">
        <v>6438</v>
      </c>
      <c r="J135" s="26" t="s">
        <v>6120</v>
      </c>
    </row>
    <row r="136" spans="1:10" x14ac:dyDescent="0.3">
      <c r="A136" s="23" t="s">
        <v>130</v>
      </c>
      <c r="B136" s="23" t="s">
        <v>6702</v>
      </c>
      <c r="C136" s="23" t="s">
        <v>6687</v>
      </c>
      <c r="D136" s="23" t="s">
        <v>6694</v>
      </c>
      <c r="E136" s="23" t="s">
        <v>6703</v>
      </c>
      <c r="F136" s="23">
        <v>293.05</v>
      </c>
      <c r="G136" s="23">
        <v>379.12</v>
      </c>
      <c r="H136" s="23" t="s">
        <v>6480</v>
      </c>
      <c r="I136" s="23" t="s">
        <v>6455</v>
      </c>
      <c r="J136" s="23" t="s">
        <v>6120</v>
      </c>
    </row>
    <row r="137" spans="1:10" x14ac:dyDescent="0.3">
      <c r="A137" s="26" t="s">
        <v>646</v>
      </c>
      <c r="B137" s="26" t="s">
        <v>6704</v>
      </c>
      <c r="C137" s="26" t="s">
        <v>6687</v>
      </c>
      <c r="D137" s="26" t="s">
        <v>6694</v>
      </c>
      <c r="E137" s="26" t="s">
        <v>6648</v>
      </c>
      <c r="F137" s="26">
        <v>91.18</v>
      </c>
      <c r="G137" s="26">
        <v>123.11</v>
      </c>
      <c r="H137" s="26" t="s">
        <v>6705</v>
      </c>
      <c r="I137" s="26" t="s">
        <v>6435</v>
      </c>
      <c r="J137" s="26" t="s">
        <v>6120</v>
      </c>
    </row>
    <row r="138" spans="1:10" x14ac:dyDescent="0.3">
      <c r="A138" s="23" t="s">
        <v>754</v>
      </c>
      <c r="B138" s="23" t="s">
        <v>6706</v>
      </c>
      <c r="C138" s="23" t="s">
        <v>6687</v>
      </c>
      <c r="D138" s="23" t="s">
        <v>6688</v>
      </c>
      <c r="E138" s="23" t="s">
        <v>6703</v>
      </c>
      <c r="F138" s="23">
        <v>351.87</v>
      </c>
      <c r="G138" s="23">
        <v>442.14</v>
      </c>
      <c r="H138" s="23" t="s">
        <v>6523</v>
      </c>
      <c r="I138" s="23" t="s">
        <v>6435</v>
      </c>
      <c r="J138" s="23" t="s">
        <v>6120</v>
      </c>
    </row>
    <row r="139" spans="1:10" x14ac:dyDescent="0.3">
      <c r="A139" s="26" t="s">
        <v>20</v>
      </c>
      <c r="B139" s="26" t="s">
        <v>6707</v>
      </c>
      <c r="C139" s="26" t="s">
        <v>6687</v>
      </c>
      <c r="D139" s="26" t="s">
        <v>6694</v>
      </c>
      <c r="E139" s="26" t="s">
        <v>6703</v>
      </c>
      <c r="F139" s="26">
        <v>319.64</v>
      </c>
      <c r="G139" s="26">
        <v>416.08</v>
      </c>
      <c r="H139" s="26" t="s">
        <v>6484</v>
      </c>
      <c r="I139" s="26" t="s">
        <v>6438</v>
      </c>
      <c r="J139" s="26" t="s">
        <v>6120</v>
      </c>
    </row>
    <row r="140" spans="1:10" x14ac:dyDescent="0.3">
      <c r="A140" s="23" t="s">
        <v>2154</v>
      </c>
      <c r="B140" s="23" t="s">
        <v>6708</v>
      </c>
      <c r="C140" s="23" t="s">
        <v>6709</v>
      </c>
      <c r="D140" s="23" t="s">
        <v>6710</v>
      </c>
      <c r="E140" s="23" t="s">
        <v>6711</v>
      </c>
      <c r="F140" s="23">
        <v>70.7</v>
      </c>
      <c r="G140" s="23">
        <v>91.61</v>
      </c>
      <c r="H140" s="23" t="s">
        <v>6437</v>
      </c>
      <c r="I140" s="23" t="s">
        <v>6427</v>
      </c>
      <c r="J140" s="23" t="s">
        <v>6120</v>
      </c>
    </row>
    <row r="141" spans="1:10" x14ac:dyDescent="0.3">
      <c r="A141" s="26" t="s">
        <v>1987</v>
      </c>
      <c r="B141" s="26" t="s">
        <v>6712</v>
      </c>
      <c r="C141" s="26" t="s">
        <v>6709</v>
      </c>
      <c r="D141" s="26" t="s">
        <v>6710</v>
      </c>
      <c r="E141" s="26" t="s">
        <v>6604</v>
      </c>
      <c r="F141" s="26">
        <v>260.06</v>
      </c>
      <c r="G141" s="26">
        <v>352.51</v>
      </c>
      <c r="H141" s="26" t="s">
        <v>6664</v>
      </c>
      <c r="I141" s="26" t="s">
        <v>6431</v>
      </c>
      <c r="J141" s="26" t="s">
        <v>6120</v>
      </c>
    </row>
    <row r="142" spans="1:10" x14ac:dyDescent="0.3">
      <c r="A142" s="23" t="s">
        <v>571</v>
      </c>
      <c r="B142" s="23" t="s">
        <v>6713</v>
      </c>
      <c r="C142" s="23" t="s">
        <v>6709</v>
      </c>
      <c r="D142" s="23" t="s">
        <v>6714</v>
      </c>
      <c r="E142" s="23" t="s">
        <v>6604</v>
      </c>
      <c r="F142" s="23">
        <v>36.65</v>
      </c>
      <c r="G142" s="23">
        <v>46.76</v>
      </c>
      <c r="H142" s="23" t="s">
        <v>6715</v>
      </c>
      <c r="I142" s="23" t="s">
        <v>6435</v>
      </c>
      <c r="J142" s="23" t="s">
        <v>6120</v>
      </c>
    </row>
    <row r="143" spans="1:10" x14ac:dyDescent="0.3">
      <c r="A143" s="26" t="s">
        <v>95</v>
      </c>
      <c r="B143" s="26" t="s">
        <v>6716</v>
      </c>
      <c r="C143" s="26" t="s">
        <v>6709</v>
      </c>
      <c r="D143" s="26" t="s">
        <v>6717</v>
      </c>
      <c r="E143" s="26" t="s">
        <v>6711</v>
      </c>
      <c r="F143" s="26">
        <v>395.87</v>
      </c>
      <c r="G143" s="26">
        <v>522.78</v>
      </c>
      <c r="H143" s="26" t="s">
        <v>6684</v>
      </c>
      <c r="I143" s="26" t="s">
        <v>6438</v>
      </c>
      <c r="J143" s="26" t="s">
        <v>6120</v>
      </c>
    </row>
    <row r="144" spans="1:10" x14ac:dyDescent="0.3">
      <c r="A144" s="23" t="s">
        <v>290</v>
      </c>
      <c r="B144" s="23" t="s">
        <v>6718</v>
      </c>
      <c r="C144" s="23" t="s">
        <v>6709</v>
      </c>
      <c r="D144" s="23" t="s">
        <v>6710</v>
      </c>
      <c r="E144" s="23" t="s">
        <v>6719</v>
      </c>
      <c r="F144" s="23">
        <v>155.65</v>
      </c>
      <c r="G144" s="23">
        <v>210.36</v>
      </c>
      <c r="H144" s="23" t="s">
        <v>6657</v>
      </c>
      <c r="I144" s="23" t="s">
        <v>7264</v>
      </c>
      <c r="J144" s="23" t="s">
        <v>6120</v>
      </c>
    </row>
    <row r="145" spans="1:10" x14ac:dyDescent="0.3">
      <c r="A145" s="26" t="s">
        <v>1666</v>
      </c>
      <c r="B145" s="26" t="s">
        <v>7271</v>
      </c>
      <c r="C145" s="26" t="s">
        <v>6709</v>
      </c>
      <c r="D145" s="26" t="s">
        <v>6717</v>
      </c>
      <c r="E145" s="26" t="s">
        <v>6719</v>
      </c>
      <c r="F145" s="26">
        <v>186.04</v>
      </c>
      <c r="G145" s="26">
        <v>242.22</v>
      </c>
      <c r="H145" s="26" t="s">
        <v>6681</v>
      </c>
      <c r="I145" s="26" t="s">
        <v>6431</v>
      </c>
      <c r="J145" s="26" t="s">
        <v>6120</v>
      </c>
    </row>
    <row r="146" spans="1:10" x14ac:dyDescent="0.3">
      <c r="A146" s="23" t="s">
        <v>2765</v>
      </c>
      <c r="B146" s="23" t="s">
        <v>6720</v>
      </c>
      <c r="C146" s="23" t="s">
        <v>6709</v>
      </c>
      <c r="D146" s="23" t="s">
        <v>6717</v>
      </c>
      <c r="E146" s="23" t="s">
        <v>6719</v>
      </c>
      <c r="F146" s="23">
        <v>282.99</v>
      </c>
      <c r="G146" s="23">
        <v>367.25</v>
      </c>
      <c r="H146" s="23" t="s">
        <v>6502</v>
      </c>
      <c r="I146" s="23" t="s">
        <v>6435</v>
      </c>
      <c r="J146" s="23" t="s">
        <v>6120</v>
      </c>
    </row>
    <row r="147" spans="1:10" x14ac:dyDescent="0.3">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3">
      <c r="A148" s="23" t="s">
        <v>320</v>
      </c>
      <c r="B148" s="23" t="s">
        <v>6722</v>
      </c>
      <c r="C148" s="23" t="s">
        <v>6709</v>
      </c>
      <c r="D148" s="23" t="s">
        <v>6717</v>
      </c>
      <c r="E148" s="23" t="s">
        <v>6604</v>
      </c>
      <c r="F148" s="23">
        <v>50.43</v>
      </c>
      <c r="G148" s="23">
        <v>67.37</v>
      </c>
      <c r="H148" s="23" t="s">
        <v>6569</v>
      </c>
      <c r="I148" s="23" t="s">
        <v>6431</v>
      </c>
      <c r="J148" s="23" t="s">
        <v>6120</v>
      </c>
    </row>
    <row r="149" spans="1:10" x14ac:dyDescent="0.3">
      <c r="A149" s="26" t="s">
        <v>1865</v>
      </c>
      <c r="B149" s="26" t="s">
        <v>6723</v>
      </c>
      <c r="C149" s="26" t="s">
        <v>6709</v>
      </c>
      <c r="D149" s="26" t="s">
        <v>6710</v>
      </c>
      <c r="E149" s="26" t="s">
        <v>6711</v>
      </c>
      <c r="F149" s="26">
        <v>83.33</v>
      </c>
      <c r="G149" s="26">
        <v>108.97</v>
      </c>
      <c r="H149" s="26" t="s">
        <v>6659</v>
      </c>
      <c r="I149" s="26" t="s">
        <v>6438</v>
      </c>
      <c r="J149" s="26" t="s">
        <v>6120</v>
      </c>
    </row>
    <row r="150" spans="1:10" x14ac:dyDescent="0.3">
      <c r="A150" s="23" t="s">
        <v>793</v>
      </c>
      <c r="B150" s="23" t="s">
        <v>6724</v>
      </c>
      <c r="C150" s="23" t="s">
        <v>6709</v>
      </c>
      <c r="D150" s="23" t="s">
        <v>6710</v>
      </c>
      <c r="E150" s="23" t="s">
        <v>6604</v>
      </c>
      <c r="F150" s="23">
        <v>124.33</v>
      </c>
      <c r="G150" s="23">
        <v>171.25</v>
      </c>
      <c r="H150" s="23" t="s">
        <v>6608</v>
      </c>
      <c r="I150" s="23" t="s">
        <v>6438</v>
      </c>
      <c r="J150" s="23" t="s">
        <v>6120</v>
      </c>
    </row>
    <row r="151" spans="1:10" x14ac:dyDescent="0.3">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6113</v>
      </c>
      <c r="C1" s="30" t="s">
        <v>4617</v>
      </c>
      <c r="D1" s="30" t="s">
        <v>6114</v>
      </c>
      <c r="E1" s="30" t="s">
        <v>6115</v>
      </c>
      <c r="F1" s="36" t="s">
        <v>6116</v>
      </c>
      <c r="G1" s="30" t="s">
        <v>4</v>
      </c>
      <c r="H1" s="30" t="s">
        <v>6117</v>
      </c>
    </row>
    <row r="2" spans="1:8" x14ac:dyDescent="0.3">
      <c r="A2" s="26" t="s">
        <v>3425</v>
      </c>
      <c r="B2" s="26" t="s">
        <v>6400</v>
      </c>
      <c r="C2" s="23" t="s">
        <v>4642</v>
      </c>
      <c r="D2" s="26" t="s">
        <v>6128</v>
      </c>
      <c r="E2" s="26">
        <v>14073</v>
      </c>
      <c r="F2" s="32">
        <v>42542</v>
      </c>
      <c r="G2" s="26" t="s">
        <v>1932</v>
      </c>
      <c r="H2" s="26" t="s">
        <v>6120</v>
      </c>
    </row>
    <row r="3" spans="1:8" x14ac:dyDescent="0.3">
      <c r="A3" s="26" t="s">
        <v>1150</v>
      </c>
      <c r="B3" s="26" t="s">
        <v>6405</v>
      </c>
      <c r="C3" s="26" t="s">
        <v>4627</v>
      </c>
      <c r="D3" s="26" t="s">
        <v>6128</v>
      </c>
      <c r="E3" s="26">
        <v>14174</v>
      </c>
      <c r="F3" s="32">
        <v>45193</v>
      </c>
      <c r="G3" s="26" t="s">
        <v>575</v>
      </c>
      <c r="H3" s="26" t="s">
        <v>6120</v>
      </c>
    </row>
    <row r="4" spans="1:8" x14ac:dyDescent="0.3">
      <c r="A4" s="23" t="s">
        <v>1222</v>
      </c>
      <c r="B4" s="23" t="s">
        <v>6252</v>
      </c>
      <c r="C4" s="23" t="s">
        <v>4642</v>
      </c>
      <c r="D4" s="23" t="s">
        <v>6128</v>
      </c>
      <c r="E4" s="23">
        <v>14183</v>
      </c>
      <c r="F4" s="31">
        <v>43368</v>
      </c>
      <c r="G4" s="23" t="s">
        <v>400</v>
      </c>
      <c r="H4" s="26" t="s">
        <v>6120</v>
      </c>
    </row>
    <row r="5" spans="1:8" x14ac:dyDescent="0.3">
      <c r="A5" s="23" t="s">
        <v>386</v>
      </c>
      <c r="B5" s="23" t="s">
        <v>6292</v>
      </c>
      <c r="C5" s="23" t="s">
        <v>4642</v>
      </c>
      <c r="D5" s="23" t="s">
        <v>6128</v>
      </c>
      <c r="E5" s="23">
        <v>14562</v>
      </c>
      <c r="F5" s="31">
        <v>42739</v>
      </c>
      <c r="G5" s="23" t="s">
        <v>385</v>
      </c>
      <c r="H5" s="26" t="s">
        <v>6120</v>
      </c>
    </row>
    <row r="6" spans="1:8" x14ac:dyDescent="0.3">
      <c r="A6" s="23" t="s">
        <v>974</v>
      </c>
      <c r="B6" s="23" t="s">
        <v>6389</v>
      </c>
      <c r="C6" s="26" t="s">
        <v>4627</v>
      </c>
      <c r="D6" s="23" t="s">
        <v>6128</v>
      </c>
      <c r="E6" s="23">
        <v>14584</v>
      </c>
      <c r="F6" s="31">
        <v>44594</v>
      </c>
      <c r="G6" s="23" t="s">
        <v>973</v>
      </c>
      <c r="H6" s="26" t="s">
        <v>6120</v>
      </c>
    </row>
    <row r="7" spans="1:8" x14ac:dyDescent="0.3">
      <c r="A7" s="23" t="s">
        <v>188</v>
      </c>
      <c r="B7" s="23" t="s">
        <v>6337</v>
      </c>
      <c r="C7" s="26" t="s">
        <v>4627</v>
      </c>
      <c r="D7" s="23" t="s">
        <v>6128</v>
      </c>
      <c r="E7" s="23">
        <v>14788</v>
      </c>
      <c r="F7" s="31">
        <v>44212</v>
      </c>
      <c r="G7" s="23" t="s">
        <v>187</v>
      </c>
      <c r="H7" s="26" t="s">
        <v>6120</v>
      </c>
    </row>
    <row r="8" spans="1:8" x14ac:dyDescent="0.3">
      <c r="A8" s="26" t="s">
        <v>1683</v>
      </c>
      <c r="B8" s="26" t="s">
        <v>6139</v>
      </c>
      <c r="C8" s="23" t="s">
        <v>4642</v>
      </c>
      <c r="D8" s="26" t="s">
        <v>6128</v>
      </c>
      <c r="E8" s="26">
        <v>14882</v>
      </c>
      <c r="F8" s="32">
        <v>45471</v>
      </c>
      <c r="G8" s="26" t="s">
        <v>1092</v>
      </c>
      <c r="H8" s="26" t="s">
        <v>6120</v>
      </c>
    </row>
    <row r="9" spans="1:8" x14ac:dyDescent="0.3">
      <c r="A9" s="26" t="s">
        <v>1791</v>
      </c>
      <c r="B9" s="26" t="s">
        <v>5699</v>
      </c>
      <c r="C9" s="23" t="s">
        <v>4642</v>
      </c>
      <c r="D9" s="26" t="s">
        <v>6128</v>
      </c>
      <c r="E9" s="26">
        <v>14977</v>
      </c>
      <c r="F9" s="32">
        <v>43915</v>
      </c>
      <c r="G9" s="26" t="s">
        <v>1031</v>
      </c>
      <c r="H9" s="26" t="s">
        <v>6120</v>
      </c>
    </row>
    <row r="10" spans="1:8" x14ac:dyDescent="0.3">
      <c r="A10" s="23" t="s">
        <v>1885</v>
      </c>
      <c r="B10" s="23" t="s">
        <v>6391</v>
      </c>
      <c r="C10" s="23" t="s">
        <v>4642</v>
      </c>
      <c r="D10" s="23" t="s">
        <v>6128</v>
      </c>
      <c r="E10" s="23">
        <v>14999</v>
      </c>
      <c r="F10" s="31">
        <v>45516</v>
      </c>
      <c r="G10" s="23" t="s">
        <v>863</v>
      </c>
      <c r="H10" s="26" t="s">
        <v>6120</v>
      </c>
    </row>
    <row r="11" spans="1:8" x14ac:dyDescent="0.3">
      <c r="A11" s="23" t="s">
        <v>741</v>
      </c>
      <c r="B11" s="23" t="s">
        <v>5462</v>
      </c>
      <c r="C11" s="26" t="s">
        <v>4627</v>
      </c>
      <c r="D11" s="23" t="s">
        <v>6128</v>
      </c>
      <c r="E11" s="23">
        <v>15100</v>
      </c>
      <c r="F11" s="31">
        <v>45153</v>
      </c>
      <c r="G11" s="23" t="s">
        <v>622</v>
      </c>
      <c r="H11" s="26" t="s">
        <v>6120</v>
      </c>
    </row>
    <row r="12" spans="1:8" x14ac:dyDescent="0.3">
      <c r="A12" s="23" t="s">
        <v>160</v>
      </c>
      <c r="B12" s="23" t="s">
        <v>6147</v>
      </c>
      <c r="C12" s="26" t="s">
        <v>4627</v>
      </c>
      <c r="D12" s="23" t="s">
        <v>6128</v>
      </c>
      <c r="E12" s="23">
        <v>15131</v>
      </c>
      <c r="F12" s="31">
        <v>44060</v>
      </c>
      <c r="G12" s="23" t="s">
        <v>464</v>
      </c>
      <c r="H12" s="26" t="s">
        <v>6120</v>
      </c>
    </row>
    <row r="13" spans="1:8" x14ac:dyDescent="0.3">
      <c r="A13" s="23" t="s">
        <v>396</v>
      </c>
      <c r="B13" s="23" t="s">
        <v>6227</v>
      </c>
      <c r="C13" s="26" t="s">
        <v>4627</v>
      </c>
      <c r="D13" s="23" t="s">
        <v>6128</v>
      </c>
      <c r="E13" s="23">
        <v>15146</v>
      </c>
      <c r="F13" s="31">
        <v>46020</v>
      </c>
      <c r="G13" s="23" t="s">
        <v>395</v>
      </c>
      <c r="H13" s="26" t="s">
        <v>6120</v>
      </c>
    </row>
    <row r="14" spans="1:8" x14ac:dyDescent="0.3">
      <c r="A14" s="26" t="s">
        <v>2308</v>
      </c>
      <c r="B14" s="26" t="s">
        <v>6207</v>
      </c>
      <c r="C14" s="23" t="s">
        <v>4642</v>
      </c>
      <c r="D14" s="26" t="s">
        <v>6128</v>
      </c>
      <c r="E14" s="26">
        <v>15158</v>
      </c>
      <c r="F14" s="32">
        <v>42874</v>
      </c>
      <c r="G14" s="26" t="s">
        <v>1031</v>
      </c>
      <c r="H14" s="26" t="s">
        <v>6120</v>
      </c>
    </row>
    <row r="15" spans="1:8" x14ac:dyDescent="0.3">
      <c r="A15" s="26" t="s">
        <v>3114</v>
      </c>
      <c r="B15" s="26" t="s">
        <v>6239</v>
      </c>
      <c r="C15" s="23" t="s">
        <v>4642</v>
      </c>
      <c r="D15" s="26" t="s">
        <v>6128</v>
      </c>
      <c r="E15" s="26">
        <v>15197</v>
      </c>
      <c r="F15" s="32">
        <v>45384</v>
      </c>
      <c r="G15" s="26" t="s">
        <v>270</v>
      </c>
      <c r="H15" s="26" t="s">
        <v>6120</v>
      </c>
    </row>
    <row r="16" spans="1:8" x14ac:dyDescent="0.3">
      <c r="A16" s="23" t="s">
        <v>494</v>
      </c>
      <c r="B16" s="23" t="s">
        <v>6160</v>
      </c>
      <c r="C16" s="23" t="s">
        <v>4642</v>
      </c>
      <c r="D16" s="23" t="s">
        <v>6128</v>
      </c>
      <c r="E16" s="23">
        <v>15318</v>
      </c>
      <c r="F16" s="31">
        <v>43543</v>
      </c>
      <c r="G16" s="23" t="s">
        <v>493</v>
      </c>
      <c r="H16" s="26" t="s">
        <v>6120</v>
      </c>
    </row>
    <row r="17" spans="1:8" x14ac:dyDescent="0.3">
      <c r="A17" s="26" t="s">
        <v>381</v>
      </c>
      <c r="B17" s="26" t="s">
        <v>6143</v>
      </c>
      <c r="C17" s="26" t="s">
        <v>4627</v>
      </c>
      <c r="D17" s="26" t="s">
        <v>6128</v>
      </c>
      <c r="E17" s="26">
        <v>15422</v>
      </c>
      <c r="F17" s="32">
        <v>45362</v>
      </c>
      <c r="G17" s="26" t="s">
        <v>380</v>
      </c>
      <c r="H17" s="26" t="s">
        <v>6120</v>
      </c>
    </row>
    <row r="18" spans="1:8" x14ac:dyDescent="0.3">
      <c r="A18" s="23" t="s">
        <v>2132</v>
      </c>
      <c r="B18" s="23" t="s">
        <v>6331</v>
      </c>
      <c r="C18" s="26" t="s">
        <v>4627</v>
      </c>
      <c r="D18" s="23" t="s">
        <v>6128</v>
      </c>
      <c r="E18" s="23">
        <v>15446</v>
      </c>
      <c r="F18" s="31">
        <v>44096</v>
      </c>
      <c r="G18" s="23" t="s">
        <v>2005</v>
      </c>
      <c r="H18" s="26" t="s">
        <v>6120</v>
      </c>
    </row>
    <row r="19" spans="1:8" x14ac:dyDescent="0.3">
      <c r="A19" s="26" t="s">
        <v>367</v>
      </c>
      <c r="B19" s="26" t="s">
        <v>6212</v>
      </c>
      <c r="C19" s="26" t="s">
        <v>4627</v>
      </c>
      <c r="D19" s="26" t="s">
        <v>6128</v>
      </c>
      <c r="E19" s="26">
        <v>15591</v>
      </c>
      <c r="F19" s="32">
        <v>42839</v>
      </c>
      <c r="G19" s="26" t="s">
        <v>366</v>
      </c>
      <c r="H19" s="26" t="s">
        <v>6120</v>
      </c>
    </row>
    <row r="20" spans="1:8" x14ac:dyDescent="0.3">
      <c r="A20" s="23" t="s">
        <v>2323</v>
      </c>
      <c r="B20" s="23" t="s">
        <v>6162</v>
      </c>
      <c r="C20" s="23" t="s">
        <v>4642</v>
      </c>
      <c r="D20" s="23" t="s">
        <v>6128</v>
      </c>
      <c r="E20" s="23">
        <v>15671</v>
      </c>
      <c r="F20" s="31">
        <v>45456</v>
      </c>
      <c r="G20" s="23" t="s">
        <v>444</v>
      </c>
      <c r="H20" s="26" t="s">
        <v>6120</v>
      </c>
    </row>
    <row r="21" spans="1:8" x14ac:dyDescent="0.3">
      <c r="A21" s="23" t="s">
        <v>2625</v>
      </c>
      <c r="B21" s="23" t="s">
        <v>6035</v>
      </c>
      <c r="C21" s="23" t="s">
        <v>4642</v>
      </c>
      <c r="D21" s="23" t="s">
        <v>6128</v>
      </c>
      <c r="E21" s="23">
        <v>15784</v>
      </c>
      <c r="F21" s="31">
        <v>42832</v>
      </c>
      <c r="G21" s="23" t="s">
        <v>1371</v>
      </c>
      <c r="H21" s="26" t="s">
        <v>6120</v>
      </c>
    </row>
    <row r="22" spans="1:8" x14ac:dyDescent="0.3">
      <c r="A22" s="26" t="s">
        <v>693</v>
      </c>
      <c r="B22" s="26" t="s">
        <v>6133</v>
      </c>
      <c r="C22" s="23" t="s">
        <v>4642</v>
      </c>
      <c r="D22" s="26" t="s">
        <v>6128</v>
      </c>
      <c r="E22" s="26">
        <v>15816</v>
      </c>
      <c r="F22" s="32">
        <v>42378</v>
      </c>
      <c r="G22" s="26" t="s">
        <v>198</v>
      </c>
      <c r="H22" s="26" t="s">
        <v>6120</v>
      </c>
    </row>
    <row r="23" spans="1:8" x14ac:dyDescent="0.3">
      <c r="A23" s="23" t="s">
        <v>709</v>
      </c>
      <c r="B23" s="23" t="s">
        <v>6244</v>
      </c>
      <c r="C23" s="23" t="s">
        <v>4642</v>
      </c>
      <c r="D23" s="23" t="s">
        <v>6128</v>
      </c>
      <c r="E23" s="23">
        <v>16157</v>
      </c>
      <c r="F23" s="31">
        <v>44740</v>
      </c>
      <c r="G23" s="23" t="s">
        <v>708</v>
      </c>
      <c r="H23" s="26" t="s">
        <v>6120</v>
      </c>
    </row>
    <row r="24" spans="1:8" x14ac:dyDescent="0.3">
      <c r="A24" s="23" t="s">
        <v>1318</v>
      </c>
      <c r="B24" s="23" t="s">
        <v>6378</v>
      </c>
      <c r="C24" s="23" t="s">
        <v>4642</v>
      </c>
      <c r="D24" s="23" t="s">
        <v>6128</v>
      </c>
      <c r="E24" s="23">
        <v>16332</v>
      </c>
      <c r="F24" s="31">
        <v>45026</v>
      </c>
      <c r="G24" s="23" t="s">
        <v>2474</v>
      </c>
      <c r="H24" s="26" t="s">
        <v>6120</v>
      </c>
    </row>
    <row r="25" spans="1:8" x14ac:dyDescent="0.3">
      <c r="A25" s="23" t="s">
        <v>1110</v>
      </c>
      <c r="B25" s="23" t="s">
        <v>6203</v>
      </c>
      <c r="C25" s="23" t="s">
        <v>4642</v>
      </c>
      <c r="D25" s="23" t="s">
        <v>6122</v>
      </c>
      <c r="E25" s="23">
        <v>16504</v>
      </c>
      <c r="F25" s="31">
        <v>44311</v>
      </c>
      <c r="G25" s="23" t="s">
        <v>1109</v>
      </c>
      <c r="H25" s="26" t="s">
        <v>6120</v>
      </c>
    </row>
    <row r="26" spans="1:8" x14ac:dyDescent="0.3">
      <c r="A26" s="23" t="s">
        <v>2023</v>
      </c>
      <c r="B26" s="23" t="s">
        <v>6394</v>
      </c>
      <c r="C26" s="23" t="s">
        <v>4642</v>
      </c>
      <c r="D26" s="23" t="s">
        <v>6128</v>
      </c>
      <c r="E26" s="23">
        <v>16556</v>
      </c>
      <c r="F26" s="31">
        <v>43693</v>
      </c>
      <c r="G26" s="23" t="s">
        <v>1109</v>
      </c>
      <c r="H26" s="26" t="s">
        <v>6120</v>
      </c>
    </row>
    <row r="27" spans="1:8" x14ac:dyDescent="0.3">
      <c r="A27" s="23" t="s">
        <v>2867</v>
      </c>
      <c r="B27" s="23" t="s">
        <v>6175</v>
      </c>
      <c r="C27" s="26" t="s">
        <v>4627</v>
      </c>
      <c r="D27" s="23" t="s">
        <v>6128</v>
      </c>
      <c r="E27" s="23">
        <v>16603</v>
      </c>
      <c r="F27" s="31">
        <v>44522</v>
      </c>
      <c r="G27" s="23" t="s">
        <v>1322</v>
      </c>
      <c r="H27" s="26" t="s">
        <v>6120</v>
      </c>
    </row>
    <row r="28" spans="1:8" x14ac:dyDescent="0.3">
      <c r="A28" s="26" t="s">
        <v>550</v>
      </c>
      <c r="B28" s="26" t="s">
        <v>6155</v>
      </c>
      <c r="C28" s="23" t="s">
        <v>4642</v>
      </c>
      <c r="D28" s="26" t="s">
        <v>6128</v>
      </c>
      <c r="E28" s="26">
        <v>16640</v>
      </c>
      <c r="F28" s="32">
        <v>45279</v>
      </c>
      <c r="G28" s="26" t="s">
        <v>549</v>
      </c>
      <c r="H28" s="26" t="s">
        <v>6120</v>
      </c>
    </row>
    <row r="29" spans="1:8" x14ac:dyDescent="0.3">
      <c r="A29" s="26" t="s">
        <v>825</v>
      </c>
      <c r="B29" s="26" t="s">
        <v>5389</v>
      </c>
      <c r="C29" s="26" t="s">
        <v>4627</v>
      </c>
      <c r="D29" s="26" t="s">
        <v>6122</v>
      </c>
      <c r="E29" s="26">
        <v>16718</v>
      </c>
      <c r="F29" s="32">
        <v>43584</v>
      </c>
      <c r="G29" s="26" t="s">
        <v>824</v>
      </c>
      <c r="H29" s="26" t="s">
        <v>6120</v>
      </c>
    </row>
    <row r="30" spans="1:8" x14ac:dyDescent="0.3">
      <c r="A30" s="26" t="s">
        <v>1289</v>
      </c>
      <c r="B30" s="26" t="s">
        <v>5594</v>
      </c>
      <c r="C30" s="26" t="s">
        <v>4627</v>
      </c>
      <c r="D30" s="26" t="s">
        <v>6128</v>
      </c>
      <c r="E30" s="26">
        <v>16807</v>
      </c>
      <c r="F30" s="32">
        <v>44227</v>
      </c>
      <c r="G30" s="26" t="s">
        <v>1816</v>
      </c>
      <c r="H30" s="26" t="s">
        <v>6120</v>
      </c>
    </row>
    <row r="31" spans="1:8" x14ac:dyDescent="0.3">
      <c r="A31" s="23" t="s">
        <v>1653</v>
      </c>
      <c r="B31" s="23" t="s">
        <v>6033</v>
      </c>
      <c r="C31" s="23" t="s">
        <v>4642</v>
      </c>
      <c r="D31" s="23" t="s">
        <v>6128</v>
      </c>
      <c r="E31" s="23">
        <v>16892</v>
      </c>
      <c r="F31" s="31">
        <v>45112</v>
      </c>
      <c r="G31" s="23" t="s">
        <v>1251</v>
      </c>
      <c r="H31" s="26" t="s">
        <v>6120</v>
      </c>
    </row>
    <row r="32" spans="1:8" x14ac:dyDescent="0.3">
      <c r="A32" s="23" t="s">
        <v>958</v>
      </c>
      <c r="B32" s="23" t="s">
        <v>6311</v>
      </c>
      <c r="C32" s="23" t="s">
        <v>4642</v>
      </c>
      <c r="D32" s="23" t="s">
        <v>6128</v>
      </c>
      <c r="E32" s="23">
        <v>16916</v>
      </c>
      <c r="F32" s="31">
        <v>43008</v>
      </c>
      <c r="G32" s="23" t="s">
        <v>957</v>
      </c>
      <c r="H32" s="26" t="s">
        <v>6120</v>
      </c>
    </row>
    <row r="33" spans="1:8" x14ac:dyDescent="0.3">
      <c r="A33" s="26" t="s">
        <v>1357</v>
      </c>
      <c r="B33" s="26" t="s">
        <v>6199</v>
      </c>
      <c r="C33" s="23" t="s">
        <v>4642</v>
      </c>
      <c r="D33" s="26" t="s">
        <v>6128</v>
      </c>
      <c r="E33" s="26">
        <v>16930</v>
      </c>
      <c r="F33" s="32">
        <v>44429</v>
      </c>
      <c r="G33" s="26" t="s">
        <v>957</v>
      </c>
      <c r="H33" s="26" t="s">
        <v>6120</v>
      </c>
    </row>
    <row r="34" spans="1:8" x14ac:dyDescent="0.3">
      <c r="A34" s="26" t="s">
        <v>891</v>
      </c>
      <c r="B34" s="26" t="s">
        <v>6403</v>
      </c>
      <c r="C34" s="23" t="s">
        <v>4642</v>
      </c>
      <c r="D34" s="26" t="s">
        <v>6122</v>
      </c>
      <c r="E34" s="26">
        <v>16983</v>
      </c>
      <c r="F34" s="32">
        <v>42614</v>
      </c>
      <c r="G34" s="26" t="s">
        <v>327</v>
      </c>
      <c r="H34" s="26" t="s">
        <v>6120</v>
      </c>
    </row>
    <row r="35" spans="1:8" x14ac:dyDescent="0.3">
      <c r="A35" s="23" t="s">
        <v>617</v>
      </c>
      <c r="B35" s="23" t="s">
        <v>6125</v>
      </c>
      <c r="C35" s="26" t="s">
        <v>4627</v>
      </c>
      <c r="D35" s="23" t="s">
        <v>6126</v>
      </c>
      <c r="E35" s="23">
        <v>17002</v>
      </c>
      <c r="F35" s="31">
        <v>45752</v>
      </c>
      <c r="G35" s="23" t="s">
        <v>616</v>
      </c>
      <c r="H35" s="26" t="s">
        <v>6120</v>
      </c>
    </row>
    <row r="36" spans="1:8" x14ac:dyDescent="0.3">
      <c r="A36" s="26" t="s">
        <v>4216</v>
      </c>
      <c r="B36" s="26" t="s">
        <v>6264</v>
      </c>
      <c r="C36" s="26" t="s">
        <v>4627</v>
      </c>
      <c r="D36" s="26" t="s">
        <v>6126</v>
      </c>
      <c r="E36" s="26">
        <v>17019</v>
      </c>
      <c r="F36" s="32">
        <v>46043</v>
      </c>
      <c r="G36" s="26" t="s">
        <v>1384</v>
      </c>
      <c r="H36" s="26" t="s">
        <v>6120</v>
      </c>
    </row>
    <row r="37" spans="1:8" x14ac:dyDescent="0.3">
      <c r="A37" s="23" t="s">
        <v>1145</v>
      </c>
      <c r="B37" s="23" t="s">
        <v>6325</v>
      </c>
      <c r="C37" s="26" t="s">
        <v>4627</v>
      </c>
      <c r="D37" s="23" t="s">
        <v>6128</v>
      </c>
      <c r="E37" s="23">
        <v>17049</v>
      </c>
      <c r="F37" s="31">
        <v>43865</v>
      </c>
      <c r="G37" s="23" t="s">
        <v>1144</v>
      </c>
      <c r="H37" s="26" t="s">
        <v>6120</v>
      </c>
    </row>
    <row r="38" spans="1:8" x14ac:dyDescent="0.3">
      <c r="A38" s="23" t="s">
        <v>478</v>
      </c>
      <c r="B38" s="23" t="s">
        <v>6187</v>
      </c>
      <c r="C38" s="23" t="s">
        <v>4642</v>
      </c>
      <c r="D38" s="23" t="s">
        <v>6128</v>
      </c>
      <c r="E38" s="23">
        <v>17071</v>
      </c>
      <c r="F38" s="31">
        <v>44476</v>
      </c>
      <c r="G38" s="23" t="s">
        <v>477</v>
      </c>
      <c r="H38" s="26" t="s">
        <v>6120</v>
      </c>
    </row>
    <row r="39" spans="1:8" x14ac:dyDescent="0.3">
      <c r="A39" s="23" t="s">
        <v>2860</v>
      </c>
      <c r="B39" s="23" t="s">
        <v>5469</v>
      </c>
      <c r="C39" s="23" t="s">
        <v>4642</v>
      </c>
      <c r="D39" s="23" t="s">
        <v>6126</v>
      </c>
      <c r="E39" s="23">
        <v>17108</v>
      </c>
      <c r="F39" s="31">
        <v>45500</v>
      </c>
      <c r="G39" s="23" t="s">
        <v>444</v>
      </c>
      <c r="H39" s="26" t="s">
        <v>6120</v>
      </c>
    </row>
    <row r="40" spans="1:8" x14ac:dyDescent="0.3">
      <c r="A40" s="23" t="s">
        <v>963</v>
      </c>
      <c r="B40" s="23" t="s">
        <v>6371</v>
      </c>
      <c r="C40" s="26" t="s">
        <v>4627</v>
      </c>
      <c r="D40" s="23" t="s">
        <v>6126</v>
      </c>
      <c r="E40" s="23">
        <v>17118</v>
      </c>
      <c r="F40" s="31">
        <v>44615</v>
      </c>
      <c r="G40" s="23" t="s">
        <v>962</v>
      </c>
      <c r="H40" s="26" t="s">
        <v>6120</v>
      </c>
    </row>
    <row r="41" spans="1:8" x14ac:dyDescent="0.3">
      <c r="A41" s="23" t="s">
        <v>427</v>
      </c>
      <c r="B41" s="23" t="s">
        <v>6169</v>
      </c>
      <c r="C41" s="26" t="s">
        <v>4627</v>
      </c>
      <c r="D41" s="23" t="s">
        <v>6122</v>
      </c>
      <c r="E41" s="23">
        <v>17220</v>
      </c>
      <c r="F41" s="31">
        <v>43135</v>
      </c>
      <c r="G41" s="23" t="s">
        <v>426</v>
      </c>
      <c r="H41" s="26" t="s">
        <v>6120</v>
      </c>
    </row>
    <row r="42" spans="1:8" x14ac:dyDescent="0.3">
      <c r="A42" s="23" t="s">
        <v>1997</v>
      </c>
      <c r="B42" s="23" t="s">
        <v>6246</v>
      </c>
      <c r="C42" s="26" t="s">
        <v>4627</v>
      </c>
      <c r="D42" s="23" t="s">
        <v>6122</v>
      </c>
      <c r="E42" s="23">
        <v>17275</v>
      </c>
      <c r="F42" s="31">
        <v>44486</v>
      </c>
      <c r="G42" s="23" t="s">
        <v>1338</v>
      </c>
      <c r="H42" s="26" t="s">
        <v>6120</v>
      </c>
    </row>
    <row r="43" spans="1:8" x14ac:dyDescent="0.3">
      <c r="A43" s="23" t="s">
        <v>182</v>
      </c>
      <c r="B43" s="23" t="s">
        <v>6269</v>
      </c>
      <c r="C43" s="26" t="s">
        <v>4627</v>
      </c>
      <c r="D43" s="23" t="s">
        <v>6128</v>
      </c>
      <c r="E43" s="23">
        <v>17347</v>
      </c>
      <c r="F43" s="31">
        <v>43425</v>
      </c>
      <c r="G43" s="23" t="s">
        <v>153</v>
      </c>
      <c r="H43" s="26" t="s">
        <v>6120</v>
      </c>
    </row>
    <row r="44" spans="1:8" x14ac:dyDescent="0.3">
      <c r="A44" s="26" t="s">
        <v>544</v>
      </c>
      <c r="B44" s="26" t="s">
        <v>6379</v>
      </c>
      <c r="C44" s="26" t="s">
        <v>4627</v>
      </c>
      <c r="D44" s="26" t="s">
        <v>6128</v>
      </c>
      <c r="E44" s="26">
        <v>17382</v>
      </c>
      <c r="F44" s="32">
        <v>43140</v>
      </c>
      <c r="G44" s="26" t="s">
        <v>543</v>
      </c>
      <c r="H44" s="26" t="s">
        <v>6120</v>
      </c>
    </row>
    <row r="45" spans="1:8" x14ac:dyDescent="0.3">
      <c r="A45" s="23" t="s">
        <v>1587</v>
      </c>
      <c r="B45" s="23" t="s">
        <v>4751</v>
      </c>
      <c r="C45" s="26" t="s">
        <v>4627</v>
      </c>
      <c r="D45" s="23" t="s">
        <v>6126</v>
      </c>
      <c r="E45" s="23">
        <v>17414</v>
      </c>
      <c r="F45" s="31">
        <v>43930</v>
      </c>
      <c r="G45" s="23" t="s">
        <v>815</v>
      </c>
      <c r="H45" s="26" t="s">
        <v>6120</v>
      </c>
    </row>
    <row r="46" spans="1:8" x14ac:dyDescent="0.3">
      <c r="A46" s="23" t="s">
        <v>2740</v>
      </c>
      <c r="B46" s="23" t="s">
        <v>6365</v>
      </c>
      <c r="C46" s="26" t="s">
        <v>4627</v>
      </c>
      <c r="D46" s="23" t="s">
        <v>6128</v>
      </c>
      <c r="E46" s="23">
        <v>17563</v>
      </c>
      <c r="F46" s="31">
        <v>44514</v>
      </c>
      <c r="G46" s="23" t="s">
        <v>1474</v>
      </c>
      <c r="H46" s="26" t="s">
        <v>6120</v>
      </c>
    </row>
    <row r="47" spans="1:8" x14ac:dyDescent="0.3">
      <c r="A47" s="23" t="s">
        <v>951</v>
      </c>
      <c r="B47" s="23" t="s">
        <v>4856</v>
      </c>
      <c r="C47" s="23" t="s">
        <v>4642</v>
      </c>
      <c r="D47" s="23" t="s">
        <v>6122</v>
      </c>
      <c r="E47" s="23">
        <v>17702</v>
      </c>
      <c r="F47" s="31">
        <v>43212</v>
      </c>
      <c r="G47" s="23" t="s">
        <v>395</v>
      </c>
      <c r="H47" s="26" t="s">
        <v>6120</v>
      </c>
    </row>
    <row r="48" spans="1:8" x14ac:dyDescent="0.3">
      <c r="A48" s="26" t="s">
        <v>2919</v>
      </c>
      <c r="B48" s="26" t="s">
        <v>6135</v>
      </c>
      <c r="C48" s="26" t="s">
        <v>4627</v>
      </c>
      <c r="D48" s="26" t="s">
        <v>6122</v>
      </c>
      <c r="E48" s="26">
        <v>17741</v>
      </c>
      <c r="F48" s="32">
        <v>42557</v>
      </c>
      <c r="G48" s="26" t="s">
        <v>192</v>
      </c>
      <c r="H48" s="26" t="s">
        <v>6120</v>
      </c>
    </row>
    <row r="49" spans="1:8" x14ac:dyDescent="0.3">
      <c r="A49" s="26" t="s">
        <v>2485</v>
      </c>
      <c r="B49" s="26" t="s">
        <v>6319</v>
      </c>
      <c r="C49" s="23" t="s">
        <v>4642</v>
      </c>
      <c r="D49" s="26" t="s">
        <v>6128</v>
      </c>
      <c r="E49" s="26">
        <v>17745</v>
      </c>
      <c r="F49" s="32">
        <v>42863</v>
      </c>
      <c r="G49" s="26" t="s">
        <v>1571</v>
      </c>
      <c r="H49" s="26" t="s">
        <v>6120</v>
      </c>
    </row>
    <row r="50" spans="1:8" x14ac:dyDescent="0.3">
      <c r="A50" s="23" t="s">
        <v>700</v>
      </c>
      <c r="B50" s="23" t="s">
        <v>6271</v>
      </c>
      <c r="C50" s="23" t="s">
        <v>4642</v>
      </c>
      <c r="D50" s="23" t="s">
        <v>6122</v>
      </c>
      <c r="E50" s="23">
        <v>17746</v>
      </c>
      <c r="F50" s="31">
        <v>43003</v>
      </c>
      <c r="G50" s="23" t="s">
        <v>699</v>
      </c>
      <c r="H50" s="26" t="s">
        <v>6120</v>
      </c>
    </row>
    <row r="51" spans="1:8" x14ac:dyDescent="0.3">
      <c r="A51" s="26" t="s">
        <v>328</v>
      </c>
      <c r="B51" s="26" t="s">
        <v>6224</v>
      </c>
      <c r="C51" s="23" t="s">
        <v>4642</v>
      </c>
      <c r="D51" s="26" t="s">
        <v>6128</v>
      </c>
      <c r="E51" s="26">
        <v>17791</v>
      </c>
      <c r="F51" s="32">
        <v>44194</v>
      </c>
      <c r="G51" s="26" t="s">
        <v>327</v>
      </c>
      <c r="H51" s="26" t="s">
        <v>6120</v>
      </c>
    </row>
    <row r="52" spans="1:8" x14ac:dyDescent="0.3">
      <c r="A52" s="23" t="s">
        <v>812</v>
      </c>
      <c r="B52" s="23" t="s">
        <v>6361</v>
      </c>
      <c r="C52" s="26" t="s">
        <v>4627</v>
      </c>
      <c r="D52" s="23" t="s">
        <v>6128</v>
      </c>
      <c r="E52" s="23">
        <v>17827</v>
      </c>
      <c r="F52" s="31">
        <v>45937</v>
      </c>
      <c r="G52" s="23" t="s">
        <v>444</v>
      </c>
      <c r="H52" s="26" t="s">
        <v>6120</v>
      </c>
    </row>
    <row r="53" spans="1:8" x14ac:dyDescent="0.3">
      <c r="A53" s="23" t="s">
        <v>1769</v>
      </c>
      <c r="B53" s="23" t="s">
        <v>6185</v>
      </c>
      <c r="C53" s="23" t="s">
        <v>4642</v>
      </c>
      <c r="D53" s="23" t="s">
        <v>6122</v>
      </c>
      <c r="E53" s="23">
        <v>17857</v>
      </c>
      <c r="F53" s="31">
        <v>43950</v>
      </c>
      <c r="G53" s="23" t="s">
        <v>6136</v>
      </c>
      <c r="H53" s="26" t="s">
        <v>6120</v>
      </c>
    </row>
    <row r="54" spans="1:8" x14ac:dyDescent="0.3">
      <c r="A54" s="26" t="s">
        <v>1435</v>
      </c>
      <c r="B54" s="26" t="s">
        <v>6282</v>
      </c>
      <c r="C54" s="26" t="s">
        <v>4627</v>
      </c>
      <c r="D54" s="26" t="s">
        <v>6128</v>
      </c>
      <c r="E54" s="26">
        <v>17863</v>
      </c>
      <c r="F54" s="32">
        <v>44828</v>
      </c>
      <c r="G54" s="26" t="s">
        <v>1430</v>
      </c>
      <c r="H54" s="26" t="s">
        <v>6120</v>
      </c>
    </row>
    <row r="55" spans="1:8" x14ac:dyDescent="0.3">
      <c r="A55" s="23" t="s">
        <v>22</v>
      </c>
      <c r="B55" s="23" t="s">
        <v>6401</v>
      </c>
      <c r="C55" s="26" t="s">
        <v>4627</v>
      </c>
      <c r="D55" s="23" t="s">
        <v>6128</v>
      </c>
      <c r="E55" s="23">
        <v>17893</v>
      </c>
      <c r="F55" s="31">
        <v>45189</v>
      </c>
      <c r="G55" s="23" t="s">
        <v>1816</v>
      </c>
      <c r="H55" s="26" t="s">
        <v>6120</v>
      </c>
    </row>
    <row r="56" spans="1:8" x14ac:dyDescent="0.3">
      <c r="A56" s="23" t="s">
        <v>1269</v>
      </c>
      <c r="B56" s="23" t="s">
        <v>6296</v>
      </c>
      <c r="C56" s="26" t="s">
        <v>4627</v>
      </c>
      <c r="D56" s="23" t="s">
        <v>6122</v>
      </c>
      <c r="E56" s="23">
        <v>17917</v>
      </c>
      <c r="F56" s="31">
        <v>45658</v>
      </c>
      <c r="G56" s="23" t="s">
        <v>605</v>
      </c>
      <c r="H56" s="26" t="s">
        <v>6120</v>
      </c>
    </row>
    <row r="57" spans="1:8" x14ac:dyDescent="0.3">
      <c r="A57" s="23" t="s">
        <v>661</v>
      </c>
      <c r="B57" s="23" t="s">
        <v>4808</v>
      </c>
      <c r="C57" s="23" t="s">
        <v>4642</v>
      </c>
      <c r="D57" s="23" t="s">
        <v>6128</v>
      </c>
      <c r="E57" s="23">
        <v>17944</v>
      </c>
      <c r="F57" s="31">
        <v>45135</v>
      </c>
      <c r="G57" s="23" t="s">
        <v>670</v>
      </c>
      <c r="H57" s="26" t="s">
        <v>6120</v>
      </c>
    </row>
    <row r="58" spans="1:8" x14ac:dyDescent="0.3">
      <c r="A58" s="23" t="s">
        <v>1733</v>
      </c>
      <c r="B58" s="23" t="s">
        <v>6225</v>
      </c>
      <c r="C58" s="23" t="s">
        <v>4642</v>
      </c>
      <c r="D58" s="23" t="s">
        <v>6128</v>
      </c>
      <c r="E58" s="23">
        <v>17989</v>
      </c>
      <c r="F58" s="31">
        <v>44629</v>
      </c>
      <c r="G58" s="23" t="s">
        <v>957</v>
      </c>
      <c r="H58" s="26" t="s">
        <v>6120</v>
      </c>
    </row>
    <row r="59" spans="1:8" x14ac:dyDescent="0.3">
      <c r="A59" s="23" t="s">
        <v>755</v>
      </c>
      <c r="B59" s="23" t="s">
        <v>6369</v>
      </c>
      <c r="C59" s="26" t="s">
        <v>4627</v>
      </c>
      <c r="D59" s="23" t="s">
        <v>6128</v>
      </c>
      <c r="E59" s="23">
        <v>18029</v>
      </c>
      <c r="F59" s="31">
        <v>45464</v>
      </c>
      <c r="G59" s="23" t="s">
        <v>670</v>
      </c>
      <c r="H59" s="26" t="s">
        <v>6120</v>
      </c>
    </row>
    <row r="60" spans="1:8" x14ac:dyDescent="0.3">
      <c r="A60" s="23" t="s">
        <v>778</v>
      </c>
      <c r="B60" s="23" t="s">
        <v>4680</v>
      </c>
      <c r="C60" s="23" t="s">
        <v>4642</v>
      </c>
      <c r="D60" s="23" t="s">
        <v>6128</v>
      </c>
      <c r="E60" s="23">
        <v>18131</v>
      </c>
      <c r="F60" s="31">
        <v>45173</v>
      </c>
      <c r="G60" s="23" t="s">
        <v>777</v>
      </c>
      <c r="H60" s="26" t="s">
        <v>6120</v>
      </c>
    </row>
    <row r="61" spans="1:8" x14ac:dyDescent="0.3">
      <c r="A61" s="23" t="s">
        <v>1032</v>
      </c>
      <c r="B61" s="23" t="s">
        <v>6406</v>
      </c>
      <c r="C61" s="26" t="s">
        <v>4627</v>
      </c>
      <c r="D61" s="23" t="s">
        <v>6122</v>
      </c>
      <c r="E61" s="23">
        <v>18207</v>
      </c>
      <c r="F61" s="31">
        <v>43396</v>
      </c>
      <c r="G61" s="23" t="s">
        <v>1031</v>
      </c>
      <c r="H61" s="26" t="s">
        <v>6120</v>
      </c>
    </row>
    <row r="62" spans="1:8" x14ac:dyDescent="0.3">
      <c r="A62" s="23" t="s">
        <v>1247</v>
      </c>
      <c r="B62" s="23" t="s">
        <v>5199</v>
      </c>
      <c r="C62" s="23" t="s">
        <v>4642</v>
      </c>
      <c r="D62" s="23" t="s">
        <v>6119</v>
      </c>
      <c r="E62" s="23">
        <v>18241</v>
      </c>
      <c r="F62" s="31">
        <v>44391</v>
      </c>
      <c r="G62" s="23" t="s">
        <v>1246</v>
      </c>
      <c r="H62" s="26" t="s">
        <v>6120</v>
      </c>
    </row>
    <row r="63" spans="1:8" x14ac:dyDescent="0.3">
      <c r="A63" s="26" t="s">
        <v>1709</v>
      </c>
      <c r="B63" s="26" t="s">
        <v>6243</v>
      </c>
      <c r="C63" s="26" t="s">
        <v>4627</v>
      </c>
      <c r="D63" s="26" t="s">
        <v>6128</v>
      </c>
      <c r="E63" s="26">
        <v>18271</v>
      </c>
      <c r="F63" s="32">
        <v>44965</v>
      </c>
      <c r="G63" s="26" t="s">
        <v>85</v>
      </c>
      <c r="H63" s="26" t="s">
        <v>6120</v>
      </c>
    </row>
    <row r="64" spans="1:8" x14ac:dyDescent="0.3">
      <c r="A64" s="26" t="s">
        <v>1689</v>
      </c>
      <c r="B64" s="26" t="s">
        <v>4765</v>
      </c>
      <c r="C64" s="23" t="s">
        <v>4642</v>
      </c>
      <c r="D64" s="26" t="s">
        <v>6119</v>
      </c>
      <c r="E64" s="26">
        <v>18271</v>
      </c>
      <c r="F64" s="32">
        <v>43198</v>
      </c>
      <c r="G64" s="26" t="s">
        <v>846</v>
      </c>
      <c r="H64" s="26" t="s">
        <v>6120</v>
      </c>
    </row>
    <row r="65" spans="1:8" x14ac:dyDescent="0.3">
      <c r="A65" s="26" t="s">
        <v>421</v>
      </c>
      <c r="B65" s="26" t="s">
        <v>5673</v>
      </c>
      <c r="C65" s="23" t="s">
        <v>4642</v>
      </c>
      <c r="D65" s="26" t="s">
        <v>6128</v>
      </c>
      <c r="E65" s="26">
        <v>18353</v>
      </c>
      <c r="F65" s="32">
        <v>44431</v>
      </c>
      <c r="G65" s="26" t="s">
        <v>420</v>
      </c>
      <c r="H65" s="26" t="s">
        <v>6120</v>
      </c>
    </row>
    <row r="66" spans="1:8" x14ac:dyDescent="0.3">
      <c r="A66" s="23" t="s">
        <v>1372</v>
      </c>
      <c r="B66" s="23" t="s">
        <v>6353</v>
      </c>
      <c r="C66" s="23" t="s">
        <v>4642</v>
      </c>
      <c r="D66" s="23" t="s">
        <v>6119</v>
      </c>
      <c r="E66" s="23">
        <v>18378</v>
      </c>
      <c r="F66" s="31">
        <v>42882</v>
      </c>
      <c r="G66" s="23" t="s">
        <v>1371</v>
      </c>
      <c r="H66" s="26" t="s">
        <v>6120</v>
      </c>
    </row>
    <row r="67" spans="1:8" x14ac:dyDescent="0.3">
      <c r="A67" s="26" t="s">
        <v>1349</v>
      </c>
      <c r="B67" s="26" t="s">
        <v>6388</v>
      </c>
      <c r="C67" s="23" t="s">
        <v>4642</v>
      </c>
      <c r="D67" s="26" t="s">
        <v>6122</v>
      </c>
      <c r="E67" s="26">
        <v>18393</v>
      </c>
      <c r="F67" s="32">
        <v>42599</v>
      </c>
      <c r="G67" s="26" t="s">
        <v>309</v>
      </c>
      <c r="H67" s="26" t="s">
        <v>6120</v>
      </c>
    </row>
    <row r="68" spans="1:8" x14ac:dyDescent="0.3">
      <c r="A68" s="26" t="s">
        <v>1620</v>
      </c>
      <c r="B68" s="26" t="s">
        <v>5865</v>
      </c>
      <c r="C68" s="23" t="s">
        <v>4642</v>
      </c>
      <c r="D68" s="26" t="s">
        <v>6126</v>
      </c>
      <c r="E68" s="26">
        <v>18394</v>
      </c>
      <c r="F68" s="32">
        <v>43618</v>
      </c>
      <c r="G68" s="26" t="s">
        <v>1619</v>
      </c>
      <c r="H68" s="26" t="s">
        <v>6120</v>
      </c>
    </row>
    <row r="69" spans="1:8" x14ac:dyDescent="0.3">
      <c r="A69" s="23" t="s">
        <v>488</v>
      </c>
      <c r="B69" s="23" t="s">
        <v>6366</v>
      </c>
      <c r="C69" s="26" t="s">
        <v>4627</v>
      </c>
      <c r="D69" s="23" t="s">
        <v>6126</v>
      </c>
      <c r="E69" s="23">
        <v>18467</v>
      </c>
      <c r="F69" s="31">
        <v>44179</v>
      </c>
      <c r="G69" s="23" t="s">
        <v>487</v>
      </c>
      <c r="H69" s="26" t="s">
        <v>6120</v>
      </c>
    </row>
    <row r="70" spans="1:8" x14ac:dyDescent="0.3">
      <c r="A70" s="23" t="s">
        <v>1052</v>
      </c>
      <c r="B70" s="23" t="s">
        <v>6149</v>
      </c>
      <c r="C70" s="23" t="s">
        <v>4642</v>
      </c>
      <c r="D70" s="23" t="s">
        <v>6128</v>
      </c>
      <c r="E70" s="23">
        <v>18487</v>
      </c>
      <c r="F70" s="31">
        <v>45895</v>
      </c>
      <c r="G70" s="23" t="s">
        <v>638</v>
      </c>
      <c r="H70" s="26" t="s">
        <v>6120</v>
      </c>
    </row>
    <row r="71" spans="1:8" x14ac:dyDescent="0.3">
      <c r="A71" s="26" t="s">
        <v>1982</v>
      </c>
      <c r="B71" s="26" t="s">
        <v>6174</v>
      </c>
      <c r="C71" s="23" t="s">
        <v>4642</v>
      </c>
      <c r="D71" s="26" t="s">
        <v>6128</v>
      </c>
      <c r="E71" s="26">
        <v>18506</v>
      </c>
      <c r="F71" s="32">
        <v>43836</v>
      </c>
      <c r="G71" s="26" t="s">
        <v>72</v>
      </c>
      <c r="H71" s="26" t="s">
        <v>6120</v>
      </c>
    </row>
    <row r="72" spans="1:8" x14ac:dyDescent="0.3">
      <c r="A72" s="23" t="s">
        <v>304</v>
      </c>
      <c r="B72" s="23" t="s">
        <v>5564</v>
      </c>
      <c r="C72" s="26" t="s">
        <v>4627</v>
      </c>
      <c r="D72" s="23" t="s">
        <v>6122</v>
      </c>
      <c r="E72" s="23">
        <v>18536</v>
      </c>
      <c r="F72" s="31">
        <v>42533</v>
      </c>
      <c r="G72" s="23" t="s">
        <v>1059</v>
      </c>
      <c r="H72" s="26" t="s">
        <v>6120</v>
      </c>
    </row>
    <row r="73" spans="1:8" x14ac:dyDescent="0.3">
      <c r="A73" s="23" t="s">
        <v>1550</v>
      </c>
      <c r="B73" s="23" t="s">
        <v>6287</v>
      </c>
      <c r="C73" s="26" t="s">
        <v>4627</v>
      </c>
      <c r="D73" s="23" t="s">
        <v>6119</v>
      </c>
      <c r="E73" s="23">
        <v>18550</v>
      </c>
      <c r="F73" s="31">
        <v>45581</v>
      </c>
      <c r="G73" s="23" t="s">
        <v>1086</v>
      </c>
      <c r="H73" s="26" t="s">
        <v>6120</v>
      </c>
    </row>
    <row r="74" spans="1:8" x14ac:dyDescent="0.3">
      <c r="A74" s="26" t="s">
        <v>969</v>
      </c>
      <c r="B74" s="26" t="s">
        <v>6194</v>
      </c>
      <c r="C74" s="26" t="s">
        <v>4627</v>
      </c>
      <c r="D74" s="26" t="s">
        <v>6128</v>
      </c>
      <c r="E74" s="26">
        <v>18571</v>
      </c>
      <c r="F74" s="32">
        <v>42658</v>
      </c>
      <c r="G74" s="26" t="s">
        <v>968</v>
      </c>
      <c r="H74" s="26" t="s">
        <v>6120</v>
      </c>
    </row>
    <row r="75" spans="1:8" x14ac:dyDescent="0.3">
      <c r="A75" s="23" t="s">
        <v>2650</v>
      </c>
      <c r="B75" s="23" t="s">
        <v>6156</v>
      </c>
      <c r="C75" s="26" t="s">
        <v>4627</v>
      </c>
      <c r="D75" s="23" t="s">
        <v>6128</v>
      </c>
      <c r="E75" s="23">
        <v>18606</v>
      </c>
      <c r="F75" s="31">
        <v>44337</v>
      </c>
      <c r="G75" s="23" t="s">
        <v>1184</v>
      </c>
      <c r="H75" s="26" t="s">
        <v>6120</v>
      </c>
    </row>
    <row r="76" spans="1:8" x14ac:dyDescent="0.3">
      <c r="A76" s="26" t="s">
        <v>1633</v>
      </c>
      <c r="B76" s="26" t="s">
        <v>4705</v>
      </c>
      <c r="C76" s="26" t="s">
        <v>4627</v>
      </c>
      <c r="D76" s="26" t="s">
        <v>6119</v>
      </c>
      <c r="E76" s="26">
        <v>18618</v>
      </c>
      <c r="F76" s="32">
        <v>45337</v>
      </c>
      <c r="G76" s="26" t="s">
        <v>503</v>
      </c>
      <c r="H76" s="26" t="s">
        <v>6120</v>
      </c>
    </row>
    <row r="77" spans="1:8" x14ac:dyDescent="0.3">
      <c r="A77" s="26" t="s">
        <v>1796</v>
      </c>
      <c r="B77" s="26" t="s">
        <v>6184</v>
      </c>
      <c r="C77" s="26" t="s">
        <v>4627</v>
      </c>
      <c r="D77" s="26" t="s">
        <v>6119</v>
      </c>
      <c r="E77" s="26">
        <v>18653</v>
      </c>
      <c r="F77" s="32">
        <v>45165</v>
      </c>
      <c r="G77" s="26" t="s">
        <v>1795</v>
      </c>
      <c r="H77" s="26" t="s">
        <v>6120</v>
      </c>
    </row>
    <row r="78" spans="1:8" x14ac:dyDescent="0.3">
      <c r="A78" s="23" t="s">
        <v>1252</v>
      </c>
      <c r="B78" s="23" t="s">
        <v>5487</v>
      </c>
      <c r="C78" s="26" t="s">
        <v>4627</v>
      </c>
      <c r="D78" s="23" t="s">
        <v>6128</v>
      </c>
      <c r="E78" s="23">
        <v>18789</v>
      </c>
      <c r="F78" s="31">
        <v>42860</v>
      </c>
      <c r="G78" s="23" t="s">
        <v>1251</v>
      </c>
      <c r="H78" s="26" t="s">
        <v>6120</v>
      </c>
    </row>
    <row r="79" spans="1:8" x14ac:dyDescent="0.3">
      <c r="A79" s="23" t="s">
        <v>872</v>
      </c>
      <c r="B79" s="23" t="s">
        <v>5675</v>
      </c>
      <c r="C79" s="26" t="s">
        <v>4627</v>
      </c>
      <c r="D79" s="23" t="s">
        <v>6128</v>
      </c>
      <c r="E79" s="23">
        <v>18797</v>
      </c>
      <c r="F79" s="31">
        <v>42556</v>
      </c>
      <c r="G79" s="23" t="s">
        <v>871</v>
      </c>
      <c r="H79" s="26" t="s">
        <v>6120</v>
      </c>
    </row>
    <row r="80" spans="1:8" x14ac:dyDescent="0.3">
      <c r="A80" s="26" t="s">
        <v>449</v>
      </c>
      <c r="B80" s="26" t="s">
        <v>5267</v>
      </c>
      <c r="C80" s="26" t="s">
        <v>4627</v>
      </c>
      <c r="D80" s="26" t="s">
        <v>6119</v>
      </c>
      <c r="E80" s="26">
        <v>18927</v>
      </c>
      <c r="F80" s="32">
        <v>43188</v>
      </c>
      <c r="G80" s="26" t="s">
        <v>309</v>
      </c>
      <c r="H80" s="26" t="s">
        <v>6120</v>
      </c>
    </row>
    <row r="81" spans="1:8" x14ac:dyDescent="0.3">
      <c r="A81" s="23" t="s">
        <v>771</v>
      </c>
      <c r="B81" s="23" t="s">
        <v>6270</v>
      </c>
      <c r="C81" s="23" t="s">
        <v>4642</v>
      </c>
      <c r="D81" s="23" t="s">
        <v>6126</v>
      </c>
      <c r="E81" s="23">
        <v>18930</v>
      </c>
      <c r="F81" s="31">
        <v>44498</v>
      </c>
      <c r="G81" s="23" t="s">
        <v>770</v>
      </c>
      <c r="H81" s="26" t="s">
        <v>6120</v>
      </c>
    </row>
    <row r="82" spans="1:8" x14ac:dyDescent="0.3">
      <c r="A82" s="26" t="s">
        <v>2137</v>
      </c>
      <c r="B82" s="26" t="s">
        <v>6261</v>
      </c>
      <c r="C82" s="26" t="s">
        <v>4627</v>
      </c>
      <c r="D82" s="26" t="s">
        <v>6128</v>
      </c>
      <c r="E82" s="26">
        <v>18960</v>
      </c>
      <c r="F82" s="32">
        <v>42764</v>
      </c>
      <c r="G82" s="26" t="s">
        <v>1066</v>
      </c>
      <c r="H82" s="26" t="s">
        <v>6120</v>
      </c>
    </row>
    <row r="83" spans="1:8" x14ac:dyDescent="0.3">
      <c r="A83" s="23" t="s">
        <v>3783</v>
      </c>
      <c r="B83" s="23" t="s">
        <v>6190</v>
      </c>
      <c r="C83" s="26" t="s">
        <v>4627</v>
      </c>
      <c r="D83" s="23" t="s">
        <v>6119</v>
      </c>
      <c r="E83" s="23">
        <v>19072</v>
      </c>
      <c r="F83" s="31">
        <v>43233</v>
      </c>
      <c r="G83" s="23" t="s">
        <v>1189</v>
      </c>
      <c r="H83" s="26" t="s">
        <v>6120</v>
      </c>
    </row>
    <row r="84" spans="1:8" x14ac:dyDescent="0.3">
      <c r="A84" s="26" t="s">
        <v>1933</v>
      </c>
      <c r="B84" s="26" t="s">
        <v>6229</v>
      </c>
      <c r="C84" s="23" t="s">
        <v>4642</v>
      </c>
      <c r="D84" s="26" t="s">
        <v>6128</v>
      </c>
      <c r="E84" s="26">
        <v>19174</v>
      </c>
      <c r="F84" s="32">
        <v>42497</v>
      </c>
      <c r="G84" s="26" t="s">
        <v>1932</v>
      </c>
      <c r="H84" s="26" t="s">
        <v>6120</v>
      </c>
    </row>
    <row r="85" spans="1:8" x14ac:dyDescent="0.3">
      <c r="A85" s="26" t="s">
        <v>1498</v>
      </c>
      <c r="B85" s="26" t="s">
        <v>7256</v>
      </c>
      <c r="C85" s="26" t="s">
        <v>4627</v>
      </c>
      <c r="D85" s="26" t="s">
        <v>6119</v>
      </c>
      <c r="E85" s="26">
        <v>19185</v>
      </c>
      <c r="F85" s="32">
        <v>44430</v>
      </c>
      <c r="G85" s="26" t="s">
        <v>415</v>
      </c>
      <c r="H85" s="26" t="s">
        <v>6120</v>
      </c>
    </row>
    <row r="86" spans="1:8" x14ac:dyDescent="0.3">
      <c r="A86" s="23" t="s">
        <v>1067</v>
      </c>
      <c r="B86" s="23" t="s">
        <v>6193</v>
      </c>
      <c r="C86" s="23" t="s">
        <v>4642</v>
      </c>
      <c r="D86" s="23" t="s">
        <v>6119</v>
      </c>
      <c r="E86" s="23">
        <v>19200</v>
      </c>
      <c r="F86" s="31">
        <v>42592</v>
      </c>
      <c r="G86" s="23" t="s">
        <v>1066</v>
      </c>
      <c r="H86" s="26" t="s">
        <v>6120</v>
      </c>
    </row>
    <row r="87" spans="1:8" x14ac:dyDescent="0.3">
      <c r="A87" s="26" t="s">
        <v>2314</v>
      </c>
      <c r="B87" s="26" t="s">
        <v>6204</v>
      </c>
      <c r="C87" s="26" t="s">
        <v>4627</v>
      </c>
      <c r="D87" s="26" t="s">
        <v>6126</v>
      </c>
      <c r="E87" s="26">
        <v>19234</v>
      </c>
      <c r="F87" s="32">
        <v>45428</v>
      </c>
      <c r="G87" s="26" t="s">
        <v>583</v>
      </c>
      <c r="H87" s="26" t="s">
        <v>6120</v>
      </c>
    </row>
    <row r="88" spans="1:8" x14ac:dyDescent="0.3">
      <c r="A88" s="23" t="s">
        <v>115</v>
      </c>
      <c r="B88" s="23" t="s">
        <v>6228</v>
      </c>
      <c r="C88" s="23" t="s">
        <v>4642</v>
      </c>
      <c r="D88" s="23" t="s">
        <v>6119</v>
      </c>
      <c r="E88" s="23">
        <v>19235</v>
      </c>
      <c r="F88" s="31">
        <v>46024</v>
      </c>
      <c r="G88" s="23" t="s">
        <v>114</v>
      </c>
      <c r="H88" s="26" t="s">
        <v>6120</v>
      </c>
    </row>
    <row r="89" spans="1:8" x14ac:dyDescent="0.3">
      <c r="A89" s="26" t="s">
        <v>2196</v>
      </c>
      <c r="B89" s="26" t="s">
        <v>6223</v>
      </c>
      <c r="C89" s="26" t="s">
        <v>4627</v>
      </c>
      <c r="D89" s="26" t="s">
        <v>6128</v>
      </c>
      <c r="E89" s="26">
        <v>19249</v>
      </c>
      <c r="F89" s="32">
        <v>44156</v>
      </c>
      <c r="G89" s="26" t="s">
        <v>85</v>
      </c>
      <c r="H89" s="26" t="s">
        <v>6120</v>
      </c>
    </row>
    <row r="90" spans="1:8" x14ac:dyDescent="0.3">
      <c r="A90" s="26" t="s">
        <v>460</v>
      </c>
      <c r="B90" s="26" t="s">
        <v>6291</v>
      </c>
      <c r="C90" s="23" t="s">
        <v>4642</v>
      </c>
      <c r="D90" s="26" t="s">
        <v>6122</v>
      </c>
      <c r="E90" s="26">
        <v>19281</v>
      </c>
      <c r="F90" s="32">
        <v>44490</v>
      </c>
      <c r="G90" s="26" t="s">
        <v>459</v>
      </c>
      <c r="H90" s="26" t="s">
        <v>6120</v>
      </c>
    </row>
    <row r="91" spans="1:8" x14ac:dyDescent="0.3">
      <c r="A91" s="26" t="s">
        <v>1992</v>
      </c>
      <c r="B91" s="26" t="s">
        <v>6312</v>
      </c>
      <c r="C91" s="23" t="s">
        <v>4642</v>
      </c>
      <c r="D91" s="26" t="s">
        <v>6119</v>
      </c>
      <c r="E91" s="26">
        <v>19285</v>
      </c>
      <c r="F91" s="32">
        <v>45138</v>
      </c>
      <c r="G91" s="26" t="s">
        <v>2047</v>
      </c>
      <c r="H91" s="26" t="s">
        <v>6120</v>
      </c>
    </row>
    <row r="92" spans="1:8" x14ac:dyDescent="0.3">
      <c r="A92" s="26" t="s">
        <v>1197</v>
      </c>
      <c r="B92" s="26" t="s">
        <v>5781</v>
      </c>
      <c r="C92" s="26" t="s">
        <v>4627</v>
      </c>
      <c r="D92" s="26" t="s">
        <v>6122</v>
      </c>
      <c r="E92" s="26">
        <v>19365</v>
      </c>
      <c r="F92" s="32">
        <v>45187</v>
      </c>
      <c r="G92" s="26" t="s">
        <v>638</v>
      </c>
      <c r="H92" s="26" t="s">
        <v>6120</v>
      </c>
    </row>
    <row r="93" spans="1:8" x14ac:dyDescent="0.3">
      <c r="A93" s="23" t="s">
        <v>2534</v>
      </c>
      <c r="B93" s="23" t="s">
        <v>6345</v>
      </c>
      <c r="C93" s="23" t="s">
        <v>4642</v>
      </c>
      <c r="D93" s="23" t="s">
        <v>6126</v>
      </c>
      <c r="E93" s="23">
        <v>19373</v>
      </c>
      <c r="F93" s="31">
        <v>45926</v>
      </c>
      <c r="G93" s="23" t="s">
        <v>192</v>
      </c>
      <c r="H93" s="26" t="s">
        <v>6120</v>
      </c>
    </row>
    <row r="94" spans="1:8" x14ac:dyDescent="0.3">
      <c r="A94" s="23" t="s">
        <v>988</v>
      </c>
      <c r="B94" s="23" t="s">
        <v>6232</v>
      </c>
      <c r="C94" s="26" t="s">
        <v>4627</v>
      </c>
      <c r="D94" s="23" t="s">
        <v>6126</v>
      </c>
      <c r="E94" s="23">
        <v>19435</v>
      </c>
      <c r="F94" s="31">
        <v>43868</v>
      </c>
      <c r="G94" s="23" t="s">
        <v>583</v>
      </c>
      <c r="H94" s="26" t="s">
        <v>6120</v>
      </c>
    </row>
    <row r="95" spans="1:8" x14ac:dyDescent="0.3">
      <c r="A95" s="23" t="s">
        <v>4019</v>
      </c>
      <c r="B95" s="23" t="s">
        <v>6402</v>
      </c>
      <c r="C95" s="26" t="s">
        <v>4627</v>
      </c>
      <c r="D95" s="23" t="s">
        <v>6119</v>
      </c>
      <c r="E95" s="23">
        <v>19497</v>
      </c>
      <c r="F95" s="31">
        <v>45179</v>
      </c>
      <c r="G95" s="23" t="s">
        <v>886</v>
      </c>
      <c r="H95" s="26" t="s">
        <v>6120</v>
      </c>
    </row>
    <row r="96" spans="1:8" x14ac:dyDescent="0.3">
      <c r="A96" s="26" t="s">
        <v>1881</v>
      </c>
      <c r="B96" s="26" t="s">
        <v>6215</v>
      </c>
      <c r="C96" s="26" t="s">
        <v>4627</v>
      </c>
      <c r="D96" s="26" t="s">
        <v>6119</v>
      </c>
      <c r="E96" s="26">
        <v>19608</v>
      </c>
      <c r="F96" s="32">
        <v>43178</v>
      </c>
      <c r="G96" s="26" t="s">
        <v>1932</v>
      </c>
      <c r="H96" s="26" t="s">
        <v>6120</v>
      </c>
    </row>
    <row r="97" spans="1:8" x14ac:dyDescent="0.3">
      <c r="A97" s="23" t="s">
        <v>103</v>
      </c>
      <c r="B97" s="23" t="s">
        <v>6335</v>
      </c>
      <c r="C97" s="23" t="s">
        <v>4642</v>
      </c>
      <c r="D97" s="23" t="s">
        <v>6119</v>
      </c>
      <c r="E97" s="23">
        <v>19621</v>
      </c>
      <c r="F97" s="31">
        <v>45198</v>
      </c>
      <c r="G97" s="23" t="s">
        <v>102</v>
      </c>
      <c r="H97" s="26" t="s">
        <v>6120</v>
      </c>
    </row>
    <row r="98" spans="1:8" x14ac:dyDescent="0.3">
      <c r="A98" s="26" t="s">
        <v>333</v>
      </c>
      <c r="B98" s="26" t="s">
        <v>6247</v>
      </c>
      <c r="C98" s="26" t="s">
        <v>4627</v>
      </c>
      <c r="D98" s="26" t="s">
        <v>6122</v>
      </c>
      <c r="E98" s="26">
        <v>19651</v>
      </c>
      <c r="F98" s="32">
        <v>44485</v>
      </c>
      <c r="G98" s="26" t="s">
        <v>177</v>
      </c>
      <c r="H98" s="26" t="s">
        <v>6120</v>
      </c>
    </row>
    <row r="99" spans="1:8" x14ac:dyDescent="0.3">
      <c r="A99" s="26" t="s">
        <v>1479</v>
      </c>
      <c r="B99" s="26" t="s">
        <v>6265</v>
      </c>
      <c r="C99" s="26" t="s">
        <v>4627</v>
      </c>
      <c r="D99" s="26" t="s">
        <v>6128</v>
      </c>
      <c r="E99" s="26">
        <v>19715</v>
      </c>
      <c r="F99" s="32">
        <v>44540</v>
      </c>
      <c r="G99" s="26" t="s">
        <v>699</v>
      </c>
      <c r="H99" s="26" t="s">
        <v>6120</v>
      </c>
    </row>
    <row r="100" spans="1:8" x14ac:dyDescent="0.3">
      <c r="A100" s="23" t="s">
        <v>606</v>
      </c>
      <c r="B100" s="23" t="s">
        <v>5903</v>
      </c>
      <c r="C100" s="23" t="s">
        <v>4642</v>
      </c>
      <c r="D100" s="23" t="s">
        <v>6122</v>
      </c>
      <c r="E100" s="23">
        <v>19768</v>
      </c>
      <c r="F100" s="31">
        <v>42685</v>
      </c>
      <c r="G100" s="23" t="s">
        <v>605</v>
      </c>
      <c r="H100" s="26" t="s">
        <v>6120</v>
      </c>
    </row>
    <row r="101" spans="1:8" x14ac:dyDescent="0.3">
      <c r="A101" s="26" t="s">
        <v>681</v>
      </c>
      <c r="B101" s="26" t="s">
        <v>5220</v>
      </c>
      <c r="C101" s="23" t="s">
        <v>4642</v>
      </c>
      <c r="D101" s="26" t="s">
        <v>6128</v>
      </c>
      <c r="E101" s="26">
        <v>19956</v>
      </c>
      <c r="F101" s="32">
        <v>42403</v>
      </c>
      <c r="G101" s="26" t="s">
        <v>108</v>
      </c>
      <c r="H101" s="26" t="s">
        <v>6120</v>
      </c>
    </row>
    <row r="102" spans="1:8" x14ac:dyDescent="0.3">
      <c r="A102" s="26" t="s">
        <v>509</v>
      </c>
      <c r="B102" s="26" t="s">
        <v>6330</v>
      </c>
      <c r="C102" s="26" t="s">
        <v>4627</v>
      </c>
      <c r="D102" s="26" t="s">
        <v>6128</v>
      </c>
      <c r="E102" s="26">
        <v>20050</v>
      </c>
      <c r="F102" s="32">
        <v>42982</v>
      </c>
      <c r="G102" s="26" t="s">
        <v>259</v>
      </c>
      <c r="H102" s="26" t="s">
        <v>6120</v>
      </c>
    </row>
    <row r="103" spans="1:8" x14ac:dyDescent="0.3">
      <c r="A103" s="26" t="s">
        <v>172</v>
      </c>
      <c r="B103" s="26" t="s">
        <v>5885</v>
      </c>
      <c r="C103" s="23" t="s">
        <v>4642</v>
      </c>
      <c r="D103" s="26" t="s">
        <v>6128</v>
      </c>
      <c r="E103" s="26">
        <v>20081</v>
      </c>
      <c r="F103" s="32">
        <v>45020</v>
      </c>
      <c r="G103" s="26" t="s">
        <v>315</v>
      </c>
      <c r="H103" s="26" t="s">
        <v>6120</v>
      </c>
    </row>
    <row r="104" spans="1:8" x14ac:dyDescent="0.3">
      <c r="A104" s="26" t="s">
        <v>210</v>
      </c>
      <c r="B104" s="26" t="s">
        <v>6148</v>
      </c>
      <c r="C104" s="23" t="s">
        <v>4642</v>
      </c>
      <c r="D104" s="26" t="s">
        <v>6128</v>
      </c>
      <c r="E104" s="26">
        <v>20131</v>
      </c>
      <c r="F104" s="32">
        <v>44468</v>
      </c>
      <c r="G104" s="26" t="s">
        <v>209</v>
      </c>
      <c r="H104" s="26" t="s">
        <v>6120</v>
      </c>
    </row>
    <row r="105" spans="1:8" x14ac:dyDescent="0.3">
      <c r="A105" s="23" t="s">
        <v>877</v>
      </c>
      <c r="B105" s="23" t="s">
        <v>6404</v>
      </c>
      <c r="C105" s="23" t="s">
        <v>4642</v>
      </c>
      <c r="D105" s="23" t="s">
        <v>6128</v>
      </c>
      <c r="E105" s="23">
        <v>20198</v>
      </c>
      <c r="F105" s="31">
        <v>43792</v>
      </c>
      <c r="G105" s="23" t="s">
        <v>876</v>
      </c>
      <c r="H105" s="26" t="s">
        <v>6120</v>
      </c>
    </row>
    <row r="106" spans="1:8" x14ac:dyDescent="0.3">
      <c r="A106" s="26" t="s">
        <v>1312</v>
      </c>
      <c r="B106" s="26" t="s">
        <v>6248</v>
      </c>
      <c r="C106" s="26" t="s">
        <v>4627</v>
      </c>
      <c r="D106" s="26" t="s">
        <v>6142</v>
      </c>
      <c r="E106" s="26">
        <v>20216</v>
      </c>
      <c r="F106" s="32">
        <v>44425</v>
      </c>
      <c r="G106" s="26" t="s">
        <v>1346</v>
      </c>
      <c r="H106" s="26" t="s">
        <v>6120</v>
      </c>
    </row>
    <row r="107" spans="1:8" x14ac:dyDescent="0.3">
      <c r="A107" s="26" t="s">
        <v>928</v>
      </c>
      <c r="B107" s="26" t="s">
        <v>6367</v>
      </c>
      <c r="C107" s="26" t="s">
        <v>4627</v>
      </c>
      <c r="D107" s="26" t="s">
        <v>6122</v>
      </c>
      <c r="E107" s="26">
        <v>20256</v>
      </c>
      <c r="F107" s="32">
        <v>43007</v>
      </c>
      <c r="G107" s="26" t="s">
        <v>1232</v>
      </c>
      <c r="H107" s="26" t="s">
        <v>6120</v>
      </c>
    </row>
    <row r="108" spans="1:8" x14ac:dyDescent="0.3">
      <c r="A108" s="26" t="s">
        <v>79</v>
      </c>
      <c r="B108" s="26" t="s">
        <v>5275</v>
      </c>
      <c r="C108" s="26" t="s">
        <v>4627</v>
      </c>
      <c r="D108" s="26" t="s">
        <v>6128</v>
      </c>
      <c r="E108" s="26">
        <v>20357</v>
      </c>
      <c r="F108" s="32">
        <v>44910</v>
      </c>
      <c r="G108" s="26" t="s">
        <v>78</v>
      </c>
      <c r="H108" s="26" t="s">
        <v>6120</v>
      </c>
    </row>
    <row r="109" spans="1:8" x14ac:dyDescent="0.3">
      <c r="A109" s="26" t="s">
        <v>46</v>
      </c>
      <c r="B109" s="26" t="s">
        <v>5189</v>
      </c>
      <c r="C109" s="26" t="s">
        <v>4627</v>
      </c>
      <c r="D109" s="26" t="s">
        <v>6126</v>
      </c>
      <c r="E109" s="26">
        <v>20415</v>
      </c>
      <c r="F109" s="32">
        <v>44306</v>
      </c>
      <c r="G109" s="26" t="s">
        <v>45</v>
      </c>
      <c r="H109" s="26" t="s">
        <v>6120</v>
      </c>
    </row>
    <row r="110" spans="1:8" x14ac:dyDescent="0.3">
      <c r="A110" s="23" t="s">
        <v>4483</v>
      </c>
      <c r="B110" s="23" t="s">
        <v>6294</v>
      </c>
      <c r="C110" s="23" t="s">
        <v>4642</v>
      </c>
      <c r="D110" s="23" t="s">
        <v>6122</v>
      </c>
      <c r="E110" s="23">
        <v>20530</v>
      </c>
      <c r="F110" s="31">
        <v>43296</v>
      </c>
      <c r="G110" s="23" t="s">
        <v>2638</v>
      </c>
      <c r="H110" s="26" t="s">
        <v>6120</v>
      </c>
    </row>
    <row r="111" spans="1:8" x14ac:dyDescent="0.3">
      <c r="A111" s="26" t="s">
        <v>292</v>
      </c>
      <c r="B111" s="26" t="s">
        <v>6290</v>
      </c>
      <c r="C111" s="23" t="s">
        <v>4642</v>
      </c>
      <c r="D111" s="26" t="s">
        <v>6119</v>
      </c>
      <c r="E111" s="26">
        <v>20579</v>
      </c>
      <c r="F111" s="32">
        <v>42725</v>
      </c>
      <c r="G111" s="26" t="s">
        <v>85</v>
      </c>
      <c r="H111" s="26" t="s">
        <v>6120</v>
      </c>
    </row>
    <row r="112" spans="1:8" x14ac:dyDescent="0.3">
      <c r="A112" s="26" t="s">
        <v>715</v>
      </c>
      <c r="B112" s="26" t="s">
        <v>6328</v>
      </c>
      <c r="C112" s="26" t="s">
        <v>4627</v>
      </c>
      <c r="D112" s="26" t="s">
        <v>6128</v>
      </c>
      <c r="E112" s="26">
        <v>20587</v>
      </c>
      <c r="F112" s="32">
        <v>43335</v>
      </c>
      <c r="G112" s="26" t="s">
        <v>714</v>
      </c>
      <c r="H112" s="26" t="s">
        <v>6120</v>
      </c>
    </row>
    <row r="113" spans="1:8" x14ac:dyDescent="0.3">
      <c r="A113" s="23" t="s">
        <v>1453</v>
      </c>
      <c r="B113" s="23" t="s">
        <v>6132</v>
      </c>
      <c r="C113" s="26" t="s">
        <v>4627</v>
      </c>
      <c r="D113" s="23" t="s">
        <v>6128</v>
      </c>
      <c r="E113" s="23">
        <v>20689</v>
      </c>
      <c r="F113" s="31">
        <v>43283</v>
      </c>
      <c r="G113" s="23" t="s">
        <v>1452</v>
      </c>
      <c r="H113" s="26" t="s">
        <v>6120</v>
      </c>
    </row>
    <row r="114" spans="1:8" x14ac:dyDescent="0.3">
      <c r="A114" s="26" t="s">
        <v>1928</v>
      </c>
      <c r="B114" s="26" t="s">
        <v>4963</v>
      </c>
      <c r="C114" s="26" t="s">
        <v>4627</v>
      </c>
      <c r="D114" s="26" t="s">
        <v>6119</v>
      </c>
      <c r="E114" s="26">
        <v>20725</v>
      </c>
      <c r="F114" s="32">
        <v>43427</v>
      </c>
      <c r="G114" s="26" t="s">
        <v>366</v>
      </c>
      <c r="H114" s="26" t="s">
        <v>6255</v>
      </c>
    </row>
    <row r="115" spans="1:8" x14ac:dyDescent="0.3">
      <c r="A115" s="23" t="s">
        <v>504</v>
      </c>
      <c r="B115" s="23" t="s">
        <v>6260</v>
      </c>
      <c r="C115" s="26" t="s">
        <v>4627</v>
      </c>
      <c r="D115" s="23" t="s">
        <v>6126</v>
      </c>
      <c r="E115" s="23">
        <v>20765</v>
      </c>
      <c r="F115" s="31">
        <v>43919</v>
      </c>
      <c r="G115" s="23" t="s">
        <v>503</v>
      </c>
      <c r="H115" s="26" t="s">
        <v>6120</v>
      </c>
    </row>
    <row r="116" spans="1:8" x14ac:dyDescent="0.3">
      <c r="A116" s="23" t="s">
        <v>1502</v>
      </c>
      <c r="B116" s="23" t="s">
        <v>6349</v>
      </c>
      <c r="C116" s="26" t="s">
        <v>4627</v>
      </c>
      <c r="D116" s="23" t="s">
        <v>6122</v>
      </c>
      <c r="E116" s="23">
        <v>20773</v>
      </c>
      <c r="F116" s="31">
        <v>45279</v>
      </c>
      <c r="G116" s="23" t="s">
        <v>4613</v>
      </c>
      <c r="H116" s="26" t="s">
        <v>6120</v>
      </c>
    </row>
    <row r="117" spans="1:8" x14ac:dyDescent="0.3">
      <c r="A117" s="23" t="s">
        <v>847</v>
      </c>
      <c r="B117" s="23" t="s">
        <v>6134</v>
      </c>
      <c r="C117" s="23" t="s">
        <v>4642</v>
      </c>
      <c r="D117" s="23" t="s">
        <v>6122</v>
      </c>
      <c r="E117" s="23">
        <v>20783</v>
      </c>
      <c r="F117" s="31">
        <v>44613</v>
      </c>
      <c r="G117" s="23" t="s">
        <v>846</v>
      </c>
      <c r="H117" s="26" t="s">
        <v>6120</v>
      </c>
    </row>
    <row r="118" spans="1:8" x14ac:dyDescent="0.3">
      <c r="A118" s="26" t="s">
        <v>286</v>
      </c>
      <c r="B118" s="26" t="s">
        <v>6288</v>
      </c>
      <c r="C118" s="26" t="s">
        <v>4627</v>
      </c>
      <c r="D118" s="26" t="s">
        <v>6126</v>
      </c>
      <c r="E118" s="26">
        <v>20795</v>
      </c>
      <c r="F118" s="32">
        <v>44889</v>
      </c>
      <c r="G118" s="26" t="s">
        <v>285</v>
      </c>
      <c r="H118" s="26" t="s">
        <v>6120</v>
      </c>
    </row>
    <row r="119" spans="1:8" x14ac:dyDescent="0.3">
      <c r="A119" s="23" t="s">
        <v>433</v>
      </c>
      <c r="B119" s="23" t="s">
        <v>6295</v>
      </c>
      <c r="C119" s="26" t="s">
        <v>4627</v>
      </c>
      <c r="D119" s="23" t="s">
        <v>6119</v>
      </c>
      <c r="E119" s="23">
        <v>20867</v>
      </c>
      <c r="F119" s="31">
        <v>44037</v>
      </c>
      <c r="G119" s="23" t="s">
        <v>432</v>
      </c>
      <c r="H119" s="26" t="s">
        <v>6120</v>
      </c>
    </row>
    <row r="120" spans="1:8" x14ac:dyDescent="0.3">
      <c r="A120" s="26" t="s">
        <v>1442</v>
      </c>
      <c r="B120" s="26" t="s">
        <v>6300</v>
      </c>
      <c r="C120" s="23" t="s">
        <v>4642</v>
      </c>
      <c r="D120" s="26" t="s">
        <v>6142</v>
      </c>
      <c r="E120" s="26">
        <v>20896</v>
      </c>
      <c r="F120" s="32">
        <v>44344</v>
      </c>
      <c r="G120" s="26" t="s">
        <v>549</v>
      </c>
      <c r="H120" s="26" t="s">
        <v>6120</v>
      </c>
    </row>
    <row r="121" spans="1:8" x14ac:dyDescent="0.3">
      <c r="A121" s="26" t="s">
        <v>1026</v>
      </c>
      <c r="B121" s="26" t="s">
        <v>6306</v>
      </c>
      <c r="C121" s="23" t="s">
        <v>4642</v>
      </c>
      <c r="D121" s="26" t="s">
        <v>6119</v>
      </c>
      <c r="E121" s="26">
        <v>20924</v>
      </c>
      <c r="F121" s="32">
        <v>44321</v>
      </c>
      <c r="G121" s="26" t="s">
        <v>638</v>
      </c>
      <c r="H121" s="26" t="s">
        <v>6120</v>
      </c>
    </row>
    <row r="122" spans="1:8" x14ac:dyDescent="0.3">
      <c r="A122" s="26" t="s">
        <v>1664</v>
      </c>
      <c r="B122" s="26" t="s">
        <v>6326</v>
      </c>
      <c r="C122" s="23" t="s">
        <v>4642</v>
      </c>
      <c r="D122" s="26" t="s">
        <v>6119</v>
      </c>
      <c r="E122" s="26">
        <v>20947</v>
      </c>
      <c r="F122" s="32">
        <v>44710</v>
      </c>
      <c r="G122" s="26" t="s">
        <v>232</v>
      </c>
      <c r="H122" s="26" t="s">
        <v>6120</v>
      </c>
    </row>
    <row r="123" spans="1:8" x14ac:dyDescent="0.3">
      <c r="A123" s="23" t="s">
        <v>416</v>
      </c>
      <c r="B123" s="23" t="s">
        <v>5689</v>
      </c>
      <c r="C123" s="23" t="s">
        <v>4642</v>
      </c>
      <c r="D123" s="23" t="s">
        <v>6128</v>
      </c>
      <c r="E123" s="23">
        <v>20958</v>
      </c>
      <c r="F123" s="31">
        <v>44605</v>
      </c>
      <c r="G123" s="23" t="s">
        <v>415</v>
      </c>
      <c r="H123" s="26" t="s">
        <v>6120</v>
      </c>
    </row>
    <row r="124" spans="1:8" x14ac:dyDescent="0.3">
      <c r="A124" s="26" t="s">
        <v>1437</v>
      </c>
      <c r="B124" s="26" t="s">
        <v>6278</v>
      </c>
      <c r="C124" s="26" t="s">
        <v>4627</v>
      </c>
      <c r="D124" s="26" t="s">
        <v>6128</v>
      </c>
      <c r="E124" s="26">
        <v>21004</v>
      </c>
      <c r="F124" s="32">
        <v>45908</v>
      </c>
      <c r="G124" s="26" t="s">
        <v>4063</v>
      </c>
      <c r="H124" s="26" t="s">
        <v>6120</v>
      </c>
    </row>
    <row r="125" spans="1:8" x14ac:dyDescent="0.3">
      <c r="A125" s="23" t="s">
        <v>97</v>
      </c>
      <c r="B125" s="23" t="s">
        <v>6211</v>
      </c>
      <c r="C125" s="26" t="s">
        <v>4627</v>
      </c>
      <c r="D125" s="23" t="s">
        <v>6119</v>
      </c>
      <c r="E125" s="23">
        <v>21014</v>
      </c>
      <c r="F125" s="31">
        <v>43274</v>
      </c>
      <c r="G125" s="23" t="s">
        <v>96</v>
      </c>
      <c r="H125" s="26" t="s">
        <v>6120</v>
      </c>
    </row>
    <row r="126" spans="1:8" x14ac:dyDescent="0.3">
      <c r="A126" s="23" t="s">
        <v>765</v>
      </c>
      <c r="B126" s="23" t="s">
        <v>5185</v>
      </c>
      <c r="C126" s="23" t="s">
        <v>4642</v>
      </c>
      <c r="D126" s="23" t="s">
        <v>6128</v>
      </c>
      <c r="E126" s="23">
        <v>21048</v>
      </c>
      <c r="F126" s="31">
        <v>45934</v>
      </c>
      <c r="G126" s="23" t="s">
        <v>131</v>
      </c>
      <c r="H126" s="26" t="s">
        <v>6120</v>
      </c>
    </row>
    <row r="127" spans="1:8" x14ac:dyDescent="0.3">
      <c r="A127" s="26" t="s">
        <v>1852</v>
      </c>
      <c r="B127" s="26" t="s">
        <v>6386</v>
      </c>
      <c r="C127" s="23" t="s">
        <v>4642</v>
      </c>
      <c r="D127" s="26" t="s">
        <v>6122</v>
      </c>
      <c r="E127" s="26">
        <v>21104</v>
      </c>
      <c r="F127" s="32">
        <v>45588</v>
      </c>
      <c r="G127" s="26" t="s">
        <v>2005</v>
      </c>
      <c r="H127" s="26" t="s">
        <v>6120</v>
      </c>
    </row>
    <row r="128" spans="1:8" x14ac:dyDescent="0.3">
      <c r="A128" s="23" t="s">
        <v>2252</v>
      </c>
      <c r="B128" s="23" t="s">
        <v>6165</v>
      </c>
      <c r="C128" s="26" t="s">
        <v>4627</v>
      </c>
      <c r="D128" s="23" t="s">
        <v>6122</v>
      </c>
      <c r="E128" s="23">
        <v>21122</v>
      </c>
      <c r="F128" s="31">
        <v>44631</v>
      </c>
      <c r="G128" s="23" t="s">
        <v>611</v>
      </c>
      <c r="H128" s="26" t="s">
        <v>6120</v>
      </c>
    </row>
    <row r="129" spans="1:8" x14ac:dyDescent="0.3">
      <c r="A129" s="23" t="s">
        <v>3045</v>
      </c>
      <c r="B129" s="23" t="s">
        <v>6396</v>
      </c>
      <c r="C129" s="23" t="s">
        <v>4642</v>
      </c>
      <c r="D129" s="23" t="s">
        <v>6126</v>
      </c>
      <c r="E129" s="23">
        <v>21150</v>
      </c>
      <c r="F129" s="31">
        <v>44341</v>
      </c>
      <c r="G129" s="23" t="s">
        <v>1474</v>
      </c>
      <c r="H129" s="26" t="s">
        <v>6120</v>
      </c>
    </row>
    <row r="130" spans="1:8" x14ac:dyDescent="0.3">
      <c r="A130" s="26" t="s">
        <v>1431</v>
      </c>
      <c r="B130" s="26" t="s">
        <v>5540</v>
      </c>
      <c r="C130" s="26" t="s">
        <v>4627</v>
      </c>
      <c r="D130" s="26" t="s">
        <v>6128</v>
      </c>
      <c r="E130" s="26">
        <v>21197</v>
      </c>
      <c r="F130" s="32">
        <v>45406</v>
      </c>
      <c r="G130" s="26" t="s">
        <v>1430</v>
      </c>
      <c r="H130" s="26" t="s">
        <v>6120</v>
      </c>
    </row>
    <row r="131" spans="1:8" x14ac:dyDescent="0.3">
      <c r="A131" s="23" t="s">
        <v>265</v>
      </c>
      <c r="B131" s="23" t="s">
        <v>6412</v>
      </c>
      <c r="C131" s="23" t="s">
        <v>4642</v>
      </c>
      <c r="D131" s="23" t="s">
        <v>6128</v>
      </c>
      <c r="E131" s="23">
        <v>21232</v>
      </c>
      <c r="F131" s="31">
        <v>42446</v>
      </c>
      <c r="G131" s="23" t="s">
        <v>886</v>
      </c>
      <c r="H131" s="26" t="s">
        <v>6120</v>
      </c>
    </row>
    <row r="132" spans="1:8" x14ac:dyDescent="0.3">
      <c r="A132" s="26" t="s">
        <v>3635</v>
      </c>
      <c r="B132" s="26" t="s">
        <v>5077</v>
      </c>
      <c r="C132" s="26" t="s">
        <v>4627</v>
      </c>
      <c r="D132" s="26" t="s">
        <v>6119</v>
      </c>
      <c r="E132" s="26">
        <v>21322</v>
      </c>
      <c r="F132" s="32">
        <v>45789</v>
      </c>
      <c r="G132" s="26" t="s">
        <v>863</v>
      </c>
      <c r="H132" s="26" t="s">
        <v>6120</v>
      </c>
    </row>
    <row r="133" spans="1:8" x14ac:dyDescent="0.3">
      <c r="A133" s="23" t="s">
        <v>840</v>
      </c>
      <c r="B133" s="23" t="s">
        <v>6240</v>
      </c>
      <c r="C133" s="23" t="s">
        <v>4642</v>
      </c>
      <c r="D133" s="23" t="s">
        <v>6142</v>
      </c>
      <c r="E133" s="23">
        <v>21324</v>
      </c>
      <c r="F133" s="31">
        <v>43266</v>
      </c>
      <c r="G133" s="23" t="s">
        <v>839</v>
      </c>
      <c r="H133" s="26" t="s">
        <v>6120</v>
      </c>
    </row>
    <row r="134" spans="1:8" x14ac:dyDescent="0.3">
      <c r="A134" s="23" t="s">
        <v>2608</v>
      </c>
      <c r="B134" s="23" t="s">
        <v>5750</v>
      </c>
      <c r="C134" s="26" t="s">
        <v>4627</v>
      </c>
      <c r="D134" s="23" t="s">
        <v>6119</v>
      </c>
      <c r="E134" s="23">
        <v>21387</v>
      </c>
      <c r="F134" s="31">
        <v>44491</v>
      </c>
      <c r="G134" s="23" t="s">
        <v>2607</v>
      </c>
      <c r="H134" s="26" t="s">
        <v>6120</v>
      </c>
    </row>
    <row r="135" spans="1:8" x14ac:dyDescent="0.3">
      <c r="A135" s="23" t="s">
        <v>356</v>
      </c>
      <c r="B135" s="23" t="s">
        <v>6209</v>
      </c>
      <c r="C135" s="23" t="s">
        <v>4642</v>
      </c>
      <c r="D135" s="23" t="s">
        <v>6128</v>
      </c>
      <c r="E135" s="23">
        <v>21401</v>
      </c>
      <c r="F135" s="31">
        <v>45343</v>
      </c>
      <c r="G135" s="23" t="s">
        <v>355</v>
      </c>
      <c r="H135" s="26" t="s">
        <v>6120</v>
      </c>
    </row>
    <row r="136" spans="1:8" x14ac:dyDescent="0.3">
      <c r="A136" s="23" t="s">
        <v>410</v>
      </c>
      <c r="B136" s="23" t="s">
        <v>6151</v>
      </c>
      <c r="C136" s="26" t="s">
        <v>4627</v>
      </c>
      <c r="D136" s="23" t="s">
        <v>6119</v>
      </c>
      <c r="E136" s="23">
        <v>21435</v>
      </c>
      <c r="F136" s="31">
        <v>44926</v>
      </c>
      <c r="G136" s="23" t="s">
        <v>125</v>
      </c>
      <c r="H136" s="26" t="s">
        <v>6120</v>
      </c>
    </row>
    <row r="137" spans="1:8" x14ac:dyDescent="0.3">
      <c r="A137" s="26" t="s">
        <v>1378</v>
      </c>
      <c r="B137" s="26" t="s">
        <v>6320</v>
      </c>
      <c r="C137" s="26" t="s">
        <v>4627</v>
      </c>
      <c r="D137" s="26" t="s">
        <v>6119</v>
      </c>
      <c r="E137" s="26">
        <v>21452</v>
      </c>
      <c r="F137" s="32">
        <v>43924</v>
      </c>
      <c r="G137" s="26" t="s">
        <v>1932</v>
      </c>
      <c r="H137" s="26" t="s">
        <v>6120</v>
      </c>
    </row>
    <row r="138" spans="1:8" x14ac:dyDescent="0.3">
      <c r="A138" s="26" t="s">
        <v>1113</v>
      </c>
      <c r="B138" s="26" t="s">
        <v>6377</v>
      </c>
      <c r="C138" s="23" t="s">
        <v>4642</v>
      </c>
      <c r="D138" s="26" t="s">
        <v>6128</v>
      </c>
      <c r="E138" s="26">
        <v>21454</v>
      </c>
      <c r="F138" s="32">
        <v>44881</v>
      </c>
      <c r="G138" s="26" t="s">
        <v>1477</v>
      </c>
      <c r="H138" s="26" t="s">
        <v>6120</v>
      </c>
    </row>
    <row r="139" spans="1:8" x14ac:dyDescent="0.3">
      <c r="A139" s="23" t="s">
        <v>1343</v>
      </c>
      <c r="B139" s="23" t="s">
        <v>6195</v>
      </c>
      <c r="C139" s="26" t="s">
        <v>4627</v>
      </c>
      <c r="D139" s="23" t="s">
        <v>6128</v>
      </c>
      <c r="E139" s="23">
        <v>21462</v>
      </c>
      <c r="F139" s="31">
        <v>43429</v>
      </c>
      <c r="G139" s="23" t="s">
        <v>1342</v>
      </c>
      <c r="H139" s="26" t="s">
        <v>6120</v>
      </c>
    </row>
    <row r="140" spans="1:8" x14ac:dyDescent="0.3">
      <c r="A140" s="26" t="s">
        <v>3878</v>
      </c>
      <c r="B140" s="26" t="s">
        <v>5407</v>
      </c>
      <c r="C140" s="23" t="s">
        <v>4642</v>
      </c>
      <c r="D140" s="26" t="s">
        <v>6128</v>
      </c>
      <c r="E140" s="26">
        <v>21466</v>
      </c>
      <c r="F140" s="32">
        <v>44965</v>
      </c>
      <c r="G140" s="26" t="s">
        <v>6167</v>
      </c>
      <c r="H140" s="26" t="s">
        <v>6120</v>
      </c>
    </row>
    <row r="141" spans="1:8" x14ac:dyDescent="0.3">
      <c r="A141" s="23" t="s">
        <v>4392</v>
      </c>
      <c r="B141" s="23" t="s">
        <v>6280</v>
      </c>
      <c r="C141" s="26" t="s">
        <v>4627</v>
      </c>
      <c r="D141" s="23" t="s">
        <v>6122</v>
      </c>
      <c r="E141" s="23">
        <v>21544</v>
      </c>
      <c r="F141" s="31">
        <v>45650</v>
      </c>
      <c r="G141" s="23" t="s">
        <v>385</v>
      </c>
      <c r="H141" s="26" t="s">
        <v>6120</v>
      </c>
    </row>
    <row r="142" spans="1:8" x14ac:dyDescent="0.3">
      <c r="A142" s="26" t="s">
        <v>1131</v>
      </c>
      <c r="B142" s="26" t="s">
        <v>6152</v>
      </c>
      <c r="C142" s="26" t="s">
        <v>4627</v>
      </c>
      <c r="D142" s="26" t="s">
        <v>6128</v>
      </c>
      <c r="E142" s="26">
        <v>21546</v>
      </c>
      <c r="F142" s="32">
        <v>45124</v>
      </c>
      <c r="G142" s="26" t="s">
        <v>232</v>
      </c>
      <c r="H142" s="26" t="s">
        <v>6120</v>
      </c>
    </row>
    <row r="143" spans="1:8" x14ac:dyDescent="0.3">
      <c r="A143" s="26" t="s">
        <v>906</v>
      </c>
      <c r="B143" s="26" t="s">
        <v>6178</v>
      </c>
      <c r="C143" s="23" t="s">
        <v>4642</v>
      </c>
      <c r="D143" s="26" t="s">
        <v>6119</v>
      </c>
      <c r="E143" s="26">
        <v>21624</v>
      </c>
      <c r="F143" s="32">
        <v>45988</v>
      </c>
      <c r="G143" s="26" t="s">
        <v>905</v>
      </c>
      <c r="H143" s="26" t="s">
        <v>6120</v>
      </c>
    </row>
    <row r="144" spans="1:8" x14ac:dyDescent="0.3">
      <c r="A144" s="26" t="s">
        <v>1495</v>
      </c>
      <c r="B144" s="26" t="s">
        <v>6286</v>
      </c>
      <c r="C144" s="26" t="s">
        <v>4627</v>
      </c>
      <c r="D144" s="26" t="s">
        <v>6128</v>
      </c>
      <c r="E144" s="26">
        <v>21624</v>
      </c>
      <c r="F144" s="32">
        <v>45662</v>
      </c>
      <c r="G144" s="26" t="s">
        <v>1397</v>
      </c>
      <c r="H144" s="26" t="s">
        <v>6120</v>
      </c>
    </row>
    <row r="145" spans="1:8" x14ac:dyDescent="0.3">
      <c r="A145" s="26" t="s">
        <v>1596</v>
      </c>
      <c r="B145" s="26" t="s">
        <v>6186</v>
      </c>
      <c r="C145" s="26" t="s">
        <v>4627</v>
      </c>
      <c r="D145" s="26" t="s">
        <v>6126</v>
      </c>
      <c r="E145" s="26">
        <v>21633</v>
      </c>
      <c r="F145" s="32">
        <v>42471</v>
      </c>
      <c r="G145" s="26" t="s">
        <v>1397</v>
      </c>
      <c r="H145" s="26" t="s">
        <v>6120</v>
      </c>
    </row>
    <row r="146" spans="1:8" x14ac:dyDescent="0.3">
      <c r="A146" s="26" t="s">
        <v>523</v>
      </c>
      <c r="B146" s="26" t="s">
        <v>6214</v>
      </c>
      <c r="C146" s="26" t="s">
        <v>4627</v>
      </c>
      <c r="D146" s="26" t="s">
        <v>6128</v>
      </c>
      <c r="E146" s="26">
        <v>21637</v>
      </c>
      <c r="F146" s="32">
        <v>44618</v>
      </c>
      <c r="G146" s="26" t="s">
        <v>522</v>
      </c>
      <c r="H146" s="26" t="s">
        <v>6120</v>
      </c>
    </row>
    <row r="147" spans="1:8" x14ac:dyDescent="0.3">
      <c r="A147" s="23" t="s">
        <v>3910</v>
      </c>
      <c r="B147" s="23" t="s">
        <v>5546</v>
      </c>
      <c r="C147" s="23" t="s">
        <v>4642</v>
      </c>
      <c r="D147" s="23" t="s">
        <v>6122</v>
      </c>
      <c r="E147" s="23">
        <v>21653</v>
      </c>
      <c r="F147" s="31">
        <v>44364</v>
      </c>
      <c r="G147" s="23" t="s">
        <v>270</v>
      </c>
      <c r="H147" s="26" t="s">
        <v>6120</v>
      </c>
    </row>
    <row r="148" spans="1:8" x14ac:dyDescent="0.3">
      <c r="A148" s="26" t="s">
        <v>653</v>
      </c>
      <c r="B148" s="26" t="s">
        <v>6150</v>
      </c>
      <c r="C148" s="26" t="s">
        <v>4627</v>
      </c>
      <c r="D148" s="26" t="s">
        <v>6128</v>
      </c>
      <c r="E148" s="26">
        <v>21663</v>
      </c>
      <c r="F148" s="32">
        <v>44637</v>
      </c>
      <c r="G148" s="26" t="s">
        <v>652</v>
      </c>
      <c r="H148" s="26" t="s">
        <v>6120</v>
      </c>
    </row>
    <row r="149" spans="1:8" x14ac:dyDescent="0.3">
      <c r="A149" s="26" t="s">
        <v>527</v>
      </c>
      <c r="B149" s="26" t="s">
        <v>6172</v>
      </c>
      <c r="C149" s="26" t="s">
        <v>4627</v>
      </c>
      <c r="D149" s="26" t="s">
        <v>6142</v>
      </c>
      <c r="E149" s="26">
        <v>21666</v>
      </c>
      <c r="F149" s="32">
        <v>45538</v>
      </c>
      <c r="G149" s="26" t="s">
        <v>1889</v>
      </c>
      <c r="H149" s="26" t="s">
        <v>6120</v>
      </c>
    </row>
    <row r="150" spans="1:8" x14ac:dyDescent="0.3">
      <c r="A150" s="23" t="s">
        <v>1045</v>
      </c>
      <c r="B150" s="23" t="s">
        <v>6351</v>
      </c>
      <c r="C150" s="23" t="s">
        <v>4642</v>
      </c>
      <c r="D150" s="23" t="s">
        <v>6128</v>
      </c>
      <c r="E150" s="23">
        <v>21690</v>
      </c>
      <c r="F150" s="31">
        <v>43857</v>
      </c>
      <c r="G150" s="23" t="s">
        <v>1044</v>
      </c>
      <c r="H150" s="26" t="s">
        <v>6120</v>
      </c>
    </row>
    <row r="151" spans="1:8" x14ac:dyDescent="0.3">
      <c r="A151" s="26" t="s">
        <v>1861</v>
      </c>
      <c r="B151" s="26" t="s">
        <v>6340</v>
      </c>
      <c r="C151" s="26" t="s">
        <v>4627</v>
      </c>
      <c r="D151" s="26" t="s">
        <v>6122</v>
      </c>
      <c r="E151" s="26">
        <v>21752</v>
      </c>
      <c r="F151" s="32">
        <v>45922</v>
      </c>
      <c r="G151" s="26" t="s">
        <v>1384</v>
      </c>
      <c r="H151" s="26" t="s">
        <v>6120</v>
      </c>
    </row>
    <row r="152" spans="1:8" x14ac:dyDescent="0.3">
      <c r="A152" s="23" t="s">
        <v>473</v>
      </c>
      <c r="B152" s="23" t="s">
        <v>6257</v>
      </c>
      <c r="C152" s="26" t="s">
        <v>4627</v>
      </c>
      <c r="D152" s="23" t="s">
        <v>6128</v>
      </c>
      <c r="E152" s="23">
        <v>21759</v>
      </c>
      <c r="F152" s="31">
        <v>42721</v>
      </c>
      <c r="G152" s="23" t="s">
        <v>1246</v>
      </c>
      <c r="H152" s="26" t="s">
        <v>6120</v>
      </c>
    </row>
    <row r="153" spans="1:8" x14ac:dyDescent="0.3">
      <c r="A153" s="23" t="s">
        <v>1773</v>
      </c>
      <c r="B153" s="23" t="s">
        <v>6279</v>
      </c>
      <c r="C153" s="23" t="s">
        <v>4642</v>
      </c>
      <c r="D153" s="23" t="s">
        <v>6119</v>
      </c>
      <c r="E153" s="23">
        <v>21764</v>
      </c>
      <c r="F153" s="31">
        <v>44199</v>
      </c>
      <c r="G153" s="23" t="s">
        <v>871</v>
      </c>
      <c r="H153" s="26" t="s">
        <v>6120</v>
      </c>
    </row>
    <row r="154" spans="1:8" x14ac:dyDescent="0.3">
      <c r="A154" s="23" t="s">
        <v>6303</v>
      </c>
      <c r="B154" s="23" t="s">
        <v>6094</v>
      </c>
      <c r="C154" s="23" t="s">
        <v>4642</v>
      </c>
      <c r="D154" s="23" t="s">
        <v>6122</v>
      </c>
      <c r="E154" s="23">
        <v>21785</v>
      </c>
      <c r="F154" s="31">
        <v>44485</v>
      </c>
      <c r="G154" s="23" t="s">
        <v>395</v>
      </c>
      <c r="H154" s="26" t="s">
        <v>6120</v>
      </c>
    </row>
    <row r="155" spans="1:8" x14ac:dyDescent="0.3">
      <c r="A155" s="26" t="s">
        <v>2507</v>
      </c>
      <c r="B155" s="26" t="s">
        <v>4878</v>
      </c>
      <c r="C155" s="26" t="s">
        <v>4627</v>
      </c>
      <c r="D155" s="26" t="s">
        <v>6119</v>
      </c>
      <c r="E155" s="26">
        <v>21812</v>
      </c>
      <c r="F155" s="32">
        <v>43667</v>
      </c>
      <c r="G155" s="26" t="s">
        <v>714</v>
      </c>
      <c r="H155" s="26" t="s">
        <v>6120</v>
      </c>
    </row>
    <row r="156" spans="1:8" x14ac:dyDescent="0.3">
      <c r="A156" s="26" t="s">
        <v>1374</v>
      </c>
      <c r="B156" s="26" t="s">
        <v>6127</v>
      </c>
      <c r="C156" s="26" t="s">
        <v>4627</v>
      </c>
      <c r="D156" s="26" t="s">
        <v>6128</v>
      </c>
      <c r="E156" s="26">
        <v>21890</v>
      </c>
      <c r="F156" s="32">
        <v>44905</v>
      </c>
      <c r="G156" s="26" t="s">
        <v>1474</v>
      </c>
      <c r="H156" s="26" t="s">
        <v>6120</v>
      </c>
    </row>
    <row r="157" spans="1:8" x14ac:dyDescent="0.3">
      <c r="A157" s="23" t="s">
        <v>322</v>
      </c>
      <c r="B157" s="23" t="s">
        <v>6310</v>
      </c>
      <c r="C157" s="26" t="s">
        <v>4627</v>
      </c>
      <c r="D157" s="23" t="s">
        <v>6119</v>
      </c>
      <c r="E157" s="23">
        <v>21965</v>
      </c>
      <c r="F157" s="31">
        <v>45944</v>
      </c>
      <c r="G157" s="23" t="s">
        <v>321</v>
      </c>
      <c r="H157" s="26" t="s">
        <v>6120</v>
      </c>
    </row>
    <row r="158" spans="1:8" x14ac:dyDescent="0.3">
      <c r="A158" s="23" t="s">
        <v>86</v>
      </c>
      <c r="B158" s="23" t="s">
        <v>6273</v>
      </c>
      <c r="C158" s="26" t="s">
        <v>4627</v>
      </c>
      <c r="D158" s="23" t="s">
        <v>6122</v>
      </c>
      <c r="E158" s="23">
        <v>21990</v>
      </c>
      <c r="F158" s="31">
        <v>44876</v>
      </c>
      <c r="G158" s="23" t="s">
        <v>85</v>
      </c>
      <c r="H158" s="26" t="s">
        <v>6120</v>
      </c>
    </row>
    <row r="159" spans="1:8" x14ac:dyDescent="0.3">
      <c r="A159" s="23" t="s">
        <v>1584</v>
      </c>
      <c r="B159" s="23" t="s">
        <v>6222</v>
      </c>
      <c r="C159" s="23" t="s">
        <v>4642</v>
      </c>
      <c r="D159" s="23" t="s">
        <v>6119</v>
      </c>
      <c r="E159" s="23">
        <v>22033</v>
      </c>
      <c r="F159" s="31">
        <v>45588</v>
      </c>
      <c r="G159" s="23" t="s">
        <v>1322</v>
      </c>
      <c r="H159" s="26" t="s">
        <v>6120</v>
      </c>
    </row>
    <row r="160" spans="1:8" x14ac:dyDescent="0.3">
      <c r="A160" s="26" t="s">
        <v>887</v>
      </c>
      <c r="B160" s="26" t="s">
        <v>6166</v>
      </c>
      <c r="C160" s="23" t="s">
        <v>4642</v>
      </c>
      <c r="D160" s="26" t="s">
        <v>6119</v>
      </c>
      <c r="E160" s="26">
        <v>22117</v>
      </c>
      <c r="F160" s="32">
        <v>43201</v>
      </c>
      <c r="G160" s="26" t="s">
        <v>886</v>
      </c>
      <c r="H160" s="26" t="s">
        <v>6120</v>
      </c>
    </row>
    <row r="161" spans="1:8" x14ac:dyDescent="0.3">
      <c r="A161" s="23" t="s">
        <v>351</v>
      </c>
      <c r="B161" s="23" t="s">
        <v>5297</v>
      </c>
      <c r="C161" s="23" t="s">
        <v>4642</v>
      </c>
      <c r="D161" s="23" t="s">
        <v>6126</v>
      </c>
      <c r="E161" s="23">
        <v>22171</v>
      </c>
      <c r="F161" s="31">
        <v>45193</v>
      </c>
      <c r="G161" s="23" t="s">
        <v>350</v>
      </c>
      <c r="H161" s="26" t="s">
        <v>6120</v>
      </c>
    </row>
    <row r="162" spans="1:8" x14ac:dyDescent="0.3">
      <c r="A162" s="23" t="s">
        <v>1462</v>
      </c>
      <c r="B162" s="23" t="s">
        <v>6333</v>
      </c>
      <c r="C162" s="23" t="s">
        <v>4642</v>
      </c>
      <c r="D162" s="23" t="s">
        <v>6126</v>
      </c>
      <c r="E162" s="23">
        <v>22172</v>
      </c>
      <c r="F162" s="31">
        <v>45586</v>
      </c>
      <c r="G162" s="23" t="s">
        <v>839</v>
      </c>
      <c r="H162" s="26" t="s">
        <v>6120</v>
      </c>
    </row>
    <row r="163" spans="1:8" x14ac:dyDescent="0.3">
      <c r="A163" s="26" t="s">
        <v>2066</v>
      </c>
      <c r="B163" s="26" t="s">
        <v>6221</v>
      </c>
      <c r="C163" s="26" t="s">
        <v>4627</v>
      </c>
      <c r="D163" s="26" t="s">
        <v>6126</v>
      </c>
      <c r="E163" s="26">
        <v>22182</v>
      </c>
      <c r="F163" s="32">
        <v>44124</v>
      </c>
      <c r="G163" s="26" t="s">
        <v>285</v>
      </c>
      <c r="H163" s="26" t="s">
        <v>6120</v>
      </c>
    </row>
    <row r="164" spans="1:8" x14ac:dyDescent="0.3">
      <c r="A164" s="26" t="s">
        <v>1507</v>
      </c>
      <c r="B164" s="26" t="s">
        <v>6375</v>
      </c>
      <c r="C164" s="26" t="s">
        <v>4627</v>
      </c>
      <c r="D164" s="26" t="s">
        <v>6122</v>
      </c>
      <c r="E164" s="26">
        <v>22199</v>
      </c>
      <c r="F164" s="32">
        <v>43273</v>
      </c>
      <c r="G164" s="26" t="s">
        <v>321</v>
      </c>
      <c r="H164" s="26" t="s">
        <v>6120</v>
      </c>
    </row>
    <row r="165" spans="1:8" x14ac:dyDescent="0.3">
      <c r="A165" s="23" t="s">
        <v>816</v>
      </c>
      <c r="B165" s="23" t="s">
        <v>6329</v>
      </c>
      <c r="C165" s="23" t="s">
        <v>4642</v>
      </c>
      <c r="D165" s="23" t="s">
        <v>6122</v>
      </c>
      <c r="E165" s="23">
        <v>22240</v>
      </c>
      <c r="F165" s="31">
        <v>43173</v>
      </c>
      <c r="G165" s="23" t="s">
        <v>815</v>
      </c>
      <c r="H165" s="26" t="s">
        <v>6120</v>
      </c>
    </row>
    <row r="166" spans="1:8" x14ac:dyDescent="0.3">
      <c r="A166" s="26" t="s">
        <v>310</v>
      </c>
      <c r="B166" s="26" t="s">
        <v>6322</v>
      </c>
      <c r="C166" s="26" t="s">
        <v>4627</v>
      </c>
      <c r="D166" s="26" t="s">
        <v>6119</v>
      </c>
      <c r="E166" s="26">
        <v>22306</v>
      </c>
      <c r="F166" s="32">
        <v>43341</v>
      </c>
      <c r="G166" s="26" t="s">
        <v>309</v>
      </c>
      <c r="H166" s="26" t="s">
        <v>6120</v>
      </c>
    </row>
    <row r="167" spans="1:8" x14ac:dyDescent="0.3">
      <c r="A167" s="23" t="s">
        <v>704</v>
      </c>
      <c r="B167" s="23" t="s">
        <v>6283</v>
      </c>
      <c r="C167" s="23" t="s">
        <v>4642</v>
      </c>
      <c r="D167" s="23" t="s">
        <v>6119</v>
      </c>
      <c r="E167" s="23">
        <v>22310</v>
      </c>
      <c r="F167" s="31">
        <v>43278</v>
      </c>
      <c r="G167" s="23" t="s">
        <v>834</v>
      </c>
      <c r="H167" s="26" t="s">
        <v>6120</v>
      </c>
    </row>
    <row r="168" spans="1:8" x14ac:dyDescent="0.3">
      <c r="A168" s="23" t="s">
        <v>1448</v>
      </c>
      <c r="B168" s="23" t="s">
        <v>6410</v>
      </c>
      <c r="C168" s="23" t="s">
        <v>4642</v>
      </c>
      <c r="D168" s="23" t="s">
        <v>6119</v>
      </c>
      <c r="E168" s="23">
        <v>22314</v>
      </c>
      <c r="F168" s="31">
        <v>44588</v>
      </c>
      <c r="G168" s="23" t="s">
        <v>1447</v>
      </c>
      <c r="H168" s="26" t="s">
        <v>6120</v>
      </c>
    </row>
    <row r="169" spans="1:8" x14ac:dyDescent="0.3">
      <c r="A169" s="26" t="s">
        <v>1946</v>
      </c>
      <c r="B169" s="26" t="s">
        <v>5210</v>
      </c>
      <c r="C169" s="26" t="s">
        <v>4627</v>
      </c>
      <c r="D169" s="26" t="s">
        <v>6119</v>
      </c>
      <c r="E169" s="26">
        <v>22331</v>
      </c>
      <c r="F169" s="32">
        <v>43883</v>
      </c>
      <c r="G169" s="26" t="s">
        <v>108</v>
      </c>
      <c r="H169" s="26" t="s">
        <v>6120</v>
      </c>
    </row>
    <row r="170" spans="1:8" x14ac:dyDescent="0.3">
      <c r="A170" s="26" t="s">
        <v>1014</v>
      </c>
      <c r="B170" s="26" t="s">
        <v>6219</v>
      </c>
      <c r="C170" s="23" t="s">
        <v>4642</v>
      </c>
      <c r="D170" s="26" t="s">
        <v>6126</v>
      </c>
      <c r="E170" s="26">
        <v>22379</v>
      </c>
      <c r="F170" s="32">
        <v>44894</v>
      </c>
      <c r="G170" s="26" t="s">
        <v>4063</v>
      </c>
      <c r="H170" s="26" t="s">
        <v>6120</v>
      </c>
    </row>
    <row r="171" spans="1:8" x14ac:dyDescent="0.3">
      <c r="A171" s="23" t="s">
        <v>2208</v>
      </c>
      <c r="B171" s="23" t="s">
        <v>6216</v>
      </c>
      <c r="C171" s="26" t="s">
        <v>4627</v>
      </c>
      <c r="D171" s="23" t="s">
        <v>6126</v>
      </c>
      <c r="E171" s="23">
        <v>22420</v>
      </c>
      <c r="F171" s="31">
        <v>43832</v>
      </c>
      <c r="G171" s="23" t="s">
        <v>380</v>
      </c>
      <c r="H171" s="26" t="s">
        <v>6120</v>
      </c>
    </row>
    <row r="172" spans="1:8" x14ac:dyDescent="0.3">
      <c r="A172" s="26" t="s">
        <v>2108</v>
      </c>
      <c r="B172" s="26" t="s">
        <v>6196</v>
      </c>
      <c r="C172" s="26" t="s">
        <v>4627</v>
      </c>
      <c r="D172" s="26" t="s">
        <v>6122</v>
      </c>
      <c r="E172" s="26">
        <v>22626</v>
      </c>
      <c r="F172" s="32">
        <v>44143</v>
      </c>
      <c r="G172" s="26" t="s">
        <v>638</v>
      </c>
      <c r="H172" s="26" t="s">
        <v>6120</v>
      </c>
    </row>
    <row r="173" spans="1:8" x14ac:dyDescent="0.3">
      <c r="A173" s="23" t="s">
        <v>2034</v>
      </c>
      <c r="B173" s="23" t="s">
        <v>6380</v>
      </c>
      <c r="C173" s="23" t="s">
        <v>4642</v>
      </c>
      <c r="D173" s="23" t="s">
        <v>6119</v>
      </c>
      <c r="E173" s="23">
        <v>22744</v>
      </c>
      <c r="F173" s="31">
        <v>42822</v>
      </c>
      <c r="G173" s="23" t="s">
        <v>1474</v>
      </c>
      <c r="H173" s="26" t="s">
        <v>6120</v>
      </c>
    </row>
    <row r="174" spans="1:8" x14ac:dyDescent="0.3">
      <c r="A174" s="26" t="s">
        <v>1180</v>
      </c>
      <c r="B174" s="26" t="s">
        <v>6268</v>
      </c>
      <c r="C174" s="23" t="s">
        <v>4642</v>
      </c>
      <c r="D174" s="26" t="s">
        <v>6142</v>
      </c>
      <c r="E174" s="26">
        <v>22746</v>
      </c>
      <c r="F174" s="32">
        <v>43530</v>
      </c>
      <c r="G174" s="26" t="s">
        <v>1086</v>
      </c>
      <c r="H174" s="26" t="s">
        <v>6120</v>
      </c>
    </row>
    <row r="175" spans="1:8" x14ac:dyDescent="0.3">
      <c r="A175" s="26" t="s">
        <v>576</v>
      </c>
      <c r="B175" s="26" t="s">
        <v>6245</v>
      </c>
      <c r="C175" s="23" t="s">
        <v>4642</v>
      </c>
      <c r="D175" s="26" t="s">
        <v>6126</v>
      </c>
      <c r="E175" s="26">
        <v>23171</v>
      </c>
      <c r="F175" s="32">
        <v>45047</v>
      </c>
      <c r="G175" s="26" t="s">
        <v>575</v>
      </c>
      <c r="H175" s="26" t="s">
        <v>6120</v>
      </c>
    </row>
    <row r="176" spans="1:8" x14ac:dyDescent="0.3">
      <c r="A176" s="26" t="s">
        <v>1825</v>
      </c>
      <c r="B176" s="26" t="s">
        <v>6392</v>
      </c>
      <c r="C176" s="23" t="s">
        <v>4642</v>
      </c>
      <c r="D176" s="26" t="s">
        <v>6122</v>
      </c>
      <c r="E176" s="26">
        <v>23257</v>
      </c>
      <c r="F176" s="32">
        <v>43382</v>
      </c>
      <c r="G176" s="26" t="s">
        <v>1412</v>
      </c>
      <c r="H176" s="26" t="s">
        <v>6120</v>
      </c>
    </row>
    <row r="177" spans="1:8" x14ac:dyDescent="0.3">
      <c r="A177" s="26" t="s">
        <v>1830</v>
      </c>
      <c r="B177" s="26" t="s">
        <v>5366</v>
      </c>
      <c r="C177" s="23" t="s">
        <v>4642</v>
      </c>
      <c r="D177" s="26" t="s">
        <v>6142</v>
      </c>
      <c r="E177" s="26">
        <v>23285</v>
      </c>
      <c r="F177" s="32">
        <v>43248</v>
      </c>
      <c r="G177" s="26" t="s">
        <v>477</v>
      </c>
      <c r="H177" s="26" t="s">
        <v>6120</v>
      </c>
    </row>
    <row r="178" spans="1:8" x14ac:dyDescent="0.3">
      <c r="A178" s="23" t="s">
        <v>1261</v>
      </c>
      <c r="B178" s="23" t="s">
        <v>4728</v>
      </c>
      <c r="C178" s="23" t="s">
        <v>4642</v>
      </c>
      <c r="D178" s="23" t="s">
        <v>6122</v>
      </c>
      <c r="E178" s="23">
        <v>23414</v>
      </c>
      <c r="F178" s="31">
        <v>42837</v>
      </c>
      <c r="G178" s="23" t="s">
        <v>60</v>
      </c>
      <c r="H178" s="26" t="s">
        <v>6120</v>
      </c>
    </row>
    <row r="179" spans="1:8" x14ac:dyDescent="0.3">
      <c r="A179" s="26" t="s">
        <v>401</v>
      </c>
      <c r="B179" s="26" t="s">
        <v>6241</v>
      </c>
      <c r="C179" s="23" t="s">
        <v>4642</v>
      </c>
      <c r="D179" s="26" t="s">
        <v>6122</v>
      </c>
      <c r="E179" s="26">
        <v>23448</v>
      </c>
      <c r="F179" s="32">
        <v>45980</v>
      </c>
      <c r="G179" s="26" t="s">
        <v>400</v>
      </c>
      <c r="H179" s="26" t="s">
        <v>6120</v>
      </c>
    </row>
    <row r="180" spans="1:8" x14ac:dyDescent="0.3">
      <c r="A180" s="26" t="s">
        <v>1039</v>
      </c>
      <c r="B180" s="26" t="s">
        <v>6146</v>
      </c>
      <c r="C180" s="23" t="s">
        <v>4642</v>
      </c>
      <c r="D180" s="26" t="s">
        <v>6119</v>
      </c>
      <c r="E180" s="26">
        <v>23617</v>
      </c>
      <c r="F180" s="32">
        <v>43574</v>
      </c>
      <c r="G180" s="26" t="s">
        <v>2590</v>
      </c>
      <c r="H180" s="26" t="s">
        <v>6120</v>
      </c>
    </row>
    <row r="181" spans="1:8" x14ac:dyDescent="0.3">
      <c r="A181" s="26" t="s">
        <v>4220</v>
      </c>
      <c r="B181" s="26" t="s">
        <v>6348</v>
      </c>
      <c r="C181" s="26" t="s">
        <v>4627</v>
      </c>
      <c r="D181" s="26" t="s">
        <v>6119</v>
      </c>
      <c r="E181" s="26">
        <v>23629</v>
      </c>
      <c r="F181" s="32">
        <v>43304</v>
      </c>
      <c r="G181" s="26" t="s">
        <v>638</v>
      </c>
      <c r="H181" s="26" t="s">
        <v>6120</v>
      </c>
    </row>
    <row r="182" spans="1:8" x14ac:dyDescent="0.3">
      <c r="A182" s="23" t="s">
        <v>514</v>
      </c>
      <c r="B182" s="23" t="s">
        <v>6256</v>
      </c>
      <c r="C182" s="23" t="s">
        <v>4642</v>
      </c>
      <c r="D182" s="23" t="s">
        <v>6126</v>
      </c>
      <c r="E182" s="23">
        <v>23642</v>
      </c>
      <c r="F182" s="31">
        <v>44824</v>
      </c>
      <c r="G182" s="23" t="s">
        <v>513</v>
      </c>
      <c r="H182" s="26" t="s">
        <v>6120</v>
      </c>
    </row>
    <row r="183" spans="1:8" x14ac:dyDescent="0.3">
      <c r="A183" s="26" t="s">
        <v>1258</v>
      </c>
      <c r="B183" s="26" t="s">
        <v>6368</v>
      </c>
      <c r="C183" s="23" t="s">
        <v>4642</v>
      </c>
      <c r="D183" s="26" t="s">
        <v>6122</v>
      </c>
      <c r="E183" s="26">
        <v>23687</v>
      </c>
      <c r="F183" s="32">
        <v>44561</v>
      </c>
      <c r="G183" s="26" t="s">
        <v>350</v>
      </c>
      <c r="H183" s="26" t="s">
        <v>6120</v>
      </c>
    </row>
    <row r="184" spans="1:8" x14ac:dyDescent="0.3">
      <c r="A184" s="23" t="s">
        <v>6317</v>
      </c>
      <c r="B184" s="23" t="s">
        <v>6318</v>
      </c>
      <c r="C184" s="26" t="s">
        <v>4627</v>
      </c>
      <c r="D184" s="23" t="s">
        <v>6119</v>
      </c>
      <c r="E184" s="23">
        <v>23689</v>
      </c>
      <c r="F184" s="31">
        <v>43982</v>
      </c>
      <c r="G184" s="23" t="s">
        <v>1899</v>
      </c>
      <c r="H184" s="26" t="s">
        <v>6120</v>
      </c>
    </row>
    <row r="185" spans="1:8" x14ac:dyDescent="0.3">
      <c r="A185" s="26" t="s">
        <v>519</v>
      </c>
      <c r="B185" s="26" t="s">
        <v>5333</v>
      </c>
      <c r="C185" s="26" t="s">
        <v>4627</v>
      </c>
      <c r="D185" s="26" t="s">
        <v>6119</v>
      </c>
      <c r="E185" s="26">
        <v>23696</v>
      </c>
      <c r="F185" s="32">
        <v>43695</v>
      </c>
      <c r="G185" s="26" t="s">
        <v>518</v>
      </c>
      <c r="H185" s="26" t="s">
        <v>6120</v>
      </c>
    </row>
    <row r="186" spans="1:8" x14ac:dyDescent="0.3">
      <c r="A186" s="23" t="s">
        <v>67</v>
      </c>
      <c r="B186" s="23" t="s">
        <v>5590</v>
      </c>
      <c r="C186" s="26" t="s">
        <v>4627</v>
      </c>
      <c r="D186" s="23" t="s">
        <v>6126</v>
      </c>
      <c r="E186" s="23">
        <v>23704</v>
      </c>
      <c r="F186" s="31">
        <v>42808</v>
      </c>
      <c r="G186" s="23" t="s">
        <v>6136</v>
      </c>
      <c r="H186" s="26" t="s">
        <v>6120</v>
      </c>
    </row>
    <row r="187" spans="1:8" x14ac:dyDescent="0.3">
      <c r="A187" s="26" t="s">
        <v>271</v>
      </c>
      <c r="B187" s="26" t="s">
        <v>5399</v>
      </c>
      <c r="C187" s="23" t="s">
        <v>4642</v>
      </c>
      <c r="D187" s="26" t="s">
        <v>6122</v>
      </c>
      <c r="E187" s="26">
        <v>23723</v>
      </c>
      <c r="F187" s="32">
        <v>45922</v>
      </c>
      <c r="G187" s="26" t="s">
        <v>270</v>
      </c>
      <c r="H187" s="26" t="s">
        <v>6120</v>
      </c>
    </row>
    <row r="188" spans="1:8" x14ac:dyDescent="0.3">
      <c r="A188" s="26" t="s">
        <v>1904</v>
      </c>
      <c r="B188" s="26" t="s">
        <v>6338</v>
      </c>
      <c r="C188" s="26" t="s">
        <v>4627</v>
      </c>
      <c r="D188" s="26" t="s">
        <v>6119</v>
      </c>
      <c r="E188" s="26">
        <v>23903</v>
      </c>
      <c r="F188" s="32">
        <v>44665</v>
      </c>
      <c r="G188" s="26" t="s">
        <v>714</v>
      </c>
      <c r="H188" s="26" t="s">
        <v>6120</v>
      </c>
    </row>
    <row r="189" spans="1:8" x14ac:dyDescent="0.3">
      <c r="A189" s="26" t="s">
        <v>1964</v>
      </c>
      <c r="B189" s="26" t="s">
        <v>6398</v>
      </c>
      <c r="C189" s="26" t="s">
        <v>4627</v>
      </c>
      <c r="D189" s="26" t="s">
        <v>6119</v>
      </c>
      <c r="E189" s="26">
        <v>23905</v>
      </c>
      <c r="F189" s="32">
        <v>46005</v>
      </c>
      <c r="G189" s="26" t="s">
        <v>611</v>
      </c>
      <c r="H189" s="26" t="s">
        <v>6120</v>
      </c>
    </row>
    <row r="190" spans="1:8" x14ac:dyDescent="0.3">
      <c r="A190" s="23" t="s">
        <v>1064</v>
      </c>
      <c r="B190" s="23" t="s">
        <v>6321</v>
      </c>
      <c r="C190" s="26" t="s">
        <v>4627</v>
      </c>
      <c r="D190" s="23" t="s">
        <v>6119</v>
      </c>
      <c r="E190" s="23">
        <v>23924</v>
      </c>
      <c r="F190" s="31">
        <v>44879</v>
      </c>
      <c r="G190" s="23" t="s">
        <v>1063</v>
      </c>
      <c r="H190" s="26" t="s">
        <v>6120</v>
      </c>
    </row>
    <row r="191" spans="1:8" x14ac:dyDescent="0.3">
      <c r="A191" s="26" t="s">
        <v>445</v>
      </c>
      <c r="B191" s="26" t="s">
        <v>6316</v>
      </c>
      <c r="C191" s="26" t="s">
        <v>4627</v>
      </c>
      <c r="D191" s="26" t="s">
        <v>6126</v>
      </c>
      <c r="E191" s="26">
        <v>23933</v>
      </c>
      <c r="F191" s="32">
        <v>44329</v>
      </c>
      <c r="G191" s="26" t="s">
        <v>444</v>
      </c>
      <c r="H191" s="26" t="s">
        <v>6120</v>
      </c>
    </row>
    <row r="192" spans="1:8" x14ac:dyDescent="0.3">
      <c r="A192" s="26" t="s">
        <v>1364</v>
      </c>
      <c r="B192" s="26" t="s">
        <v>6121</v>
      </c>
      <c r="C192" s="23" t="s">
        <v>4642</v>
      </c>
      <c r="D192" s="26" t="s">
        <v>6122</v>
      </c>
      <c r="E192" s="26">
        <v>24166</v>
      </c>
      <c r="F192" s="32">
        <v>44201</v>
      </c>
      <c r="G192" s="26" t="s">
        <v>638</v>
      </c>
      <c r="H192" s="26" t="s">
        <v>6120</v>
      </c>
    </row>
    <row r="193" spans="1:8" x14ac:dyDescent="0.3">
      <c r="A193" s="26" t="s">
        <v>3474</v>
      </c>
      <c r="B193" s="26" t="s">
        <v>6407</v>
      </c>
      <c r="C193" s="23" t="s">
        <v>4642</v>
      </c>
      <c r="D193" s="26" t="s">
        <v>6126</v>
      </c>
      <c r="E193" s="26">
        <v>24168</v>
      </c>
      <c r="F193" s="32">
        <v>44659</v>
      </c>
      <c r="G193" s="26" t="s">
        <v>415</v>
      </c>
      <c r="H193" s="26" t="s">
        <v>6120</v>
      </c>
    </row>
    <row r="194" spans="1:8" x14ac:dyDescent="0.3">
      <c r="A194" s="23" t="s">
        <v>54</v>
      </c>
      <c r="B194" s="23" t="s">
        <v>6301</v>
      </c>
      <c r="C194" s="26" t="s">
        <v>4627</v>
      </c>
      <c r="D194" s="23" t="s">
        <v>6119</v>
      </c>
      <c r="E194" s="23">
        <v>24269</v>
      </c>
      <c r="F194" s="31">
        <v>44965</v>
      </c>
      <c r="G194" s="23" t="s">
        <v>1322</v>
      </c>
      <c r="H194" s="26" t="s">
        <v>6120</v>
      </c>
    </row>
    <row r="195" spans="1:8" x14ac:dyDescent="0.3">
      <c r="A195" s="23" t="s">
        <v>149</v>
      </c>
      <c r="B195" s="23" t="s">
        <v>6129</v>
      </c>
      <c r="C195" s="23" t="s">
        <v>4642</v>
      </c>
      <c r="D195" s="23" t="s">
        <v>6122</v>
      </c>
      <c r="E195" s="23">
        <v>24328</v>
      </c>
      <c r="F195" s="31">
        <v>44673</v>
      </c>
      <c r="G195" s="23" t="s">
        <v>148</v>
      </c>
      <c r="H195" s="26" t="s">
        <v>6120</v>
      </c>
    </row>
    <row r="196" spans="1:8" x14ac:dyDescent="0.3">
      <c r="A196" s="23" t="s">
        <v>2190</v>
      </c>
      <c r="B196" s="23" t="s">
        <v>6343</v>
      </c>
      <c r="C196" s="26" t="s">
        <v>4627</v>
      </c>
      <c r="D196" s="23" t="s">
        <v>6122</v>
      </c>
      <c r="E196" s="23">
        <v>24363</v>
      </c>
      <c r="F196" s="31">
        <v>44366</v>
      </c>
      <c r="G196" s="23" t="s">
        <v>1469</v>
      </c>
      <c r="H196" s="26" t="s">
        <v>6120</v>
      </c>
    </row>
    <row r="197" spans="1:8" x14ac:dyDescent="0.3">
      <c r="A197" s="23" t="s">
        <v>1572</v>
      </c>
      <c r="B197" s="23" t="s">
        <v>7256</v>
      </c>
      <c r="C197" s="23" t="s">
        <v>4642</v>
      </c>
      <c r="D197" s="23" t="s">
        <v>6122</v>
      </c>
      <c r="E197" s="23">
        <v>24370</v>
      </c>
      <c r="F197" s="31">
        <v>45582</v>
      </c>
      <c r="G197" s="23" t="s">
        <v>1571</v>
      </c>
      <c r="H197" s="26" t="s">
        <v>6120</v>
      </c>
    </row>
    <row r="198" spans="1:8" x14ac:dyDescent="0.3">
      <c r="A198" s="26" t="s">
        <v>227</v>
      </c>
      <c r="B198" s="26" t="s">
        <v>6352</v>
      </c>
      <c r="C198" s="23" t="s">
        <v>4642</v>
      </c>
      <c r="D198" s="26" t="s">
        <v>6126</v>
      </c>
      <c r="E198" s="26">
        <v>24377</v>
      </c>
      <c r="F198" s="32">
        <v>44065</v>
      </c>
      <c r="G198" s="26" t="s">
        <v>192</v>
      </c>
      <c r="H198" s="26" t="s">
        <v>6120</v>
      </c>
    </row>
    <row r="199" spans="1:8" x14ac:dyDescent="0.3">
      <c r="A199" s="26" t="s">
        <v>2458</v>
      </c>
      <c r="B199" s="26" t="s">
        <v>5409</v>
      </c>
      <c r="C199" s="26" t="s">
        <v>4627</v>
      </c>
      <c r="D199" s="26" t="s">
        <v>6126</v>
      </c>
      <c r="E199" s="26">
        <v>24381</v>
      </c>
      <c r="F199" s="32">
        <v>44243</v>
      </c>
      <c r="G199" s="26" t="s">
        <v>4063</v>
      </c>
      <c r="H199" s="26" t="s">
        <v>6120</v>
      </c>
    </row>
    <row r="200" spans="1:8" x14ac:dyDescent="0.3">
      <c r="A200" s="26" t="s">
        <v>6381</v>
      </c>
      <c r="B200" s="26" t="s">
        <v>6382</v>
      </c>
      <c r="C200" s="23" t="s">
        <v>4642</v>
      </c>
      <c r="D200" s="26" t="s">
        <v>6126</v>
      </c>
      <c r="E200" s="26">
        <v>24418</v>
      </c>
      <c r="F200" s="32">
        <v>43484</v>
      </c>
      <c r="G200" s="26" t="s">
        <v>871</v>
      </c>
      <c r="H200" s="26" t="s">
        <v>6120</v>
      </c>
    </row>
    <row r="201" spans="1:8" x14ac:dyDescent="0.3">
      <c r="A201" s="23" t="s">
        <v>1164</v>
      </c>
      <c r="B201" s="23" t="s">
        <v>4687</v>
      </c>
      <c r="C201" s="23" t="s">
        <v>4642</v>
      </c>
      <c r="D201" s="23" t="s">
        <v>6119</v>
      </c>
      <c r="E201" s="23">
        <v>24504</v>
      </c>
      <c r="F201" s="31">
        <v>44516</v>
      </c>
      <c r="G201" s="23" t="s">
        <v>243</v>
      </c>
      <c r="H201" s="26" t="s">
        <v>6120</v>
      </c>
    </row>
    <row r="202" spans="1:8" x14ac:dyDescent="0.3">
      <c r="A202" s="23" t="s">
        <v>61</v>
      </c>
      <c r="B202" s="23" t="s">
        <v>6355</v>
      </c>
      <c r="C202" s="26" t="s">
        <v>4627</v>
      </c>
      <c r="D202" s="23" t="s">
        <v>6119</v>
      </c>
      <c r="E202" s="23">
        <v>24505</v>
      </c>
      <c r="F202" s="31">
        <v>42791</v>
      </c>
      <c r="G202" s="23" t="s">
        <v>60</v>
      </c>
      <c r="H202" s="26" t="s">
        <v>6120</v>
      </c>
    </row>
    <row r="203" spans="1:8" x14ac:dyDescent="0.3">
      <c r="A203" s="23" t="s">
        <v>199</v>
      </c>
      <c r="B203" s="23" t="s">
        <v>6305</v>
      </c>
      <c r="C203" s="23" t="s">
        <v>4642</v>
      </c>
      <c r="D203" s="23" t="s">
        <v>6119</v>
      </c>
      <c r="E203" s="23">
        <v>24536</v>
      </c>
      <c r="F203" s="31">
        <v>45129</v>
      </c>
      <c r="G203" s="23" t="s">
        <v>198</v>
      </c>
      <c r="H203" s="26" t="s">
        <v>6120</v>
      </c>
    </row>
    <row r="204" spans="1:8" x14ac:dyDescent="0.3">
      <c r="A204" s="26" t="s">
        <v>1855</v>
      </c>
      <c r="B204" s="26" t="s">
        <v>6124</v>
      </c>
      <c r="C204" s="26" t="s">
        <v>4627</v>
      </c>
      <c r="D204" s="26" t="s">
        <v>6119</v>
      </c>
      <c r="E204" s="26">
        <v>24609</v>
      </c>
      <c r="F204" s="32">
        <v>44058</v>
      </c>
      <c r="G204" s="26" t="s">
        <v>633</v>
      </c>
      <c r="H204" s="26" t="s">
        <v>6120</v>
      </c>
    </row>
    <row r="205" spans="1:8" x14ac:dyDescent="0.3">
      <c r="A205" s="26" t="s">
        <v>979</v>
      </c>
      <c r="B205" s="26" t="s">
        <v>6324</v>
      </c>
      <c r="C205" s="23" t="s">
        <v>4642</v>
      </c>
      <c r="D205" s="26" t="s">
        <v>6119</v>
      </c>
      <c r="E205" s="26">
        <v>24945</v>
      </c>
      <c r="F205" s="32">
        <v>43232</v>
      </c>
      <c r="G205" s="26" t="s">
        <v>777</v>
      </c>
      <c r="H205" s="26" t="s">
        <v>6120</v>
      </c>
    </row>
    <row r="206" spans="1:8" x14ac:dyDescent="0.3">
      <c r="A206" s="23" t="s">
        <v>1100</v>
      </c>
      <c r="B206" s="23" t="s">
        <v>6408</v>
      </c>
      <c r="C206" s="23" t="s">
        <v>4642</v>
      </c>
      <c r="D206" s="23" t="s">
        <v>6126</v>
      </c>
      <c r="E206" s="23">
        <v>25029</v>
      </c>
      <c r="F206" s="31">
        <v>43147</v>
      </c>
      <c r="G206" s="23" t="s">
        <v>4613</v>
      </c>
      <c r="H206" s="26" t="s">
        <v>6120</v>
      </c>
    </row>
    <row r="207" spans="1:8" x14ac:dyDescent="0.3">
      <c r="A207" s="26" t="s">
        <v>1309</v>
      </c>
      <c r="B207" s="26" t="s">
        <v>6276</v>
      </c>
      <c r="C207" s="23" t="s">
        <v>4642</v>
      </c>
      <c r="D207" s="26" t="s">
        <v>6122</v>
      </c>
      <c r="E207" s="26">
        <v>25091</v>
      </c>
      <c r="F207" s="32">
        <v>44351</v>
      </c>
      <c r="G207" s="26" t="s">
        <v>1338</v>
      </c>
      <c r="H207" s="26" t="s">
        <v>6120</v>
      </c>
    </row>
    <row r="208" spans="1:8" x14ac:dyDescent="0.3">
      <c r="A208" s="23" t="s">
        <v>233</v>
      </c>
      <c r="B208" s="23" t="s">
        <v>6170</v>
      </c>
      <c r="C208" s="23" t="s">
        <v>4642</v>
      </c>
      <c r="D208" s="23" t="s">
        <v>6122</v>
      </c>
      <c r="E208" s="23">
        <v>25119</v>
      </c>
      <c r="F208" s="31">
        <v>43452</v>
      </c>
      <c r="G208" s="23" t="s">
        <v>232</v>
      </c>
      <c r="H208" s="26" t="s">
        <v>6120</v>
      </c>
    </row>
    <row r="209" spans="1:8" x14ac:dyDescent="0.3">
      <c r="A209" s="23" t="s">
        <v>470</v>
      </c>
      <c r="B209" s="23" t="s">
        <v>6275</v>
      </c>
      <c r="C209" s="26" t="s">
        <v>4627</v>
      </c>
      <c r="D209" s="23" t="s">
        <v>6122</v>
      </c>
      <c r="E209" s="23">
        <v>25135</v>
      </c>
      <c r="F209" s="31">
        <v>44346</v>
      </c>
      <c r="G209" s="23" t="s">
        <v>1066</v>
      </c>
      <c r="H209" s="26" t="s">
        <v>6120</v>
      </c>
    </row>
    <row r="210" spans="1:8" x14ac:dyDescent="0.3">
      <c r="A210" s="26" t="s">
        <v>1979</v>
      </c>
      <c r="B210" s="26" t="s">
        <v>6334</v>
      </c>
      <c r="C210" s="26" t="s">
        <v>4627</v>
      </c>
      <c r="D210" s="26" t="s">
        <v>6122</v>
      </c>
      <c r="E210" s="26">
        <v>25210</v>
      </c>
      <c r="F210" s="32">
        <v>45886</v>
      </c>
      <c r="G210" s="26" t="s">
        <v>2220</v>
      </c>
      <c r="H210" s="26" t="s">
        <v>6120</v>
      </c>
    </row>
    <row r="211" spans="1:8" x14ac:dyDescent="0.3">
      <c r="A211" s="23" t="s">
        <v>1643</v>
      </c>
      <c r="B211" s="23" t="s">
        <v>5479</v>
      </c>
      <c r="C211" s="26" t="s">
        <v>4627</v>
      </c>
      <c r="D211" s="23" t="s">
        <v>6119</v>
      </c>
      <c r="E211" s="23">
        <v>25254</v>
      </c>
      <c r="F211" s="31">
        <v>43914</v>
      </c>
      <c r="G211" s="23" t="s">
        <v>513</v>
      </c>
      <c r="H211" s="26" t="s">
        <v>6120</v>
      </c>
    </row>
    <row r="212" spans="1:8" x14ac:dyDescent="0.3">
      <c r="A212" s="23" t="s">
        <v>1169</v>
      </c>
      <c r="B212" s="23" t="s">
        <v>6140</v>
      </c>
      <c r="C212" s="23" t="s">
        <v>4642</v>
      </c>
      <c r="D212" s="23" t="s">
        <v>6126</v>
      </c>
      <c r="E212" s="23">
        <v>25260</v>
      </c>
      <c r="F212" s="31">
        <v>42921</v>
      </c>
      <c r="G212" s="23" t="s">
        <v>2005</v>
      </c>
      <c r="H212" s="26" t="s">
        <v>6120</v>
      </c>
    </row>
    <row r="213" spans="1:8" x14ac:dyDescent="0.3">
      <c r="A213" s="26" t="s">
        <v>2743</v>
      </c>
      <c r="B213" s="26" t="s">
        <v>6314</v>
      </c>
      <c r="C213" s="23" t="s">
        <v>4642</v>
      </c>
      <c r="D213" s="26" t="s">
        <v>6126</v>
      </c>
      <c r="E213" s="26">
        <v>25374</v>
      </c>
      <c r="F213" s="32">
        <v>43517</v>
      </c>
      <c r="G213" s="26" t="s">
        <v>1251</v>
      </c>
      <c r="H213" s="26" t="s">
        <v>6120</v>
      </c>
    </row>
    <row r="214" spans="1:8" x14ac:dyDescent="0.3">
      <c r="A214" s="23" t="s">
        <v>1136</v>
      </c>
      <c r="B214" s="23" t="s">
        <v>6307</v>
      </c>
      <c r="C214" s="23" t="s">
        <v>4642</v>
      </c>
      <c r="D214" s="23" t="s">
        <v>6122</v>
      </c>
      <c r="E214" s="23">
        <v>25399</v>
      </c>
      <c r="F214" s="31">
        <v>43472</v>
      </c>
      <c r="G214" s="23" t="s">
        <v>366</v>
      </c>
      <c r="H214" s="26" t="s">
        <v>6120</v>
      </c>
    </row>
    <row r="215" spans="1:8" x14ac:dyDescent="0.3">
      <c r="A215" s="23" t="s">
        <v>276</v>
      </c>
      <c r="B215" s="23" t="s">
        <v>4860</v>
      </c>
      <c r="C215" s="23" t="s">
        <v>4642</v>
      </c>
      <c r="D215" s="23" t="s">
        <v>6122</v>
      </c>
      <c r="E215" s="23">
        <v>25412</v>
      </c>
      <c r="F215" s="31">
        <v>45928</v>
      </c>
      <c r="G215" s="23" t="s">
        <v>85</v>
      </c>
      <c r="H215" s="26" t="s">
        <v>6120</v>
      </c>
    </row>
    <row r="216" spans="1:8" x14ac:dyDescent="0.3">
      <c r="A216" s="26" t="s">
        <v>760</v>
      </c>
      <c r="B216" s="26" t="s">
        <v>6267</v>
      </c>
      <c r="C216" s="23" t="s">
        <v>4642</v>
      </c>
      <c r="D216" s="26" t="s">
        <v>6122</v>
      </c>
      <c r="E216" s="26">
        <v>25439</v>
      </c>
      <c r="F216" s="32">
        <v>42770</v>
      </c>
      <c r="G216" s="26" t="s">
        <v>759</v>
      </c>
      <c r="H216" s="26" t="s">
        <v>6120</v>
      </c>
    </row>
    <row r="217" spans="1:8" x14ac:dyDescent="0.3">
      <c r="A217" s="23" t="s">
        <v>1368</v>
      </c>
      <c r="B217" s="23" t="s">
        <v>6118</v>
      </c>
      <c r="C217" s="23" t="s">
        <v>4642</v>
      </c>
      <c r="D217" s="23" t="s">
        <v>6119</v>
      </c>
      <c r="E217" s="23">
        <v>25521</v>
      </c>
      <c r="F217" s="31">
        <v>44189</v>
      </c>
      <c r="G217" s="23" t="s">
        <v>1367</v>
      </c>
      <c r="H217" s="26" t="s">
        <v>6120</v>
      </c>
    </row>
    <row r="218" spans="1:8" x14ac:dyDescent="0.3">
      <c r="A218" s="26" t="s">
        <v>1124</v>
      </c>
      <c r="B218" s="26" t="s">
        <v>6192</v>
      </c>
      <c r="C218" s="26" t="s">
        <v>4627</v>
      </c>
      <c r="D218" s="26" t="s">
        <v>6119</v>
      </c>
      <c r="E218" s="26">
        <v>25523</v>
      </c>
      <c r="F218" s="32">
        <v>45306</v>
      </c>
      <c r="G218" s="26" t="s">
        <v>622</v>
      </c>
      <c r="H218" s="26" t="s">
        <v>6120</v>
      </c>
    </row>
    <row r="219" spans="1:8" x14ac:dyDescent="0.3">
      <c r="A219" s="23" t="s">
        <v>2947</v>
      </c>
      <c r="B219" s="23" t="s">
        <v>6220</v>
      </c>
      <c r="C219" s="26" t="s">
        <v>4627</v>
      </c>
      <c r="D219" s="23" t="s">
        <v>6122</v>
      </c>
      <c r="E219" s="23">
        <v>25571</v>
      </c>
      <c r="F219" s="31">
        <v>42994</v>
      </c>
      <c r="G219" s="23" t="s">
        <v>513</v>
      </c>
      <c r="H219" s="26" t="s">
        <v>6120</v>
      </c>
    </row>
    <row r="220" spans="1:8" x14ac:dyDescent="0.3">
      <c r="A220" s="23" t="s">
        <v>4073</v>
      </c>
      <c r="B220" s="23" t="s">
        <v>6168</v>
      </c>
      <c r="C220" s="23" t="s">
        <v>4642</v>
      </c>
      <c r="D220" s="23" t="s">
        <v>6122</v>
      </c>
      <c r="E220" s="23">
        <v>25640</v>
      </c>
      <c r="F220" s="31">
        <v>44608</v>
      </c>
      <c r="G220" s="23" t="s">
        <v>464</v>
      </c>
      <c r="H220" s="26" t="s">
        <v>6120</v>
      </c>
    </row>
    <row r="221" spans="1:8" x14ac:dyDescent="0.3">
      <c r="A221" s="26" t="s">
        <v>2087</v>
      </c>
      <c r="B221" s="26" t="s">
        <v>6356</v>
      </c>
      <c r="C221" s="23" t="s">
        <v>4642</v>
      </c>
      <c r="D221" s="26" t="s">
        <v>6119</v>
      </c>
      <c r="E221" s="26">
        <v>25752</v>
      </c>
      <c r="F221" s="32">
        <v>44616</v>
      </c>
      <c r="G221" s="26" t="s">
        <v>611</v>
      </c>
      <c r="H221" s="26" t="s">
        <v>6120</v>
      </c>
    </row>
    <row r="222" spans="1:8" x14ac:dyDescent="0.3">
      <c r="A222" s="23" t="s">
        <v>735</v>
      </c>
      <c r="B222" s="23" t="s">
        <v>5771</v>
      </c>
      <c r="C222" s="23" t="s">
        <v>4642</v>
      </c>
      <c r="D222" s="23" t="s">
        <v>6119</v>
      </c>
      <c r="E222" s="23">
        <v>25817</v>
      </c>
      <c r="F222" s="31">
        <v>45506</v>
      </c>
      <c r="G222" s="23" t="s">
        <v>108</v>
      </c>
      <c r="H222" s="26" t="s">
        <v>6120</v>
      </c>
    </row>
    <row r="223" spans="1:8" x14ac:dyDescent="0.3">
      <c r="A223" s="26" t="s">
        <v>1243</v>
      </c>
      <c r="B223" s="26" t="s">
        <v>5768</v>
      </c>
      <c r="C223" s="26" t="s">
        <v>4627</v>
      </c>
      <c r="D223" s="26" t="s">
        <v>6122</v>
      </c>
      <c r="E223" s="26">
        <v>25829</v>
      </c>
      <c r="F223" s="32">
        <v>44307</v>
      </c>
      <c r="G223" s="26" t="s">
        <v>4063</v>
      </c>
      <c r="H223" s="26" t="s">
        <v>6120</v>
      </c>
    </row>
    <row r="224" spans="1:8" x14ac:dyDescent="0.3">
      <c r="A224" s="26" t="s">
        <v>1004</v>
      </c>
      <c r="B224" s="26" t="s">
        <v>6231</v>
      </c>
      <c r="C224" s="23" t="s">
        <v>4642</v>
      </c>
      <c r="D224" s="26" t="s">
        <v>6126</v>
      </c>
      <c r="E224" s="26">
        <v>25904</v>
      </c>
      <c r="F224" s="32">
        <v>46031</v>
      </c>
      <c r="G224" s="26" t="s">
        <v>444</v>
      </c>
      <c r="H224" s="26" t="s">
        <v>6120</v>
      </c>
    </row>
    <row r="225" spans="1:8" x14ac:dyDescent="0.3">
      <c r="A225" s="23" t="s">
        <v>3272</v>
      </c>
      <c r="B225" s="23" t="s">
        <v>6145</v>
      </c>
      <c r="C225" s="26" t="s">
        <v>4627</v>
      </c>
      <c r="D225" s="23" t="s">
        <v>6122</v>
      </c>
      <c r="E225" s="23">
        <v>25977</v>
      </c>
      <c r="F225" s="31">
        <v>45206</v>
      </c>
      <c r="G225" s="23" t="s">
        <v>863</v>
      </c>
      <c r="H225" s="26" t="s">
        <v>6120</v>
      </c>
    </row>
    <row r="226" spans="1:8" x14ac:dyDescent="0.3">
      <c r="A226" s="23" t="s">
        <v>3657</v>
      </c>
      <c r="B226" s="23" t="s">
        <v>6123</v>
      </c>
      <c r="C226" s="23" t="s">
        <v>4642</v>
      </c>
      <c r="D226" s="23" t="s">
        <v>6119</v>
      </c>
      <c r="E226" s="23">
        <v>26148</v>
      </c>
      <c r="F226" s="31">
        <v>45422</v>
      </c>
      <c r="G226" s="23" t="s">
        <v>2641</v>
      </c>
      <c r="H226" s="26" t="s">
        <v>6120</v>
      </c>
    </row>
    <row r="227" spans="1:8" x14ac:dyDescent="0.3">
      <c r="A227" s="23" t="s">
        <v>1955</v>
      </c>
      <c r="B227" s="23" t="s">
        <v>6181</v>
      </c>
      <c r="C227" s="23" t="s">
        <v>4642</v>
      </c>
      <c r="D227" s="23" t="s">
        <v>6126</v>
      </c>
      <c r="E227" s="23">
        <v>26196</v>
      </c>
      <c r="F227" s="31">
        <v>45743</v>
      </c>
      <c r="G227" s="23" t="s">
        <v>824</v>
      </c>
      <c r="H227" s="26" t="s">
        <v>6120</v>
      </c>
    </row>
    <row r="228" spans="1:8" x14ac:dyDescent="0.3">
      <c r="A228" s="23" t="s">
        <v>239</v>
      </c>
      <c r="B228" s="23" t="s">
        <v>6234</v>
      </c>
      <c r="C228" s="23" t="s">
        <v>4642</v>
      </c>
      <c r="D228" s="23" t="s">
        <v>6119</v>
      </c>
      <c r="E228" s="23">
        <v>26210</v>
      </c>
      <c r="F228" s="31">
        <v>44460</v>
      </c>
      <c r="G228" s="23" t="s">
        <v>616</v>
      </c>
      <c r="H228" s="26" t="s">
        <v>6120</v>
      </c>
    </row>
    <row r="229" spans="1:8" x14ac:dyDescent="0.3">
      <c r="A229" s="26" t="s">
        <v>852</v>
      </c>
      <c r="B229" s="26" t="s">
        <v>6309</v>
      </c>
      <c r="C229" s="26" t="s">
        <v>4627</v>
      </c>
      <c r="D229" s="26" t="s">
        <v>6142</v>
      </c>
      <c r="E229" s="26">
        <v>26231</v>
      </c>
      <c r="F229" s="32">
        <v>44413</v>
      </c>
      <c r="G229" s="26" t="s">
        <v>851</v>
      </c>
      <c r="H229" s="26" t="s">
        <v>6120</v>
      </c>
    </row>
    <row r="230" spans="1:8" x14ac:dyDescent="0.3">
      <c r="A230" s="23" t="s">
        <v>1240</v>
      </c>
      <c r="B230" s="23" t="s">
        <v>6188</v>
      </c>
      <c r="C230" s="23" t="s">
        <v>4642</v>
      </c>
      <c r="D230" s="23" t="s">
        <v>6119</v>
      </c>
      <c r="E230" s="23">
        <v>26419</v>
      </c>
      <c r="F230" s="31">
        <v>42707</v>
      </c>
      <c r="G230" s="23" t="s">
        <v>60</v>
      </c>
      <c r="H230" s="26" t="s">
        <v>6120</v>
      </c>
    </row>
    <row r="231" spans="1:8" x14ac:dyDescent="0.3">
      <c r="A231" s="26" t="s">
        <v>1470</v>
      </c>
      <c r="B231" s="26" t="s">
        <v>4741</v>
      </c>
      <c r="C231" s="23" t="s">
        <v>4642</v>
      </c>
      <c r="D231" s="26" t="s">
        <v>6119</v>
      </c>
      <c r="E231" s="26">
        <v>26423</v>
      </c>
      <c r="F231" s="32">
        <v>42944</v>
      </c>
      <c r="G231" s="26" t="s">
        <v>1469</v>
      </c>
      <c r="H231" s="26" t="s">
        <v>6120</v>
      </c>
    </row>
    <row r="232" spans="1:8" x14ac:dyDescent="0.3">
      <c r="A232" s="23" t="s">
        <v>1714</v>
      </c>
      <c r="B232" s="23" t="s">
        <v>5067</v>
      </c>
      <c r="C232" s="23" t="s">
        <v>4642</v>
      </c>
      <c r="D232" s="23" t="s">
        <v>6119</v>
      </c>
      <c r="E232" s="23">
        <v>26574</v>
      </c>
      <c r="F232" s="31">
        <v>45709</v>
      </c>
      <c r="G232" s="23" t="s">
        <v>297</v>
      </c>
      <c r="H232" s="26" t="s">
        <v>6120</v>
      </c>
    </row>
    <row r="233" spans="1:8" x14ac:dyDescent="0.3">
      <c r="A233" s="23" t="s">
        <v>634</v>
      </c>
      <c r="B233" s="23" t="s">
        <v>6230</v>
      </c>
      <c r="C233" s="23" t="s">
        <v>4642</v>
      </c>
      <c r="D233" s="23" t="s">
        <v>6126</v>
      </c>
      <c r="E233" s="23">
        <v>26667</v>
      </c>
      <c r="F233" s="31">
        <v>43241</v>
      </c>
      <c r="G233" s="23" t="s">
        <v>633</v>
      </c>
      <c r="H233" s="26" t="s">
        <v>6120</v>
      </c>
    </row>
    <row r="234" spans="1:8" x14ac:dyDescent="0.3">
      <c r="A234" s="26" t="s">
        <v>3452</v>
      </c>
      <c r="B234" s="26" t="s">
        <v>6251</v>
      </c>
      <c r="C234" s="26" t="s">
        <v>4627</v>
      </c>
      <c r="D234" s="26" t="s">
        <v>6126</v>
      </c>
      <c r="E234" s="26">
        <v>26679</v>
      </c>
      <c r="F234" s="32">
        <v>43030</v>
      </c>
      <c r="G234" s="26" t="s">
        <v>6167</v>
      </c>
      <c r="H234" s="26" t="s">
        <v>6120</v>
      </c>
    </row>
    <row r="235" spans="1:8" x14ac:dyDescent="0.3">
      <c r="A235" s="26" t="s">
        <v>860</v>
      </c>
      <c r="B235" s="26" t="s">
        <v>5707</v>
      </c>
      <c r="C235" s="26" t="s">
        <v>4627</v>
      </c>
      <c r="D235" s="26" t="s">
        <v>6119</v>
      </c>
      <c r="E235" s="26">
        <v>26702</v>
      </c>
      <c r="F235" s="32">
        <v>43004</v>
      </c>
      <c r="G235" s="26" t="s">
        <v>2590</v>
      </c>
      <c r="H235" s="26" t="s">
        <v>6120</v>
      </c>
    </row>
    <row r="236" spans="1:8" x14ac:dyDescent="0.3">
      <c r="A236" s="26" t="s">
        <v>391</v>
      </c>
      <c r="B236" s="26" t="s">
        <v>6384</v>
      </c>
      <c r="C236" s="26" t="s">
        <v>4627</v>
      </c>
      <c r="D236" s="26" t="s">
        <v>6119</v>
      </c>
      <c r="E236" s="26">
        <v>26764</v>
      </c>
      <c r="F236" s="32">
        <v>42460</v>
      </c>
      <c r="G236" s="26" t="s">
        <v>390</v>
      </c>
      <c r="H236" s="26" t="s">
        <v>6120</v>
      </c>
    </row>
    <row r="237" spans="1:8" x14ac:dyDescent="0.3">
      <c r="A237" s="26" t="s">
        <v>723</v>
      </c>
      <c r="B237" s="26" t="s">
        <v>5752</v>
      </c>
      <c r="C237" s="23" t="s">
        <v>4642</v>
      </c>
      <c r="D237" s="26" t="s">
        <v>6126</v>
      </c>
      <c r="E237" s="26">
        <v>26788</v>
      </c>
      <c r="F237" s="32">
        <v>42605</v>
      </c>
      <c r="G237" s="26" t="s">
        <v>426</v>
      </c>
      <c r="H237" s="26" t="s">
        <v>6120</v>
      </c>
    </row>
    <row r="238" spans="1:8" x14ac:dyDescent="0.3">
      <c r="A238" s="23" t="s">
        <v>178</v>
      </c>
      <c r="B238" s="23" t="s">
        <v>6177</v>
      </c>
      <c r="C238" s="23" t="s">
        <v>4642</v>
      </c>
      <c r="D238" s="23" t="s">
        <v>6119</v>
      </c>
      <c r="E238" s="23">
        <v>26897</v>
      </c>
      <c r="F238" s="31">
        <v>44569</v>
      </c>
      <c r="G238" s="23" t="s">
        <v>177</v>
      </c>
      <c r="H238" s="26" t="s">
        <v>6120</v>
      </c>
    </row>
    <row r="239" spans="1:8" x14ac:dyDescent="0.3">
      <c r="A239" s="23" t="s">
        <v>39</v>
      </c>
      <c r="B239" s="23" t="s">
        <v>6323</v>
      </c>
      <c r="C239" s="26" t="s">
        <v>4627</v>
      </c>
      <c r="D239" s="23" t="s">
        <v>6126</v>
      </c>
      <c r="E239" s="23">
        <v>27044</v>
      </c>
      <c r="F239" s="31">
        <v>43775</v>
      </c>
      <c r="G239" s="23" t="s">
        <v>1447</v>
      </c>
      <c r="H239" s="26" t="s">
        <v>6120</v>
      </c>
    </row>
    <row r="240" spans="1:8" x14ac:dyDescent="0.3">
      <c r="A240" s="23" t="s">
        <v>2012</v>
      </c>
      <c r="B240" s="23" t="s">
        <v>6262</v>
      </c>
      <c r="C240" s="26" t="s">
        <v>4627</v>
      </c>
      <c r="D240" s="23" t="s">
        <v>6126</v>
      </c>
      <c r="E240" s="23">
        <v>27072</v>
      </c>
      <c r="F240" s="31">
        <v>44826</v>
      </c>
      <c r="G240" s="23" t="s">
        <v>633</v>
      </c>
      <c r="H240" s="26" t="s">
        <v>6120</v>
      </c>
    </row>
    <row r="241" spans="1:8" x14ac:dyDescent="0.3">
      <c r="A241" s="26" t="s">
        <v>2552</v>
      </c>
      <c r="B241" s="26" t="s">
        <v>6372</v>
      </c>
      <c r="C241" s="26" t="s">
        <v>4627</v>
      </c>
      <c r="D241" s="26" t="s">
        <v>6119</v>
      </c>
      <c r="E241" s="26">
        <v>27184</v>
      </c>
      <c r="F241" s="32">
        <v>44160</v>
      </c>
      <c r="G241" s="26" t="s">
        <v>1251</v>
      </c>
      <c r="H241" s="26" t="s">
        <v>6120</v>
      </c>
    </row>
    <row r="242" spans="1:8" x14ac:dyDescent="0.3">
      <c r="A242" s="23" t="s">
        <v>3970</v>
      </c>
      <c r="B242" s="23" t="s">
        <v>6238</v>
      </c>
      <c r="C242" s="23" t="s">
        <v>4642</v>
      </c>
      <c r="D242" s="23" t="s">
        <v>6119</v>
      </c>
      <c r="E242" s="23">
        <v>27279</v>
      </c>
      <c r="F242" s="31">
        <v>44687</v>
      </c>
      <c r="G242" s="23" t="s">
        <v>4063</v>
      </c>
      <c r="H242" s="26" t="s">
        <v>6120</v>
      </c>
    </row>
    <row r="243" spans="1:8" x14ac:dyDescent="0.3">
      <c r="A243" s="26" t="s">
        <v>1082</v>
      </c>
      <c r="B243" s="26" t="s">
        <v>6364</v>
      </c>
      <c r="C243" s="26" t="s">
        <v>4627</v>
      </c>
      <c r="D243" s="26" t="s">
        <v>6126</v>
      </c>
      <c r="E243" s="26">
        <v>27339</v>
      </c>
      <c r="F243" s="32">
        <v>45437</v>
      </c>
      <c r="G243" s="26" t="s">
        <v>1081</v>
      </c>
      <c r="H243" s="26" t="s">
        <v>6120</v>
      </c>
    </row>
    <row r="244" spans="1:8" x14ac:dyDescent="0.3">
      <c r="A244" s="23" t="s">
        <v>2030</v>
      </c>
      <c r="B244" s="23" t="s">
        <v>6315</v>
      </c>
      <c r="C244" s="26" t="s">
        <v>4627</v>
      </c>
      <c r="D244" s="23" t="s">
        <v>6119</v>
      </c>
      <c r="E244" s="23">
        <v>27448</v>
      </c>
      <c r="F244" s="31">
        <v>42895</v>
      </c>
      <c r="G244" s="23" t="s">
        <v>611</v>
      </c>
      <c r="H244" s="26" t="s">
        <v>6120</v>
      </c>
    </row>
    <row r="245" spans="1:8" x14ac:dyDescent="0.3">
      <c r="A245" s="26" t="s">
        <v>1756</v>
      </c>
      <c r="B245" s="26" t="s">
        <v>6411</v>
      </c>
      <c r="C245" s="23" t="s">
        <v>4642</v>
      </c>
      <c r="D245" s="26" t="s">
        <v>6126</v>
      </c>
      <c r="E245" s="26">
        <v>27453</v>
      </c>
      <c r="F245" s="32">
        <v>44442</v>
      </c>
      <c r="G245" s="26" t="s">
        <v>674</v>
      </c>
      <c r="H245" s="26" t="s">
        <v>6120</v>
      </c>
    </row>
    <row r="246" spans="1:8" x14ac:dyDescent="0.3">
      <c r="A246" s="26" t="s">
        <v>895</v>
      </c>
      <c r="B246" s="26" t="s">
        <v>6259</v>
      </c>
      <c r="C246" s="23" t="s">
        <v>4642</v>
      </c>
      <c r="D246" s="26" t="s">
        <v>6119</v>
      </c>
      <c r="E246" s="26">
        <v>27546</v>
      </c>
      <c r="F246" s="32">
        <v>45730</v>
      </c>
      <c r="G246" s="26" t="s">
        <v>366</v>
      </c>
      <c r="H246" s="26" t="s">
        <v>6120</v>
      </c>
    </row>
    <row r="247" spans="1:8" x14ac:dyDescent="0.3">
      <c r="A247" s="26" t="s">
        <v>298</v>
      </c>
      <c r="B247" s="26" t="s">
        <v>6253</v>
      </c>
      <c r="C247" s="26" t="s">
        <v>4627</v>
      </c>
      <c r="D247" s="26" t="s">
        <v>6119</v>
      </c>
      <c r="E247" s="26">
        <v>27705</v>
      </c>
      <c r="F247" s="32">
        <v>43029</v>
      </c>
      <c r="G247" s="26" t="s">
        <v>297</v>
      </c>
      <c r="H247" s="26" t="s">
        <v>6120</v>
      </c>
    </row>
    <row r="248" spans="1:8" x14ac:dyDescent="0.3">
      <c r="A248" s="23" t="s">
        <v>4570</v>
      </c>
      <c r="B248" s="23" t="s">
        <v>6208</v>
      </c>
      <c r="C248" s="26" t="s">
        <v>4627</v>
      </c>
      <c r="D248" s="23" t="s">
        <v>6119</v>
      </c>
      <c r="E248" s="23">
        <v>27775</v>
      </c>
      <c r="F248" s="31">
        <v>43984</v>
      </c>
      <c r="G248" s="23" t="s">
        <v>395</v>
      </c>
      <c r="H248" s="26" t="s">
        <v>6120</v>
      </c>
    </row>
    <row r="249" spans="1:8" x14ac:dyDescent="0.3">
      <c r="A249" s="23" t="s">
        <v>786</v>
      </c>
      <c r="B249" s="23" t="s">
        <v>4657</v>
      </c>
      <c r="C249" s="26" t="s">
        <v>4627</v>
      </c>
      <c r="D249" s="23" t="s">
        <v>6119</v>
      </c>
      <c r="E249" s="23">
        <v>27863</v>
      </c>
      <c r="F249" s="31">
        <v>45308</v>
      </c>
      <c r="G249" s="23" t="s">
        <v>420</v>
      </c>
      <c r="H249" s="26" t="s">
        <v>6120</v>
      </c>
    </row>
    <row r="250" spans="1:8" x14ac:dyDescent="0.3">
      <c r="A250" s="26" t="s">
        <v>1093</v>
      </c>
      <c r="B250" s="26" t="s">
        <v>6157</v>
      </c>
      <c r="C250" s="26" t="s">
        <v>4627</v>
      </c>
      <c r="D250" s="26" t="s">
        <v>6126</v>
      </c>
      <c r="E250" s="26">
        <v>27930</v>
      </c>
      <c r="F250" s="32">
        <v>45278</v>
      </c>
      <c r="G250" s="26" t="s">
        <v>1092</v>
      </c>
      <c r="H250" s="26" t="s">
        <v>6120</v>
      </c>
    </row>
    <row r="251" spans="1:8" x14ac:dyDescent="0.3">
      <c r="A251" s="26" t="s">
        <v>216</v>
      </c>
      <c r="B251" s="26" t="s">
        <v>6226</v>
      </c>
      <c r="C251" s="23" t="s">
        <v>4642</v>
      </c>
      <c r="D251" s="26" t="s">
        <v>6119</v>
      </c>
      <c r="E251" s="26">
        <v>27938</v>
      </c>
      <c r="F251" s="32">
        <v>42705</v>
      </c>
      <c r="G251" s="26" t="s">
        <v>215</v>
      </c>
      <c r="H251" s="26" t="s">
        <v>6120</v>
      </c>
    </row>
    <row r="252" spans="1:8" x14ac:dyDescent="0.3">
      <c r="A252" s="26" t="s">
        <v>222</v>
      </c>
      <c r="B252" s="26" t="s">
        <v>5010</v>
      </c>
      <c r="C252" s="23" t="s">
        <v>4642</v>
      </c>
      <c r="D252" s="26" t="s">
        <v>6119</v>
      </c>
      <c r="E252" s="26">
        <v>28126</v>
      </c>
      <c r="F252" s="32">
        <v>43006</v>
      </c>
      <c r="G252" s="26" t="s">
        <v>243</v>
      </c>
      <c r="H252" s="26" t="s">
        <v>6120</v>
      </c>
    </row>
    <row r="253" spans="1:8" x14ac:dyDescent="0.3">
      <c r="A253" s="23" t="s">
        <v>2414</v>
      </c>
      <c r="B253" s="23" t="s">
        <v>6376</v>
      </c>
      <c r="C253" s="23" t="s">
        <v>4642</v>
      </c>
      <c r="D253" s="23" t="s">
        <v>6119</v>
      </c>
      <c r="E253" s="23">
        <v>28245</v>
      </c>
      <c r="F253" s="31">
        <v>43351</v>
      </c>
      <c r="G253" s="23" t="s">
        <v>1397</v>
      </c>
      <c r="H253" s="26" t="s">
        <v>6120</v>
      </c>
    </row>
    <row r="254" spans="1:8" x14ac:dyDescent="0.3">
      <c r="A254" s="23" t="s">
        <v>166</v>
      </c>
      <c r="B254" s="23" t="s">
        <v>7256</v>
      </c>
      <c r="C254" s="23" t="s">
        <v>4642</v>
      </c>
      <c r="D254" s="23" t="s">
        <v>6119</v>
      </c>
      <c r="E254" s="23">
        <v>28375</v>
      </c>
      <c r="F254" s="31">
        <v>45800</v>
      </c>
      <c r="G254" s="23" t="s">
        <v>165</v>
      </c>
      <c r="H254" s="26" t="s">
        <v>6120</v>
      </c>
    </row>
    <row r="255" spans="1:8" x14ac:dyDescent="0.3">
      <c r="A255" s="23" t="s">
        <v>947</v>
      </c>
      <c r="B255" s="23" t="s">
        <v>5116</v>
      </c>
      <c r="C255" s="23" t="s">
        <v>4642</v>
      </c>
      <c r="D255" s="23" t="s">
        <v>6119</v>
      </c>
      <c r="E255" s="23">
        <v>28418</v>
      </c>
      <c r="F255" s="31">
        <v>42391</v>
      </c>
      <c r="G255" s="23" t="s">
        <v>616</v>
      </c>
      <c r="H255" s="26" t="s">
        <v>6120</v>
      </c>
    </row>
    <row r="256" spans="1:8" x14ac:dyDescent="0.3">
      <c r="A256" s="23" t="s">
        <v>344</v>
      </c>
      <c r="B256" s="23" t="s">
        <v>6339</v>
      </c>
      <c r="C256" s="26" t="s">
        <v>4627</v>
      </c>
      <c r="D256" s="23" t="s">
        <v>6142</v>
      </c>
      <c r="E256" s="23">
        <v>28444</v>
      </c>
      <c r="F256" s="31">
        <v>43779</v>
      </c>
      <c r="G256" s="23" t="s">
        <v>343</v>
      </c>
      <c r="H256" s="26" t="s">
        <v>6120</v>
      </c>
    </row>
    <row r="257" spans="1:8" x14ac:dyDescent="0.3">
      <c r="A257" s="23" t="s">
        <v>589</v>
      </c>
      <c r="B257" s="23" t="s">
        <v>6183</v>
      </c>
      <c r="C257" s="26" t="s">
        <v>4627</v>
      </c>
      <c r="D257" s="23" t="s">
        <v>6119</v>
      </c>
      <c r="E257" s="23">
        <v>28522</v>
      </c>
      <c r="F257" s="31">
        <v>44883</v>
      </c>
      <c r="G257" s="23" t="s">
        <v>588</v>
      </c>
      <c r="H257" s="26" t="s">
        <v>6120</v>
      </c>
    </row>
    <row r="258" spans="1:8" x14ac:dyDescent="0.3">
      <c r="A258" s="26" t="s">
        <v>629</v>
      </c>
      <c r="B258" s="26" t="s">
        <v>6210</v>
      </c>
      <c r="C258" s="26" t="s">
        <v>4627</v>
      </c>
      <c r="D258" s="26" t="s">
        <v>6119</v>
      </c>
      <c r="E258" s="26">
        <v>28582</v>
      </c>
      <c r="F258" s="32">
        <v>45857</v>
      </c>
      <c r="G258" s="26" t="s">
        <v>605</v>
      </c>
      <c r="H258" s="26" t="s">
        <v>6120</v>
      </c>
    </row>
    <row r="259" spans="1:8" x14ac:dyDescent="0.3">
      <c r="A259" s="23" t="s">
        <v>143</v>
      </c>
      <c r="B259" s="23" t="s">
        <v>6242</v>
      </c>
      <c r="C259" s="26" t="s">
        <v>4627</v>
      </c>
      <c r="D259" s="23" t="s">
        <v>6119</v>
      </c>
      <c r="E259" s="23">
        <v>28625</v>
      </c>
      <c r="F259" s="31">
        <v>43697</v>
      </c>
      <c r="G259" s="23" t="s">
        <v>142</v>
      </c>
      <c r="H259" s="26" t="s">
        <v>6120</v>
      </c>
    </row>
    <row r="260" spans="1:8" x14ac:dyDescent="0.3">
      <c r="A260" s="23" t="s">
        <v>2639</v>
      </c>
      <c r="B260" s="23" t="s">
        <v>5337</v>
      </c>
      <c r="C260" s="26" t="s">
        <v>4627</v>
      </c>
      <c r="D260" s="23" t="s">
        <v>6119</v>
      </c>
      <c r="E260" s="23">
        <v>28772</v>
      </c>
      <c r="F260" s="31">
        <v>44829</v>
      </c>
      <c r="G260" s="23" t="s">
        <v>2638</v>
      </c>
      <c r="H260" s="26" t="s">
        <v>6120</v>
      </c>
    </row>
    <row r="261" spans="1:8" x14ac:dyDescent="0.3">
      <c r="A261" s="23" t="s">
        <v>465</v>
      </c>
      <c r="B261" s="23" t="s">
        <v>6263</v>
      </c>
      <c r="C261" s="23" t="s">
        <v>4642</v>
      </c>
      <c r="D261" s="23" t="s">
        <v>6119</v>
      </c>
      <c r="E261" s="23">
        <v>28803</v>
      </c>
      <c r="F261" s="31">
        <v>42903</v>
      </c>
      <c r="G261" s="23" t="s">
        <v>464</v>
      </c>
      <c r="H261" s="26" t="s">
        <v>6120</v>
      </c>
    </row>
    <row r="262" spans="1:8" x14ac:dyDescent="0.3">
      <c r="A262" s="26" t="s">
        <v>91</v>
      </c>
      <c r="B262" s="26" t="s">
        <v>6360</v>
      </c>
      <c r="C262" s="26" t="s">
        <v>4627</v>
      </c>
      <c r="D262" s="26" t="s">
        <v>6119</v>
      </c>
      <c r="E262" s="26">
        <v>28871</v>
      </c>
      <c r="F262" s="32">
        <v>43831</v>
      </c>
      <c r="G262" s="26" t="s">
        <v>90</v>
      </c>
      <c r="H262" s="26" t="s">
        <v>6120</v>
      </c>
    </row>
    <row r="263" spans="1:8" x14ac:dyDescent="0.3">
      <c r="A263" s="26" t="s">
        <v>600</v>
      </c>
      <c r="B263" s="26" t="s">
        <v>6164</v>
      </c>
      <c r="C263" s="23" t="s">
        <v>4642</v>
      </c>
      <c r="D263" s="26" t="s">
        <v>6119</v>
      </c>
      <c r="E263" s="26">
        <v>28887</v>
      </c>
      <c r="F263" s="32">
        <v>42562</v>
      </c>
      <c r="G263" s="26" t="s">
        <v>674</v>
      </c>
      <c r="H263" s="26" t="s">
        <v>6120</v>
      </c>
    </row>
    <row r="264" spans="1:8" x14ac:dyDescent="0.3">
      <c r="A264" s="26" t="s">
        <v>1626</v>
      </c>
      <c r="B264" s="26" t="s">
        <v>6182</v>
      </c>
      <c r="C264" s="23" t="s">
        <v>4642</v>
      </c>
      <c r="D264" s="26" t="s">
        <v>6119</v>
      </c>
      <c r="E264" s="26">
        <v>28959</v>
      </c>
      <c r="F264" s="32">
        <v>43787</v>
      </c>
      <c r="G264" s="26" t="s">
        <v>1469</v>
      </c>
      <c r="H264" s="26" t="s">
        <v>6120</v>
      </c>
    </row>
    <row r="265" spans="1:8" x14ac:dyDescent="0.3">
      <c r="A265" s="23" t="s">
        <v>1874</v>
      </c>
      <c r="B265" s="23" t="s">
        <v>6197</v>
      </c>
      <c r="C265" s="26" t="s">
        <v>4627</v>
      </c>
      <c r="D265" s="23" t="s">
        <v>6119</v>
      </c>
      <c r="E265" s="23">
        <v>29031</v>
      </c>
      <c r="F265" s="31">
        <v>42854</v>
      </c>
      <c r="G265" s="23" t="s">
        <v>2474</v>
      </c>
      <c r="H265" s="26" t="s">
        <v>6120</v>
      </c>
    </row>
    <row r="266" spans="1:8" x14ac:dyDescent="0.3">
      <c r="A266" s="23" t="s">
        <v>6200</v>
      </c>
      <c r="B266" s="23" t="s">
        <v>6201</v>
      </c>
      <c r="C266" s="26" t="s">
        <v>4627</v>
      </c>
      <c r="D266" s="23" t="s">
        <v>6119</v>
      </c>
      <c r="E266" s="23">
        <v>29237</v>
      </c>
      <c r="F266" s="31">
        <v>43604</v>
      </c>
      <c r="G266" s="23" t="s">
        <v>2638</v>
      </c>
      <c r="H266" s="26" t="s">
        <v>6120</v>
      </c>
    </row>
    <row r="267" spans="1:8" x14ac:dyDescent="0.3">
      <c r="A267" s="23" t="s">
        <v>6373</v>
      </c>
      <c r="B267" s="23" t="s">
        <v>6374</v>
      </c>
      <c r="C267" s="26" t="s">
        <v>4627</v>
      </c>
      <c r="D267" s="23" t="s">
        <v>6119</v>
      </c>
      <c r="E267" s="23">
        <v>29713</v>
      </c>
      <c r="F267" s="31">
        <v>45389</v>
      </c>
      <c r="G267" s="23" t="s">
        <v>6167</v>
      </c>
      <c r="H267" s="26" t="s">
        <v>6120</v>
      </c>
    </row>
    <row r="268" spans="1:8" x14ac:dyDescent="0.3">
      <c r="A268" s="26" t="s">
        <v>1385</v>
      </c>
      <c r="B268" s="26" t="s">
        <v>6205</v>
      </c>
      <c r="C268" s="23" t="s">
        <v>4642</v>
      </c>
      <c r="D268" s="26" t="s">
        <v>6154</v>
      </c>
      <c r="E268" s="26">
        <v>29721</v>
      </c>
      <c r="F268" s="32">
        <v>43590</v>
      </c>
      <c r="G268" s="26" t="s">
        <v>1384</v>
      </c>
      <c r="H268" s="26" t="s">
        <v>6120</v>
      </c>
    </row>
    <row r="269" spans="1:8" x14ac:dyDescent="0.3">
      <c r="A269" s="26" t="s">
        <v>205</v>
      </c>
      <c r="B269" s="26" t="s">
        <v>6198</v>
      </c>
      <c r="C269" s="26" t="s">
        <v>4627</v>
      </c>
      <c r="D269" s="26" t="s">
        <v>6119</v>
      </c>
      <c r="E269" s="26">
        <v>29801</v>
      </c>
      <c r="F269" s="32">
        <v>44902</v>
      </c>
      <c r="G269" s="26" t="s">
        <v>204</v>
      </c>
      <c r="H269" s="26" t="s">
        <v>6120</v>
      </c>
    </row>
    <row r="270" spans="1:8" x14ac:dyDescent="0.3">
      <c r="A270" s="26" t="s">
        <v>1913</v>
      </c>
      <c r="B270" s="26" t="s">
        <v>4923</v>
      </c>
      <c r="C270" s="26" t="s">
        <v>4627</v>
      </c>
      <c r="D270" s="26" t="s">
        <v>6119</v>
      </c>
      <c r="E270" s="26">
        <v>29876</v>
      </c>
      <c r="F270" s="32">
        <v>43162</v>
      </c>
      <c r="G270" s="26" t="s">
        <v>415</v>
      </c>
      <c r="H270" s="26" t="s">
        <v>6120</v>
      </c>
    </row>
    <row r="271" spans="1:8" x14ac:dyDescent="0.3">
      <c r="A271" s="26" t="s">
        <v>2597</v>
      </c>
      <c r="B271" s="26" t="s">
        <v>5586</v>
      </c>
      <c r="C271" s="26" t="s">
        <v>4627</v>
      </c>
      <c r="D271" s="26" t="s">
        <v>6119</v>
      </c>
      <c r="E271" s="26">
        <v>30018</v>
      </c>
      <c r="F271" s="32">
        <v>46000</v>
      </c>
      <c r="G271" s="26" t="s">
        <v>1889</v>
      </c>
      <c r="H271" s="26" t="s">
        <v>6120</v>
      </c>
    </row>
    <row r="272" spans="1:8" x14ac:dyDescent="0.3">
      <c r="A272" s="23" t="s">
        <v>686</v>
      </c>
      <c r="B272" s="23" t="s">
        <v>6393</v>
      </c>
      <c r="C272" s="26" t="s">
        <v>4627</v>
      </c>
      <c r="D272" s="23" t="s">
        <v>6119</v>
      </c>
      <c r="E272" s="23">
        <v>30047</v>
      </c>
      <c r="F272" s="31">
        <v>45527</v>
      </c>
      <c r="G272" s="23" t="s">
        <v>60</v>
      </c>
      <c r="H272" s="26" t="s">
        <v>6120</v>
      </c>
    </row>
    <row r="273" spans="1:8" x14ac:dyDescent="0.3">
      <c r="A273" s="26" t="s">
        <v>1419</v>
      </c>
      <c r="B273" s="26" t="s">
        <v>6141</v>
      </c>
      <c r="C273" s="26" t="s">
        <v>4627</v>
      </c>
      <c r="D273" s="26" t="s">
        <v>6119</v>
      </c>
      <c r="E273" s="26">
        <v>30062</v>
      </c>
      <c r="F273" s="32">
        <v>42568</v>
      </c>
      <c r="G273" s="26" t="s">
        <v>2303</v>
      </c>
      <c r="H273" s="26" t="s">
        <v>6120</v>
      </c>
    </row>
    <row r="274" spans="1:8" x14ac:dyDescent="0.3">
      <c r="A274" s="26" t="s">
        <v>1716</v>
      </c>
      <c r="B274" s="26" t="s">
        <v>6358</v>
      </c>
      <c r="C274" s="23" t="s">
        <v>4642</v>
      </c>
      <c r="D274" s="26" t="s">
        <v>6119</v>
      </c>
      <c r="E274" s="26">
        <v>30084</v>
      </c>
      <c r="F274" s="32">
        <v>43533</v>
      </c>
      <c r="G274" s="26" t="s">
        <v>131</v>
      </c>
      <c r="H274" s="26" t="s">
        <v>6120</v>
      </c>
    </row>
    <row r="275" spans="1:8" x14ac:dyDescent="0.3">
      <c r="A275" s="26" t="s">
        <v>1215</v>
      </c>
      <c r="B275" s="26" t="s">
        <v>5967</v>
      </c>
      <c r="C275" s="26" t="s">
        <v>4627</v>
      </c>
      <c r="D275" s="26" t="s">
        <v>6119</v>
      </c>
      <c r="E275" s="26">
        <v>30183</v>
      </c>
      <c r="F275" s="32">
        <v>45603</v>
      </c>
      <c r="G275" s="26" t="s">
        <v>770</v>
      </c>
      <c r="H275" s="26" t="s">
        <v>6120</v>
      </c>
    </row>
    <row r="276" spans="1:8" x14ac:dyDescent="0.3">
      <c r="A276" s="26" t="s">
        <v>373</v>
      </c>
      <c r="B276" s="26" t="s">
        <v>6180</v>
      </c>
      <c r="C276" s="23" t="s">
        <v>4642</v>
      </c>
      <c r="D276" s="26" t="s">
        <v>6119</v>
      </c>
      <c r="E276" s="26">
        <v>30331</v>
      </c>
      <c r="F276" s="32">
        <v>44902</v>
      </c>
      <c r="G276" s="26" t="s">
        <v>372</v>
      </c>
      <c r="H276" s="26" t="s">
        <v>6120</v>
      </c>
    </row>
    <row r="277" spans="1:8" x14ac:dyDescent="0.3">
      <c r="A277" s="26" t="s">
        <v>675</v>
      </c>
      <c r="B277" s="26" t="s">
        <v>6202</v>
      </c>
      <c r="C277" s="23" t="s">
        <v>4642</v>
      </c>
      <c r="D277" s="26" t="s">
        <v>6119</v>
      </c>
      <c r="E277" s="26">
        <v>30538</v>
      </c>
      <c r="F277" s="32">
        <v>44162</v>
      </c>
      <c r="G277" s="26" t="s">
        <v>674</v>
      </c>
      <c r="H277" s="26" t="s">
        <v>6120</v>
      </c>
    </row>
    <row r="278" spans="1:8" x14ac:dyDescent="0.3">
      <c r="A278" s="26" t="s">
        <v>126</v>
      </c>
      <c r="B278" s="26" t="s">
        <v>6370</v>
      </c>
      <c r="C278" s="23" t="s">
        <v>4642</v>
      </c>
      <c r="D278" s="26" t="s">
        <v>6119</v>
      </c>
      <c r="E278" s="26">
        <v>30548</v>
      </c>
      <c r="F278" s="32">
        <v>44133</v>
      </c>
      <c r="G278" s="26" t="s">
        <v>125</v>
      </c>
      <c r="H278" s="26" t="s">
        <v>6120</v>
      </c>
    </row>
    <row r="279" spans="1:8" x14ac:dyDescent="0.3">
      <c r="A279" s="26" t="s">
        <v>2874</v>
      </c>
      <c r="B279" s="26" t="s">
        <v>6037</v>
      </c>
      <c r="C279" s="23" t="s">
        <v>4642</v>
      </c>
      <c r="D279" s="26" t="s">
        <v>6119</v>
      </c>
      <c r="E279" s="26">
        <v>30628</v>
      </c>
      <c r="F279" s="32">
        <v>42736</v>
      </c>
      <c r="G279" s="26" t="s">
        <v>863</v>
      </c>
      <c r="H279" s="26" t="s">
        <v>6120</v>
      </c>
    </row>
    <row r="280" spans="1:8" x14ac:dyDescent="0.3">
      <c r="A280" s="26" t="s">
        <v>647</v>
      </c>
      <c r="B280" s="26" t="s">
        <v>6233</v>
      </c>
      <c r="C280" s="26" t="s">
        <v>4627</v>
      </c>
      <c r="D280" s="26" t="s">
        <v>6119</v>
      </c>
      <c r="E280" s="26">
        <v>30650</v>
      </c>
      <c r="F280" s="32">
        <v>44785</v>
      </c>
      <c r="G280" s="26" t="s">
        <v>125</v>
      </c>
      <c r="H280" s="26" t="s">
        <v>6120</v>
      </c>
    </row>
    <row r="281" spans="1:8" x14ac:dyDescent="0.3">
      <c r="A281" s="26" t="s">
        <v>1877</v>
      </c>
      <c r="B281" s="26" t="s">
        <v>6189</v>
      </c>
      <c r="C281" s="26" t="s">
        <v>4627</v>
      </c>
      <c r="D281" s="26" t="s">
        <v>6119</v>
      </c>
      <c r="E281" s="26">
        <v>30670</v>
      </c>
      <c r="F281" s="32">
        <v>44573</v>
      </c>
      <c r="G281" s="23" t="s">
        <v>4613</v>
      </c>
      <c r="H281" s="26" t="s">
        <v>6120</v>
      </c>
    </row>
    <row r="282" spans="1:8" x14ac:dyDescent="0.3">
      <c r="A282" s="23" t="s">
        <v>2272</v>
      </c>
      <c r="B282" s="23" t="s">
        <v>6153</v>
      </c>
      <c r="C282" s="26" t="s">
        <v>4627</v>
      </c>
      <c r="D282" s="23" t="s">
        <v>6154</v>
      </c>
      <c r="E282" s="23">
        <v>30826</v>
      </c>
      <c r="F282" s="31">
        <v>44433</v>
      </c>
      <c r="G282" s="23" t="s">
        <v>444</v>
      </c>
      <c r="H282" s="26" t="s">
        <v>6120</v>
      </c>
    </row>
    <row r="283" spans="1:8" x14ac:dyDescent="0.3">
      <c r="A283" s="23" t="s">
        <v>1393</v>
      </c>
      <c r="B283" s="23" t="s">
        <v>6266</v>
      </c>
      <c r="C283" s="26" t="s">
        <v>4627</v>
      </c>
      <c r="D283" s="23" t="s">
        <v>6119</v>
      </c>
      <c r="E283" s="23">
        <v>31144</v>
      </c>
      <c r="F283" s="31">
        <v>44344</v>
      </c>
      <c r="G283" s="23" t="s">
        <v>674</v>
      </c>
      <c r="H283" s="26" t="s">
        <v>6120</v>
      </c>
    </row>
    <row r="284" spans="1:8" x14ac:dyDescent="0.3">
      <c r="A284" s="23" t="s">
        <v>6236</v>
      </c>
      <c r="B284" s="23" t="s">
        <v>6237</v>
      </c>
      <c r="C284" s="26" t="s">
        <v>4627</v>
      </c>
      <c r="D284" s="23" t="s">
        <v>6119</v>
      </c>
      <c r="E284" s="23">
        <v>31214</v>
      </c>
      <c r="F284" s="31">
        <v>44885</v>
      </c>
      <c r="G284" s="23" t="s">
        <v>1899</v>
      </c>
      <c r="H284" s="26" t="s">
        <v>6120</v>
      </c>
    </row>
    <row r="285" spans="1:8" x14ac:dyDescent="0.3">
      <c r="A285" s="26" t="s">
        <v>260</v>
      </c>
      <c r="B285" s="26" t="s">
        <v>6336</v>
      </c>
      <c r="C285" s="23" t="s">
        <v>4642</v>
      </c>
      <c r="D285" s="26" t="s">
        <v>6119</v>
      </c>
      <c r="E285" s="26">
        <v>31333</v>
      </c>
      <c r="F285" s="32">
        <v>43411</v>
      </c>
      <c r="G285" s="26" t="s">
        <v>259</v>
      </c>
      <c r="H285" s="26" t="s">
        <v>6120</v>
      </c>
    </row>
    <row r="286" spans="1:8" x14ac:dyDescent="0.3">
      <c r="A286" s="26" t="s">
        <v>454</v>
      </c>
      <c r="B286" s="26" t="s">
        <v>5715</v>
      </c>
      <c r="C286" s="23" t="s">
        <v>4642</v>
      </c>
      <c r="D286" s="26" t="s">
        <v>6119</v>
      </c>
      <c r="E286" s="26">
        <v>31337</v>
      </c>
      <c r="F286" s="32">
        <v>44223</v>
      </c>
      <c r="G286" s="26" t="s">
        <v>142</v>
      </c>
      <c r="H286" s="26" t="s">
        <v>6120</v>
      </c>
    </row>
    <row r="287" spans="1:8" x14ac:dyDescent="0.3">
      <c r="A287" s="23" t="s">
        <v>154</v>
      </c>
      <c r="B287" s="23" t="s">
        <v>6138</v>
      </c>
      <c r="C287" s="23" t="s">
        <v>4642</v>
      </c>
      <c r="D287" s="23" t="s">
        <v>6119</v>
      </c>
      <c r="E287" s="23">
        <v>31509</v>
      </c>
      <c r="F287" s="31">
        <v>45570</v>
      </c>
      <c r="G287" s="23" t="s">
        <v>153</v>
      </c>
      <c r="H287" s="26" t="s">
        <v>6120</v>
      </c>
    </row>
    <row r="288" spans="1:8" x14ac:dyDescent="0.3">
      <c r="A288" s="23" t="s">
        <v>1736</v>
      </c>
      <c r="B288" s="23" t="s">
        <v>6341</v>
      </c>
      <c r="C288" s="23" t="s">
        <v>4642</v>
      </c>
      <c r="D288" s="23" t="s">
        <v>6154</v>
      </c>
      <c r="E288" s="23">
        <v>31519</v>
      </c>
      <c r="F288" s="31">
        <v>44732</v>
      </c>
      <c r="G288" s="23" t="s">
        <v>968</v>
      </c>
      <c r="H288" s="26" t="s">
        <v>6120</v>
      </c>
    </row>
    <row r="289" spans="1:8" x14ac:dyDescent="0.3">
      <c r="A289" s="26" t="s">
        <v>534</v>
      </c>
      <c r="B289" s="26" t="s">
        <v>6293</v>
      </c>
      <c r="C289" s="26" t="s">
        <v>4627</v>
      </c>
      <c r="D289" s="26" t="s">
        <v>6119</v>
      </c>
      <c r="E289" s="26">
        <v>31594</v>
      </c>
      <c r="F289" s="32">
        <v>44660</v>
      </c>
      <c r="G289" s="26" t="s">
        <v>1184</v>
      </c>
      <c r="H289" s="26" t="s">
        <v>6120</v>
      </c>
    </row>
    <row r="290" spans="1:8" x14ac:dyDescent="0.3">
      <c r="A290" s="23" t="s">
        <v>1087</v>
      </c>
      <c r="B290" s="23" t="s">
        <v>6258</v>
      </c>
      <c r="C290" s="26" t="s">
        <v>4627</v>
      </c>
      <c r="D290" s="23" t="s">
        <v>6119</v>
      </c>
      <c r="E290" s="23">
        <v>31604</v>
      </c>
      <c r="F290" s="31">
        <v>44052</v>
      </c>
      <c r="G290" s="23" t="s">
        <v>1086</v>
      </c>
      <c r="H290" s="26" t="s">
        <v>6120</v>
      </c>
    </row>
    <row r="291" spans="1:8" x14ac:dyDescent="0.3">
      <c r="A291" s="23" t="s">
        <v>2304</v>
      </c>
      <c r="B291" s="23" t="s">
        <v>6409</v>
      </c>
      <c r="C291" s="26" t="s">
        <v>4627</v>
      </c>
      <c r="D291" s="23" t="s">
        <v>6119</v>
      </c>
      <c r="E291" s="23">
        <v>31620</v>
      </c>
      <c r="F291" s="31">
        <v>44822</v>
      </c>
      <c r="G291" s="23" t="s">
        <v>2303</v>
      </c>
      <c r="H291" s="26" t="s">
        <v>6120</v>
      </c>
    </row>
    <row r="292" spans="1:8" x14ac:dyDescent="0.3">
      <c r="A292" s="26" t="s">
        <v>864</v>
      </c>
      <c r="B292" s="26" t="s">
        <v>6304</v>
      </c>
      <c r="C292" s="26" t="s">
        <v>4627</v>
      </c>
      <c r="D292" s="26" t="s">
        <v>6119</v>
      </c>
      <c r="E292" s="26">
        <v>31634</v>
      </c>
      <c r="F292" s="32">
        <v>43448</v>
      </c>
      <c r="G292" s="26" t="s">
        <v>863</v>
      </c>
      <c r="H292" s="26" t="s">
        <v>6120</v>
      </c>
    </row>
    <row r="293" spans="1:8" x14ac:dyDescent="0.3">
      <c r="A293" s="26" t="s">
        <v>2446</v>
      </c>
      <c r="B293" s="26" t="s">
        <v>6161</v>
      </c>
      <c r="C293" s="26" t="s">
        <v>4627</v>
      </c>
      <c r="D293" s="26" t="s">
        <v>6119</v>
      </c>
      <c r="E293" s="26">
        <v>31752</v>
      </c>
      <c r="F293" s="32">
        <v>42624</v>
      </c>
      <c r="G293" s="26" t="s">
        <v>2445</v>
      </c>
      <c r="H293" s="26" t="s">
        <v>6120</v>
      </c>
    </row>
    <row r="294" spans="1:8" x14ac:dyDescent="0.3">
      <c r="A294" s="26" t="s">
        <v>1172</v>
      </c>
      <c r="B294" s="26" t="s">
        <v>6390</v>
      </c>
      <c r="C294" s="26" t="s">
        <v>4627</v>
      </c>
      <c r="D294" s="26" t="s">
        <v>6119</v>
      </c>
      <c r="E294" s="26">
        <v>31787</v>
      </c>
      <c r="F294" s="32">
        <v>43394</v>
      </c>
      <c r="G294" s="26" t="s">
        <v>674</v>
      </c>
      <c r="H294" s="26" t="s">
        <v>6120</v>
      </c>
    </row>
    <row r="295" spans="1:8" x14ac:dyDescent="0.3">
      <c r="A295" s="26" t="s">
        <v>567</v>
      </c>
      <c r="B295" s="26" t="s">
        <v>6171</v>
      </c>
      <c r="C295" s="23" t="s">
        <v>4642</v>
      </c>
      <c r="D295" s="26" t="s">
        <v>6119</v>
      </c>
      <c r="E295" s="26">
        <v>31861</v>
      </c>
      <c r="F295" s="32">
        <v>43414</v>
      </c>
      <c r="G295" s="26" t="s">
        <v>770</v>
      </c>
      <c r="H295" s="26" t="s">
        <v>6120</v>
      </c>
    </row>
    <row r="296" spans="1:8" x14ac:dyDescent="0.3">
      <c r="A296" s="26" t="s">
        <v>1422</v>
      </c>
      <c r="B296" s="26" t="s">
        <v>6159</v>
      </c>
      <c r="C296" s="23" t="s">
        <v>4642</v>
      </c>
      <c r="D296" s="26" t="s">
        <v>6119</v>
      </c>
      <c r="E296" s="26">
        <v>31882</v>
      </c>
      <c r="F296" s="32">
        <v>44100</v>
      </c>
      <c r="G296" s="26" t="s">
        <v>459</v>
      </c>
      <c r="H296" s="26" t="s">
        <v>6120</v>
      </c>
    </row>
    <row r="297" spans="1:8" x14ac:dyDescent="0.3">
      <c r="A297" s="26" t="s">
        <v>1398</v>
      </c>
      <c r="B297" s="26" t="s">
        <v>6332</v>
      </c>
      <c r="C297" s="26" t="s">
        <v>4627</v>
      </c>
      <c r="D297" s="26" t="s">
        <v>6119</v>
      </c>
      <c r="E297" s="26">
        <v>31916</v>
      </c>
      <c r="F297" s="32">
        <v>44953</v>
      </c>
      <c r="G297" s="26" t="s">
        <v>1397</v>
      </c>
      <c r="H297" s="26" t="s">
        <v>6120</v>
      </c>
    </row>
    <row r="298" spans="1:8" x14ac:dyDescent="0.3">
      <c r="A298" s="23" t="s">
        <v>3213</v>
      </c>
      <c r="B298" s="23" t="s">
        <v>6206</v>
      </c>
      <c r="C298" s="23" t="s">
        <v>4642</v>
      </c>
      <c r="D298" s="23" t="s">
        <v>6142</v>
      </c>
      <c r="E298" s="23">
        <v>32226</v>
      </c>
      <c r="F298" s="31">
        <v>42415</v>
      </c>
      <c r="G298" s="23" t="s">
        <v>2303</v>
      </c>
      <c r="H298" s="26" t="s">
        <v>6120</v>
      </c>
    </row>
    <row r="299" spans="1:8" x14ac:dyDescent="0.3">
      <c r="A299" s="26" t="s">
        <v>830</v>
      </c>
      <c r="B299" s="26" t="s">
        <v>6344</v>
      </c>
      <c r="C299" s="26" t="s">
        <v>4627</v>
      </c>
      <c r="D299" s="26" t="s">
        <v>6142</v>
      </c>
      <c r="E299" s="26">
        <v>32486</v>
      </c>
      <c r="F299" s="32">
        <v>44883</v>
      </c>
      <c r="G299" s="26" t="s">
        <v>829</v>
      </c>
      <c r="H299" s="26" t="s">
        <v>6120</v>
      </c>
    </row>
    <row r="300" spans="1:8" x14ac:dyDescent="0.3">
      <c r="A300" s="23" t="s">
        <v>255</v>
      </c>
      <c r="B300" s="23" t="s">
        <v>6327</v>
      </c>
      <c r="C300" s="26" t="s">
        <v>4627</v>
      </c>
      <c r="D300" s="23" t="s">
        <v>6154</v>
      </c>
      <c r="E300" s="23">
        <v>32489</v>
      </c>
      <c r="F300" s="31">
        <v>45704</v>
      </c>
      <c r="G300" s="23" t="s">
        <v>254</v>
      </c>
      <c r="H300" s="26" t="s">
        <v>6120</v>
      </c>
    </row>
    <row r="301" spans="1:8" x14ac:dyDescent="0.3">
      <c r="A301" s="23" t="s">
        <v>2797</v>
      </c>
      <c r="B301" s="23" t="s">
        <v>6284</v>
      </c>
      <c r="C301" s="23" t="s">
        <v>4642</v>
      </c>
      <c r="D301" s="23" t="s">
        <v>6142</v>
      </c>
      <c r="E301" s="23">
        <v>33128</v>
      </c>
      <c r="F301" s="31">
        <v>44884</v>
      </c>
      <c r="G301" s="23" t="s">
        <v>2641</v>
      </c>
      <c r="H301" s="26" t="s">
        <v>6120</v>
      </c>
    </row>
    <row r="302" spans="1:8" x14ac:dyDescent="0.3">
      <c r="A302" s="23" t="s">
        <v>936</v>
      </c>
      <c r="B302" s="23" t="s">
        <v>6385</v>
      </c>
      <c r="C302" s="23" t="s">
        <v>4642</v>
      </c>
      <c r="D302" s="23" t="s">
        <v>6154</v>
      </c>
      <c r="E302" s="23">
        <v>34244</v>
      </c>
      <c r="F302" s="31">
        <v>43472</v>
      </c>
      <c r="G302" s="23" t="s">
        <v>380</v>
      </c>
      <c r="H302" s="26" t="s">
        <v>6120</v>
      </c>
    </row>
    <row r="303" spans="1:8" x14ac:dyDescent="0.3">
      <c r="A303" s="23" t="s">
        <v>1200</v>
      </c>
      <c r="B303" s="23" t="s">
        <v>5529</v>
      </c>
      <c r="C303" s="23" t="s">
        <v>4642</v>
      </c>
      <c r="D303" s="23" t="s">
        <v>6142</v>
      </c>
      <c r="E303" s="23">
        <v>35824</v>
      </c>
      <c r="F303" s="31">
        <v>44452</v>
      </c>
      <c r="G303" s="23" t="s">
        <v>1066</v>
      </c>
      <c r="H303" s="26" t="s">
        <v>6120</v>
      </c>
    </row>
    <row r="304" spans="1:8" x14ac:dyDescent="0.3">
      <c r="A304" s="26" t="s">
        <v>1389</v>
      </c>
      <c r="B304" s="26" t="s">
        <v>6144</v>
      </c>
      <c r="C304" s="26" t="s">
        <v>4627</v>
      </c>
      <c r="D304" s="26" t="s">
        <v>6142</v>
      </c>
      <c r="E304" s="26">
        <v>36518</v>
      </c>
      <c r="F304" s="32">
        <v>45980</v>
      </c>
      <c r="G304" s="26" t="s">
        <v>503</v>
      </c>
      <c r="H304" s="26" t="s">
        <v>6120</v>
      </c>
    </row>
    <row r="305" spans="1:8" x14ac:dyDescent="0.3">
      <c r="A305" s="26" t="s">
        <v>1139</v>
      </c>
      <c r="B305" s="26" t="s">
        <v>6176</v>
      </c>
      <c r="C305" s="26" t="s">
        <v>4627</v>
      </c>
      <c r="D305" s="26" t="s">
        <v>6142</v>
      </c>
      <c r="E305" s="26">
        <v>37059</v>
      </c>
      <c r="F305" s="32">
        <v>42649</v>
      </c>
      <c r="G305" s="26" t="s">
        <v>432</v>
      </c>
      <c r="H305" s="26" t="s">
        <v>6120</v>
      </c>
    </row>
    <row r="306" spans="1:8" x14ac:dyDescent="0.3">
      <c r="A306" s="26" t="s">
        <v>1194</v>
      </c>
      <c r="B306" s="26" t="s">
        <v>6297</v>
      </c>
      <c r="C306" s="23" t="s">
        <v>4642</v>
      </c>
      <c r="D306" s="26" t="s">
        <v>6142</v>
      </c>
      <c r="E306" s="26">
        <v>37626</v>
      </c>
      <c r="F306" s="32">
        <v>45700</v>
      </c>
      <c r="G306" s="26" t="s">
        <v>968</v>
      </c>
      <c r="H306" s="26" t="s">
        <v>6120</v>
      </c>
    </row>
    <row r="307" spans="1:8" x14ac:dyDescent="0.3">
      <c r="A307" s="26" t="s">
        <v>3481</v>
      </c>
      <c r="B307" s="26" t="s">
        <v>6362</v>
      </c>
      <c r="C307" s="23" t="s">
        <v>4642</v>
      </c>
      <c r="D307" s="26" t="s">
        <v>6142</v>
      </c>
      <c r="E307" s="26">
        <v>37974</v>
      </c>
      <c r="F307" s="32">
        <v>44192</v>
      </c>
      <c r="G307" s="26" t="s">
        <v>297</v>
      </c>
      <c r="H307" s="26" t="s">
        <v>6120</v>
      </c>
    </row>
    <row r="308" spans="1:8" x14ac:dyDescent="0.3">
      <c r="A308" s="26" t="s">
        <v>361</v>
      </c>
      <c r="B308" s="26" t="s">
        <v>6274</v>
      </c>
      <c r="C308" s="23" t="s">
        <v>4642</v>
      </c>
      <c r="D308" s="26" t="s">
        <v>6154</v>
      </c>
      <c r="E308" s="26">
        <v>38023</v>
      </c>
      <c r="F308" s="32">
        <v>45462</v>
      </c>
      <c r="G308" s="26" t="s">
        <v>148</v>
      </c>
      <c r="H308" s="26" t="s">
        <v>6120</v>
      </c>
    </row>
    <row r="309" spans="1:8" x14ac:dyDescent="0.3">
      <c r="A309" s="26" t="s">
        <v>1605</v>
      </c>
      <c r="B309" s="26" t="s">
        <v>5405</v>
      </c>
      <c r="C309" s="23" t="s">
        <v>4642</v>
      </c>
      <c r="D309" s="26" t="s">
        <v>6154</v>
      </c>
      <c r="E309" s="26">
        <v>39901</v>
      </c>
      <c r="F309" s="32">
        <v>44024</v>
      </c>
      <c r="G309" s="26" t="s">
        <v>968</v>
      </c>
      <c r="H309" s="26" t="s">
        <v>6120</v>
      </c>
    </row>
    <row r="310" spans="1:8" x14ac:dyDescent="0.3">
      <c r="A310" s="23" t="s">
        <v>728</v>
      </c>
      <c r="B310" s="23" t="s">
        <v>6299</v>
      </c>
      <c r="C310" s="26" t="s">
        <v>4627</v>
      </c>
      <c r="D310" s="23" t="s">
        <v>6154</v>
      </c>
      <c r="E310" s="23">
        <v>40035</v>
      </c>
      <c r="F310" s="31">
        <v>45161</v>
      </c>
      <c r="G310" s="23" t="s">
        <v>727</v>
      </c>
      <c r="H310" s="26" t="s">
        <v>6120</v>
      </c>
    </row>
    <row r="311" spans="1:8" x14ac:dyDescent="0.3">
      <c r="A311" s="23" t="s">
        <v>2800</v>
      </c>
      <c r="B311" s="23" t="s">
        <v>6387</v>
      </c>
      <c r="C311" s="23" t="s">
        <v>4642</v>
      </c>
      <c r="D311" s="23" t="s">
        <v>6154</v>
      </c>
      <c r="E311" s="23">
        <v>40194</v>
      </c>
      <c r="F311" s="31">
        <v>45224</v>
      </c>
      <c r="G311" s="23" t="s">
        <v>1412</v>
      </c>
      <c r="H311" s="26" t="s">
        <v>6120</v>
      </c>
    </row>
    <row r="312" spans="1:8" x14ac:dyDescent="0.3">
      <c r="A312" s="23" t="s">
        <v>1743</v>
      </c>
      <c r="B312" s="23" t="s">
        <v>6363</v>
      </c>
      <c r="C312" s="23" t="s">
        <v>4642</v>
      </c>
      <c r="D312" s="23" t="s">
        <v>6154</v>
      </c>
      <c r="E312" s="23">
        <v>42671</v>
      </c>
      <c r="F312" s="31">
        <v>43095</v>
      </c>
      <c r="G312" s="23" t="s">
        <v>1742</v>
      </c>
      <c r="H312" s="26" t="s">
        <v>6120</v>
      </c>
    </row>
    <row r="313" spans="1:8" x14ac:dyDescent="0.3">
      <c r="A313" s="23" t="s">
        <v>1334</v>
      </c>
      <c r="B313" s="23" t="s">
        <v>6277</v>
      </c>
      <c r="C313" s="23" t="s">
        <v>4642</v>
      </c>
      <c r="D313" s="23" t="s">
        <v>6154</v>
      </c>
      <c r="E313" s="23">
        <v>43928</v>
      </c>
      <c r="F313" s="31">
        <v>43780</v>
      </c>
      <c r="G313" s="23" t="s">
        <v>1251</v>
      </c>
      <c r="H313" s="26" t="s">
        <v>6120</v>
      </c>
    </row>
    <row r="314" spans="1:8" x14ac:dyDescent="0.3">
      <c r="A314" s="23" t="s">
        <v>2063</v>
      </c>
      <c r="B314" s="23" t="s">
        <v>6254</v>
      </c>
      <c r="C314" s="26" t="s">
        <v>4627</v>
      </c>
      <c r="D314" s="23" t="s">
        <v>6131</v>
      </c>
      <c r="E314" s="23">
        <v>46284</v>
      </c>
      <c r="F314" s="31">
        <v>46018</v>
      </c>
      <c r="G314" s="23" t="s">
        <v>1367</v>
      </c>
      <c r="H314" s="26" t="s">
        <v>6120</v>
      </c>
    </row>
    <row r="315" spans="1:8" x14ac:dyDescent="0.3">
      <c r="A315" s="26" t="s">
        <v>3641</v>
      </c>
      <c r="B315" s="26" t="s">
        <v>6395</v>
      </c>
      <c r="C315" s="26" t="s">
        <v>4627</v>
      </c>
      <c r="D315" s="26" t="s">
        <v>6131</v>
      </c>
      <c r="E315" s="26">
        <v>46382</v>
      </c>
      <c r="F315" s="32">
        <v>45420</v>
      </c>
      <c r="G315" s="26" t="s">
        <v>385</v>
      </c>
      <c r="H315" s="26" t="s">
        <v>6120</v>
      </c>
    </row>
    <row r="316" spans="1:8" x14ac:dyDescent="0.3">
      <c r="A316" s="23" t="s">
        <v>3257</v>
      </c>
      <c r="B316" s="23" t="s">
        <v>5773</v>
      </c>
      <c r="C316" s="26" t="s">
        <v>4627</v>
      </c>
      <c r="D316" s="23" t="s">
        <v>6131</v>
      </c>
      <c r="E316" s="23">
        <v>47363</v>
      </c>
      <c r="F316" s="31">
        <v>45429</v>
      </c>
      <c r="G316" s="23" t="s">
        <v>1899</v>
      </c>
      <c r="H316" s="26" t="s">
        <v>6120</v>
      </c>
    </row>
    <row r="317" spans="1:8" x14ac:dyDescent="0.3">
      <c r="A317" s="23" t="s">
        <v>1190</v>
      </c>
      <c r="B317" s="23" t="s">
        <v>5977</v>
      </c>
      <c r="C317" s="26" t="s">
        <v>4627</v>
      </c>
      <c r="D317" s="23" t="s">
        <v>6131</v>
      </c>
      <c r="E317" s="23">
        <v>47396</v>
      </c>
      <c r="F317" s="31">
        <v>43560</v>
      </c>
      <c r="G317" s="23" t="s">
        <v>1189</v>
      </c>
      <c r="H317" s="26" t="s">
        <v>6120</v>
      </c>
    </row>
    <row r="318" spans="1:8" x14ac:dyDescent="0.3">
      <c r="A318" s="23" t="s">
        <v>666</v>
      </c>
      <c r="B318" s="23" t="s">
        <v>6359</v>
      </c>
      <c r="C318" s="23" t="s">
        <v>4642</v>
      </c>
      <c r="D318" s="23" t="s">
        <v>6131</v>
      </c>
      <c r="E318" s="23">
        <v>49301</v>
      </c>
      <c r="F318" s="31">
        <v>44527</v>
      </c>
      <c r="G318" s="23" t="s">
        <v>285</v>
      </c>
      <c r="H318" s="26" t="s">
        <v>6120</v>
      </c>
    </row>
    <row r="319" spans="1:8" x14ac:dyDescent="0.3">
      <c r="A319" s="26" t="s">
        <v>584</v>
      </c>
      <c r="B319" s="26" t="s">
        <v>6137</v>
      </c>
      <c r="C319" s="23" t="s">
        <v>4642</v>
      </c>
      <c r="D319" s="26" t="s">
        <v>6131</v>
      </c>
      <c r="E319" s="26">
        <v>51145</v>
      </c>
      <c r="F319" s="32">
        <v>42864</v>
      </c>
      <c r="G319" s="26" t="s">
        <v>583</v>
      </c>
      <c r="H319" s="26" t="s">
        <v>6120</v>
      </c>
    </row>
    <row r="320" spans="1:8" x14ac:dyDescent="0.3">
      <c r="A320" s="23" t="s">
        <v>530</v>
      </c>
      <c r="B320" s="23" t="s">
        <v>6383</v>
      </c>
      <c r="C320" s="23" t="s">
        <v>4642</v>
      </c>
      <c r="D320" s="23" t="s">
        <v>6131</v>
      </c>
      <c r="E320" s="23">
        <v>51153</v>
      </c>
      <c r="F320" s="31">
        <v>43683</v>
      </c>
      <c r="G320" s="23" t="s">
        <v>114</v>
      </c>
      <c r="H320" s="26" t="s">
        <v>6120</v>
      </c>
    </row>
    <row r="321" spans="1:8" x14ac:dyDescent="0.3">
      <c r="A321" s="26" t="s">
        <v>820</v>
      </c>
      <c r="B321" s="26" t="s">
        <v>6249</v>
      </c>
      <c r="C321" s="23" t="s">
        <v>4642</v>
      </c>
      <c r="D321" s="26" t="s">
        <v>6131</v>
      </c>
      <c r="E321" s="26">
        <v>51930</v>
      </c>
      <c r="F321" s="32">
        <v>42985</v>
      </c>
      <c r="G321" s="26" t="s">
        <v>390</v>
      </c>
      <c r="H321" s="26" t="s">
        <v>6120</v>
      </c>
    </row>
    <row r="322" spans="1:8" x14ac:dyDescent="0.3">
      <c r="A322" s="26" t="s">
        <v>2599</v>
      </c>
      <c r="B322" s="26" t="s">
        <v>6191</v>
      </c>
      <c r="C322" s="26" t="s">
        <v>4627</v>
      </c>
      <c r="D322" s="26" t="s">
        <v>6131</v>
      </c>
      <c r="E322" s="26">
        <v>51985</v>
      </c>
      <c r="F322" s="32">
        <v>45912</v>
      </c>
      <c r="G322" s="26" t="s">
        <v>1899</v>
      </c>
      <c r="H322" s="26" t="s">
        <v>6120</v>
      </c>
    </row>
    <row r="323" spans="1:8" x14ac:dyDescent="0.3">
      <c r="A323" s="26" t="s">
        <v>639</v>
      </c>
      <c r="B323" s="26" t="s">
        <v>6302</v>
      </c>
      <c r="C323" s="23" t="s">
        <v>4642</v>
      </c>
      <c r="D323" s="26" t="s">
        <v>6131</v>
      </c>
      <c r="E323" s="26">
        <v>52534</v>
      </c>
      <c r="F323" s="32">
        <v>45647</v>
      </c>
      <c r="G323" s="26" t="s">
        <v>638</v>
      </c>
      <c r="H323" s="26" t="s">
        <v>6120</v>
      </c>
    </row>
    <row r="324" spans="1:8" x14ac:dyDescent="0.3">
      <c r="A324" s="26" t="s">
        <v>795</v>
      </c>
      <c r="B324" s="26" t="s">
        <v>6217</v>
      </c>
      <c r="C324" s="26" t="s">
        <v>4627</v>
      </c>
      <c r="D324" s="26" t="s">
        <v>6131</v>
      </c>
      <c r="E324" s="26">
        <v>52685</v>
      </c>
      <c r="F324" s="32">
        <v>42779</v>
      </c>
      <c r="G324" s="26" t="s">
        <v>794</v>
      </c>
      <c r="H324" s="26" t="s">
        <v>6120</v>
      </c>
    </row>
    <row r="325" spans="1:8" x14ac:dyDescent="0.3">
      <c r="A325" s="26" t="s">
        <v>4210</v>
      </c>
      <c r="B325" s="26" t="s">
        <v>6272</v>
      </c>
      <c r="C325" s="23" t="s">
        <v>4642</v>
      </c>
      <c r="D325" s="26" t="s">
        <v>6131</v>
      </c>
      <c r="E325" s="26">
        <v>53311</v>
      </c>
      <c r="F325" s="32">
        <v>43440</v>
      </c>
      <c r="G325" s="26" t="s">
        <v>395</v>
      </c>
      <c r="H325" s="26" t="s">
        <v>6120</v>
      </c>
    </row>
    <row r="326" spans="1:8" x14ac:dyDescent="0.3">
      <c r="A326" s="26" t="s">
        <v>109</v>
      </c>
      <c r="B326" s="26" t="s">
        <v>5493</v>
      </c>
      <c r="C326" s="26" t="s">
        <v>4627</v>
      </c>
      <c r="D326" s="26" t="s">
        <v>6131</v>
      </c>
      <c r="E326" s="26">
        <v>55146</v>
      </c>
      <c r="F326" s="32">
        <v>43792</v>
      </c>
      <c r="G326" s="26" t="s">
        <v>270</v>
      </c>
      <c r="H326" s="26" t="s">
        <v>6120</v>
      </c>
    </row>
    <row r="327" spans="1:8" x14ac:dyDescent="0.3">
      <c r="A327" s="26" t="s">
        <v>1649</v>
      </c>
      <c r="B327" s="26" t="s">
        <v>6399</v>
      </c>
      <c r="C327" s="23" t="s">
        <v>4642</v>
      </c>
      <c r="D327" s="26" t="s">
        <v>6131</v>
      </c>
      <c r="E327" s="26">
        <v>55633</v>
      </c>
      <c r="F327" s="32">
        <v>42431</v>
      </c>
      <c r="G327" s="26" t="s">
        <v>192</v>
      </c>
      <c r="H327" s="26" t="s">
        <v>6120</v>
      </c>
    </row>
    <row r="328" spans="1:8" x14ac:dyDescent="0.3">
      <c r="A328" s="23" t="s">
        <v>900</v>
      </c>
      <c r="B328" s="23" t="s">
        <v>6179</v>
      </c>
      <c r="C328" s="26" t="s">
        <v>4627</v>
      </c>
      <c r="D328" s="23" t="s">
        <v>6131</v>
      </c>
      <c r="E328" s="23">
        <v>55848</v>
      </c>
      <c r="F328" s="31">
        <v>43847</v>
      </c>
      <c r="G328" s="23" t="s">
        <v>415</v>
      </c>
      <c r="H328" s="26" t="s">
        <v>6120</v>
      </c>
    </row>
    <row r="329" spans="1:8" x14ac:dyDescent="0.3">
      <c r="A329" s="26" t="s">
        <v>1219</v>
      </c>
      <c r="B329" s="26" t="s">
        <v>6346</v>
      </c>
      <c r="C329" s="23" t="s">
        <v>4642</v>
      </c>
      <c r="D329" s="26" t="s">
        <v>6131</v>
      </c>
      <c r="E329" s="26">
        <v>56055</v>
      </c>
      <c r="F329" s="32">
        <v>44097</v>
      </c>
      <c r="G329" s="26" t="s">
        <v>652</v>
      </c>
      <c r="H329" s="26" t="s">
        <v>6120</v>
      </c>
    </row>
    <row r="330" spans="1:8" x14ac:dyDescent="0.3">
      <c r="A330" s="23" t="s">
        <v>782</v>
      </c>
      <c r="B330" s="23" t="s">
        <v>6289</v>
      </c>
      <c r="C330" s="26" t="s">
        <v>4627</v>
      </c>
      <c r="D330" s="23" t="s">
        <v>6131</v>
      </c>
      <c r="E330" s="23">
        <v>56787</v>
      </c>
      <c r="F330" s="31">
        <v>43349</v>
      </c>
      <c r="G330" s="23" t="s">
        <v>2641</v>
      </c>
      <c r="H330" s="26" t="s">
        <v>6120</v>
      </c>
    </row>
    <row r="331" spans="1:8" x14ac:dyDescent="0.3">
      <c r="A331" s="26" t="s">
        <v>132</v>
      </c>
      <c r="B331" s="26" t="s">
        <v>6350</v>
      </c>
      <c r="C331" s="23" t="s">
        <v>4642</v>
      </c>
      <c r="D331" s="26" t="s">
        <v>6131</v>
      </c>
      <c r="E331" s="26">
        <v>57958</v>
      </c>
      <c r="F331" s="32">
        <v>43481</v>
      </c>
      <c r="G331" s="26" t="s">
        <v>131</v>
      </c>
      <c r="H331" s="26" t="s">
        <v>6120</v>
      </c>
    </row>
    <row r="332" spans="1:8" x14ac:dyDescent="0.3">
      <c r="A332" s="23" t="s">
        <v>73</v>
      </c>
      <c r="B332" s="23" t="s">
        <v>6347</v>
      </c>
      <c r="C332" s="23" t="s">
        <v>4642</v>
      </c>
      <c r="D332" s="23" t="s">
        <v>6131</v>
      </c>
      <c r="E332" s="23">
        <v>58263</v>
      </c>
      <c r="F332" s="31">
        <v>45847</v>
      </c>
      <c r="G332" s="23" t="s">
        <v>72</v>
      </c>
      <c r="H332" s="26" t="s">
        <v>6120</v>
      </c>
    </row>
    <row r="333" spans="1:8" x14ac:dyDescent="0.3">
      <c r="A333" s="26" t="s">
        <v>623</v>
      </c>
      <c r="B333" s="26" t="s">
        <v>6250</v>
      </c>
      <c r="C333" s="23" t="s">
        <v>4642</v>
      </c>
      <c r="D333" s="26" t="s">
        <v>6131</v>
      </c>
      <c r="E333" s="26">
        <v>58586</v>
      </c>
      <c r="F333" s="32">
        <v>45692</v>
      </c>
      <c r="G333" s="26" t="s">
        <v>622</v>
      </c>
      <c r="H333" s="26" t="s">
        <v>6120</v>
      </c>
    </row>
    <row r="334" spans="1:8" x14ac:dyDescent="0.3">
      <c r="A334" s="23" t="s">
        <v>997</v>
      </c>
      <c r="B334" s="23" t="s">
        <v>6285</v>
      </c>
      <c r="C334" s="26" t="s">
        <v>4627</v>
      </c>
      <c r="D334" s="23" t="s">
        <v>6131</v>
      </c>
      <c r="E334" s="23">
        <v>59384</v>
      </c>
      <c r="F334" s="31">
        <v>42413</v>
      </c>
      <c r="G334" s="23" t="s">
        <v>851</v>
      </c>
      <c r="H334" s="26" t="s">
        <v>6120</v>
      </c>
    </row>
    <row r="335" spans="1:8" x14ac:dyDescent="0.3">
      <c r="A335" s="26" t="s">
        <v>3083</v>
      </c>
      <c r="B335" s="26" t="s">
        <v>6130</v>
      </c>
      <c r="C335" s="23" t="s">
        <v>4642</v>
      </c>
      <c r="D335" s="26" t="s">
        <v>6131</v>
      </c>
      <c r="E335" s="26">
        <v>59949</v>
      </c>
      <c r="F335" s="32">
        <v>43766</v>
      </c>
      <c r="G335" s="26" t="s">
        <v>1447</v>
      </c>
      <c r="H335" s="26" t="s">
        <v>6120</v>
      </c>
    </row>
    <row r="336" spans="1:8" x14ac:dyDescent="0.3">
      <c r="A336" s="23" t="s">
        <v>193</v>
      </c>
      <c r="B336" s="23" t="s">
        <v>5102</v>
      </c>
      <c r="C336" s="23" t="s">
        <v>4642</v>
      </c>
      <c r="D336" s="23" t="s">
        <v>6131</v>
      </c>
      <c r="E336" s="23">
        <v>61738</v>
      </c>
      <c r="F336" s="31">
        <v>43453</v>
      </c>
      <c r="G336" s="23" t="s">
        <v>192</v>
      </c>
      <c r="H336" s="26" t="s">
        <v>6120</v>
      </c>
    </row>
    <row r="337" spans="1:8" x14ac:dyDescent="0.3">
      <c r="A337" s="26" t="s">
        <v>991</v>
      </c>
      <c r="B337" s="26" t="s">
        <v>6342</v>
      </c>
      <c r="C337" s="26" t="s">
        <v>4627</v>
      </c>
      <c r="D337" s="26" t="s">
        <v>6131</v>
      </c>
      <c r="E337" s="26">
        <v>62643</v>
      </c>
      <c r="F337" s="32">
        <v>43084</v>
      </c>
      <c r="G337" s="26" t="s">
        <v>794</v>
      </c>
      <c r="H337" s="26" t="s">
        <v>6120</v>
      </c>
    </row>
    <row r="338" spans="1:8" x14ac:dyDescent="0.3">
      <c r="A338" s="23" t="s">
        <v>1265</v>
      </c>
      <c r="B338" s="23" t="s">
        <v>6213</v>
      </c>
      <c r="C338" s="23" t="s">
        <v>4642</v>
      </c>
      <c r="D338" s="23" t="s">
        <v>6131</v>
      </c>
      <c r="E338" s="23">
        <v>63589</v>
      </c>
      <c r="F338" s="31">
        <v>45860</v>
      </c>
      <c r="G338" s="23" t="s">
        <v>611</v>
      </c>
      <c r="H338" s="26" t="s">
        <v>6120</v>
      </c>
    </row>
    <row r="339" spans="1:8" x14ac:dyDescent="0.3">
      <c r="A339" s="23" t="s">
        <v>1403</v>
      </c>
      <c r="B339" s="23" t="s">
        <v>6173</v>
      </c>
      <c r="C339" s="26" t="s">
        <v>4627</v>
      </c>
      <c r="D339" s="23" t="s">
        <v>6131</v>
      </c>
      <c r="E339" s="23">
        <v>66688</v>
      </c>
      <c r="F339" s="31">
        <v>43603</v>
      </c>
      <c r="G339" s="23" t="s">
        <v>1402</v>
      </c>
      <c r="H339" s="26" t="s">
        <v>6120</v>
      </c>
    </row>
    <row r="340" spans="1:8" x14ac:dyDescent="0.3">
      <c r="A340" s="26" t="s">
        <v>612</v>
      </c>
      <c r="B340" s="26" t="s">
        <v>6281</v>
      </c>
      <c r="C340" s="23" t="s">
        <v>4642</v>
      </c>
      <c r="D340" s="26" t="s">
        <v>6131</v>
      </c>
      <c r="E340" s="26">
        <v>67431</v>
      </c>
      <c r="F340" s="32">
        <v>45265</v>
      </c>
      <c r="G340" s="26" t="s">
        <v>611</v>
      </c>
      <c r="H340" s="26" t="s">
        <v>6120</v>
      </c>
    </row>
    <row r="341" spans="1:8" x14ac:dyDescent="0.3">
      <c r="A341" s="23" t="s">
        <v>1892</v>
      </c>
      <c r="B341" s="23" t="s">
        <v>5397</v>
      </c>
      <c r="C341" s="26" t="s">
        <v>4627</v>
      </c>
      <c r="D341" s="23" t="s">
        <v>6131</v>
      </c>
      <c r="E341" s="23">
        <v>67981</v>
      </c>
      <c r="F341" s="31">
        <v>44566</v>
      </c>
      <c r="G341" s="23" t="s">
        <v>957</v>
      </c>
      <c r="H341" s="26" t="s">
        <v>6120</v>
      </c>
    </row>
    <row r="342" spans="1:8" x14ac:dyDescent="0.3">
      <c r="A342" s="26" t="s">
        <v>121</v>
      </c>
      <c r="B342" s="26" t="s">
        <v>6354</v>
      </c>
      <c r="C342" s="26" t="s">
        <v>4627</v>
      </c>
      <c r="D342" s="26" t="s">
        <v>6131</v>
      </c>
      <c r="E342" s="26">
        <v>69375</v>
      </c>
      <c r="F342" s="32">
        <v>45240</v>
      </c>
      <c r="G342" s="26" t="s">
        <v>856</v>
      </c>
      <c r="H342" s="26" t="s">
        <v>6120</v>
      </c>
    </row>
    <row r="343" spans="1:8" x14ac:dyDescent="0.3">
      <c r="A343" s="26" t="s">
        <v>555</v>
      </c>
      <c r="B343" s="26" t="s">
        <v>5807</v>
      </c>
      <c r="C343" s="23" t="s">
        <v>4642</v>
      </c>
      <c r="D343" s="26" t="s">
        <v>6131</v>
      </c>
      <c r="E343" s="26">
        <v>73786</v>
      </c>
      <c r="F343" s="32">
        <v>45317</v>
      </c>
      <c r="G343" s="26" t="s">
        <v>2047</v>
      </c>
      <c r="H343" s="26" t="s">
        <v>6120</v>
      </c>
    </row>
    <row r="344" spans="1:8" x14ac:dyDescent="0.3">
      <c r="A344" s="23" t="s">
        <v>1157</v>
      </c>
      <c r="B344" s="23" t="s">
        <v>6357</v>
      </c>
      <c r="C344" s="26" t="s">
        <v>4627</v>
      </c>
      <c r="D344" s="23" t="s">
        <v>6131</v>
      </c>
      <c r="E344" s="23">
        <v>74015</v>
      </c>
      <c r="F344" s="31">
        <v>43966</v>
      </c>
      <c r="G344" s="23" t="s">
        <v>1156</v>
      </c>
      <c r="H344" s="26" t="s">
        <v>6120</v>
      </c>
    </row>
    <row r="345" spans="1:8" x14ac:dyDescent="0.3">
      <c r="A345" s="23" t="s">
        <v>3537</v>
      </c>
      <c r="B345" s="23" t="s">
        <v>6158</v>
      </c>
      <c r="C345" s="26" t="s">
        <v>4627</v>
      </c>
      <c r="D345" s="23" t="s">
        <v>6131</v>
      </c>
      <c r="E345" s="23">
        <v>74290</v>
      </c>
      <c r="F345" s="31">
        <v>45816</v>
      </c>
      <c r="G345" s="23" t="s">
        <v>2474</v>
      </c>
      <c r="H345" s="26" t="s">
        <v>6120</v>
      </c>
    </row>
    <row r="346" spans="1:8" x14ac:dyDescent="0.3">
      <c r="A346" s="23" t="s">
        <v>32</v>
      </c>
      <c r="B346" s="23" t="s">
        <v>6218</v>
      </c>
      <c r="C346" s="23" t="s">
        <v>4642</v>
      </c>
      <c r="D346" s="23" t="s">
        <v>6131</v>
      </c>
      <c r="E346" s="23">
        <v>74495</v>
      </c>
      <c r="F346" s="31">
        <v>43162</v>
      </c>
      <c r="G346" s="23" t="s">
        <v>31</v>
      </c>
      <c r="H346" s="26" t="s">
        <v>6120</v>
      </c>
    </row>
    <row r="347" spans="1:8" x14ac:dyDescent="0.3">
      <c r="A347" s="26" t="s">
        <v>249</v>
      </c>
      <c r="B347" s="26" t="s">
        <v>6298</v>
      </c>
      <c r="C347" s="26" t="s">
        <v>4627</v>
      </c>
      <c r="D347" s="26" t="s">
        <v>6126</v>
      </c>
      <c r="E347" s="34">
        <v>20985</v>
      </c>
      <c r="F347" s="32">
        <v>45472</v>
      </c>
      <c r="G347" s="26" t="s">
        <v>248</v>
      </c>
      <c r="H347" s="26" t="s">
        <v>6120</v>
      </c>
    </row>
    <row r="348" spans="1:8" x14ac:dyDescent="0.3">
      <c r="A348" s="26" t="s">
        <v>1524</v>
      </c>
      <c r="B348" s="26" t="s">
        <v>6235</v>
      </c>
      <c r="C348" s="26" t="s">
        <v>4627</v>
      </c>
      <c r="D348" s="26" t="s">
        <v>6122</v>
      </c>
      <c r="E348" s="34">
        <v>24227</v>
      </c>
      <c r="F348" s="32">
        <v>42413</v>
      </c>
      <c r="G348" s="26" t="s">
        <v>2047</v>
      </c>
      <c r="H348" s="26" t="s">
        <v>6120</v>
      </c>
    </row>
    <row r="349" spans="1:8" x14ac:dyDescent="0.3">
      <c r="A349" s="26" t="s">
        <v>2844</v>
      </c>
      <c r="B349" s="26" t="s">
        <v>6313</v>
      </c>
      <c r="C349" s="26" t="s">
        <v>4627</v>
      </c>
      <c r="D349" s="26" t="s">
        <v>6142</v>
      </c>
      <c r="E349" s="34">
        <v>35803</v>
      </c>
      <c r="F349" s="32">
        <v>43890</v>
      </c>
      <c r="G349" s="26" t="s">
        <v>886</v>
      </c>
      <c r="H349" s="26" t="s">
        <v>6120</v>
      </c>
    </row>
    <row r="350" spans="1:8" x14ac:dyDescent="0.3">
      <c r="A350" s="23" t="s">
        <v>835</v>
      </c>
      <c r="B350" s="23" t="s">
        <v>6072</v>
      </c>
      <c r="C350" s="23" t="s">
        <v>4642</v>
      </c>
      <c r="D350" s="23" t="s">
        <v>6131</v>
      </c>
      <c r="E350" s="35">
        <v>62106</v>
      </c>
      <c r="F350" s="31">
        <v>44093</v>
      </c>
      <c r="G350" s="23" t="s">
        <v>834</v>
      </c>
      <c r="H350" s="26" t="s">
        <v>6120</v>
      </c>
    </row>
    <row r="351" spans="1:8" x14ac:dyDescent="0.3">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F25" sqref="F25"/>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3">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3">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3">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3">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3">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3">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3">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3">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3">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3">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3">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3">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3">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3">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3">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3">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3">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3">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3">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3">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3">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3">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3">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3">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3">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3">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3">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3">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3">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3">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3">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3">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3">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3">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3">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3">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3">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3">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3">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3">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3">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3">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3">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3">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3">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3">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3">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3">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3">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3">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3">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3">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3">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3">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3">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3">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3">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3">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3">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3">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3">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3">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3">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3">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3">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3">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122"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D2501"/>
  <sheetViews>
    <sheetView topLeftCell="W1" workbookViewId="0">
      <pane ySplit="1" topLeftCell="A10" activePane="bottomLeft" state="frozen"/>
      <selection pane="bottomLeft" activeCell="AA165" sqref="AA165"/>
    </sheetView>
  </sheetViews>
  <sheetFormatPr defaultColWidth="20.21875" defaultRowHeight="14.4" x14ac:dyDescent="0.3"/>
  <cols>
    <col min="1" max="1" width="21.6640625" bestFit="1" customWidth="1"/>
    <col min="2" max="2" width="22.5546875" style="1" bestFit="1" customWidth="1"/>
    <col min="3" max="3" width="18.21875" bestFit="1" customWidth="1"/>
    <col min="4" max="4" width="25" bestFit="1" customWidth="1"/>
    <col min="5" max="5" width="17.77734375" bestFit="1" customWidth="1"/>
    <col min="6" max="6" width="16.21875" bestFit="1" customWidth="1"/>
    <col min="7" max="7" width="34.88671875" bestFit="1" customWidth="1"/>
    <col min="8" max="8" width="15.21875" bestFit="1" customWidth="1"/>
    <col min="9" max="9" width="14.21875" bestFit="1" customWidth="1"/>
    <col min="10" max="10" width="28.77734375" bestFit="1" customWidth="1"/>
    <col min="11" max="11" width="13.44140625" bestFit="1" customWidth="1"/>
    <col min="12" max="12" width="18.5546875" bestFit="1" customWidth="1"/>
    <col min="13" max="13" width="23.77734375" bestFit="1" customWidth="1"/>
    <col min="14" max="14" width="17.21875" bestFit="1" customWidth="1"/>
    <col min="15" max="15" width="13.6640625" bestFit="1" customWidth="1"/>
    <col min="16" max="16" width="15.44140625" bestFit="1" customWidth="1"/>
    <col min="17" max="17" width="18.33203125" bestFit="1" customWidth="1"/>
    <col min="18" max="18" width="23" bestFit="1" customWidth="1"/>
    <col min="19" max="19" width="19.6640625" bestFit="1" customWidth="1"/>
    <col min="20" max="20" width="18.77734375" bestFit="1" customWidth="1"/>
    <col min="21" max="21" width="10.6640625" bestFit="1" customWidth="1"/>
    <col min="22" max="22" width="20.6640625" bestFit="1" customWidth="1"/>
    <col min="23" max="23" width="19.33203125" bestFit="1" customWidth="1"/>
    <col min="24" max="24" width="20" bestFit="1" customWidth="1"/>
    <col min="25" max="25" width="17" bestFit="1" customWidth="1"/>
    <col min="26" max="26" width="15.21875" bestFit="1" customWidth="1"/>
    <col min="27" max="27" width="18.77734375" bestFit="1" customWidth="1"/>
  </cols>
  <sheetData>
    <row r="1" spans="1:27" x14ac:dyDescent="0.3">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1" t="s">
        <v>7295</v>
      </c>
    </row>
    <row r="2" spans="1:27" ht="15" hidden="1" thickTop="1" x14ac:dyDescent="0.3">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0"/>
    </row>
    <row r="3" spans="1:27" hidden="1"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0"/>
    </row>
    <row r="4" spans="1:27" hidden="1"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0"/>
    </row>
    <row r="5" spans="1:27" hidden="1"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0"/>
    </row>
    <row r="6" spans="1:27" hidden="1"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0"/>
    </row>
    <row r="7" spans="1:27" hidden="1"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0"/>
    </row>
    <row r="8" spans="1:27" hidden="1"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0"/>
    </row>
    <row r="9" spans="1:27" hidden="1"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0"/>
    </row>
    <row r="10" spans="1:27" x14ac:dyDescent="0.3">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1" t="s">
        <v>7291</v>
      </c>
    </row>
    <row r="11" spans="1:27" hidden="1"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0"/>
    </row>
    <row r="12" spans="1:27" hidden="1"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0"/>
    </row>
    <row r="13" spans="1:27" hidden="1"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0"/>
    </row>
    <row r="14" spans="1:27" hidden="1"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0"/>
    </row>
    <row r="15" spans="1:27" hidden="1"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0"/>
    </row>
    <row r="16" spans="1:27" hidden="1"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0"/>
    </row>
    <row r="17" spans="1:27" hidden="1"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0"/>
    </row>
    <row r="18" spans="1:27" hidden="1"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0"/>
    </row>
    <row r="19" spans="1:27" hidden="1"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0"/>
    </row>
    <row r="20" spans="1:27" hidden="1"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0"/>
    </row>
    <row r="21" spans="1:27" hidden="1"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0"/>
    </row>
    <row r="22" spans="1:27" hidden="1"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0"/>
    </row>
    <row r="23" spans="1:27" hidden="1"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0"/>
    </row>
    <row r="24" spans="1:27" hidden="1"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0"/>
    </row>
    <row r="25" spans="1:27" hidden="1"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0"/>
    </row>
    <row r="26" spans="1:27"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2">
        <f>SUM(S10:S2490)</f>
        <v>2846015.0900000022</v>
      </c>
    </row>
    <row r="27" spans="1:27" hidden="1"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0"/>
    </row>
    <row r="28" spans="1:27" hidden="1"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0"/>
    </row>
    <row r="29" spans="1:27" hidden="1"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0"/>
    </row>
    <row r="30" spans="1:27" hidden="1"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0"/>
    </row>
    <row r="31" spans="1:27" hidden="1"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0"/>
    </row>
    <row r="32" spans="1:27" hidden="1"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0"/>
    </row>
    <row r="33" spans="1:27" hidden="1"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0"/>
    </row>
    <row r="34" spans="1:27" hidden="1"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0"/>
    </row>
    <row r="35" spans="1:27" hidden="1"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0"/>
    </row>
    <row r="36" spans="1:27"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0"/>
    </row>
    <row r="38" spans="1:27" hidden="1"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0"/>
    </row>
    <row r="39" spans="1:27" hidden="1"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0"/>
    </row>
    <row r="40" spans="1:27" hidden="1"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0"/>
    </row>
    <row r="41" spans="1:27" hidden="1"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0"/>
    </row>
    <row r="42" spans="1:27" hidden="1"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0"/>
    </row>
    <row r="43" spans="1:27" hidden="1"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0"/>
    </row>
    <row r="44" spans="1:27" hidden="1"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0"/>
    </row>
    <row r="45" spans="1:27" hidden="1"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0"/>
    </row>
    <row r="46" spans="1:27" hidden="1"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0"/>
    </row>
    <row r="47" spans="1:27" hidden="1"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0"/>
    </row>
    <row r="48" spans="1:27" hidden="1"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0"/>
    </row>
    <row r="49" spans="1:27" hidden="1"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0"/>
    </row>
    <row r="50" spans="1:27" hidden="1"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0"/>
    </row>
    <row r="51" spans="1:27" hidden="1"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0"/>
    </row>
    <row r="52" spans="1:27" hidden="1"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0"/>
    </row>
    <row r="53" spans="1:27" hidden="1"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0"/>
    </row>
    <row r="54" spans="1:27" hidden="1"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0"/>
    </row>
    <row r="55" spans="1:27" hidden="1"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0"/>
    </row>
    <row r="56" spans="1:27" hidden="1"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0"/>
    </row>
    <row r="57" spans="1:27" hidden="1"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0"/>
    </row>
    <row r="58" spans="1:27" hidden="1"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0"/>
    </row>
    <row r="59" spans="1:27" hidden="1"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0"/>
    </row>
    <row r="60" spans="1:27"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1" t="s">
        <v>7292</v>
      </c>
    </row>
    <row r="61" spans="1:27" hidden="1"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0"/>
    </row>
    <row r="62" spans="1:27" hidden="1"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0"/>
    </row>
    <row r="63" spans="1:27" hidden="1"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0"/>
    </row>
    <row r="64" spans="1:27" hidden="1"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0"/>
    </row>
    <row r="65" spans="1:27" hidden="1"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0"/>
    </row>
    <row r="66" spans="1:27" hidden="1"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0"/>
    </row>
    <row r="67" spans="1:27" hidden="1"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0"/>
    </row>
    <row r="68" spans="1:27" hidden="1"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0"/>
    </row>
    <row r="69" spans="1:27" hidden="1"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0"/>
    </row>
    <row r="70" spans="1:27" hidden="1"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0"/>
    </row>
    <row r="71" spans="1:27" hidden="1"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0"/>
    </row>
    <row r="72" spans="1:27" hidden="1"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0"/>
    </row>
    <row r="73" spans="1:27" hidden="1"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0"/>
    </row>
    <row r="74" spans="1:27" hidden="1"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0"/>
    </row>
    <row r="75" spans="1:27" hidden="1"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0"/>
    </row>
    <row r="76" spans="1:27" hidden="1"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0"/>
    </row>
    <row r="77" spans="1:27" hidden="1"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0"/>
    </row>
    <row r="78" spans="1:27" hidden="1"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0"/>
    </row>
    <row r="79" spans="1:27" hidden="1"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0"/>
    </row>
    <row r="80" spans="1:27" hidden="1"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0"/>
    </row>
    <row r="81" spans="1:27" hidden="1"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0"/>
    </row>
    <row r="82" spans="1:27" hidden="1"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0"/>
    </row>
    <row r="83" spans="1:27" hidden="1"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0"/>
    </row>
    <row r="84" spans="1:27" hidden="1"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0"/>
    </row>
    <row r="85" spans="1:27" x14ac:dyDescent="0.3">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52">
        <f>SUM(U2:U2501)</f>
        <v>737358.88999999966</v>
      </c>
    </row>
    <row r="86" spans="1:27" hidden="1"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0"/>
    </row>
    <row r="87" spans="1:27" hidden="1"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0"/>
    </row>
    <row r="88" spans="1:27" hidden="1"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0"/>
    </row>
    <row r="89" spans="1:27" hidden="1"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0"/>
    </row>
    <row r="90" spans="1:27" hidden="1"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0"/>
    </row>
    <row r="91" spans="1:27" x14ac:dyDescent="0.3">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0"/>
    </row>
    <row r="93" spans="1:27" hidden="1"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0"/>
    </row>
    <row r="94" spans="1:27"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1" t="s">
        <v>7293</v>
      </c>
    </row>
    <row r="95" spans="1:27" hidden="1"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0"/>
    </row>
    <row r="96" spans="1:27" hidden="1"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0"/>
    </row>
    <row r="97" spans="1:27" hidden="1"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0"/>
    </row>
    <row r="98" spans="1:27" hidden="1"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0"/>
    </row>
    <row r="99" spans="1:27" hidden="1"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0"/>
    </row>
    <row r="100" spans="1:27" hidden="1"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0"/>
    </row>
    <row r="101" spans="1:27" hidden="1"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0"/>
    </row>
    <row r="102" spans="1:27" hidden="1"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0"/>
    </row>
    <row r="103" spans="1:27" hidden="1"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0"/>
    </row>
    <row r="104" spans="1:27" hidden="1"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0"/>
    </row>
    <row r="105" spans="1:27" hidden="1"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0"/>
    </row>
    <row r="106" spans="1:27"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0">
        <f>SUM(O10:O2490)</f>
        <v>9752</v>
      </c>
    </row>
    <row r="107" spans="1:27" hidden="1"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0"/>
    </row>
    <row r="108" spans="1:27" hidden="1"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0"/>
    </row>
    <row r="109" spans="1:27" hidden="1"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0"/>
    </row>
    <row r="110" spans="1:27" hidden="1"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0"/>
    </row>
    <row r="111" spans="1:27" hidden="1"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0"/>
    </row>
    <row r="112" spans="1:27" hidden="1"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0"/>
    </row>
    <row r="113" spans="1:27" hidden="1"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0"/>
    </row>
    <row r="114" spans="1:27"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0"/>
    </row>
    <row r="116" spans="1:27"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1" t="s">
        <v>7294</v>
      </c>
    </row>
    <row r="117" spans="1:27" hidden="1"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0"/>
    </row>
    <row r="118" spans="1:27" hidden="1"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0"/>
    </row>
    <row r="119" spans="1:27" hidden="1"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0"/>
    </row>
    <row r="120" spans="1:27"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0">
        <f>COUNTA(X10:X2490)</f>
        <v>2481</v>
      </c>
    </row>
    <row r="121" spans="1:27" hidden="1"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0"/>
    </row>
    <row r="122" spans="1:27"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1" t="s">
        <v>7298</v>
      </c>
    </row>
    <row r="123" spans="1:27" hidden="1"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0"/>
    </row>
    <row r="124" spans="1:27"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51">
        <f>20445.74/98083.08</f>
        <v>0.20845328266608268</v>
      </c>
    </row>
    <row r="125" spans="1:27" hidden="1"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0"/>
    </row>
    <row r="126" spans="1:27" hidden="1"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0"/>
    </row>
    <row r="127" spans="1:27" hidden="1"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0"/>
    </row>
    <row r="128" spans="1:27" hidden="1"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0"/>
    </row>
    <row r="129" spans="1:27" hidden="1"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0"/>
    </row>
    <row r="130" spans="1:27" hidden="1"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0"/>
    </row>
    <row r="131" spans="1:27" hidden="1"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0"/>
    </row>
    <row r="132" spans="1:27" hidden="1"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0"/>
    </row>
    <row r="133" spans="1:27" hidden="1"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0"/>
    </row>
    <row r="134" spans="1:27" hidden="1"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0"/>
    </row>
    <row r="135" spans="1:27" hidden="1"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0"/>
    </row>
    <row r="136" spans="1:27" hidden="1"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0"/>
    </row>
    <row r="137" spans="1:27" hidden="1"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0"/>
    </row>
    <row r="138" spans="1:27" hidden="1"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0"/>
    </row>
    <row r="139" spans="1:27" hidden="1"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0"/>
    </row>
    <row r="140" spans="1:27" hidden="1"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0"/>
    </row>
    <row r="141" spans="1:27" hidden="1"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0"/>
    </row>
    <row r="142" spans="1:27" hidden="1"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0"/>
    </row>
    <row r="143" spans="1:27" hidden="1"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0"/>
    </row>
    <row r="144" spans="1:27" hidden="1"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0"/>
    </row>
    <row r="145" spans="1:27" hidden="1"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0"/>
    </row>
    <row r="146" spans="1:27" hidden="1"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0"/>
    </row>
    <row r="147" spans="1:27" hidden="1"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0"/>
    </row>
    <row r="148" spans="1:27" hidden="1"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0"/>
    </row>
    <row r="149" spans="1:27" hidden="1"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0"/>
    </row>
    <row r="150" spans="1:27" hidden="1"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0"/>
    </row>
    <row r="151" spans="1:27" hidden="1"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0"/>
    </row>
    <row r="152" spans="1:27" hidden="1"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0"/>
    </row>
    <row r="153" spans="1:27" hidden="1"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0"/>
    </row>
    <row r="154" spans="1:27" hidden="1"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0"/>
    </row>
    <row r="155" spans="1:27" x14ac:dyDescent="0.3">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1" t="s">
        <v>7299</v>
      </c>
    </row>
    <row r="156" spans="1:27" hidden="1"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0"/>
    </row>
    <row r="157" spans="1:27" hidden="1"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0"/>
    </row>
    <row r="158" spans="1:27" hidden="1"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0"/>
    </row>
    <row r="159" spans="1:27" hidden="1"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0"/>
    </row>
    <row r="160" spans="1:27" hidden="1"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0"/>
    </row>
    <row r="161" spans="1:30" hidden="1"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0"/>
    </row>
    <row r="162" spans="1:30" hidden="1"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0"/>
    </row>
    <row r="163" spans="1:30" hidden="1"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0"/>
    </row>
    <row r="164" spans="1:30" hidden="1"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0"/>
    </row>
    <row r="165" spans="1:30" x14ac:dyDescent="0.3">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2">
        <f>AVERAGE(S:S)</f>
        <v>1154.2988329979887</v>
      </c>
    </row>
    <row r="166" spans="1:30" hidden="1"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0"/>
    </row>
    <row r="167" spans="1:30" hidden="1"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0"/>
    </row>
    <row r="168" spans="1:30" hidden="1"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0"/>
    </row>
    <row r="169" spans="1:30" hidden="1"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0"/>
    </row>
    <row r="170" spans="1:30" hidden="1"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0"/>
    </row>
    <row r="171" spans="1:30" hidden="1"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0"/>
    </row>
    <row r="172" spans="1:30" hidden="1"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0"/>
    </row>
    <row r="173" spans="1:30" hidden="1"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0"/>
    </row>
    <row r="174" spans="1:30" hidden="1"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0"/>
    </row>
    <row r="175" spans="1:30" x14ac:dyDescent="0.3">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0"/>
      <c r="AD175" t="s">
        <v>7295</v>
      </c>
    </row>
    <row r="176" spans="1:30" hidden="1"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0"/>
    </row>
    <row r="177" spans="1:27" hidden="1"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0"/>
    </row>
    <row r="178" spans="1:27" hidden="1"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0"/>
    </row>
    <row r="179" spans="1:27" hidden="1"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0"/>
    </row>
    <row r="180" spans="1:27" hidden="1"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0"/>
    </row>
    <row r="181" spans="1:27" hidden="1"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0"/>
    </row>
    <row r="182" spans="1:27" hidden="1"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0"/>
    </row>
    <row r="183" spans="1:27" hidden="1"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0"/>
    </row>
    <row r="184" spans="1:27" hidden="1"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0"/>
    </row>
    <row r="185" spans="1:27" x14ac:dyDescent="0.3">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0"/>
    </row>
    <row r="186" spans="1:27" hidden="1"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0"/>
    </row>
    <row r="187" spans="1:27" hidden="1"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0"/>
    </row>
    <row r="188" spans="1:27" hidden="1"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0"/>
    </row>
    <row r="189" spans="1:27" hidden="1"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0"/>
    </row>
    <row r="190" spans="1:27" hidden="1"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0"/>
    </row>
    <row r="191" spans="1:27" hidden="1"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0"/>
    </row>
    <row r="192" spans="1:27" hidden="1"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0"/>
    </row>
    <row r="193" spans="1:27" hidden="1"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0"/>
    </row>
    <row r="194" spans="1:27" hidden="1"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0"/>
    </row>
    <row r="195" spans="1:27" hidden="1"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0"/>
    </row>
    <row r="196" spans="1:27" hidden="1"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0"/>
    </row>
    <row r="197" spans="1:27" hidden="1"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0"/>
    </row>
    <row r="198" spans="1:27" hidden="1"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0"/>
    </row>
    <row r="199" spans="1:27" hidden="1"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0"/>
    </row>
    <row r="200" spans="1:27" hidden="1"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0"/>
    </row>
    <row r="201" spans="1:27" hidden="1"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0"/>
    </row>
    <row r="202" spans="1:27" hidden="1"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0"/>
    </row>
    <row r="203" spans="1:27" hidden="1"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0"/>
    </row>
    <row r="204" spans="1:27" hidden="1"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0"/>
    </row>
    <row r="205" spans="1:27" hidden="1"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0"/>
    </row>
    <row r="206" spans="1:27" hidden="1"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0"/>
    </row>
    <row r="207" spans="1:27" hidden="1"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0"/>
    </row>
    <row r="208" spans="1:27" hidden="1"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0"/>
    </row>
    <row r="209" spans="1:27" hidden="1"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0"/>
    </row>
    <row r="210" spans="1:27" hidden="1"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0"/>
    </row>
    <row r="211" spans="1:27" hidden="1"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0"/>
    </row>
    <row r="212" spans="1:27" hidden="1"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0"/>
    </row>
    <row r="213" spans="1:27" hidden="1"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0"/>
    </row>
    <row r="214" spans="1:27" hidden="1"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0"/>
    </row>
    <row r="215" spans="1:27" hidden="1"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0"/>
    </row>
    <row r="216" spans="1:27" hidden="1"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0"/>
    </row>
    <row r="217" spans="1:27" hidden="1"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0"/>
    </row>
    <row r="218" spans="1:27" hidden="1"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0"/>
    </row>
    <row r="219" spans="1:27" hidden="1"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0"/>
    </row>
    <row r="220" spans="1:27" hidden="1"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0"/>
    </row>
    <row r="221" spans="1:27" hidden="1"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0"/>
    </row>
    <row r="222" spans="1:27" hidden="1"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0"/>
    </row>
    <row r="223" spans="1:27" hidden="1"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0"/>
    </row>
    <row r="224" spans="1:27" hidden="1"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0"/>
    </row>
    <row r="225" spans="1:27" hidden="1"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0"/>
    </row>
    <row r="226" spans="1:27" hidden="1"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0"/>
    </row>
    <row r="227" spans="1:27" hidden="1"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0"/>
    </row>
    <row r="228" spans="1:27" hidden="1"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0"/>
    </row>
    <row r="229" spans="1:27" hidden="1"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0"/>
    </row>
    <row r="230" spans="1:27" hidden="1"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0"/>
    </row>
    <row r="231" spans="1:27" hidden="1"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0"/>
    </row>
    <row r="232" spans="1:27" hidden="1"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0"/>
    </row>
    <row r="233" spans="1:27" hidden="1"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0"/>
    </row>
    <row r="234" spans="1:27" hidden="1"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0"/>
    </row>
    <row r="235" spans="1:27" hidden="1"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0"/>
    </row>
    <row r="236" spans="1:27" hidden="1"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0"/>
    </row>
    <row r="237" spans="1:27" hidden="1"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0"/>
    </row>
    <row r="238" spans="1:27" hidden="1"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0"/>
    </row>
    <row r="239" spans="1:27" hidden="1"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0"/>
    </row>
    <row r="240" spans="1:27" hidden="1"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0"/>
    </row>
    <row r="241" spans="1:27" hidden="1"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0"/>
    </row>
    <row r="242" spans="1:27" hidden="1"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0"/>
    </row>
    <row r="243" spans="1:27" hidden="1"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0"/>
    </row>
    <row r="244" spans="1:27" hidden="1"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0"/>
    </row>
    <row r="245" spans="1:27" hidden="1"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0"/>
    </row>
    <row r="246" spans="1:27" hidden="1"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0"/>
    </row>
    <row r="247" spans="1:27" hidden="1"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0"/>
    </row>
    <row r="248" spans="1:27" hidden="1"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0"/>
    </row>
    <row r="249" spans="1:27" hidden="1"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0"/>
    </row>
    <row r="250" spans="1:27" hidden="1"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0"/>
    </row>
    <row r="251" spans="1:27" x14ac:dyDescent="0.3">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0"/>
    </row>
    <row r="252" spans="1:27" hidden="1"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0"/>
    </row>
    <row r="253" spans="1:27" hidden="1"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0"/>
    </row>
    <row r="254" spans="1:27" hidden="1"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0"/>
    </row>
    <row r="255" spans="1:27" hidden="1"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0"/>
    </row>
    <row r="256" spans="1:27" hidden="1"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0"/>
    </row>
    <row r="257" spans="1:27" hidden="1"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0"/>
    </row>
    <row r="258" spans="1:27" hidden="1"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0"/>
    </row>
    <row r="259" spans="1:27" hidden="1"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0"/>
    </row>
    <row r="260" spans="1:27" hidden="1"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0"/>
    </row>
    <row r="261" spans="1:27" hidden="1"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0"/>
    </row>
    <row r="262" spans="1:27" hidden="1"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0"/>
    </row>
    <row r="263" spans="1:27" hidden="1"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0"/>
    </row>
    <row r="264" spans="1:27" hidden="1"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0"/>
    </row>
    <row r="265" spans="1:27" hidden="1"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0"/>
    </row>
    <row r="266" spans="1:27" hidden="1"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0"/>
    </row>
    <row r="267" spans="1:27" hidden="1"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0"/>
    </row>
    <row r="268" spans="1:27" hidden="1"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0"/>
    </row>
    <row r="269" spans="1:27" hidden="1"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0"/>
    </row>
    <row r="270" spans="1:27" hidden="1"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0"/>
    </row>
    <row r="271" spans="1:27" hidden="1"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0"/>
    </row>
    <row r="272" spans="1:27" hidden="1"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0"/>
    </row>
    <row r="273" spans="1:27" hidden="1"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0"/>
    </row>
    <row r="274" spans="1:27" hidden="1"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0"/>
    </row>
    <row r="275" spans="1:27" hidden="1"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0"/>
    </row>
    <row r="276" spans="1:27" hidden="1"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0"/>
    </row>
    <row r="277" spans="1:27" hidden="1"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0"/>
    </row>
    <row r="278" spans="1:27" hidden="1"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0"/>
    </row>
    <row r="279" spans="1:27" hidden="1"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0"/>
    </row>
    <row r="280" spans="1:27" hidden="1"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0"/>
    </row>
    <row r="281" spans="1:27" hidden="1"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0"/>
    </row>
    <row r="282" spans="1:27" hidden="1"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0"/>
    </row>
    <row r="283" spans="1:27" hidden="1"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0"/>
    </row>
    <row r="284" spans="1:27" hidden="1"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0"/>
    </row>
    <row r="285" spans="1:27" hidden="1"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0"/>
    </row>
    <row r="286" spans="1:27" hidden="1"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0"/>
    </row>
    <row r="287" spans="1:27" hidden="1"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0"/>
    </row>
    <row r="288" spans="1:27" hidden="1"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0"/>
    </row>
    <row r="289" spans="1:27" hidden="1"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0"/>
    </row>
    <row r="290" spans="1:27" hidden="1"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0"/>
    </row>
    <row r="291" spans="1:27" hidden="1"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0"/>
    </row>
    <row r="292" spans="1:27" hidden="1"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0"/>
    </row>
    <row r="293" spans="1:27" hidden="1"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0"/>
    </row>
    <row r="294" spans="1:27" hidden="1"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0"/>
    </row>
    <row r="295" spans="1:27" hidden="1"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0"/>
    </row>
    <row r="296" spans="1:27" hidden="1"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0"/>
    </row>
    <row r="297" spans="1:27" hidden="1"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0"/>
    </row>
    <row r="298" spans="1:27" hidden="1"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0"/>
    </row>
    <row r="299" spans="1:27" hidden="1"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0"/>
    </row>
    <row r="300" spans="1:27" hidden="1"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0"/>
    </row>
    <row r="301" spans="1:27" hidden="1"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0"/>
    </row>
    <row r="302" spans="1:27" hidden="1"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0"/>
    </row>
    <row r="303" spans="1:27" hidden="1"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0"/>
    </row>
    <row r="304" spans="1:27" hidden="1"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0"/>
    </row>
    <row r="305" spans="1:27" hidden="1"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0"/>
    </row>
    <row r="306" spans="1:27" hidden="1"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0"/>
    </row>
    <row r="307" spans="1:27" hidden="1"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0"/>
    </row>
    <row r="308" spans="1:27" hidden="1"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0"/>
    </row>
    <row r="309" spans="1:27" hidden="1"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0"/>
    </row>
    <row r="310" spans="1:27" hidden="1"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0"/>
    </row>
    <row r="311" spans="1:27" hidden="1"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0"/>
    </row>
    <row r="312" spans="1:27" hidden="1"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0"/>
    </row>
    <row r="313" spans="1:27" hidden="1"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0"/>
    </row>
    <row r="314" spans="1:27" hidden="1"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0"/>
    </row>
    <row r="315" spans="1:27" hidden="1"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0"/>
    </row>
    <row r="316" spans="1:27" hidden="1"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0"/>
    </row>
    <row r="317" spans="1:27" hidden="1"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0"/>
    </row>
    <row r="318" spans="1:27" hidden="1"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0"/>
    </row>
    <row r="319" spans="1:27" hidden="1"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0"/>
    </row>
    <row r="320" spans="1:27" hidden="1"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0"/>
    </row>
    <row r="321" spans="1:27" hidden="1"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0"/>
    </row>
    <row r="322" spans="1:27" hidden="1"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0"/>
    </row>
    <row r="323" spans="1:27" hidden="1"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0"/>
    </row>
    <row r="324" spans="1:27" hidden="1"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0"/>
    </row>
    <row r="325" spans="1:27" hidden="1"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0"/>
    </row>
    <row r="326" spans="1:27" hidden="1"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0"/>
    </row>
    <row r="327" spans="1:27" hidden="1"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0"/>
    </row>
    <row r="328" spans="1:27" hidden="1"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0"/>
    </row>
    <row r="329" spans="1:27" hidden="1"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0"/>
    </row>
    <row r="330" spans="1:27" hidden="1"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0"/>
    </row>
    <row r="331" spans="1:27" hidden="1"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0"/>
    </row>
    <row r="332" spans="1:27" hidden="1"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0"/>
    </row>
    <row r="333" spans="1:27" hidden="1"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0"/>
    </row>
    <row r="334" spans="1:27" hidden="1"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0"/>
    </row>
    <row r="335" spans="1:27" hidden="1"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0"/>
    </row>
    <row r="336" spans="1:27"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0"/>
    </row>
    <row r="337" spans="1:27" hidden="1"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0"/>
    </row>
    <row r="338" spans="1:27" hidden="1"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0"/>
    </row>
    <row r="339" spans="1:27" hidden="1"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0"/>
    </row>
    <row r="340" spans="1:27" hidden="1"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0"/>
    </row>
    <row r="341" spans="1:27" hidden="1"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0"/>
    </row>
    <row r="342" spans="1:27"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0"/>
    </row>
    <row r="343" spans="1:27" hidden="1"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0"/>
    </row>
    <row r="344" spans="1:27" hidden="1"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0"/>
    </row>
    <row r="345" spans="1:27" hidden="1"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0"/>
    </row>
    <row r="346" spans="1:27" hidden="1"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0"/>
    </row>
    <row r="347" spans="1:27" hidden="1"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0"/>
    </row>
    <row r="348" spans="1:27" hidden="1"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0"/>
    </row>
    <row r="349" spans="1:27" hidden="1"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0"/>
    </row>
    <row r="350" spans="1:27" hidden="1"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0"/>
    </row>
    <row r="351" spans="1:27" hidden="1"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0"/>
    </row>
    <row r="352" spans="1:27" hidden="1"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0"/>
    </row>
    <row r="353" spans="1:27" hidden="1"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0"/>
    </row>
    <row r="354" spans="1:27" hidden="1"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0"/>
    </row>
    <row r="355" spans="1:27" hidden="1"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0"/>
    </row>
    <row r="356" spans="1:27" hidden="1"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0"/>
    </row>
    <row r="357" spans="1:27" hidden="1"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0"/>
    </row>
    <row r="358" spans="1:27" hidden="1"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0"/>
    </row>
    <row r="359" spans="1:27" hidden="1"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0"/>
    </row>
    <row r="360" spans="1:27" hidden="1"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0"/>
    </row>
    <row r="361" spans="1:27" hidden="1"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0"/>
    </row>
    <row r="362" spans="1:27" hidden="1"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0"/>
    </row>
    <row r="363" spans="1:27" hidden="1"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0"/>
    </row>
    <row r="364" spans="1:27" hidden="1"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0"/>
    </row>
    <row r="365" spans="1:27" hidden="1"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0"/>
    </row>
    <row r="366" spans="1:27" hidden="1"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0"/>
    </row>
    <row r="367" spans="1:27" hidden="1"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0"/>
    </row>
    <row r="368" spans="1:27" hidden="1"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0"/>
    </row>
    <row r="369" spans="1:27" hidden="1"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0"/>
    </row>
    <row r="370" spans="1:27" hidden="1"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0"/>
    </row>
    <row r="371" spans="1:27" hidden="1"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0"/>
    </row>
    <row r="372" spans="1:27" hidden="1"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0"/>
    </row>
    <row r="373" spans="1:27" hidden="1"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0"/>
    </row>
    <row r="374" spans="1:27"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0"/>
    </row>
    <row r="375" spans="1:27" hidden="1"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0"/>
    </row>
    <row r="376" spans="1:27" hidden="1"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0"/>
    </row>
    <row r="377" spans="1:27" hidden="1"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0"/>
    </row>
    <row r="378" spans="1:27"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0"/>
    </row>
    <row r="379" spans="1:27" hidden="1"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0"/>
    </row>
    <row r="380" spans="1:27" hidden="1"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0"/>
    </row>
    <row r="381" spans="1:27" hidden="1"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0"/>
    </row>
    <row r="382" spans="1:27" hidden="1"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0"/>
    </row>
    <row r="383" spans="1:27" hidden="1"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0"/>
    </row>
    <row r="384" spans="1:27" hidden="1"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0"/>
    </row>
    <row r="385" spans="1:27" hidden="1"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0"/>
    </row>
    <row r="386" spans="1:27" hidden="1"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0"/>
    </row>
    <row r="387" spans="1:27" hidden="1"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0"/>
    </row>
    <row r="388" spans="1:27" hidden="1"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0"/>
    </row>
    <row r="389" spans="1:27" hidden="1"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0"/>
    </row>
    <row r="390" spans="1:27" hidden="1"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0"/>
    </row>
    <row r="391" spans="1:27" hidden="1"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0"/>
    </row>
    <row r="392" spans="1:27" hidden="1"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0"/>
    </row>
    <row r="393" spans="1:27" hidden="1"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0"/>
    </row>
    <row r="394" spans="1:27"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0"/>
    </row>
    <row r="395" spans="1:27" hidden="1"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0"/>
    </row>
    <row r="396" spans="1:27" hidden="1"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0"/>
    </row>
    <row r="397" spans="1:27" hidden="1"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0"/>
    </row>
    <row r="398" spans="1:27" hidden="1"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0"/>
    </row>
    <row r="399" spans="1:27" hidden="1"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0"/>
    </row>
    <row r="400" spans="1:27" hidden="1"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0"/>
    </row>
    <row r="401" spans="1:27" hidden="1"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0"/>
    </row>
    <row r="402" spans="1:27" hidden="1"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0"/>
    </row>
    <row r="403" spans="1:27" hidden="1"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0"/>
    </row>
    <row r="404" spans="1:27" hidden="1"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0"/>
    </row>
    <row r="405" spans="1:27" hidden="1"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0"/>
    </row>
    <row r="406" spans="1:27" hidden="1"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0"/>
    </row>
    <row r="407" spans="1:27" hidden="1"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0"/>
    </row>
    <row r="408" spans="1:27" hidden="1"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0"/>
    </row>
    <row r="409" spans="1:27" hidden="1"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0"/>
    </row>
    <row r="410" spans="1:27" hidden="1"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0"/>
    </row>
    <row r="411" spans="1:27" hidden="1"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0"/>
    </row>
    <row r="412" spans="1:27" hidden="1"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0"/>
    </row>
    <row r="413" spans="1:27" x14ac:dyDescent="0.3">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0"/>
    </row>
    <row r="414" spans="1:27"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0"/>
    </row>
    <row r="415" spans="1:27" hidden="1"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0"/>
    </row>
    <row r="416" spans="1:27" hidden="1"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0"/>
    </row>
    <row r="417" spans="1:27" hidden="1"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0"/>
    </row>
    <row r="418" spans="1:27" hidden="1"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0"/>
    </row>
    <row r="419" spans="1:27" hidden="1"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0"/>
    </row>
    <row r="420" spans="1:27" hidden="1"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0"/>
    </row>
    <row r="421" spans="1:27" hidden="1"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0"/>
    </row>
    <row r="422" spans="1:27" hidden="1"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0"/>
    </row>
    <row r="423" spans="1:27" hidden="1"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0"/>
    </row>
    <row r="424" spans="1:27" hidden="1"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0"/>
    </row>
    <row r="425" spans="1:27" x14ac:dyDescent="0.3">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0"/>
    </row>
    <row r="426" spans="1:27" hidden="1"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0"/>
    </row>
    <row r="427" spans="1:27" hidden="1"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0"/>
    </row>
    <row r="428" spans="1:27" hidden="1"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0"/>
    </row>
    <row r="429" spans="1:27" hidden="1"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0"/>
    </row>
    <row r="430" spans="1:27" hidden="1"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0"/>
    </row>
    <row r="431" spans="1:27" hidden="1"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0"/>
    </row>
    <row r="432" spans="1:27" hidden="1"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0"/>
    </row>
    <row r="433" spans="1:27" hidden="1"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0"/>
    </row>
    <row r="434" spans="1:27" hidden="1"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0"/>
    </row>
    <row r="435" spans="1:27" hidden="1"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0"/>
    </row>
    <row r="436" spans="1:27" hidden="1"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0"/>
    </row>
    <row r="437" spans="1:27" hidden="1"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0"/>
    </row>
    <row r="438" spans="1:27" hidden="1"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0"/>
    </row>
    <row r="439" spans="1:27" hidden="1"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0"/>
    </row>
    <row r="440" spans="1:27" hidden="1"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0"/>
    </row>
    <row r="441" spans="1:27" hidden="1"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0"/>
    </row>
    <row r="442" spans="1:27" hidden="1"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0"/>
    </row>
    <row r="443" spans="1:27" hidden="1"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0"/>
    </row>
    <row r="444" spans="1:27" hidden="1"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0"/>
    </row>
    <row r="445" spans="1:27" hidden="1"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0"/>
    </row>
    <row r="446" spans="1:27" hidden="1"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0"/>
    </row>
    <row r="447" spans="1:27" x14ac:dyDescent="0.3">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0"/>
    </row>
    <row r="448" spans="1:27" hidden="1"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0"/>
    </row>
    <row r="449" spans="1:27" hidden="1"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0"/>
    </row>
    <row r="450" spans="1:27" hidden="1"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0"/>
    </row>
    <row r="451" spans="1:27" hidden="1"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0"/>
    </row>
    <row r="452" spans="1:27" hidden="1"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0"/>
    </row>
    <row r="453" spans="1:27" hidden="1"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0"/>
    </row>
    <row r="454" spans="1:27" hidden="1"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0"/>
    </row>
    <row r="455" spans="1:27" hidden="1"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0"/>
    </row>
    <row r="456" spans="1:27"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0"/>
    </row>
    <row r="457" spans="1:27" hidden="1"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0"/>
    </row>
    <row r="458" spans="1:27" hidden="1"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0"/>
    </row>
    <row r="459" spans="1:27" hidden="1"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0"/>
    </row>
    <row r="460" spans="1:27" hidden="1"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0"/>
    </row>
    <row r="461" spans="1:27" hidden="1"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0"/>
    </row>
    <row r="462" spans="1:27" hidden="1"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0"/>
    </row>
    <row r="463" spans="1:27" hidden="1"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0"/>
    </row>
    <row r="464" spans="1:27" hidden="1"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0"/>
    </row>
    <row r="465" spans="1:27" hidden="1"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0"/>
    </row>
    <row r="466" spans="1:27" hidden="1"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0"/>
    </row>
    <row r="467" spans="1:27" hidden="1"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0"/>
    </row>
    <row r="468" spans="1:27" hidden="1"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0"/>
    </row>
    <row r="469" spans="1:27" hidden="1"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0"/>
    </row>
    <row r="470" spans="1:27" hidden="1"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0"/>
    </row>
    <row r="471" spans="1:27" hidden="1"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0"/>
    </row>
    <row r="472" spans="1:27" hidden="1"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0"/>
    </row>
    <row r="473" spans="1:27" hidden="1"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0"/>
    </row>
    <row r="474" spans="1:27" hidden="1"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0"/>
    </row>
    <row r="475" spans="1:27" hidden="1"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0"/>
    </row>
    <row r="476" spans="1:27" hidden="1"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0"/>
    </row>
    <row r="477" spans="1:27" hidden="1"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0"/>
    </row>
    <row r="478" spans="1:27" hidden="1"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0"/>
    </row>
    <row r="479" spans="1:27" hidden="1"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0"/>
    </row>
    <row r="480" spans="1:27" hidden="1"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0"/>
    </row>
    <row r="481" spans="1:27" hidden="1"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0"/>
    </row>
    <row r="482" spans="1:27" hidden="1"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0"/>
    </row>
    <row r="483" spans="1:27" hidden="1"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0"/>
    </row>
    <row r="484" spans="1:27" hidden="1"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0"/>
    </row>
    <row r="485" spans="1:27" hidden="1"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0"/>
    </row>
    <row r="486" spans="1:27" hidden="1"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0"/>
    </row>
    <row r="487" spans="1:27" hidden="1"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0"/>
    </row>
    <row r="488" spans="1:27" hidden="1"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0"/>
    </row>
    <row r="489" spans="1:27" hidden="1"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0"/>
    </row>
    <row r="490" spans="1:27" hidden="1"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0"/>
    </row>
    <row r="491" spans="1:27" hidden="1"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0"/>
    </row>
    <row r="492" spans="1:27" hidden="1"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0"/>
    </row>
    <row r="493" spans="1:27" hidden="1"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0"/>
    </row>
    <row r="494" spans="1:27" hidden="1"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0"/>
    </row>
    <row r="495" spans="1:27" hidden="1"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0"/>
    </row>
    <row r="496" spans="1:27" hidden="1"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0"/>
    </row>
    <row r="497" spans="1:27" hidden="1"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0"/>
    </row>
    <row r="498" spans="1:27" hidden="1"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0"/>
    </row>
    <row r="499" spans="1:27" hidden="1"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0"/>
    </row>
    <row r="500" spans="1:27" hidden="1"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0"/>
    </row>
    <row r="501" spans="1:27" hidden="1"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0"/>
    </row>
    <row r="502" spans="1:27" hidden="1"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0"/>
    </row>
    <row r="503" spans="1:27" hidden="1"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0"/>
    </row>
    <row r="504" spans="1:27" hidden="1"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0"/>
    </row>
    <row r="505" spans="1:27" hidden="1"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0"/>
    </row>
    <row r="506" spans="1:27" hidden="1"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0"/>
    </row>
    <row r="507" spans="1:27" hidden="1"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0"/>
    </row>
    <row r="508" spans="1:27" hidden="1"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0"/>
    </row>
    <row r="509" spans="1:27" hidden="1"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0"/>
    </row>
    <row r="510" spans="1:27" hidden="1"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0"/>
    </row>
    <row r="511" spans="1:27" hidden="1"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0"/>
    </row>
    <row r="512" spans="1:27" hidden="1"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0"/>
    </row>
    <row r="513" spans="1:27" hidden="1"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0"/>
    </row>
    <row r="514" spans="1:27" hidden="1"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0"/>
    </row>
    <row r="515" spans="1:27" hidden="1"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0"/>
    </row>
    <row r="516" spans="1:27" hidden="1"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0"/>
    </row>
    <row r="517" spans="1:27" hidden="1"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0"/>
    </row>
    <row r="518" spans="1:27" hidden="1"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0"/>
    </row>
    <row r="519" spans="1:27" hidden="1"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0"/>
    </row>
    <row r="520" spans="1:27" hidden="1"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0"/>
    </row>
    <row r="521" spans="1:27" hidden="1"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0"/>
    </row>
    <row r="522" spans="1:27" hidden="1"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0"/>
    </row>
    <row r="523" spans="1:27" hidden="1"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0"/>
    </row>
    <row r="524" spans="1:27" hidden="1"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0"/>
    </row>
    <row r="525" spans="1:27" x14ac:dyDescent="0.3">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0"/>
    </row>
    <row r="526" spans="1:27" hidden="1"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0"/>
    </row>
    <row r="527" spans="1:27" x14ac:dyDescent="0.3">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0"/>
    </row>
    <row r="528" spans="1:27" hidden="1"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0"/>
    </row>
    <row r="529" spans="1:27" x14ac:dyDescent="0.3">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0"/>
    </row>
    <row r="530" spans="1:27" hidden="1"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0"/>
    </row>
    <row r="531" spans="1:27" hidden="1"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0"/>
    </row>
    <row r="532" spans="1:27" hidden="1"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0"/>
    </row>
    <row r="533" spans="1:27" hidden="1"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0"/>
    </row>
    <row r="534" spans="1:27" hidden="1"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0"/>
    </row>
    <row r="535" spans="1:27" hidden="1"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0"/>
    </row>
    <row r="536" spans="1:27" hidden="1"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0"/>
    </row>
    <row r="537" spans="1:27" hidden="1"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0"/>
    </row>
    <row r="538" spans="1:27" hidden="1"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0"/>
    </row>
    <row r="539" spans="1:27" hidden="1"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0"/>
    </row>
    <row r="540" spans="1:27" hidden="1"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0"/>
    </row>
    <row r="541" spans="1:27" hidden="1"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0"/>
    </row>
    <row r="542" spans="1:27"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0"/>
    </row>
    <row r="543" spans="1:27" hidden="1"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0"/>
    </row>
    <row r="544" spans="1:27" hidden="1"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0"/>
    </row>
    <row r="545" spans="1:27" hidden="1"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0"/>
    </row>
    <row r="546" spans="1:27"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0"/>
    </row>
    <row r="547" spans="1:27" hidden="1"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0"/>
    </row>
    <row r="548" spans="1:27" hidden="1"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0"/>
    </row>
    <row r="549" spans="1:27" hidden="1"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0"/>
    </row>
    <row r="550" spans="1:27" hidden="1"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0"/>
    </row>
    <row r="551" spans="1:27" hidden="1"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0"/>
    </row>
    <row r="552" spans="1:27" hidden="1"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0"/>
    </row>
    <row r="553" spans="1:27" hidden="1"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0"/>
    </row>
    <row r="554" spans="1:27" hidden="1"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0"/>
    </row>
    <row r="555" spans="1:27" hidden="1"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0"/>
    </row>
    <row r="556" spans="1:27" hidden="1"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0"/>
    </row>
    <row r="557" spans="1:27" hidden="1"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0"/>
    </row>
    <row r="558" spans="1:27" hidden="1"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0"/>
    </row>
    <row r="559" spans="1:27" hidden="1"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0"/>
    </row>
    <row r="560" spans="1:27" hidden="1"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0"/>
    </row>
    <row r="561" spans="1:27" hidden="1"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0"/>
    </row>
    <row r="562" spans="1:27" hidden="1"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0"/>
    </row>
    <row r="563" spans="1:27" x14ac:dyDescent="0.3">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0"/>
    </row>
    <row r="564" spans="1:27" hidden="1"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0"/>
    </row>
    <row r="565" spans="1:27" hidden="1"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0"/>
    </row>
    <row r="566" spans="1:27" hidden="1"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0"/>
    </row>
    <row r="567" spans="1:27" hidden="1"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0"/>
    </row>
    <row r="568" spans="1:27" hidden="1"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0"/>
    </row>
    <row r="569" spans="1:27" hidden="1"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0"/>
    </row>
    <row r="570" spans="1:27" hidden="1"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0"/>
    </row>
    <row r="571" spans="1:27" hidden="1"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0"/>
    </row>
    <row r="572" spans="1:27" hidden="1"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0"/>
    </row>
    <row r="573" spans="1:27" hidden="1"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0"/>
    </row>
    <row r="574" spans="1:27" hidden="1"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0"/>
    </row>
    <row r="575" spans="1:27" hidden="1"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0"/>
    </row>
    <row r="576" spans="1:27"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0"/>
    </row>
    <row r="577" spans="1:27" hidden="1"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0"/>
    </row>
    <row r="578" spans="1:27" hidden="1"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0"/>
    </row>
    <row r="579" spans="1:27" hidden="1"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0"/>
    </row>
    <row r="580" spans="1:27" hidden="1"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0"/>
    </row>
    <row r="581" spans="1:27" hidden="1"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0"/>
    </row>
    <row r="582" spans="1:27"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0"/>
    </row>
    <row r="583" spans="1:27" x14ac:dyDescent="0.3">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0"/>
    </row>
    <row r="584" spans="1:27" hidden="1"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0"/>
    </row>
    <row r="585" spans="1:27" hidden="1"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0"/>
    </row>
    <row r="586" spans="1:27" hidden="1"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0"/>
    </row>
    <row r="587" spans="1:27" hidden="1"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0"/>
    </row>
    <row r="588" spans="1:27" hidden="1"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0"/>
    </row>
    <row r="589" spans="1:27" hidden="1"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0"/>
    </row>
    <row r="590" spans="1:27" hidden="1"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0"/>
    </row>
    <row r="591" spans="1:27" hidden="1"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0"/>
    </row>
    <row r="592" spans="1:27" hidden="1"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0"/>
    </row>
    <row r="593" spans="1:27" hidden="1"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0"/>
    </row>
    <row r="594" spans="1:27" hidden="1"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0"/>
    </row>
    <row r="595" spans="1:27" hidden="1"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0"/>
    </row>
    <row r="596" spans="1:27" hidden="1"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0"/>
    </row>
    <row r="597" spans="1:27" hidden="1"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0"/>
    </row>
    <row r="598" spans="1:27" hidden="1"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0"/>
    </row>
    <row r="599" spans="1:27" hidden="1"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0"/>
    </row>
    <row r="600" spans="1:27" hidden="1"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0"/>
    </row>
    <row r="601" spans="1:27" hidden="1"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0"/>
    </row>
    <row r="602" spans="1:27" hidden="1"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0"/>
    </row>
    <row r="603" spans="1:27" hidden="1"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0"/>
    </row>
    <row r="604" spans="1:27" hidden="1"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0"/>
    </row>
    <row r="605" spans="1:27" hidden="1"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0"/>
    </row>
    <row r="606" spans="1:27" hidden="1"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0"/>
    </row>
    <row r="607" spans="1:27" hidden="1"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0"/>
    </row>
    <row r="608" spans="1:27" hidden="1"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0"/>
    </row>
    <row r="609" spans="1:27" hidden="1"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0"/>
    </row>
    <row r="610" spans="1:27" hidden="1"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0"/>
    </row>
    <row r="611" spans="1:27" hidden="1"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0"/>
    </row>
    <row r="612" spans="1:27" hidden="1"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0"/>
    </row>
    <row r="613" spans="1:27" x14ac:dyDescent="0.3">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0"/>
    </row>
    <row r="614" spans="1:27" hidden="1"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0"/>
    </row>
    <row r="615" spans="1:27" hidden="1"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0"/>
    </row>
    <row r="616" spans="1:27" hidden="1"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0"/>
    </row>
    <row r="617" spans="1:27" hidden="1"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0"/>
    </row>
    <row r="618" spans="1:27" hidden="1"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0"/>
    </row>
    <row r="619" spans="1:27" hidden="1"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0"/>
    </row>
    <row r="620" spans="1:27" hidden="1"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0"/>
    </row>
    <row r="621" spans="1:27" hidden="1"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0"/>
    </row>
    <row r="622" spans="1:27" hidden="1"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0"/>
    </row>
    <row r="623" spans="1:27" hidden="1"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0"/>
    </row>
    <row r="624" spans="1:27" hidden="1"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0"/>
    </row>
    <row r="625" spans="1:27" hidden="1"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0"/>
    </row>
    <row r="626" spans="1:27" hidden="1"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0"/>
    </row>
    <row r="627" spans="1:27" hidden="1"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0"/>
    </row>
    <row r="628" spans="1:27" hidden="1"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0"/>
    </row>
    <row r="629" spans="1:27" hidden="1"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0"/>
    </row>
    <row r="630" spans="1:27" hidden="1"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0"/>
    </row>
    <row r="631" spans="1:27" hidden="1"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0"/>
    </row>
    <row r="632" spans="1:27" hidden="1"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0"/>
    </row>
    <row r="633" spans="1:27" hidden="1"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0"/>
    </row>
    <row r="634" spans="1:27" hidden="1"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0"/>
    </row>
    <row r="635" spans="1:27" hidden="1"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0"/>
    </row>
    <row r="636" spans="1:27" hidden="1"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0"/>
    </row>
    <row r="637" spans="1:27" hidden="1"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0"/>
    </row>
    <row r="638" spans="1:27" hidden="1"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0"/>
    </row>
    <row r="639" spans="1:27" hidden="1"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0"/>
    </row>
    <row r="640" spans="1:27" hidden="1"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0"/>
    </row>
    <row r="641" spans="1:27" hidden="1"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0"/>
    </row>
    <row r="642" spans="1:27" hidden="1"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0"/>
    </row>
    <row r="643" spans="1:27" hidden="1"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0"/>
    </row>
    <row r="644" spans="1:27" hidden="1"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0"/>
    </row>
    <row r="645" spans="1:27" hidden="1"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0"/>
    </row>
    <row r="646" spans="1:27" hidden="1"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0"/>
    </row>
    <row r="647" spans="1:27" hidden="1"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0"/>
    </row>
    <row r="648" spans="1:27" hidden="1"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0"/>
    </row>
    <row r="649" spans="1:27" hidden="1"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0"/>
    </row>
    <row r="650" spans="1:27" hidden="1"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0"/>
    </row>
    <row r="651" spans="1:27" hidden="1"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0"/>
    </row>
    <row r="652" spans="1:27" hidden="1"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0"/>
    </row>
    <row r="653" spans="1:27" hidden="1"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0"/>
    </row>
    <row r="654" spans="1:27" hidden="1"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0"/>
    </row>
    <row r="655" spans="1:27" hidden="1"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0"/>
    </row>
    <row r="656" spans="1:27" hidden="1"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0"/>
    </row>
    <row r="657" spans="1:27" hidden="1"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0"/>
    </row>
    <row r="658" spans="1:27" hidden="1"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0"/>
    </row>
    <row r="659" spans="1:27" hidden="1"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0"/>
    </row>
    <row r="660" spans="1:27" hidden="1"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0"/>
    </row>
    <row r="661" spans="1:27" x14ac:dyDescent="0.3">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0"/>
    </row>
    <row r="662" spans="1:27" hidden="1"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0"/>
    </row>
    <row r="663" spans="1:27" hidden="1"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0"/>
    </row>
    <row r="664" spans="1:27" hidden="1"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0"/>
    </row>
    <row r="665" spans="1:27" hidden="1"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0"/>
    </row>
    <row r="666" spans="1:27" hidden="1"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0"/>
    </row>
    <row r="667" spans="1:27" hidden="1"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0"/>
    </row>
    <row r="668" spans="1:27" hidden="1"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0"/>
    </row>
    <row r="669" spans="1:27" hidden="1"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0"/>
    </row>
    <row r="670" spans="1:27" hidden="1"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0"/>
    </row>
    <row r="671" spans="1:27" hidden="1"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0"/>
    </row>
    <row r="672" spans="1:27" hidden="1"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0"/>
    </row>
    <row r="673" spans="1:27" x14ac:dyDescent="0.3">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0"/>
    </row>
    <row r="674" spans="1:27" hidden="1"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0"/>
    </row>
    <row r="675" spans="1:27" hidden="1"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0"/>
    </row>
    <row r="676" spans="1:27" hidden="1"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0"/>
    </row>
    <row r="677" spans="1:27" hidden="1"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0"/>
    </row>
    <row r="678" spans="1:27" hidden="1"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0"/>
    </row>
    <row r="679" spans="1:27" hidden="1"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0"/>
    </row>
    <row r="680" spans="1:27" hidden="1"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0"/>
    </row>
    <row r="681" spans="1:27" hidden="1"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0"/>
    </row>
    <row r="682" spans="1:27" hidden="1"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0"/>
    </row>
    <row r="683" spans="1:27" hidden="1"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0"/>
    </row>
    <row r="684" spans="1:27" hidden="1"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0"/>
    </row>
    <row r="685" spans="1:27" hidden="1"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0"/>
    </row>
    <row r="686" spans="1:27" hidden="1"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0"/>
    </row>
    <row r="687" spans="1:27" hidden="1"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0"/>
    </row>
    <row r="688" spans="1:27" hidden="1"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0"/>
    </row>
    <row r="689" spans="1:27" hidden="1"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0"/>
    </row>
    <row r="690" spans="1:27" hidden="1"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0"/>
    </row>
    <row r="691" spans="1:27" hidden="1"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0"/>
    </row>
    <row r="692" spans="1:27" hidden="1"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0"/>
    </row>
    <row r="693" spans="1:27" hidden="1"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0"/>
    </row>
    <row r="694" spans="1:27" hidden="1"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0"/>
    </row>
    <row r="695" spans="1:27" hidden="1"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0"/>
    </row>
    <row r="696" spans="1:27" hidden="1"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0"/>
    </row>
    <row r="697" spans="1:27" hidden="1"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0"/>
    </row>
    <row r="698" spans="1:27" hidden="1"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0"/>
    </row>
    <row r="699" spans="1:27" hidden="1"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0"/>
    </row>
    <row r="700" spans="1:27" hidden="1"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0"/>
    </row>
    <row r="701" spans="1:27" hidden="1"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0"/>
    </row>
    <row r="702" spans="1:27" hidden="1"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0"/>
    </row>
    <row r="703" spans="1:27" hidden="1"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0"/>
    </row>
    <row r="704" spans="1:27" hidden="1"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0"/>
    </row>
    <row r="705" spans="1:27" hidden="1"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0"/>
    </row>
    <row r="706" spans="1:27" hidden="1"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0"/>
    </row>
    <row r="707" spans="1:27" hidden="1"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0"/>
    </row>
    <row r="708" spans="1:27" hidden="1"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0"/>
    </row>
    <row r="709" spans="1:27" hidden="1"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0"/>
    </row>
    <row r="710" spans="1:27" hidden="1"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0"/>
    </row>
    <row r="711" spans="1:27" hidden="1"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0"/>
    </row>
    <row r="712" spans="1:27" hidden="1"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0"/>
    </row>
    <row r="713" spans="1:27" hidden="1"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0"/>
    </row>
    <row r="714" spans="1:27" hidden="1"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0"/>
    </row>
    <row r="715" spans="1:27" hidden="1"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0"/>
    </row>
    <row r="716" spans="1:27" hidden="1"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0"/>
    </row>
    <row r="717" spans="1:27" hidden="1"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0"/>
    </row>
    <row r="718" spans="1:27" hidden="1"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0"/>
    </row>
    <row r="719" spans="1:27" hidden="1"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0"/>
    </row>
    <row r="720" spans="1:27" hidden="1"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0"/>
    </row>
    <row r="721" spans="1:27" hidden="1"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0"/>
    </row>
    <row r="722" spans="1:27" hidden="1"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0"/>
    </row>
    <row r="723" spans="1:27" hidden="1"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0"/>
    </row>
    <row r="724" spans="1:27" hidden="1"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0"/>
    </row>
    <row r="725" spans="1:27" hidden="1"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0"/>
    </row>
    <row r="726" spans="1:27" hidden="1"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0"/>
    </row>
    <row r="727" spans="1:27" hidden="1"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0"/>
    </row>
    <row r="728" spans="1:27" hidden="1"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0"/>
    </row>
    <row r="729" spans="1:27" hidden="1"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0"/>
    </row>
    <row r="730" spans="1:27" hidden="1"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0"/>
    </row>
    <row r="731" spans="1:27" hidden="1"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0"/>
    </row>
    <row r="732" spans="1:27" hidden="1"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0"/>
    </row>
    <row r="733" spans="1:27" x14ac:dyDescent="0.3">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0"/>
    </row>
    <row r="734" spans="1:27" hidden="1"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0"/>
    </row>
    <row r="735" spans="1:27" hidden="1"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0"/>
    </row>
    <row r="736" spans="1:27" hidden="1"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0"/>
    </row>
    <row r="737" spans="1:27" hidden="1"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0"/>
    </row>
    <row r="738" spans="1:27" hidden="1"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0"/>
    </row>
    <row r="739" spans="1:27" hidden="1"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0"/>
    </row>
    <row r="740" spans="1:27" hidden="1"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0"/>
    </row>
    <row r="741" spans="1:27" hidden="1"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0"/>
    </row>
    <row r="742" spans="1:27" hidden="1"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0"/>
    </row>
    <row r="743" spans="1:27" hidden="1"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0"/>
    </row>
    <row r="744" spans="1:27" hidden="1"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0"/>
    </row>
    <row r="745" spans="1:27" hidden="1"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0"/>
    </row>
    <row r="746" spans="1:27" hidden="1"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0"/>
    </row>
    <row r="747" spans="1:27" hidden="1"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0"/>
    </row>
    <row r="748" spans="1:27" hidden="1"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0"/>
    </row>
    <row r="749" spans="1:27" hidden="1"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0"/>
    </row>
    <row r="750" spans="1:27" hidden="1"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0"/>
    </row>
    <row r="751" spans="1:27" hidden="1"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0"/>
    </row>
    <row r="752" spans="1:27" hidden="1"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0"/>
    </row>
    <row r="753" spans="1:27" hidden="1"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0"/>
    </row>
    <row r="754" spans="1:27" hidden="1"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0"/>
    </row>
    <row r="755" spans="1:27" hidden="1"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0"/>
    </row>
    <row r="756" spans="1:27"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0"/>
    </row>
    <row r="757" spans="1:27" hidden="1"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0"/>
    </row>
    <row r="758" spans="1:27" hidden="1"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0"/>
    </row>
    <row r="759" spans="1:27" hidden="1"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0"/>
    </row>
    <row r="760" spans="1:27" hidden="1"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0"/>
    </row>
    <row r="761" spans="1:27" hidden="1"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0"/>
    </row>
    <row r="762" spans="1:27" hidden="1"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0"/>
    </row>
    <row r="763" spans="1:27" hidden="1"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0"/>
    </row>
    <row r="764" spans="1:27" hidden="1"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0"/>
    </row>
    <row r="765" spans="1:27" hidden="1"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0"/>
    </row>
    <row r="766" spans="1:27" hidden="1"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0"/>
    </row>
    <row r="767" spans="1:27" hidden="1"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0"/>
    </row>
    <row r="768" spans="1:27" hidden="1"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0"/>
    </row>
    <row r="769" spans="1:27" hidden="1"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0"/>
    </row>
    <row r="770" spans="1:27" hidden="1"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0"/>
    </row>
    <row r="771" spans="1:27" hidden="1"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0"/>
    </row>
    <row r="772" spans="1:27" hidden="1"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0"/>
    </row>
    <row r="773" spans="1:27" x14ac:dyDescent="0.3">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0"/>
    </row>
    <row r="774" spans="1:27" hidden="1"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0"/>
    </row>
    <row r="775" spans="1:27" x14ac:dyDescent="0.3">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0"/>
    </row>
    <row r="776" spans="1:27" hidden="1"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0"/>
    </row>
    <row r="777" spans="1:27" hidden="1"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0"/>
    </row>
    <row r="778" spans="1:27" hidden="1"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0"/>
    </row>
    <row r="779" spans="1:27" hidden="1"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0"/>
    </row>
    <row r="780" spans="1:27" hidden="1"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0"/>
    </row>
    <row r="781" spans="1:27" hidden="1"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0"/>
    </row>
    <row r="782" spans="1:27" hidden="1"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0"/>
    </row>
    <row r="783" spans="1:27" hidden="1"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0"/>
    </row>
    <row r="784" spans="1:27" hidden="1"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0"/>
    </row>
    <row r="785" spans="1:27" hidden="1"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0"/>
    </row>
    <row r="786" spans="1:27" hidden="1"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0"/>
    </row>
    <row r="787" spans="1:27" hidden="1"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0"/>
    </row>
    <row r="788" spans="1:27" hidden="1"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0"/>
    </row>
    <row r="789" spans="1:27" hidden="1"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0"/>
    </row>
    <row r="790" spans="1:27" hidden="1"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0"/>
    </row>
    <row r="791" spans="1:27" hidden="1"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0"/>
    </row>
    <row r="792" spans="1:27" hidden="1"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0"/>
    </row>
    <row r="793" spans="1:27" hidden="1"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0"/>
    </row>
    <row r="794" spans="1:27" hidden="1"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0"/>
    </row>
    <row r="795" spans="1:27" hidden="1"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0"/>
    </row>
    <row r="796" spans="1:27" hidden="1"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0"/>
    </row>
    <row r="797" spans="1:27" hidden="1"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0"/>
    </row>
    <row r="798" spans="1:27" hidden="1"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0"/>
    </row>
    <row r="799" spans="1:27" hidden="1"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0"/>
    </row>
    <row r="800" spans="1:27" hidden="1"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0"/>
    </row>
    <row r="801" spans="1:27" hidden="1"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0"/>
    </row>
    <row r="802" spans="1:27" hidden="1"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0"/>
    </row>
    <row r="803" spans="1:27" hidden="1"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0"/>
    </row>
    <row r="804" spans="1:27" hidden="1"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0"/>
    </row>
    <row r="805" spans="1:27" hidden="1"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0"/>
    </row>
    <row r="806" spans="1:27" hidden="1"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0"/>
    </row>
    <row r="807" spans="1:27" hidden="1"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0"/>
    </row>
    <row r="808" spans="1:27" hidden="1"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0"/>
    </row>
    <row r="809" spans="1:27" x14ac:dyDescent="0.3">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0"/>
    </row>
    <row r="810" spans="1:27" hidden="1"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0"/>
    </row>
    <row r="811" spans="1:27" hidden="1"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0"/>
    </row>
    <row r="812" spans="1:27" hidden="1"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0"/>
    </row>
    <row r="813" spans="1:27" hidden="1"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0"/>
    </row>
    <row r="814" spans="1:27" hidden="1"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0"/>
    </row>
    <row r="815" spans="1:27" hidden="1"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0"/>
    </row>
    <row r="816" spans="1:27" hidden="1"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0"/>
    </row>
    <row r="817" spans="1:27" hidden="1"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0"/>
    </row>
    <row r="818" spans="1:27" hidden="1"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0"/>
    </row>
    <row r="819" spans="1:27" hidden="1"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0"/>
    </row>
    <row r="820" spans="1:27" hidden="1"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0"/>
    </row>
    <row r="821" spans="1:27" hidden="1"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0"/>
    </row>
    <row r="822" spans="1:27" hidden="1"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0"/>
    </row>
    <row r="823" spans="1:27" hidden="1"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0"/>
    </row>
    <row r="824" spans="1:27" hidden="1"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0"/>
    </row>
    <row r="825" spans="1:27" hidden="1"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0"/>
    </row>
    <row r="826" spans="1:27" hidden="1"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0"/>
    </row>
    <row r="827" spans="1:27" hidden="1"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0"/>
    </row>
    <row r="828" spans="1:27" hidden="1"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0"/>
    </row>
    <row r="829" spans="1:27" hidden="1"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0"/>
    </row>
    <row r="830" spans="1:27" hidden="1"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0"/>
    </row>
    <row r="831" spans="1:27" hidden="1"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0"/>
    </row>
    <row r="832" spans="1:27" hidden="1"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0"/>
    </row>
    <row r="833" spans="1:27" hidden="1"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0"/>
    </row>
    <row r="834" spans="1:27" hidden="1"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0"/>
    </row>
    <row r="835" spans="1:27" hidden="1"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0"/>
    </row>
    <row r="836" spans="1:27" hidden="1"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0"/>
    </row>
    <row r="837" spans="1:27" hidden="1"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0"/>
    </row>
    <row r="838" spans="1:27" hidden="1"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0"/>
    </row>
    <row r="839" spans="1:27" hidden="1"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0"/>
    </row>
    <row r="840" spans="1:27" hidden="1"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0"/>
    </row>
    <row r="841" spans="1:27" hidden="1"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0"/>
    </row>
    <row r="842" spans="1:27" hidden="1"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0"/>
    </row>
    <row r="843" spans="1:27" hidden="1"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0"/>
    </row>
    <row r="844" spans="1:27" hidden="1"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0"/>
    </row>
    <row r="845" spans="1:27" hidden="1"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0"/>
    </row>
    <row r="846" spans="1:27" hidden="1"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0"/>
    </row>
    <row r="847" spans="1:27" hidden="1"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0"/>
    </row>
    <row r="848" spans="1:27" hidden="1"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0"/>
    </row>
    <row r="849" spans="1:27" hidden="1"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0"/>
    </row>
    <row r="850" spans="1:27" hidden="1"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0"/>
    </row>
    <row r="851" spans="1:27" hidden="1"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0"/>
    </row>
    <row r="852" spans="1:27" hidden="1"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0"/>
    </row>
    <row r="853" spans="1:27" hidden="1"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0"/>
    </row>
    <row r="854" spans="1:27" hidden="1"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0"/>
    </row>
    <row r="855" spans="1:27" hidden="1"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0"/>
    </row>
    <row r="856" spans="1:27" hidden="1"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0"/>
    </row>
    <row r="857" spans="1:27" hidden="1"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0"/>
    </row>
    <row r="858" spans="1:27" hidden="1"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0"/>
    </row>
    <row r="859" spans="1:27" hidden="1"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0"/>
    </row>
    <row r="860" spans="1:27" hidden="1"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0"/>
    </row>
    <row r="861" spans="1:27" hidden="1"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0"/>
    </row>
    <row r="862" spans="1:27"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0"/>
    </row>
    <row r="863" spans="1:27" hidden="1"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0"/>
    </row>
    <row r="864" spans="1:27" hidden="1"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0"/>
    </row>
    <row r="865" spans="1:27" hidden="1"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0"/>
    </row>
    <row r="866" spans="1:27" hidden="1"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0"/>
    </row>
    <row r="867" spans="1:27" hidden="1"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0"/>
    </row>
    <row r="868" spans="1:27" hidden="1"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0"/>
    </row>
    <row r="869" spans="1:27" hidden="1"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0"/>
    </row>
    <row r="870" spans="1:27" hidden="1"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0"/>
    </row>
    <row r="871" spans="1:27" hidden="1"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0"/>
    </row>
    <row r="872" spans="1:27" hidden="1"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0"/>
    </row>
    <row r="873" spans="1:27" hidden="1"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0"/>
    </row>
    <row r="874" spans="1:27" hidden="1"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0"/>
    </row>
    <row r="875" spans="1:27" hidden="1"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0"/>
    </row>
    <row r="876" spans="1:27" hidden="1"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0"/>
    </row>
    <row r="877" spans="1:27" hidden="1"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0"/>
    </row>
    <row r="878" spans="1:27" hidden="1"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0"/>
    </row>
    <row r="879" spans="1:27" hidden="1"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0"/>
    </row>
    <row r="880" spans="1:27" hidden="1"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0"/>
    </row>
    <row r="881" spans="1:27" hidden="1"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0"/>
    </row>
    <row r="882" spans="1:27" hidden="1"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0"/>
    </row>
    <row r="883" spans="1:27" hidden="1"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0"/>
    </row>
    <row r="884" spans="1:27" hidden="1"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0"/>
    </row>
    <row r="885" spans="1:27" hidden="1"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0"/>
    </row>
    <row r="886" spans="1:27"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0"/>
    </row>
    <row r="887" spans="1:27" hidden="1"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0"/>
    </row>
    <row r="888" spans="1:27" hidden="1"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0"/>
    </row>
    <row r="889" spans="1:27" hidden="1"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0"/>
    </row>
    <row r="890" spans="1:27" hidden="1"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0"/>
    </row>
    <row r="891" spans="1:27" hidden="1"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0"/>
    </row>
    <row r="892" spans="1:27"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0"/>
    </row>
    <row r="893" spans="1:27" hidden="1"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0"/>
    </row>
    <row r="894" spans="1:27" hidden="1"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0"/>
    </row>
    <row r="895" spans="1:27" hidden="1"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0"/>
    </row>
    <row r="896" spans="1:27" hidden="1"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0"/>
    </row>
    <row r="897" spans="1:27" hidden="1"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0"/>
    </row>
    <row r="898" spans="1:27" hidden="1"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0"/>
    </row>
    <row r="899" spans="1:27" hidden="1"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0"/>
    </row>
    <row r="900" spans="1:27" hidden="1"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0"/>
    </row>
    <row r="901" spans="1:27" hidden="1"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0"/>
    </row>
    <row r="902" spans="1:27" hidden="1"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0"/>
    </row>
    <row r="903" spans="1:27" hidden="1"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0"/>
    </row>
    <row r="904" spans="1:27" hidden="1"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0"/>
    </row>
    <row r="905" spans="1:27" hidden="1"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0"/>
    </row>
    <row r="906" spans="1:27" hidden="1"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0"/>
    </row>
    <row r="907" spans="1:27" hidden="1"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0"/>
    </row>
    <row r="908" spans="1:27" hidden="1"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0"/>
    </row>
    <row r="909" spans="1:27" hidden="1"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0"/>
    </row>
    <row r="910" spans="1:27" hidden="1"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0"/>
    </row>
    <row r="911" spans="1:27" hidden="1"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0"/>
    </row>
    <row r="912" spans="1:27" hidden="1"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0"/>
    </row>
    <row r="913" spans="1:27" hidden="1"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0"/>
    </row>
    <row r="914" spans="1:27" hidden="1"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0"/>
    </row>
    <row r="915" spans="1:27" hidden="1"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0"/>
    </row>
    <row r="916" spans="1:27" hidden="1"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0"/>
    </row>
    <row r="917" spans="1:27" hidden="1"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0"/>
    </row>
    <row r="918" spans="1:27" hidden="1"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0"/>
    </row>
    <row r="919" spans="1:27" hidden="1"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0"/>
    </row>
    <row r="920" spans="1:27" hidden="1"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0"/>
    </row>
    <row r="921" spans="1:27" hidden="1"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0"/>
    </row>
    <row r="922" spans="1:27" hidden="1"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0"/>
    </row>
    <row r="923" spans="1:27" hidden="1"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0"/>
    </row>
    <row r="924" spans="1:27" hidden="1"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0"/>
    </row>
    <row r="925" spans="1:27" hidden="1"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0"/>
    </row>
    <row r="926" spans="1:27" hidden="1"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0"/>
    </row>
    <row r="927" spans="1:27" hidden="1"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0"/>
    </row>
    <row r="928" spans="1:27" hidden="1"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0"/>
    </row>
    <row r="929" spans="1:27" hidden="1"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0"/>
    </row>
    <row r="930" spans="1:27" hidden="1"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0"/>
    </row>
    <row r="931" spans="1:27" hidden="1"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0"/>
    </row>
    <row r="932" spans="1:27" hidden="1"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0"/>
    </row>
    <row r="933" spans="1:27" hidden="1"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0"/>
    </row>
    <row r="934" spans="1:27" hidden="1"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0"/>
    </row>
    <row r="935" spans="1:27" hidden="1"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0"/>
    </row>
    <row r="936" spans="1:27" hidden="1"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0"/>
    </row>
    <row r="937" spans="1:27" hidden="1"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0"/>
    </row>
    <row r="938" spans="1:27" hidden="1"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0"/>
    </row>
    <row r="939" spans="1:27" hidden="1"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0"/>
    </row>
    <row r="940" spans="1:27" hidden="1"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0"/>
    </row>
    <row r="941" spans="1:27" hidden="1"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0"/>
    </row>
    <row r="942" spans="1:27" hidden="1"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0"/>
    </row>
    <row r="943" spans="1:27" hidden="1"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0"/>
    </row>
    <row r="944" spans="1:27" hidden="1"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0"/>
    </row>
    <row r="945" spans="1:27" hidden="1"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0"/>
    </row>
    <row r="946" spans="1:27"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0"/>
    </row>
    <row r="947" spans="1:27" hidden="1"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0"/>
    </row>
    <row r="948" spans="1:27" hidden="1"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0"/>
    </row>
    <row r="949" spans="1:27" hidden="1"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0"/>
    </row>
    <row r="950" spans="1:27" hidden="1"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0"/>
    </row>
    <row r="951" spans="1:27" x14ac:dyDescent="0.3">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0"/>
    </row>
    <row r="952" spans="1:27" hidden="1"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0"/>
    </row>
    <row r="953" spans="1:27" hidden="1"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0"/>
    </row>
    <row r="954" spans="1:27" hidden="1"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0"/>
    </row>
    <row r="955" spans="1:27" hidden="1"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0"/>
    </row>
    <row r="956" spans="1:27" hidden="1"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0"/>
    </row>
    <row r="957" spans="1:27" hidden="1"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0"/>
    </row>
    <row r="958" spans="1:27" hidden="1"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0"/>
    </row>
    <row r="959" spans="1:27" hidden="1"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0"/>
    </row>
    <row r="960" spans="1:27" hidden="1"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0"/>
    </row>
    <row r="961" spans="1:27" hidden="1"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0"/>
    </row>
    <row r="962" spans="1:27" hidden="1"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0"/>
    </row>
    <row r="963" spans="1:27" hidden="1"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0"/>
    </row>
    <row r="964" spans="1:27" hidden="1"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0"/>
    </row>
    <row r="965" spans="1:27" hidden="1"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0"/>
    </row>
    <row r="966" spans="1:27" hidden="1"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0"/>
    </row>
    <row r="967" spans="1:27" hidden="1"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0"/>
    </row>
    <row r="968" spans="1:27" hidden="1"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0"/>
    </row>
    <row r="969" spans="1:27" x14ac:dyDescent="0.3">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0"/>
    </row>
    <row r="970" spans="1:27" hidden="1"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0"/>
    </row>
    <row r="971" spans="1:27" hidden="1"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0"/>
    </row>
    <row r="972" spans="1:27" hidden="1"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0"/>
    </row>
    <row r="973" spans="1:27" hidden="1"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0"/>
    </row>
    <row r="974" spans="1:27" hidden="1"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0"/>
    </row>
    <row r="975" spans="1:27" hidden="1"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0"/>
    </row>
    <row r="976" spans="1:27" hidden="1"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0"/>
    </row>
    <row r="977" spans="1:27" hidden="1"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0"/>
    </row>
    <row r="978" spans="1:27" hidden="1"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0"/>
    </row>
    <row r="979" spans="1:27" hidden="1"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0"/>
    </row>
    <row r="980" spans="1:27" hidden="1"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0"/>
    </row>
    <row r="981" spans="1:27" hidden="1"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0"/>
    </row>
    <row r="982" spans="1:27" hidden="1"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0"/>
    </row>
    <row r="983" spans="1:27" hidden="1"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0"/>
    </row>
    <row r="984" spans="1:27" hidden="1"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0"/>
    </row>
    <row r="985" spans="1:27" hidden="1"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0"/>
    </row>
    <row r="986" spans="1:27" hidden="1"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0"/>
    </row>
    <row r="987" spans="1:27" hidden="1"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0"/>
    </row>
    <row r="988" spans="1:27" hidden="1"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0"/>
    </row>
    <row r="989" spans="1:27" x14ac:dyDescent="0.3">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0"/>
    </row>
    <row r="990" spans="1:27" hidden="1"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0"/>
    </row>
    <row r="991" spans="1:27" hidden="1"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0"/>
    </row>
    <row r="992" spans="1:27" hidden="1"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0"/>
    </row>
    <row r="993" spans="1:27" hidden="1"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0"/>
    </row>
    <row r="994" spans="1:27" hidden="1"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0"/>
    </row>
    <row r="995" spans="1:27" hidden="1"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0"/>
    </row>
    <row r="996" spans="1:27" hidden="1"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0"/>
    </row>
    <row r="997" spans="1:27" hidden="1"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0"/>
    </row>
    <row r="998" spans="1:27" hidden="1"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0"/>
    </row>
    <row r="999" spans="1:27" hidden="1"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0"/>
    </row>
    <row r="1000" spans="1:27" hidden="1"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0"/>
    </row>
    <row r="1001" spans="1:27" hidden="1"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0"/>
    </row>
    <row r="1002" spans="1:27" hidden="1"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0"/>
    </row>
    <row r="1003" spans="1:27" hidden="1"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0"/>
    </row>
    <row r="1004" spans="1:27" hidden="1"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0"/>
    </row>
    <row r="1005" spans="1:27" hidden="1"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0"/>
    </row>
    <row r="1006" spans="1:27" hidden="1"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0"/>
    </row>
    <row r="1007" spans="1:27" hidden="1"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0"/>
    </row>
    <row r="1008" spans="1:27" hidden="1"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0"/>
    </row>
    <row r="1009" spans="1:27" hidden="1"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0"/>
    </row>
    <row r="1010" spans="1:27" hidden="1"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0"/>
    </row>
    <row r="1011" spans="1:27" hidden="1"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0"/>
    </row>
    <row r="1012" spans="1:27" hidden="1"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0"/>
    </row>
    <row r="1013" spans="1:27" hidden="1"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0"/>
    </row>
    <row r="1014" spans="1:27" hidden="1"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0"/>
    </row>
    <row r="1015" spans="1:27" hidden="1"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0"/>
    </row>
    <row r="1016" spans="1:27" hidden="1"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0"/>
    </row>
    <row r="1017" spans="1:27" hidden="1"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0"/>
    </row>
    <row r="1018" spans="1:27" hidden="1"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0"/>
    </row>
    <row r="1019" spans="1:27" hidden="1"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0"/>
    </row>
    <row r="1020" spans="1:27" hidden="1"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0"/>
    </row>
    <row r="1021" spans="1:27" hidden="1"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0"/>
    </row>
    <row r="1022" spans="1:27" hidden="1"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0"/>
    </row>
    <row r="1023" spans="1:27" hidden="1"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0"/>
    </row>
    <row r="1024" spans="1:27" hidden="1"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0"/>
    </row>
    <row r="1025" spans="1:27" hidden="1"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0"/>
    </row>
    <row r="1026" spans="1:27" hidden="1"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0"/>
    </row>
    <row r="1027" spans="1:27" hidden="1"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0"/>
    </row>
    <row r="1028" spans="1:27" hidden="1"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0"/>
    </row>
    <row r="1029" spans="1:27" hidden="1"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0"/>
    </row>
    <row r="1030" spans="1:27" hidden="1"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0"/>
    </row>
    <row r="1031" spans="1:27" hidden="1"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0"/>
    </row>
    <row r="1032" spans="1:27" hidden="1"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0"/>
    </row>
    <row r="1033" spans="1:27" hidden="1"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0"/>
    </row>
    <row r="1034" spans="1:27" hidden="1"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0"/>
    </row>
    <row r="1035" spans="1:27" hidden="1"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0"/>
    </row>
    <row r="1036" spans="1:27" hidden="1"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0"/>
    </row>
    <row r="1037" spans="1:27" hidden="1"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0"/>
    </row>
    <row r="1038" spans="1:27" hidden="1"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0"/>
    </row>
    <row r="1039" spans="1:27" hidden="1"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0"/>
    </row>
    <row r="1040" spans="1:27" hidden="1"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0"/>
    </row>
    <row r="1041" spans="1:27" x14ac:dyDescent="0.3">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0"/>
    </row>
    <row r="1042" spans="1:27" hidden="1"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0"/>
    </row>
    <row r="1043" spans="1:27" hidden="1"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0"/>
    </row>
    <row r="1044" spans="1:27" hidden="1"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0"/>
    </row>
    <row r="1045" spans="1:27" hidden="1"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0"/>
    </row>
    <row r="1046" spans="1:27" hidden="1"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0"/>
    </row>
    <row r="1047" spans="1:27" hidden="1"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0"/>
    </row>
    <row r="1048" spans="1:27" hidden="1"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0"/>
    </row>
    <row r="1049" spans="1:27" hidden="1"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0"/>
    </row>
    <row r="1050" spans="1:27" hidden="1"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0"/>
    </row>
    <row r="1051" spans="1:27" hidden="1"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0"/>
    </row>
    <row r="1052" spans="1:27" hidden="1"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0"/>
    </row>
    <row r="1053" spans="1:27" hidden="1"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0"/>
    </row>
    <row r="1054" spans="1:27" hidden="1"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0"/>
    </row>
    <row r="1055" spans="1:27" hidden="1"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0"/>
    </row>
    <row r="1056" spans="1:27" hidden="1"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0"/>
    </row>
    <row r="1057" spans="1:27" hidden="1"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0"/>
    </row>
    <row r="1058" spans="1:27" hidden="1"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0"/>
    </row>
    <row r="1059" spans="1:27" hidden="1"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0"/>
    </row>
    <row r="1060" spans="1:27" hidden="1"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0"/>
    </row>
    <row r="1061" spans="1:27" hidden="1"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0"/>
    </row>
    <row r="1062" spans="1:27" hidden="1"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0"/>
    </row>
    <row r="1063" spans="1:27" hidden="1"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0"/>
    </row>
    <row r="1064" spans="1:27" hidden="1"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0"/>
    </row>
    <row r="1065" spans="1:27" hidden="1"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0"/>
    </row>
    <row r="1066" spans="1:27" hidden="1"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0"/>
    </row>
    <row r="1067" spans="1:27" hidden="1"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0"/>
    </row>
    <row r="1068" spans="1:27" hidden="1"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0"/>
    </row>
    <row r="1069" spans="1:27" hidden="1"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0"/>
    </row>
    <row r="1070" spans="1:27" hidden="1"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0"/>
    </row>
    <row r="1071" spans="1:27" hidden="1"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0"/>
    </row>
    <row r="1072" spans="1:27"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0"/>
    </row>
    <row r="1073" spans="1:27" hidden="1"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0"/>
    </row>
    <row r="1074" spans="1:27" hidden="1"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0"/>
    </row>
    <row r="1075" spans="1:27" hidden="1"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0"/>
    </row>
    <row r="1076" spans="1:27" hidden="1"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0"/>
    </row>
    <row r="1077" spans="1:27" hidden="1"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0"/>
    </row>
    <row r="1078" spans="1:27" hidden="1"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0"/>
    </row>
    <row r="1079" spans="1:27" hidden="1"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0"/>
    </row>
    <row r="1080" spans="1:27" hidden="1"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0"/>
    </row>
    <row r="1081" spans="1:27" hidden="1"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0"/>
    </row>
    <row r="1082" spans="1:27" hidden="1"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0"/>
    </row>
    <row r="1083" spans="1:27" hidden="1"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0"/>
    </row>
    <row r="1084" spans="1:27" hidden="1"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0"/>
    </row>
    <row r="1085" spans="1:27" hidden="1"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0"/>
    </row>
    <row r="1086" spans="1:27" hidden="1"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0"/>
    </row>
    <row r="1087" spans="1:27" hidden="1"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0"/>
    </row>
    <row r="1088" spans="1:27" hidden="1"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0"/>
    </row>
    <row r="1089" spans="1:27" hidden="1"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0"/>
    </row>
    <row r="1090" spans="1:27" hidden="1"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0"/>
    </row>
    <row r="1091" spans="1:27" hidden="1"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0"/>
    </row>
    <row r="1092" spans="1:27" hidden="1"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0"/>
    </row>
    <row r="1093" spans="1:27" hidden="1"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0"/>
    </row>
    <row r="1094" spans="1:27" hidden="1"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0"/>
    </row>
    <row r="1095" spans="1:27" hidden="1"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0"/>
    </row>
    <row r="1096" spans="1:27" hidden="1"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0"/>
    </row>
    <row r="1097" spans="1:27" hidden="1"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0"/>
    </row>
    <row r="1098" spans="1:27" hidden="1"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0"/>
    </row>
    <row r="1099" spans="1:27" hidden="1"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0"/>
    </row>
    <row r="1100" spans="1:27" hidden="1"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0"/>
    </row>
    <row r="1101" spans="1:27" hidden="1"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0"/>
    </row>
    <row r="1102" spans="1:27" hidden="1"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0"/>
    </row>
    <row r="1103" spans="1:27" hidden="1"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0"/>
    </row>
    <row r="1104" spans="1:27" hidden="1"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0"/>
    </row>
    <row r="1105" spans="1:27" hidden="1"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0"/>
    </row>
    <row r="1106" spans="1:27"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0"/>
    </row>
    <row r="1107" spans="1:27" hidden="1"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0"/>
    </row>
    <row r="1108" spans="1:27" hidden="1"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0"/>
    </row>
    <row r="1109" spans="1:27" hidden="1"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0"/>
    </row>
    <row r="1110" spans="1:27"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0"/>
    </row>
    <row r="1111" spans="1:27" hidden="1"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0"/>
    </row>
    <row r="1112" spans="1:27" hidden="1"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0"/>
    </row>
    <row r="1113" spans="1:27" x14ac:dyDescent="0.3">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0"/>
    </row>
    <row r="1114" spans="1:27" hidden="1"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0"/>
    </row>
    <row r="1115" spans="1:27" hidden="1"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0"/>
    </row>
    <row r="1116" spans="1:27" hidden="1"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0"/>
    </row>
    <row r="1117" spans="1:27" hidden="1"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0"/>
    </row>
    <row r="1118" spans="1:27" hidden="1"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0"/>
    </row>
    <row r="1119" spans="1:27" hidden="1"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0"/>
    </row>
    <row r="1120" spans="1:27"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0"/>
    </row>
    <row r="1121" spans="1:27" hidden="1"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0"/>
    </row>
    <row r="1122" spans="1:27" hidden="1"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0"/>
    </row>
    <row r="1123" spans="1:27" x14ac:dyDescent="0.3">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0"/>
    </row>
    <row r="1124" spans="1:27"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0"/>
    </row>
    <row r="1125" spans="1:27" hidden="1"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0"/>
    </row>
    <row r="1126" spans="1:27" hidden="1"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0"/>
    </row>
    <row r="1127" spans="1:27" hidden="1"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0"/>
    </row>
    <row r="1128" spans="1:27" hidden="1"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0"/>
    </row>
    <row r="1129" spans="1:27" hidden="1"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0"/>
    </row>
    <row r="1130" spans="1:27" hidden="1"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0"/>
    </row>
    <row r="1131" spans="1:27" hidden="1"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0"/>
    </row>
    <row r="1132" spans="1:27" hidden="1"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0"/>
    </row>
    <row r="1133" spans="1:27" hidden="1"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0"/>
    </row>
    <row r="1134" spans="1:27" hidden="1"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0"/>
    </row>
    <row r="1135" spans="1:27" x14ac:dyDescent="0.3">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0"/>
    </row>
    <row r="1136" spans="1:27" hidden="1"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0"/>
    </row>
    <row r="1137" spans="1:27" hidden="1"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0"/>
    </row>
    <row r="1138" spans="1:27" hidden="1"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0"/>
    </row>
    <row r="1139" spans="1:27" hidden="1"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0"/>
    </row>
    <row r="1140" spans="1:27" hidden="1"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0"/>
    </row>
    <row r="1141" spans="1:27" hidden="1"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0"/>
    </row>
    <row r="1142" spans="1:27" hidden="1"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0"/>
    </row>
    <row r="1143" spans="1:27" hidden="1"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0"/>
    </row>
    <row r="1144" spans="1:27" hidden="1"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0"/>
    </row>
    <row r="1145" spans="1:27" hidden="1"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0"/>
    </row>
    <row r="1146" spans="1:27" hidden="1"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0"/>
    </row>
    <row r="1147" spans="1:27" hidden="1"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0"/>
    </row>
    <row r="1148" spans="1:27"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0"/>
    </row>
    <row r="1149" spans="1:27" hidden="1"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0"/>
    </row>
    <row r="1150" spans="1:27" hidden="1"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0"/>
    </row>
    <row r="1151" spans="1:27" hidden="1"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0"/>
    </row>
    <row r="1152" spans="1:27" hidden="1"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0"/>
    </row>
    <row r="1153" spans="1:27" hidden="1"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0"/>
    </row>
    <row r="1154" spans="1:27" hidden="1"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0"/>
    </row>
    <row r="1155" spans="1:27" hidden="1"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0"/>
    </row>
    <row r="1156" spans="1:27" hidden="1"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0"/>
    </row>
    <row r="1157" spans="1:27" hidden="1"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0"/>
    </row>
    <row r="1158" spans="1:27" hidden="1"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0"/>
    </row>
    <row r="1159" spans="1:27" hidden="1"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0"/>
    </row>
    <row r="1160" spans="1:27" hidden="1"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0"/>
    </row>
    <row r="1161" spans="1:27" hidden="1"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0"/>
    </row>
    <row r="1162" spans="1:27" hidden="1"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0"/>
    </row>
    <row r="1163" spans="1:27" hidden="1"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0"/>
    </row>
    <row r="1164" spans="1:27" hidden="1"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0"/>
    </row>
    <row r="1165" spans="1:27" hidden="1"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0"/>
    </row>
    <row r="1166" spans="1:27" hidden="1"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0"/>
    </row>
    <row r="1167" spans="1:27" hidden="1"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0"/>
    </row>
    <row r="1168" spans="1:27" hidden="1"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0"/>
    </row>
    <row r="1169" spans="1:27" hidden="1"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0"/>
    </row>
    <row r="1170" spans="1:27" hidden="1"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0"/>
    </row>
    <row r="1171" spans="1:27" hidden="1"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0"/>
    </row>
    <row r="1172" spans="1:27" hidden="1"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0"/>
    </row>
    <row r="1173" spans="1:27" hidden="1"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0"/>
    </row>
    <row r="1174" spans="1:27" hidden="1"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0"/>
    </row>
    <row r="1175" spans="1:27" hidden="1"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0"/>
    </row>
    <row r="1176" spans="1:27" hidden="1"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0"/>
    </row>
    <row r="1177" spans="1:27" hidden="1"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0"/>
    </row>
    <row r="1178" spans="1:27" hidden="1"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0"/>
    </row>
    <row r="1179" spans="1:27" hidden="1"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0"/>
    </row>
    <row r="1180" spans="1:27" hidden="1"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0"/>
    </row>
    <row r="1181" spans="1:27" hidden="1"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0"/>
    </row>
    <row r="1182" spans="1:27" hidden="1"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0"/>
    </row>
    <row r="1183" spans="1:27" hidden="1"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0"/>
    </row>
    <row r="1184" spans="1:27" hidden="1"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0"/>
    </row>
    <row r="1185" spans="1:27" hidden="1"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0"/>
    </row>
    <row r="1186" spans="1:27" hidden="1"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0"/>
    </row>
    <row r="1187" spans="1:27" hidden="1"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0"/>
    </row>
    <row r="1188" spans="1:27" hidden="1"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0"/>
    </row>
    <row r="1189" spans="1:27" hidden="1"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0"/>
    </row>
    <row r="1190" spans="1:27" hidden="1"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0"/>
    </row>
    <row r="1191" spans="1:27" hidden="1"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0"/>
    </row>
    <row r="1192" spans="1:27" hidden="1"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0"/>
    </row>
    <row r="1193" spans="1:27" hidden="1"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0"/>
    </row>
    <row r="1194" spans="1:27" hidden="1"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0"/>
    </row>
    <row r="1195" spans="1:27" x14ac:dyDescent="0.3">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0"/>
    </row>
    <row r="1196" spans="1:27" hidden="1"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0"/>
    </row>
    <row r="1197" spans="1:27" x14ac:dyDescent="0.3">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0"/>
    </row>
    <row r="1198" spans="1:27" hidden="1"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0"/>
    </row>
    <row r="1199" spans="1:27" hidden="1"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0"/>
    </row>
    <row r="1200" spans="1:27" hidden="1"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0"/>
    </row>
    <row r="1201" spans="1:27" x14ac:dyDescent="0.3">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0"/>
    </row>
    <row r="1202" spans="1:27" hidden="1"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0"/>
    </row>
    <row r="1203" spans="1:27" hidden="1"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0"/>
    </row>
    <row r="1204" spans="1:27" hidden="1"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0"/>
    </row>
    <row r="1205" spans="1:27" hidden="1"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0"/>
    </row>
    <row r="1206" spans="1:27" hidden="1"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0"/>
    </row>
    <row r="1207" spans="1:27" hidden="1"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0"/>
    </row>
    <row r="1208" spans="1:27" hidden="1"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0"/>
    </row>
    <row r="1209" spans="1:27" hidden="1"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0"/>
    </row>
    <row r="1210" spans="1:27" hidden="1"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0"/>
    </row>
    <row r="1211" spans="1:27" hidden="1"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0"/>
    </row>
    <row r="1212" spans="1:27" hidden="1"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0"/>
    </row>
    <row r="1213" spans="1:27" hidden="1"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0"/>
    </row>
    <row r="1214" spans="1:27" hidden="1"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0"/>
    </row>
    <row r="1215" spans="1:27" hidden="1"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0"/>
    </row>
    <row r="1216" spans="1:27" hidden="1"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0"/>
    </row>
    <row r="1217" spans="1:27" hidden="1"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0"/>
    </row>
    <row r="1218" spans="1:27" hidden="1"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0"/>
    </row>
    <row r="1219" spans="1:27" hidden="1"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0"/>
    </row>
    <row r="1220" spans="1:27" hidden="1"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0"/>
    </row>
    <row r="1221" spans="1:27" hidden="1"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0"/>
    </row>
    <row r="1222" spans="1:27" hidden="1"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0"/>
    </row>
    <row r="1223" spans="1:27" hidden="1"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0"/>
    </row>
    <row r="1224" spans="1:27" hidden="1"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0"/>
    </row>
    <row r="1225" spans="1:27" hidden="1"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0"/>
    </row>
    <row r="1226" spans="1:27" hidden="1"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0"/>
    </row>
    <row r="1227" spans="1:27" hidden="1"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0"/>
    </row>
    <row r="1228" spans="1:27" hidden="1"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0"/>
    </row>
    <row r="1229" spans="1:27" hidden="1"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0"/>
    </row>
    <row r="1230" spans="1:27" hidden="1"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0"/>
    </row>
    <row r="1231" spans="1:27" hidden="1"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0"/>
    </row>
    <row r="1232" spans="1:27" hidden="1"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0"/>
    </row>
    <row r="1233" spans="1:27" hidden="1"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0"/>
    </row>
    <row r="1234" spans="1:27" hidden="1"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0"/>
    </row>
    <row r="1235" spans="1:27" x14ac:dyDescent="0.3">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0"/>
    </row>
    <row r="1236" spans="1:27"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0"/>
    </row>
    <row r="1237" spans="1:27" hidden="1"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0"/>
    </row>
    <row r="1238" spans="1:27" hidden="1"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0"/>
    </row>
    <row r="1239" spans="1:27" hidden="1"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0"/>
    </row>
    <row r="1240" spans="1:27" hidden="1"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0"/>
    </row>
    <row r="1241" spans="1:27" hidden="1"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0"/>
    </row>
    <row r="1242" spans="1:27" hidden="1"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0"/>
    </row>
    <row r="1243" spans="1:27" hidden="1"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0"/>
    </row>
    <row r="1244" spans="1:27" hidden="1"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0"/>
    </row>
    <row r="1245" spans="1:27" hidden="1"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0"/>
    </row>
    <row r="1246" spans="1:27" hidden="1"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0"/>
    </row>
    <row r="1247" spans="1:27" hidden="1"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0"/>
    </row>
    <row r="1248" spans="1:27" hidden="1"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0"/>
    </row>
    <row r="1249" spans="1:27" hidden="1"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0"/>
    </row>
    <row r="1250" spans="1:27" hidden="1"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0"/>
    </row>
    <row r="1251" spans="1:27" hidden="1"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0"/>
    </row>
    <row r="1252" spans="1:27" hidden="1"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0"/>
    </row>
    <row r="1253" spans="1:27" x14ac:dyDescent="0.3">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0"/>
    </row>
    <row r="1254" spans="1:27" hidden="1"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0"/>
    </row>
    <row r="1255" spans="1:27" hidden="1"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0"/>
    </row>
    <row r="1256" spans="1:27" hidden="1"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0"/>
    </row>
    <row r="1257" spans="1:27" hidden="1"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0"/>
    </row>
    <row r="1258" spans="1:27" hidden="1"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0"/>
    </row>
    <row r="1259" spans="1:27" hidden="1"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0"/>
    </row>
    <row r="1260" spans="1:27"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0"/>
    </row>
    <row r="1261" spans="1:27" hidden="1"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0"/>
    </row>
    <row r="1262" spans="1:27" hidden="1"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0"/>
    </row>
    <row r="1263" spans="1:27" hidden="1"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0"/>
    </row>
    <row r="1264" spans="1:27" hidden="1"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0"/>
    </row>
    <row r="1265" spans="1:27" hidden="1"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0"/>
    </row>
    <row r="1266" spans="1:27" hidden="1"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0"/>
    </row>
    <row r="1267" spans="1:27" hidden="1"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0"/>
    </row>
    <row r="1268" spans="1:27" hidden="1"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0"/>
    </row>
    <row r="1269" spans="1:27" hidden="1"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0"/>
    </row>
    <row r="1270" spans="1:27" hidden="1"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0"/>
    </row>
    <row r="1271" spans="1:27" hidden="1"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0"/>
    </row>
    <row r="1272" spans="1:27" hidden="1"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0"/>
    </row>
    <row r="1273" spans="1:27" hidden="1"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0"/>
    </row>
    <row r="1274" spans="1:27" hidden="1"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0"/>
    </row>
    <row r="1275" spans="1:27" hidden="1"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0"/>
    </row>
    <row r="1276" spans="1:27" hidden="1"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0"/>
    </row>
    <row r="1277" spans="1:27" hidden="1"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0"/>
    </row>
    <row r="1278" spans="1:27" hidden="1"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0"/>
    </row>
    <row r="1279" spans="1:27" hidden="1"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0"/>
    </row>
    <row r="1280" spans="1:27" hidden="1"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0"/>
    </row>
    <row r="1281" spans="1:27" hidden="1"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0"/>
    </row>
    <row r="1282" spans="1:27"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0"/>
    </row>
    <row r="1283" spans="1:27" hidden="1"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0"/>
    </row>
    <row r="1284" spans="1:27" hidden="1"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0"/>
    </row>
    <row r="1285" spans="1:27" hidden="1"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0"/>
    </row>
    <row r="1286" spans="1:27" hidden="1"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0"/>
    </row>
    <row r="1287" spans="1:27" hidden="1"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0"/>
    </row>
    <row r="1288" spans="1:27" hidden="1"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0"/>
    </row>
    <row r="1289" spans="1:27" hidden="1"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0"/>
    </row>
    <row r="1290" spans="1:27" hidden="1"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0"/>
    </row>
    <row r="1291" spans="1:27" hidden="1"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0"/>
    </row>
    <row r="1292" spans="1:27"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0"/>
    </row>
    <row r="1293" spans="1:27" hidden="1"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0"/>
    </row>
    <row r="1294" spans="1:27" hidden="1"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0"/>
    </row>
    <row r="1295" spans="1:27" hidden="1"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0"/>
    </row>
    <row r="1296" spans="1:27" hidden="1"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0"/>
    </row>
    <row r="1297" spans="1:27" hidden="1"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0"/>
    </row>
    <row r="1298" spans="1:27" hidden="1"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0"/>
    </row>
    <row r="1299" spans="1:27" hidden="1"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0"/>
    </row>
    <row r="1300" spans="1:27" hidden="1"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0"/>
    </row>
    <row r="1301" spans="1:27" hidden="1"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0"/>
    </row>
    <row r="1302" spans="1:27"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0"/>
    </row>
    <row r="1303" spans="1:27" hidden="1"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0"/>
    </row>
    <row r="1304" spans="1:27" hidden="1"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0"/>
    </row>
    <row r="1305" spans="1:27" hidden="1"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0"/>
    </row>
    <row r="1306" spans="1:27" hidden="1"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0"/>
    </row>
    <row r="1307" spans="1:27" hidden="1"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0"/>
    </row>
    <row r="1308" spans="1:27" hidden="1"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0"/>
    </row>
    <row r="1309" spans="1:27" hidden="1"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0"/>
    </row>
    <row r="1310" spans="1:27" hidden="1"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0"/>
    </row>
    <row r="1311" spans="1:27" hidden="1"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0"/>
    </row>
    <row r="1312" spans="1:27" hidden="1"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0"/>
    </row>
    <row r="1313" spans="1:27" hidden="1"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0"/>
    </row>
    <row r="1314" spans="1:27" hidden="1"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0"/>
    </row>
    <row r="1315" spans="1:27" hidden="1"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0"/>
    </row>
    <row r="1316" spans="1:27" hidden="1"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0"/>
    </row>
    <row r="1317" spans="1:27" hidden="1"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0"/>
    </row>
    <row r="1318" spans="1:27" hidden="1"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0"/>
    </row>
    <row r="1319" spans="1:27" hidden="1"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0"/>
    </row>
    <row r="1320" spans="1:27" hidden="1"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0"/>
    </row>
    <row r="1321" spans="1:27" hidden="1"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0"/>
    </row>
    <row r="1322" spans="1:27" hidden="1"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0"/>
    </row>
    <row r="1323" spans="1:27" hidden="1"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0"/>
    </row>
    <row r="1324" spans="1:27" hidden="1"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0"/>
    </row>
    <row r="1325" spans="1:27" hidden="1"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0"/>
    </row>
    <row r="1326" spans="1:27" hidden="1"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0"/>
    </row>
    <row r="1327" spans="1:27" hidden="1"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0"/>
    </row>
    <row r="1328" spans="1:27" hidden="1"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0"/>
    </row>
    <row r="1329" spans="1:27" hidden="1"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0"/>
    </row>
    <row r="1330" spans="1:27" hidden="1"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0"/>
    </row>
    <row r="1331" spans="1:27" hidden="1"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0"/>
    </row>
    <row r="1332" spans="1:27"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0"/>
    </row>
    <row r="1333" spans="1:27" hidden="1"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0"/>
    </row>
    <row r="1334" spans="1:27" hidden="1"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0"/>
    </row>
    <row r="1335" spans="1:27" hidden="1"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0"/>
    </row>
    <row r="1336" spans="1:27" hidden="1"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0"/>
    </row>
    <row r="1337" spans="1:27" hidden="1"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0"/>
    </row>
    <row r="1338" spans="1:27" hidden="1"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0"/>
    </row>
    <row r="1339" spans="1:27" hidden="1"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0"/>
    </row>
    <row r="1340" spans="1:27"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0"/>
    </row>
    <row r="1341" spans="1:27" hidden="1"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0"/>
    </row>
    <row r="1342" spans="1:27" hidden="1"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0"/>
    </row>
    <row r="1343" spans="1:27" hidden="1"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0"/>
    </row>
    <row r="1344" spans="1:27" hidden="1"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0"/>
    </row>
    <row r="1345" spans="1:27" hidden="1"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0"/>
    </row>
    <row r="1346" spans="1:27" hidden="1"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0"/>
    </row>
    <row r="1347" spans="1:27" hidden="1"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0"/>
    </row>
    <row r="1348" spans="1:27" hidden="1"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0"/>
    </row>
    <row r="1349" spans="1:27" hidden="1"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0"/>
    </row>
    <row r="1350" spans="1:27" hidden="1"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0"/>
    </row>
    <row r="1351" spans="1:27" hidden="1"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0"/>
    </row>
    <row r="1352" spans="1:27" hidden="1"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0"/>
    </row>
    <row r="1353" spans="1:27" hidden="1"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0"/>
    </row>
    <row r="1354" spans="1:27" hidden="1"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0"/>
    </row>
    <row r="1355" spans="1:27" hidden="1"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0"/>
    </row>
    <row r="1356" spans="1:27" hidden="1"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0"/>
    </row>
    <row r="1357" spans="1:27" x14ac:dyDescent="0.3">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0"/>
    </row>
    <row r="1358" spans="1:27" hidden="1"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0"/>
    </row>
    <row r="1359" spans="1:27" hidden="1"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0"/>
    </row>
    <row r="1360" spans="1:27" hidden="1"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0"/>
    </row>
    <row r="1361" spans="1:27" hidden="1"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0"/>
    </row>
    <row r="1362" spans="1:27" hidden="1"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0"/>
    </row>
    <row r="1363" spans="1:27" hidden="1"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0"/>
    </row>
    <row r="1364" spans="1:27" hidden="1"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0"/>
    </row>
    <row r="1365" spans="1:27" hidden="1"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0"/>
    </row>
    <row r="1366" spans="1:27" hidden="1"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0"/>
    </row>
    <row r="1367" spans="1:27" hidden="1"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0"/>
    </row>
    <row r="1368" spans="1:27" hidden="1"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0"/>
    </row>
    <row r="1369" spans="1:27" hidden="1"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0"/>
    </row>
    <row r="1370" spans="1:27" hidden="1"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0"/>
    </row>
    <row r="1371" spans="1:27" hidden="1"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0"/>
    </row>
    <row r="1372" spans="1:27" hidden="1"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0"/>
    </row>
    <row r="1373" spans="1:27" hidden="1"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0"/>
    </row>
    <row r="1374" spans="1:27" hidden="1"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0"/>
    </row>
    <row r="1375" spans="1:27" hidden="1"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0"/>
    </row>
    <row r="1376" spans="1:27" hidden="1"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0"/>
    </row>
    <row r="1377" spans="1:27" hidden="1"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0"/>
    </row>
    <row r="1378" spans="1:27" hidden="1"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0"/>
    </row>
    <row r="1379" spans="1:27" hidden="1"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0"/>
    </row>
    <row r="1380" spans="1:27" hidden="1"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0"/>
    </row>
    <row r="1381" spans="1:27" hidden="1"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0"/>
    </row>
    <row r="1382" spans="1:27" hidden="1"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0"/>
    </row>
    <row r="1383" spans="1:27" hidden="1"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0"/>
    </row>
    <row r="1384" spans="1:27" hidden="1"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0"/>
    </row>
    <row r="1385" spans="1:27" hidden="1"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0"/>
    </row>
    <row r="1386" spans="1:27" hidden="1"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0"/>
    </row>
    <row r="1387" spans="1:27" hidden="1"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0"/>
    </row>
    <row r="1388" spans="1:27" hidden="1"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0"/>
    </row>
    <row r="1389" spans="1:27" hidden="1"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0"/>
    </row>
    <row r="1390" spans="1:27" hidden="1"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0"/>
    </row>
    <row r="1391" spans="1:27" hidden="1"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0"/>
    </row>
    <row r="1392" spans="1:27" hidden="1"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0"/>
    </row>
    <row r="1393" spans="1:27" hidden="1"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0"/>
    </row>
    <row r="1394" spans="1:27" hidden="1"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0"/>
    </row>
    <row r="1395" spans="1:27" hidden="1"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0"/>
    </row>
    <row r="1396" spans="1:27" hidden="1"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0"/>
    </row>
    <row r="1397" spans="1:27" hidden="1"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0"/>
    </row>
    <row r="1398" spans="1:27" hidden="1"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0"/>
    </row>
    <row r="1399" spans="1:27" x14ac:dyDescent="0.3">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0"/>
    </row>
    <row r="1400" spans="1:27" hidden="1"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0"/>
    </row>
    <row r="1401" spans="1:27" x14ac:dyDescent="0.3">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0"/>
    </row>
    <row r="1402" spans="1:27"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0"/>
    </row>
    <row r="1403" spans="1:27" hidden="1"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0"/>
    </row>
    <row r="1404" spans="1:27" hidden="1"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0"/>
    </row>
    <row r="1405" spans="1:27" hidden="1"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0"/>
    </row>
    <row r="1406" spans="1:27" hidden="1"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0"/>
    </row>
    <row r="1407" spans="1:27" x14ac:dyDescent="0.3">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0"/>
    </row>
    <row r="1408" spans="1:27"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0"/>
    </row>
    <row r="1409" spans="1:27" hidden="1"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0"/>
    </row>
    <row r="1410" spans="1:27" hidden="1"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0"/>
    </row>
    <row r="1411" spans="1:27" hidden="1"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0"/>
    </row>
    <row r="1412" spans="1:27" hidden="1"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0"/>
    </row>
    <row r="1413" spans="1:27" hidden="1"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0"/>
    </row>
    <row r="1414" spans="1:27" hidden="1"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0"/>
    </row>
    <row r="1415" spans="1:27" hidden="1"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0"/>
    </row>
    <row r="1416" spans="1:27" hidden="1"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0"/>
    </row>
    <row r="1417" spans="1:27" hidden="1"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0"/>
    </row>
    <row r="1418" spans="1:27" hidden="1"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0"/>
    </row>
    <row r="1419" spans="1:27" hidden="1"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0"/>
    </row>
    <row r="1420" spans="1:27" hidden="1"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0"/>
    </row>
    <row r="1421" spans="1:27" hidden="1"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0"/>
    </row>
    <row r="1422" spans="1:27" hidden="1"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0"/>
    </row>
    <row r="1423" spans="1:27" hidden="1"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0"/>
    </row>
    <row r="1424" spans="1:27" hidden="1"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0"/>
    </row>
    <row r="1425" spans="1:27" hidden="1"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0"/>
    </row>
    <row r="1426" spans="1:27" hidden="1"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0"/>
    </row>
    <row r="1427" spans="1:27" hidden="1"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0"/>
    </row>
    <row r="1428" spans="1:27" hidden="1"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0"/>
    </row>
    <row r="1429" spans="1:27" hidden="1"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0"/>
    </row>
    <row r="1430" spans="1:27" hidden="1"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0"/>
    </row>
    <row r="1431" spans="1:27" hidden="1"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0"/>
    </row>
    <row r="1432" spans="1:27" hidden="1"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0"/>
    </row>
    <row r="1433" spans="1:27" hidden="1"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0"/>
    </row>
    <row r="1434" spans="1:27" hidden="1"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0"/>
    </row>
    <row r="1435" spans="1:27" hidden="1"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0"/>
    </row>
    <row r="1436" spans="1:27" hidden="1"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0"/>
    </row>
    <row r="1437" spans="1:27" hidden="1"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0"/>
    </row>
    <row r="1438" spans="1:27" hidden="1"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0"/>
    </row>
    <row r="1439" spans="1:27" hidden="1"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0"/>
    </row>
    <row r="1440" spans="1:27" hidden="1"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0"/>
    </row>
    <row r="1441" spans="1:27" hidden="1"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0"/>
    </row>
    <row r="1442" spans="1:27"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0"/>
    </row>
    <row r="1443" spans="1:27" hidden="1"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0"/>
    </row>
    <row r="1444" spans="1:27" hidden="1"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0"/>
    </row>
    <row r="1445" spans="1:27" hidden="1"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0"/>
    </row>
    <row r="1446" spans="1:27" hidden="1"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0"/>
    </row>
    <row r="1447" spans="1:27" hidden="1"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0"/>
    </row>
    <row r="1448" spans="1:27" hidden="1"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0"/>
    </row>
    <row r="1449" spans="1:27" x14ac:dyDescent="0.3">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0"/>
    </row>
    <row r="1450" spans="1:27" hidden="1"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0"/>
    </row>
    <row r="1451" spans="1:27" hidden="1"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0"/>
    </row>
    <row r="1452" spans="1:27"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0"/>
    </row>
    <row r="1453" spans="1:27" hidden="1"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0"/>
    </row>
    <row r="1454" spans="1:27" hidden="1"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0"/>
    </row>
    <row r="1455" spans="1:27" hidden="1"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0"/>
    </row>
    <row r="1456" spans="1:27" hidden="1"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0"/>
    </row>
    <row r="1457" spans="1:27" hidden="1"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0"/>
    </row>
    <row r="1458" spans="1:27" hidden="1"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0"/>
    </row>
    <row r="1459" spans="1:27" hidden="1"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0"/>
    </row>
    <row r="1460" spans="1:27" hidden="1"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0"/>
    </row>
    <row r="1461" spans="1:27" hidden="1"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0"/>
    </row>
    <row r="1462" spans="1:27" hidden="1"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0"/>
    </row>
    <row r="1463" spans="1:27" hidden="1"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0"/>
    </row>
    <row r="1464" spans="1:27" hidden="1"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0"/>
    </row>
    <row r="1465" spans="1:27" hidden="1"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0"/>
    </row>
    <row r="1466" spans="1:27" hidden="1"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0"/>
    </row>
    <row r="1467" spans="1:27" hidden="1"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0"/>
    </row>
    <row r="1468" spans="1:27" hidden="1"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0"/>
    </row>
    <row r="1469" spans="1:27" hidden="1"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0"/>
    </row>
    <row r="1470" spans="1:27" hidden="1"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0"/>
    </row>
    <row r="1471" spans="1:27" hidden="1"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0"/>
    </row>
    <row r="1472" spans="1:27" hidden="1"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0"/>
    </row>
    <row r="1473" spans="1:27" hidden="1"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0"/>
    </row>
    <row r="1474" spans="1:27" hidden="1"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0"/>
    </row>
    <row r="1475" spans="1:27" hidden="1"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0"/>
    </row>
    <row r="1476" spans="1:27"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0"/>
    </row>
    <row r="1477" spans="1:27" hidden="1"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0"/>
    </row>
    <row r="1478" spans="1:27" hidden="1"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0"/>
    </row>
    <row r="1479" spans="1:27" hidden="1"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0"/>
    </row>
    <row r="1480" spans="1:27" hidden="1"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0"/>
    </row>
    <row r="1481" spans="1:27" hidden="1"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0"/>
    </row>
    <row r="1482" spans="1:27" hidden="1"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0"/>
    </row>
    <row r="1483" spans="1:27" hidden="1"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0"/>
    </row>
    <row r="1484" spans="1:27" hidden="1"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0"/>
    </row>
    <row r="1485" spans="1:27" hidden="1"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0"/>
    </row>
    <row r="1486" spans="1:27" hidden="1"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0"/>
    </row>
    <row r="1487" spans="1:27" hidden="1"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0"/>
    </row>
    <row r="1488" spans="1:27" hidden="1"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0"/>
    </row>
    <row r="1489" spans="1:27" hidden="1"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0"/>
    </row>
    <row r="1490" spans="1:27" hidden="1"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0"/>
    </row>
    <row r="1491" spans="1:27" hidden="1"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0"/>
    </row>
    <row r="1492" spans="1:27" hidden="1"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0"/>
    </row>
    <row r="1493" spans="1:27" hidden="1"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0"/>
    </row>
    <row r="1494" spans="1:27" hidden="1"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0"/>
    </row>
    <row r="1495" spans="1:27" hidden="1"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0"/>
    </row>
    <row r="1496" spans="1:27" hidden="1"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0"/>
    </row>
    <row r="1497" spans="1:27" hidden="1"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0"/>
    </row>
    <row r="1498" spans="1:27" hidden="1"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0"/>
    </row>
    <row r="1499" spans="1:27" hidden="1"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0"/>
    </row>
    <row r="1500" spans="1:27" hidden="1"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0"/>
    </row>
    <row r="1501" spans="1:27" hidden="1"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0"/>
    </row>
    <row r="1502" spans="1:27" hidden="1"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0"/>
    </row>
    <row r="1503" spans="1:27" hidden="1"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0"/>
    </row>
    <row r="1504" spans="1:27" hidden="1"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0"/>
    </row>
    <row r="1505" spans="1:27" hidden="1"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0"/>
    </row>
    <row r="1506" spans="1:27" hidden="1"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0"/>
    </row>
    <row r="1507" spans="1:27" hidden="1"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0"/>
    </row>
    <row r="1508" spans="1:27" hidden="1"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0"/>
    </row>
    <row r="1509" spans="1:27" hidden="1"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0"/>
    </row>
    <row r="1510" spans="1:27" hidden="1"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0"/>
    </row>
    <row r="1511" spans="1:27" hidden="1"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0"/>
    </row>
    <row r="1512" spans="1:27" hidden="1"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0"/>
    </row>
    <row r="1513" spans="1:27" hidden="1"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0"/>
    </row>
    <row r="1514" spans="1:27" hidden="1"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0"/>
    </row>
    <row r="1515" spans="1:27" hidden="1"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0"/>
    </row>
    <row r="1516" spans="1:27" hidden="1"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0"/>
    </row>
    <row r="1517" spans="1:27" hidden="1"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0"/>
    </row>
    <row r="1518" spans="1:27" hidden="1"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0"/>
    </row>
    <row r="1519" spans="1:27" hidden="1"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0"/>
    </row>
    <row r="1520" spans="1:27" hidden="1"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0"/>
    </row>
    <row r="1521" spans="1:27" hidden="1"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0"/>
    </row>
    <row r="1522" spans="1:27" hidden="1"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0"/>
    </row>
    <row r="1523" spans="1:27" hidden="1"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0"/>
    </row>
    <row r="1524" spans="1:27" hidden="1"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0"/>
    </row>
    <row r="1525" spans="1:27" hidden="1"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0"/>
    </row>
    <row r="1526" spans="1:27" hidden="1"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0"/>
    </row>
    <row r="1527" spans="1:27" hidden="1"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0"/>
    </row>
    <row r="1528" spans="1:27" hidden="1"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0"/>
    </row>
    <row r="1529" spans="1:27" hidden="1"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0"/>
    </row>
    <row r="1530" spans="1:27" hidden="1"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0"/>
    </row>
    <row r="1531" spans="1:27" hidden="1"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0"/>
    </row>
    <row r="1532" spans="1:27"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0"/>
    </row>
    <row r="1533" spans="1:27" hidden="1"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0"/>
    </row>
    <row r="1534" spans="1:27" hidden="1"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0"/>
    </row>
    <row r="1535" spans="1:27" hidden="1"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0"/>
    </row>
    <row r="1536" spans="1:27" hidden="1"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0"/>
    </row>
    <row r="1537" spans="1:27" hidden="1"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0"/>
    </row>
    <row r="1538" spans="1:27" hidden="1"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0"/>
    </row>
    <row r="1539" spans="1:27" hidden="1"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0"/>
    </row>
    <row r="1540" spans="1:27" hidden="1"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0"/>
    </row>
    <row r="1541" spans="1:27" hidden="1"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0"/>
    </row>
    <row r="1542" spans="1:27" hidden="1"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0"/>
    </row>
    <row r="1543" spans="1:27" hidden="1"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0"/>
    </row>
    <row r="1544" spans="1:27" hidden="1"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0"/>
    </row>
    <row r="1545" spans="1:27" hidden="1"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0"/>
    </row>
    <row r="1546" spans="1:27" hidden="1"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0"/>
    </row>
    <row r="1547" spans="1:27" hidden="1"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0"/>
    </row>
    <row r="1548" spans="1:27" hidden="1"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0"/>
    </row>
    <row r="1549" spans="1:27" hidden="1"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0"/>
    </row>
    <row r="1550" spans="1:27" hidden="1"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0"/>
    </row>
    <row r="1551" spans="1:27" x14ac:dyDescent="0.3">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0"/>
    </row>
    <row r="1552" spans="1:27" hidden="1"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0"/>
    </row>
    <row r="1553" spans="1:27" hidden="1"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0"/>
    </row>
    <row r="1554" spans="1:27" hidden="1"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0"/>
    </row>
    <row r="1555" spans="1:27" hidden="1"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0"/>
    </row>
    <row r="1556" spans="1:27" hidden="1"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0"/>
    </row>
    <row r="1557" spans="1:27" hidden="1"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0"/>
    </row>
    <row r="1558" spans="1:27" hidden="1"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0"/>
    </row>
    <row r="1559" spans="1:27" hidden="1"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0"/>
    </row>
    <row r="1560" spans="1:27" hidden="1"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0"/>
    </row>
    <row r="1561" spans="1:27" hidden="1"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0"/>
    </row>
    <row r="1562" spans="1:27" hidden="1"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0"/>
    </row>
    <row r="1563" spans="1:27" hidden="1"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0"/>
    </row>
    <row r="1564" spans="1:27" hidden="1"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0"/>
    </row>
    <row r="1565" spans="1:27" hidden="1"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0"/>
    </row>
    <row r="1566" spans="1:27" hidden="1"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0"/>
    </row>
    <row r="1567" spans="1:27" hidden="1"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0"/>
    </row>
    <row r="1568" spans="1:27" hidden="1"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0"/>
    </row>
    <row r="1569" spans="1:27" hidden="1"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0"/>
    </row>
    <row r="1570" spans="1:27" hidden="1"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0"/>
    </row>
    <row r="1571" spans="1:27" x14ac:dyDescent="0.3">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0"/>
    </row>
    <row r="1572" spans="1:27" hidden="1"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0"/>
    </row>
    <row r="1573" spans="1:27" hidden="1"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0"/>
    </row>
    <row r="1574" spans="1:27" hidden="1"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0"/>
    </row>
    <row r="1575" spans="1:27" hidden="1"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0"/>
    </row>
    <row r="1576" spans="1:27" hidden="1"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0"/>
    </row>
    <row r="1577" spans="1:27" hidden="1"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0"/>
    </row>
    <row r="1578" spans="1:27" hidden="1"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0"/>
    </row>
    <row r="1579" spans="1:27" x14ac:dyDescent="0.3">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0"/>
    </row>
    <row r="1580" spans="1:27" hidden="1"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0"/>
    </row>
    <row r="1581" spans="1:27" hidden="1"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0"/>
    </row>
    <row r="1582" spans="1:27" hidden="1"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0"/>
    </row>
    <row r="1583" spans="1:27" hidden="1"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0"/>
    </row>
    <row r="1584" spans="1:27" hidden="1"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0"/>
    </row>
    <row r="1585" spans="1:27" hidden="1"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0"/>
    </row>
    <row r="1586" spans="1:27" hidden="1"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0"/>
    </row>
    <row r="1587" spans="1:27" hidden="1"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0"/>
    </row>
    <row r="1588" spans="1:27" hidden="1"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0"/>
    </row>
    <row r="1589" spans="1:27" hidden="1"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0"/>
    </row>
    <row r="1590" spans="1:27" hidden="1"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0"/>
    </row>
    <row r="1591" spans="1:27" hidden="1"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0"/>
    </row>
    <row r="1592" spans="1:27" hidden="1"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0"/>
    </row>
    <row r="1593" spans="1:27" hidden="1"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0"/>
    </row>
    <row r="1594" spans="1:27" hidden="1"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0"/>
    </row>
    <row r="1595" spans="1:27" hidden="1"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0"/>
    </row>
    <row r="1596" spans="1:27" hidden="1"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0"/>
    </row>
    <row r="1597" spans="1:27" hidden="1"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0"/>
    </row>
    <row r="1598" spans="1:27" hidden="1"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0"/>
    </row>
    <row r="1599" spans="1:27" hidden="1"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0"/>
    </row>
    <row r="1600" spans="1:27" hidden="1"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0"/>
    </row>
    <row r="1601" spans="1:27" hidden="1"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0"/>
    </row>
    <row r="1602" spans="1:27" hidden="1"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0"/>
    </row>
    <row r="1603" spans="1:27" hidden="1"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0"/>
    </row>
    <row r="1604" spans="1:27" hidden="1"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0"/>
    </row>
    <row r="1605" spans="1:27" hidden="1"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0"/>
    </row>
    <row r="1606" spans="1:27" hidden="1"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0"/>
    </row>
    <row r="1607" spans="1:27" hidden="1"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0"/>
    </row>
    <row r="1608" spans="1:27" hidden="1"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0"/>
    </row>
    <row r="1609" spans="1:27" hidden="1"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0"/>
    </row>
    <row r="1610" spans="1:27" hidden="1"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0"/>
    </row>
    <row r="1611" spans="1:27" hidden="1"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0"/>
    </row>
    <row r="1612" spans="1:27" hidden="1"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0"/>
    </row>
    <row r="1613" spans="1:27" hidden="1"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0"/>
    </row>
    <row r="1614" spans="1:27" hidden="1"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0"/>
    </row>
    <row r="1615" spans="1:27" hidden="1"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0"/>
    </row>
    <row r="1616" spans="1:27" hidden="1"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0"/>
    </row>
    <row r="1617" spans="1:27" hidden="1"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0"/>
    </row>
    <row r="1618" spans="1:27" hidden="1"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0"/>
    </row>
    <row r="1619" spans="1:27" hidden="1"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0"/>
    </row>
    <row r="1620" spans="1:27" hidden="1"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0"/>
    </row>
    <row r="1621" spans="1:27" hidden="1"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0"/>
    </row>
    <row r="1622" spans="1:27" hidden="1"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0"/>
    </row>
    <row r="1623" spans="1:27" hidden="1"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0"/>
    </row>
    <row r="1624" spans="1:27" hidden="1"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0"/>
    </row>
    <row r="1625" spans="1:27" hidden="1"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0"/>
    </row>
    <row r="1626" spans="1:27" hidden="1"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0"/>
    </row>
    <row r="1627" spans="1:27" hidden="1"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0"/>
    </row>
    <row r="1628" spans="1:27" hidden="1"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0"/>
    </row>
    <row r="1629" spans="1:27" hidden="1"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0"/>
    </row>
    <row r="1630" spans="1:27" hidden="1"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0"/>
    </row>
    <row r="1631" spans="1:27" hidden="1"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0"/>
    </row>
    <row r="1632" spans="1:27" hidden="1"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0"/>
    </row>
    <row r="1633" spans="1:27" hidden="1"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0"/>
    </row>
    <row r="1634" spans="1:27" hidden="1"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0"/>
    </row>
    <row r="1635" spans="1:27" hidden="1"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0"/>
    </row>
    <row r="1636" spans="1:27" hidden="1"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0"/>
    </row>
    <row r="1637" spans="1:27" hidden="1"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0"/>
    </row>
    <row r="1638" spans="1:27" hidden="1"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0"/>
    </row>
    <row r="1639" spans="1:27" hidden="1"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0"/>
    </row>
    <row r="1640" spans="1:27" hidden="1"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0"/>
    </row>
    <row r="1641" spans="1:27" hidden="1"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0"/>
    </row>
    <row r="1642" spans="1:27" hidden="1"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0"/>
    </row>
    <row r="1643" spans="1:27" hidden="1"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0"/>
    </row>
    <row r="1644" spans="1:27" hidden="1"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0"/>
    </row>
    <row r="1645" spans="1:27" hidden="1"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0"/>
    </row>
    <row r="1646" spans="1:27" hidden="1"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0"/>
    </row>
    <row r="1647" spans="1:27" x14ac:dyDescent="0.3">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0"/>
    </row>
    <row r="1648" spans="1:27" hidden="1"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0"/>
    </row>
    <row r="1649" spans="1:27" hidden="1"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0"/>
    </row>
    <row r="1650" spans="1:27" hidden="1"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0"/>
    </row>
    <row r="1651" spans="1:27" hidden="1"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0"/>
    </row>
    <row r="1652" spans="1:27" hidden="1"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0"/>
    </row>
    <row r="1653" spans="1:27" hidden="1"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0"/>
    </row>
    <row r="1654" spans="1:27" hidden="1"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0"/>
    </row>
    <row r="1655" spans="1:27" hidden="1"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0"/>
    </row>
    <row r="1656" spans="1:27" hidden="1"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0"/>
    </row>
    <row r="1657" spans="1:27" hidden="1"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0"/>
    </row>
    <row r="1658" spans="1:27" hidden="1"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0"/>
    </row>
    <row r="1659" spans="1:27" x14ac:dyDescent="0.3">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0"/>
    </row>
    <row r="1660" spans="1:27" hidden="1"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0"/>
    </row>
    <row r="1661" spans="1:27" hidden="1"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0"/>
    </row>
    <row r="1662" spans="1:27" hidden="1"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0"/>
    </row>
    <row r="1663" spans="1:27" x14ac:dyDescent="0.3">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0"/>
    </row>
    <row r="1664" spans="1:27" hidden="1"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0"/>
    </row>
    <row r="1665" spans="1:27" hidden="1"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0"/>
    </row>
    <row r="1666" spans="1:27" hidden="1"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0"/>
    </row>
    <row r="1667" spans="1:27" hidden="1"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0"/>
    </row>
    <row r="1668" spans="1:27" hidden="1"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0"/>
    </row>
    <row r="1669" spans="1:27" hidden="1"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0"/>
    </row>
    <row r="1670" spans="1:27" hidden="1"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0"/>
    </row>
    <row r="1671" spans="1:27" hidden="1"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0"/>
    </row>
    <row r="1672" spans="1:27"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0"/>
    </row>
    <row r="1673" spans="1:27" hidden="1"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0"/>
    </row>
    <row r="1674" spans="1:27" hidden="1"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0"/>
    </row>
    <row r="1675" spans="1:27" hidden="1"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0"/>
    </row>
    <row r="1676" spans="1:27" hidden="1"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0"/>
    </row>
    <row r="1677" spans="1:27" hidden="1"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0"/>
    </row>
    <row r="1678" spans="1:27" hidden="1"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0"/>
    </row>
    <row r="1679" spans="1:27" hidden="1"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0"/>
    </row>
    <row r="1680" spans="1:27" hidden="1"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0"/>
    </row>
    <row r="1681" spans="1:27" hidden="1"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0"/>
    </row>
    <row r="1682" spans="1:27" hidden="1"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0"/>
    </row>
    <row r="1683" spans="1:27" hidden="1"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0"/>
    </row>
    <row r="1684" spans="1:27"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0"/>
    </row>
    <row r="1685" spans="1:27" hidden="1"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0"/>
    </row>
    <row r="1686" spans="1:27" hidden="1"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0"/>
    </row>
    <row r="1687" spans="1:27" hidden="1"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0"/>
    </row>
    <row r="1688" spans="1:27" hidden="1"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0"/>
    </row>
    <row r="1689" spans="1:27" x14ac:dyDescent="0.3">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0"/>
    </row>
    <row r="1690" spans="1:27" hidden="1"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0"/>
    </row>
    <row r="1691" spans="1:27" x14ac:dyDescent="0.3">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0"/>
    </row>
    <row r="1692" spans="1:27" hidden="1"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0"/>
    </row>
    <row r="1693" spans="1:27" hidden="1"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0"/>
    </row>
    <row r="1694" spans="1:27" hidden="1"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0"/>
    </row>
    <row r="1695" spans="1:27" x14ac:dyDescent="0.3">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0"/>
    </row>
    <row r="1696" spans="1:27" hidden="1"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0"/>
    </row>
    <row r="1697" spans="1:27" hidden="1"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0"/>
    </row>
    <row r="1698" spans="1:27"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0"/>
    </row>
    <row r="1699" spans="1:27" hidden="1"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0"/>
    </row>
    <row r="1700" spans="1:27" hidden="1"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0"/>
    </row>
    <row r="1701" spans="1:27" hidden="1"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0"/>
    </row>
    <row r="1702" spans="1:27" hidden="1"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0"/>
    </row>
    <row r="1703" spans="1:27" hidden="1"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0"/>
    </row>
    <row r="1704" spans="1:27" hidden="1"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0"/>
    </row>
    <row r="1705" spans="1:27" hidden="1"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0"/>
    </row>
    <row r="1706" spans="1:27" hidden="1"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0"/>
    </row>
    <row r="1707" spans="1:27" hidden="1"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0"/>
    </row>
    <row r="1708" spans="1:27" hidden="1"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0"/>
    </row>
    <row r="1709" spans="1:27" hidden="1"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0"/>
    </row>
    <row r="1710" spans="1:27" hidden="1"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0"/>
    </row>
    <row r="1711" spans="1:27" hidden="1"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0"/>
    </row>
    <row r="1712" spans="1:27" hidden="1"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0"/>
    </row>
    <row r="1713" spans="1:27" hidden="1"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0"/>
    </row>
    <row r="1714" spans="1:27" hidden="1"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0"/>
    </row>
    <row r="1715" spans="1:27" hidden="1"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0"/>
    </row>
    <row r="1716" spans="1:27"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0"/>
    </row>
    <row r="1717" spans="1:27" hidden="1"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0"/>
    </row>
    <row r="1718" spans="1:27" hidden="1"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0"/>
    </row>
    <row r="1719" spans="1:27" hidden="1"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0"/>
    </row>
    <row r="1720" spans="1:27" hidden="1"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0"/>
    </row>
    <row r="1721" spans="1:27" hidden="1"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0"/>
    </row>
    <row r="1722" spans="1:27" hidden="1"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0"/>
    </row>
    <row r="1723" spans="1:27" hidden="1"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0"/>
    </row>
    <row r="1724" spans="1:27" hidden="1"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0"/>
    </row>
    <row r="1725" spans="1:27" hidden="1"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0"/>
    </row>
    <row r="1726" spans="1:27" hidden="1"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0"/>
    </row>
    <row r="1727" spans="1:27" hidden="1"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0"/>
    </row>
    <row r="1728" spans="1:27" hidden="1"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0"/>
    </row>
    <row r="1729" spans="1:27" hidden="1"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0"/>
    </row>
    <row r="1730" spans="1:27" hidden="1"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0"/>
    </row>
    <row r="1731" spans="1:27" hidden="1"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0"/>
    </row>
    <row r="1732" spans="1:27" hidden="1"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0"/>
    </row>
    <row r="1733" spans="1:27" hidden="1"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0"/>
    </row>
    <row r="1734" spans="1:27" hidden="1"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0"/>
    </row>
    <row r="1735" spans="1:27" hidden="1"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0"/>
    </row>
    <row r="1736" spans="1:27" hidden="1"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0"/>
    </row>
    <row r="1737" spans="1:27" hidden="1"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0"/>
    </row>
    <row r="1738" spans="1:27" hidden="1"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0"/>
    </row>
    <row r="1739" spans="1:27" hidden="1"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0"/>
    </row>
    <row r="1740" spans="1:27" hidden="1"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0"/>
    </row>
    <row r="1741" spans="1:27" hidden="1"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0"/>
    </row>
    <row r="1742" spans="1:27" hidden="1"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0"/>
    </row>
    <row r="1743" spans="1:27" hidden="1"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0"/>
    </row>
    <row r="1744" spans="1:27" hidden="1"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0"/>
    </row>
    <row r="1745" spans="1:27" hidden="1"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0"/>
    </row>
    <row r="1746" spans="1:27" hidden="1"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0"/>
    </row>
    <row r="1747" spans="1:27" hidden="1"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0"/>
    </row>
    <row r="1748" spans="1:27" hidden="1"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0"/>
    </row>
    <row r="1749" spans="1:27" hidden="1"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0"/>
    </row>
    <row r="1750" spans="1:27" hidden="1"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0"/>
    </row>
    <row r="1751" spans="1:27" hidden="1"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0"/>
    </row>
    <row r="1752" spans="1:27"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0"/>
    </row>
    <row r="1753" spans="1:27" hidden="1"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0"/>
    </row>
    <row r="1754" spans="1:27" hidden="1"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0"/>
    </row>
    <row r="1755" spans="1:27" hidden="1"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0"/>
    </row>
    <row r="1756" spans="1:27" hidden="1"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0"/>
    </row>
    <row r="1757" spans="1:27" x14ac:dyDescent="0.3">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0"/>
    </row>
    <row r="1758" spans="1:27" hidden="1"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0"/>
    </row>
    <row r="1759" spans="1:27" hidden="1"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0"/>
    </row>
    <row r="1760" spans="1:27" hidden="1"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0"/>
    </row>
    <row r="1761" spans="1:27" hidden="1"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0"/>
    </row>
    <row r="1762" spans="1:27" hidden="1"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0"/>
    </row>
    <row r="1763" spans="1:27" hidden="1"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0"/>
    </row>
    <row r="1764" spans="1:27"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0"/>
    </row>
    <row r="1765" spans="1:27" hidden="1"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0"/>
    </row>
    <row r="1766" spans="1:27"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0"/>
    </row>
    <row r="1767" spans="1:27" hidden="1"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0"/>
    </row>
    <row r="1768" spans="1:27" hidden="1"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0"/>
    </row>
    <row r="1769" spans="1:27" hidden="1"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0"/>
    </row>
    <row r="1770" spans="1:27"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0"/>
    </row>
    <row r="1771" spans="1:27" hidden="1"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0"/>
    </row>
    <row r="1772" spans="1:27" hidden="1"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0"/>
    </row>
    <row r="1773" spans="1:27" hidden="1"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0"/>
    </row>
    <row r="1774" spans="1:27" hidden="1"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0"/>
    </row>
    <row r="1775" spans="1:27" hidden="1"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0"/>
    </row>
    <row r="1776" spans="1:27" hidden="1"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0"/>
    </row>
    <row r="1777" spans="1:27" hidden="1"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0"/>
    </row>
    <row r="1778" spans="1:27" hidden="1"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0"/>
    </row>
    <row r="1779" spans="1:27" hidden="1"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0"/>
    </row>
    <row r="1780" spans="1:27" hidden="1"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0"/>
    </row>
    <row r="1781" spans="1:27" x14ac:dyDescent="0.3">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0"/>
    </row>
    <row r="1782" spans="1:27" hidden="1"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0"/>
    </row>
    <row r="1783" spans="1:27" hidden="1"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0"/>
    </row>
    <row r="1784" spans="1:27" hidden="1"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0"/>
    </row>
    <row r="1785" spans="1:27" hidden="1"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0"/>
    </row>
    <row r="1786" spans="1:27" hidden="1"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0"/>
    </row>
    <row r="1787" spans="1:27" hidden="1"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0"/>
    </row>
    <row r="1788" spans="1:27" hidden="1"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0"/>
    </row>
    <row r="1789" spans="1:27" hidden="1"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0"/>
    </row>
    <row r="1790" spans="1:27" hidden="1"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0"/>
    </row>
    <row r="1791" spans="1:27" hidden="1"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0"/>
    </row>
    <row r="1792" spans="1:27" hidden="1"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0"/>
    </row>
    <row r="1793" spans="1:27" hidden="1"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0"/>
    </row>
    <row r="1794" spans="1:27" hidden="1"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0"/>
    </row>
    <row r="1795" spans="1:27" hidden="1"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0"/>
    </row>
    <row r="1796" spans="1:27" hidden="1"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0"/>
    </row>
    <row r="1797" spans="1:27" hidden="1"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0"/>
    </row>
    <row r="1798" spans="1:27" hidden="1"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0"/>
    </row>
    <row r="1799" spans="1:27" hidden="1"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0"/>
    </row>
    <row r="1800" spans="1:27" hidden="1"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0"/>
    </row>
    <row r="1801" spans="1:27" hidden="1"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0"/>
    </row>
    <row r="1802" spans="1:27" hidden="1"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0"/>
    </row>
    <row r="1803" spans="1:27" hidden="1"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0"/>
    </row>
    <row r="1804" spans="1:27" hidden="1"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0"/>
    </row>
    <row r="1805" spans="1:27" hidden="1"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0"/>
    </row>
    <row r="1806" spans="1:27" hidden="1"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0"/>
    </row>
    <row r="1807" spans="1:27" hidden="1"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0"/>
    </row>
    <row r="1808" spans="1:27" hidden="1"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0"/>
    </row>
    <row r="1809" spans="1:27" hidden="1"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0"/>
    </row>
    <row r="1810" spans="1:27" hidden="1"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0"/>
    </row>
    <row r="1811" spans="1:27" hidden="1"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0"/>
    </row>
    <row r="1812" spans="1:27" hidden="1"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0"/>
    </row>
    <row r="1813" spans="1:27" hidden="1"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0"/>
    </row>
    <row r="1814" spans="1:27" hidden="1"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0"/>
    </row>
    <row r="1815" spans="1:27" hidden="1"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0"/>
    </row>
    <row r="1816" spans="1:27" hidden="1"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0"/>
    </row>
    <row r="1817" spans="1:27" hidden="1"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0"/>
    </row>
    <row r="1818" spans="1:27" hidden="1"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0"/>
    </row>
    <row r="1819" spans="1:27" hidden="1"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0"/>
    </row>
    <row r="1820" spans="1:27" hidden="1"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0"/>
    </row>
    <row r="1821" spans="1:27" hidden="1"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0"/>
    </row>
    <row r="1822" spans="1:27" hidden="1"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0"/>
    </row>
    <row r="1823" spans="1:27" hidden="1"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0"/>
    </row>
    <row r="1824" spans="1:27" hidden="1"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0"/>
    </row>
    <row r="1825" spans="1:27" hidden="1"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0"/>
    </row>
    <row r="1826" spans="1:27" hidden="1"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0"/>
    </row>
    <row r="1827" spans="1:27" hidden="1"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0"/>
    </row>
    <row r="1828" spans="1:27" hidden="1"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0"/>
    </row>
    <row r="1829" spans="1:27" hidden="1"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0"/>
    </row>
    <row r="1830" spans="1:27" hidden="1"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0"/>
    </row>
    <row r="1831" spans="1:27" x14ac:dyDescent="0.3">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0"/>
    </row>
    <row r="1832" spans="1:27" hidden="1"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0"/>
    </row>
    <row r="1833" spans="1:27" hidden="1"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0"/>
    </row>
    <row r="1834" spans="1:27" hidden="1"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0"/>
    </row>
    <row r="1835" spans="1:27" hidden="1"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0"/>
    </row>
    <row r="1836" spans="1:27" hidden="1"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0"/>
    </row>
    <row r="1837" spans="1:27" x14ac:dyDescent="0.3">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0"/>
    </row>
    <row r="1838" spans="1:27"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0"/>
    </row>
    <row r="1839" spans="1:27" hidden="1"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0"/>
    </row>
    <row r="1840" spans="1:27" hidden="1"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0"/>
    </row>
    <row r="1841" spans="1:27" hidden="1"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0"/>
    </row>
    <row r="1842" spans="1:27" hidden="1"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0"/>
    </row>
    <row r="1843" spans="1:27" hidden="1"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0"/>
    </row>
    <row r="1844" spans="1:27" hidden="1"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0"/>
    </row>
    <row r="1845" spans="1:27" hidden="1"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0"/>
    </row>
    <row r="1846" spans="1:27" hidden="1"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0"/>
    </row>
    <row r="1847" spans="1:27" x14ac:dyDescent="0.3">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0"/>
    </row>
    <row r="1848" spans="1:27" hidden="1"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0"/>
    </row>
    <row r="1849" spans="1:27" hidden="1"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0"/>
    </row>
    <row r="1850" spans="1:27" hidden="1"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0"/>
    </row>
    <row r="1851" spans="1:27" hidden="1"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0"/>
    </row>
    <row r="1852" spans="1:27" hidden="1"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0"/>
    </row>
    <row r="1853" spans="1:27" hidden="1"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0"/>
    </row>
    <row r="1854" spans="1:27" hidden="1"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0"/>
    </row>
    <row r="1855" spans="1:27" hidden="1"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0"/>
    </row>
    <row r="1856" spans="1:27" hidden="1"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0"/>
    </row>
    <row r="1857" spans="1:27" hidden="1"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0"/>
    </row>
    <row r="1858" spans="1:27" hidden="1"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0"/>
    </row>
    <row r="1859" spans="1:27" hidden="1"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0"/>
    </row>
    <row r="1860" spans="1:27" hidden="1"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0"/>
    </row>
    <row r="1861" spans="1:27" hidden="1"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0"/>
    </row>
    <row r="1862" spans="1:27" hidden="1"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0"/>
    </row>
    <row r="1863" spans="1:27" hidden="1"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0"/>
    </row>
    <row r="1864" spans="1:27" hidden="1"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0"/>
    </row>
    <row r="1865" spans="1:27" hidden="1"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0"/>
    </row>
    <row r="1866" spans="1:27" hidden="1"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0"/>
    </row>
    <row r="1867" spans="1:27" hidden="1"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0"/>
    </row>
    <row r="1868" spans="1:27" hidden="1"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0"/>
    </row>
    <row r="1869" spans="1:27" hidden="1"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0"/>
    </row>
    <row r="1870" spans="1:27" hidden="1"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0"/>
    </row>
    <row r="1871" spans="1:27" hidden="1"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0"/>
    </row>
    <row r="1872" spans="1:27" hidden="1"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0"/>
    </row>
    <row r="1873" spans="1:27" hidden="1"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0"/>
    </row>
    <row r="1874" spans="1:27"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0"/>
    </row>
    <row r="1875" spans="1:27" hidden="1"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0"/>
    </row>
    <row r="1876" spans="1:27" hidden="1"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0"/>
    </row>
    <row r="1877" spans="1:27" hidden="1"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0"/>
    </row>
    <row r="1878" spans="1:27" hidden="1"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0"/>
    </row>
    <row r="1879" spans="1:27" hidden="1"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0"/>
    </row>
    <row r="1880" spans="1:27" hidden="1"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0"/>
    </row>
    <row r="1881" spans="1:27" hidden="1"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0"/>
    </row>
    <row r="1882" spans="1:27" hidden="1"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0"/>
    </row>
    <row r="1883" spans="1:27" hidden="1"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0"/>
    </row>
    <row r="1884" spans="1:27" hidden="1"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0"/>
    </row>
    <row r="1885" spans="1:27" hidden="1"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0"/>
    </row>
    <row r="1886" spans="1:27" hidden="1"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0"/>
    </row>
    <row r="1887" spans="1:27" hidden="1"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0"/>
    </row>
    <row r="1888" spans="1:27" hidden="1"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0"/>
    </row>
    <row r="1889" spans="1:27" hidden="1"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0"/>
    </row>
    <row r="1890" spans="1:27" hidden="1"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0"/>
    </row>
    <row r="1891" spans="1:27" hidden="1"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0"/>
    </row>
    <row r="1892" spans="1:27" hidden="1"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0"/>
    </row>
    <row r="1893" spans="1:27" hidden="1"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0"/>
    </row>
    <row r="1894" spans="1:27" hidden="1"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0"/>
    </row>
    <row r="1895" spans="1:27" hidden="1"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0"/>
    </row>
    <row r="1896" spans="1:27"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0"/>
    </row>
    <row r="1897" spans="1:27" hidden="1"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0"/>
    </row>
    <row r="1898" spans="1:27" hidden="1"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0"/>
    </row>
    <row r="1899" spans="1:27" hidden="1"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0"/>
    </row>
    <row r="1900" spans="1:27" hidden="1"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0"/>
    </row>
    <row r="1901" spans="1:27" hidden="1"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0"/>
    </row>
    <row r="1902" spans="1:27" hidden="1"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0"/>
    </row>
    <row r="1903" spans="1:27" hidden="1"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0"/>
    </row>
    <row r="1904" spans="1:27" hidden="1"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0"/>
    </row>
    <row r="1905" spans="1:27" hidden="1"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0"/>
    </row>
    <row r="1906" spans="1:27"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0"/>
    </row>
    <row r="1907" spans="1:27" hidden="1"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0"/>
    </row>
    <row r="1908" spans="1:27" hidden="1"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0"/>
    </row>
    <row r="1909" spans="1:27" hidden="1"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0"/>
    </row>
    <row r="1910" spans="1:27" hidden="1"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0"/>
    </row>
    <row r="1911" spans="1:27" hidden="1"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0"/>
    </row>
    <row r="1912" spans="1:27" hidden="1"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0"/>
    </row>
    <row r="1913" spans="1:27" hidden="1"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0"/>
    </row>
    <row r="1914" spans="1:27" hidden="1"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0"/>
    </row>
    <row r="1915" spans="1:27" hidden="1"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0"/>
    </row>
    <row r="1916" spans="1:27" hidden="1"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0"/>
    </row>
    <row r="1917" spans="1:27" hidden="1"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0"/>
    </row>
    <row r="1918" spans="1:27" hidden="1"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0"/>
    </row>
    <row r="1919" spans="1:27" hidden="1"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0"/>
    </row>
    <row r="1920" spans="1:27" hidden="1"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0"/>
    </row>
    <row r="1921" spans="1:27" hidden="1"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0"/>
    </row>
    <row r="1922" spans="1:27" hidden="1"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0"/>
    </row>
    <row r="1923" spans="1:27" hidden="1"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0"/>
    </row>
    <row r="1924" spans="1:27" hidden="1"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0"/>
    </row>
    <row r="1925" spans="1:27" hidden="1"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0"/>
    </row>
    <row r="1926" spans="1:27" hidden="1"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0"/>
    </row>
    <row r="1927" spans="1:27" hidden="1"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0"/>
    </row>
    <row r="1928" spans="1:27" hidden="1"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0"/>
    </row>
    <row r="1929" spans="1:27" hidden="1"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0"/>
    </row>
    <row r="1930" spans="1:27" hidden="1"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0"/>
    </row>
    <row r="1931" spans="1:27" hidden="1"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0"/>
    </row>
    <row r="1932" spans="1:27" hidden="1"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0"/>
    </row>
    <row r="1933" spans="1:27" hidden="1"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0"/>
    </row>
    <row r="1934" spans="1:27" hidden="1"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0"/>
    </row>
    <row r="1935" spans="1:27" hidden="1"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0"/>
    </row>
    <row r="1936" spans="1:27" hidden="1"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0"/>
    </row>
    <row r="1937" spans="1:27" hidden="1"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0"/>
    </row>
    <row r="1938" spans="1:27" hidden="1"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0"/>
    </row>
    <row r="1939" spans="1:27" hidden="1"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0"/>
    </row>
    <row r="1940" spans="1:27" hidden="1"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0"/>
    </row>
    <row r="1941" spans="1:27" hidden="1"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0"/>
    </row>
    <row r="1942" spans="1:27" hidden="1"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0"/>
    </row>
    <row r="1943" spans="1:27" hidden="1"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0"/>
    </row>
    <row r="1944" spans="1:27" hidden="1"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0"/>
    </row>
    <row r="1945" spans="1:27" hidden="1"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0"/>
    </row>
    <row r="1946" spans="1:27" hidden="1"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0"/>
    </row>
    <row r="1947" spans="1:27" hidden="1"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0"/>
    </row>
    <row r="1948" spans="1:27" hidden="1"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0"/>
    </row>
    <row r="1949" spans="1:27" hidden="1"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0"/>
    </row>
    <row r="1950" spans="1:27" hidden="1"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0"/>
    </row>
    <row r="1951" spans="1:27" hidden="1"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0"/>
    </row>
    <row r="1952" spans="1:27" hidden="1"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0"/>
    </row>
    <row r="1953" spans="1:27" hidden="1"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0"/>
    </row>
    <row r="1954" spans="1:27" hidden="1"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0"/>
    </row>
    <row r="1955" spans="1:27" hidden="1"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0"/>
    </row>
    <row r="1956" spans="1:27" hidden="1"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0"/>
    </row>
    <row r="1957" spans="1:27" hidden="1"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0"/>
    </row>
    <row r="1958" spans="1:27" hidden="1"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0"/>
    </row>
    <row r="1959" spans="1:27" hidden="1"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0"/>
    </row>
    <row r="1960" spans="1:27"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0"/>
    </row>
    <row r="1961" spans="1:27" hidden="1"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0"/>
    </row>
    <row r="1962" spans="1:27" hidden="1"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0"/>
    </row>
    <row r="1963" spans="1:27" hidden="1"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0"/>
    </row>
    <row r="1964" spans="1:27" hidden="1"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0"/>
    </row>
    <row r="1965" spans="1:27" hidden="1"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0"/>
    </row>
    <row r="1966" spans="1:27" hidden="1"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0"/>
    </row>
    <row r="1967" spans="1:27" hidden="1"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0"/>
    </row>
    <row r="1968" spans="1:27" hidden="1"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0"/>
    </row>
    <row r="1969" spans="1:27" hidden="1"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0"/>
    </row>
    <row r="1970" spans="1:27" hidden="1"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0"/>
    </row>
    <row r="1971" spans="1:27" hidden="1"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0"/>
    </row>
    <row r="1972" spans="1:27" hidden="1"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0"/>
    </row>
    <row r="1973" spans="1:27" hidden="1"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0"/>
    </row>
    <row r="1974" spans="1:27" hidden="1"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0"/>
    </row>
    <row r="1975" spans="1:27" hidden="1"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0"/>
    </row>
    <row r="1976" spans="1:27" hidden="1"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0"/>
    </row>
    <row r="1977" spans="1:27" hidden="1"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0"/>
    </row>
    <row r="1978" spans="1:27" hidden="1"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0"/>
    </row>
    <row r="1979" spans="1:27" hidden="1"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0"/>
    </row>
    <row r="1980" spans="1:27" hidden="1"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0"/>
    </row>
    <row r="1981" spans="1:27" hidden="1"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0"/>
    </row>
    <row r="1982" spans="1:27" hidden="1"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0"/>
    </row>
    <row r="1983" spans="1:27" hidden="1"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0"/>
    </row>
    <row r="1984" spans="1:27" hidden="1"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0"/>
    </row>
    <row r="1985" spans="1:27" hidden="1"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0"/>
    </row>
    <row r="1986" spans="1:27" hidden="1"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0"/>
    </row>
    <row r="1987" spans="1:27" x14ac:dyDescent="0.3">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0"/>
    </row>
    <row r="1988" spans="1:27"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0"/>
    </row>
    <row r="1989" spans="1:27" hidden="1"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0"/>
    </row>
    <row r="1990" spans="1:27" hidden="1"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0"/>
    </row>
    <row r="1991" spans="1:27" hidden="1"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0"/>
    </row>
    <row r="1992" spans="1:27" hidden="1"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0"/>
    </row>
    <row r="1993" spans="1:27" hidden="1"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0"/>
    </row>
    <row r="1994" spans="1:27" hidden="1"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0"/>
    </row>
    <row r="1995" spans="1:27" hidden="1"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0"/>
    </row>
    <row r="1996" spans="1:27" hidden="1"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0"/>
    </row>
    <row r="1997" spans="1:27" hidden="1"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0"/>
    </row>
    <row r="1998" spans="1:27" hidden="1"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0"/>
    </row>
    <row r="1999" spans="1:27" hidden="1"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0"/>
    </row>
    <row r="2000" spans="1:27" hidden="1"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0"/>
    </row>
    <row r="2001" spans="1:27" hidden="1"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0"/>
    </row>
    <row r="2002" spans="1:27"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0"/>
    </row>
    <row r="2003" spans="1:27" hidden="1"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0"/>
    </row>
    <row r="2004" spans="1:27"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0"/>
    </row>
    <row r="2005" spans="1:27" x14ac:dyDescent="0.3">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0"/>
    </row>
    <row r="2006" spans="1:27" hidden="1"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0"/>
    </row>
    <row r="2007" spans="1:27" hidden="1"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0"/>
    </row>
    <row r="2008" spans="1:27" hidden="1"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0"/>
    </row>
    <row r="2009" spans="1:27" hidden="1"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0"/>
    </row>
    <row r="2010" spans="1:27" hidden="1"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0"/>
    </row>
    <row r="2011" spans="1:27" hidden="1"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0"/>
    </row>
    <row r="2012" spans="1:27" hidden="1"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0"/>
    </row>
    <row r="2013" spans="1:27" hidden="1"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0"/>
    </row>
    <row r="2014" spans="1:27" hidden="1"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0"/>
    </row>
    <row r="2015" spans="1:27" hidden="1"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0"/>
    </row>
    <row r="2016" spans="1:27" hidden="1"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0"/>
    </row>
    <row r="2017" spans="1:27" hidden="1"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0"/>
    </row>
    <row r="2018" spans="1:27" hidden="1"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0"/>
    </row>
    <row r="2019" spans="1:27" x14ac:dyDescent="0.3">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0"/>
    </row>
    <row r="2020" spans="1:27" hidden="1"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0"/>
    </row>
    <row r="2021" spans="1:27" hidden="1"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0"/>
    </row>
    <row r="2022" spans="1:27" hidden="1"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0"/>
    </row>
    <row r="2023" spans="1:27" hidden="1"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0"/>
    </row>
    <row r="2024" spans="1:27" hidden="1"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0"/>
    </row>
    <row r="2025" spans="1:27" hidden="1"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0"/>
    </row>
    <row r="2026" spans="1:27" hidden="1"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0"/>
    </row>
    <row r="2027" spans="1:27" hidden="1"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0"/>
    </row>
    <row r="2028" spans="1:27" hidden="1"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0"/>
    </row>
    <row r="2029" spans="1:27" hidden="1"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0"/>
    </row>
    <row r="2030" spans="1:27" hidden="1"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0"/>
    </row>
    <row r="2031" spans="1:27" hidden="1"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0"/>
    </row>
    <row r="2032" spans="1:27" hidden="1"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0"/>
    </row>
    <row r="2033" spans="1:27" hidden="1"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0"/>
    </row>
    <row r="2034" spans="1:27"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0"/>
    </row>
    <row r="2035" spans="1:27" hidden="1"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0"/>
    </row>
    <row r="2036" spans="1:27" hidden="1"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0"/>
    </row>
    <row r="2037" spans="1:27" x14ac:dyDescent="0.3">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0"/>
    </row>
    <row r="2038" spans="1:27" hidden="1"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0"/>
    </row>
    <row r="2039" spans="1:27" hidden="1"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0"/>
    </row>
    <row r="2040" spans="1:27" hidden="1"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0"/>
    </row>
    <row r="2041" spans="1:27" hidden="1"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0"/>
    </row>
    <row r="2042" spans="1:27" hidden="1"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0"/>
    </row>
    <row r="2043" spans="1:27" hidden="1"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0"/>
    </row>
    <row r="2044" spans="1:27" hidden="1"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0"/>
    </row>
    <row r="2045" spans="1:27" hidden="1"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0"/>
    </row>
    <row r="2046" spans="1:27" hidden="1"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0"/>
    </row>
    <row r="2047" spans="1:27" hidden="1"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0"/>
    </row>
    <row r="2048" spans="1:27" hidden="1"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0"/>
    </row>
    <row r="2049" spans="1:27" hidden="1"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0"/>
    </row>
    <row r="2050" spans="1:27" hidden="1"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0"/>
    </row>
    <row r="2051" spans="1:27" hidden="1"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0"/>
    </row>
    <row r="2052" spans="1:27" hidden="1"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0"/>
    </row>
    <row r="2053" spans="1:27" hidden="1"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0"/>
    </row>
    <row r="2054" spans="1:27" hidden="1"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0"/>
    </row>
    <row r="2055" spans="1:27" hidden="1"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0"/>
    </row>
    <row r="2056" spans="1:27" hidden="1"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0"/>
    </row>
    <row r="2057" spans="1:27" hidden="1"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0"/>
    </row>
    <row r="2058" spans="1:27" hidden="1"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0"/>
    </row>
    <row r="2059" spans="1:27" hidden="1"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0"/>
    </row>
    <row r="2060" spans="1:27" hidden="1"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0"/>
    </row>
    <row r="2061" spans="1:27" hidden="1"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0"/>
    </row>
    <row r="2062" spans="1:27" hidden="1"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0"/>
    </row>
    <row r="2063" spans="1:27" hidden="1"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0"/>
    </row>
    <row r="2064" spans="1:27" hidden="1"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0"/>
    </row>
    <row r="2065" spans="1:27" hidden="1"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0"/>
    </row>
    <row r="2066" spans="1:27" hidden="1"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0"/>
    </row>
    <row r="2067" spans="1:27" hidden="1"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0"/>
    </row>
    <row r="2068" spans="1:27" hidden="1"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0"/>
    </row>
    <row r="2069" spans="1:27" hidden="1"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0"/>
    </row>
    <row r="2070" spans="1:27" hidden="1"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0"/>
    </row>
    <row r="2071" spans="1:27" hidden="1"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0"/>
    </row>
    <row r="2072" spans="1:27" hidden="1"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0"/>
    </row>
    <row r="2073" spans="1:27" hidden="1"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0"/>
    </row>
    <row r="2074" spans="1:27" hidden="1"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0"/>
    </row>
    <row r="2075" spans="1:27" hidden="1"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0"/>
    </row>
    <row r="2076" spans="1:27" hidden="1"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0"/>
    </row>
    <row r="2077" spans="1:27" hidden="1"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0"/>
    </row>
    <row r="2078" spans="1:27" hidden="1"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0"/>
    </row>
    <row r="2079" spans="1:27" hidden="1"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0"/>
    </row>
    <row r="2080" spans="1:27" hidden="1"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0"/>
    </row>
    <row r="2081" spans="1:27" hidden="1"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0"/>
    </row>
    <row r="2082" spans="1:27" hidden="1"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0"/>
    </row>
    <row r="2083" spans="1:27" hidden="1"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0"/>
    </row>
    <row r="2084" spans="1:27" hidden="1"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0"/>
    </row>
    <row r="2085" spans="1:27" x14ac:dyDescent="0.3">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0"/>
    </row>
    <row r="2086" spans="1:27" hidden="1"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0"/>
    </row>
    <row r="2087" spans="1:27" hidden="1"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0"/>
    </row>
    <row r="2088" spans="1:27" hidden="1"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0"/>
    </row>
    <row r="2089" spans="1:27" hidden="1"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0"/>
    </row>
    <row r="2090" spans="1:27" hidden="1"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0"/>
    </row>
    <row r="2091" spans="1:27" hidden="1"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0"/>
    </row>
    <row r="2092" spans="1:27" hidden="1"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0"/>
    </row>
    <row r="2093" spans="1:27" hidden="1"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0"/>
    </row>
    <row r="2094" spans="1:27" hidden="1"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0"/>
    </row>
    <row r="2095" spans="1:27" hidden="1"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0"/>
    </row>
    <row r="2096" spans="1:27" hidden="1"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0"/>
    </row>
    <row r="2097" spans="1:27" hidden="1"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0"/>
    </row>
    <row r="2098" spans="1:27" hidden="1"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0"/>
    </row>
    <row r="2099" spans="1:27" hidden="1"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0"/>
    </row>
    <row r="2100" spans="1:27" hidden="1"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0"/>
    </row>
    <row r="2101" spans="1:27" hidden="1"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0"/>
    </row>
    <row r="2102" spans="1:27" hidden="1"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0"/>
    </row>
    <row r="2103" spans="1:27" hidden="1"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0"/>
    </row>
    <row r="2104" spans="1:27" hidden="1"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0"/>
    </row>
    <row r="2105" spans="1:27" hidden="1"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0"/>
    </row>
    <row r="2106" spans="1:27" hidden="1"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0"/>
    </row>
    <row r="2107" spans="1:27" hidden="1"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0"/>
    </row>
    <row r="2108" spans="1:27" hidden="1"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0"/>
    </row>
    <row r="2109" spans="1:27" hidden="1"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0"/>
    </row>
    <row r="2110" spans="1:27" hidden="1"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0"/>
    </row>
    <row r="2111" spans="1:27" hidden="1"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0"/>
    </row>
    <row r="2112" spans="1:27" hidden="1"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0"/>
    </row>
    <row r="2113" spans="1:27" hidden="1"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0"/>
    </row>
    <row r="2114" spans="1:27" hidden="1"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0"/>
    </row>
    <row r="2115" spans="1:27" hidden="1"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0"/>
    </row>
    <row r="2116" spans="1:27" hidden="1"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0"/>
    </row>
    <row r="2117" spans="1:27" hidden="1"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0"/>
    </row>
    <row r="2118" spans="1:27" hidden="1"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0"/>
    </row>
    <row r="2119" spans="1:27" hidden="1"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0"/>
    </row>
    <row r="2120" spans="1:27" hidden="1"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0"/>
    </row>
    <row r="2121" spans="1:27" hidden="1"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0"/>
    </row>
    <row r="2122" spans="1:27" hidden="1"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0"/>
    </row>
    <row r="2123" spans="1:27" hidden="1"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0"/>
    </row>
    <row r="2124" spans="1:27" hidden="1"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0"/>
    </row>
    <row r="2125" spans="1:27" hidden="1"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0"/>
    </row>
    <row r="2126" spans="1:27" hidden="1"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0"/>
    </row>
    <row r="2127" spans="1:27" hidden="1"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0"/>
    </row>
    <row r="2128" spans="1:27" hidden="1"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0"/>
    </row>
    <row r="2129" spans="1:27" hidden="1"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0"/>
    </row>
    <row r="2130" spans="1:27" hidden="1"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0"/>
    </row>
    <row r="2131" spans="1:27" hidden="1"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0"/>
    </row>
    <row r="2132" spans="1:27"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0"/>
    </row>
    <row r="2133" spans="1:27" hidden="1"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0"/>
    </row>
    <row r="2134" spans="1:27" hidden="1"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0"/>
    </row>
    <row r="2135" spans="1:27" hidden="1"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0"/>
    </row>
    <row r="2136" spans="1:27" hidden="1"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0"/>
    </row>
    <row r="2137" spans="1:27" hidden="1"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0"/>
    </row>
    <row r="2138" spans="1:27" hidden="1"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0"/>
    </row>
    <row r="2139" spans="1:27" hidden="1"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0"/>
    </row>
    <row r="2140" spans="1:27" hidden="1"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0"/>
    </row>
    <row r="2141" spans="1:27" hidden="1"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0"/>
    </row>
    <row r="2142" spans="1:27" hidden="1"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0"/>
    </row>
    <row r="2143" spans="1:27" hidden="1"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0"/>
    </row>
    <row r="2144" spans="1:27" hidden="1"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0"/>
    </row>
    <row r="2145" spans="1:27" hidden="1"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0"/>
    </row>
    <row r="2146" spans="1:27" hidden="1"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0"/>
    </row>
    <row r="2147" spans="1:27" hidden="1"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0"/>
    </row>
    <row r="2148" spans="1:27" hidden="1"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0"/>
    </row>
    <row r="2149" spans="1:27" hidden="1"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0"/>
    </row>
    <row r="2150" spans="1:27" hidden="1"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0"/>
    </row>
    <row r="2151" spans="1:27" hidden="1"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0"/>
    </row>
    <row r="2152" spans="1:27" hidden="1"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0"/>
    </row>
    <row r="2153" spans="1:27" hidden="1"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0"/>
    </row>
    <row r="2154" spans="1:27" hidden="1"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0"/>
    </row>
    <row r="2155" spans="1:27" hidden="1"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0"/>
    </row>
    <row r="2156" spans="1:27"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0"/>
    </row>
    <row r="2157" spans="1:27" hidden="1"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0"/>
    </row>
    <row r="2158" spans="1:27" hidden="1"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0"/>
    </row>
    <row r="2159" spans="1:27" hidden="1"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0"/>
    </row>
    <row r="2160" spans="1:27"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0"/>
    </row>
    <row r="2161" spans="1:27" hidden="1"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0"/>
    </row>
    <row r="2162" spans="1:27" hidden="1"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0"/>
    </row>
    <row r="2163" spans="1:27" hidden="1"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0"/>
    </row>
    <row r="2164" spans="1:27" hidden="1"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0"/>
    </row>
    <row r="2165" spans="1:27" hidden="1"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0"/>
    </row>
    <row r="2166" spans="1:27" hidden="1"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0"/>
    </row>
    <row r="2167" spans="1:27" hidden="1"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0"/>
    </row>
    <row r="2168" spans="1:27" hidden="1"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0"/>
    </row>
    <row r="2169" spans="1:27" hidden="1"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0"/>
    </row>
    <row r="2170" spans="1:27" hidden="1"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0"/>
    </row>
    <row r="2171" spans="1:27" hidden="1"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0"/>
    </row>
    <row r="2172" spans="1:27" hidden="1"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0"/>
    </row>
    <row r="2173" spans="1:27" hidden="1"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0"/>
    </row>
    <row r="2174" spans="1:27" hidden="1"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0"/>
    </row>
    <row r="2175" spans="1:27" hidden="1"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0"/>
    </row>
    <row r="2176" spans="1:27" hidden="1"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0"/>
    </row>
    <row r="2177" spans="1:27" hidden="1"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0"/>
    </row>
    <row r="2178" spans="1:27" hidden="1"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0"/>
    </row>
    <row r="2179" spans="1:27" hidden="1"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0"/>
    </row>
    <row r="2180" spans="1:27" hidden="1"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0"/>
    </row>
    <row r="2181" spans="1:27" hidden="1"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0"/>
    </row>
    <row r="2182" spans="1:27" hidden="1"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0"/>
    </row>
    <row r="2183" spans="1:27" hidden="1"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0"/>
    </row>
    <row r="2184" spans="1:27" hidden="1"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0"/>
    </row>
    <row r="2185" spans="1:27" hidden="1"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0"/>
    </row>
    <row r="2186" spans="1:27" hidden="1"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0"/>
    </row>
    <row r="2187" spans="1:27" hidden="1"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0"/>
    </row>
    <row r="2188" spans="1:27" hidden="1"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0"/>
    </row>
    <row r="2189" spans="1:27" hidden="1"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0"/>
    </row>
    <row r="2190" spans="1:27" hidden="1"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0"/>
    </row>
    <row r="2191" spans="1:27" hidden="1"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0"/>
    </row>
    <row r="2192" spans="1:27" hidden="1"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0"/>
    </row>
    <row r="2193" spans="1:27" hidden="1"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0"/>
    </row>
    <row r="2194" spans="1:27" hidden="1"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0"/>
    </row>
    <row r="2195" spans="1:27" hidden="1"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0"/>
    </row>
    <row r="2196" spans="1:27" hidden="1"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0"/>
    </row>
    <row r="2197" spans="1:27" x14ac:dyDescent="0.3">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0"/>
    </row>
    <row r="2198" spans="1:27" hidden="1"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0"/>
    </row>
    <row r="2199" spans="1:27" hidden="1"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0"/>
    </row>
    <row r="2200" spans="1:27" hidden="1"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0"/>
    </row>
    <row r="2201" spans="1:27" hidden="1"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0"/>
    </row>
    <row r="2202" spans="1:27" hidden="1"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0"/>
    </row>
    <row r="2203" spans="1:27" hidden="1"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0"/>
    </row>
    <row r="2204" spans="1:27" hidden="1"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0"/>
    </row>
    <row r="2205" spans="1:27" hidden="1"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0"/>
    </row>
    <row r="2206" spans="1:27"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0"/>
    </row>
    <row r="2207" spans="1:27" hidden="1"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0"/>
    </row>
    <row r="2208" spans="1:27" hidden="1"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0"/>
    </row>
    <row r="2209" spans="1:27" hidden="1"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0"/>
    </row>
    <row r="2210" spans="1:27" hidden="1"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0"/>
    </row>
    <row r="2211" spans="1:27" hidden="1"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0"/>
    </row>
    <row r="2212" spans="1:27" hidden="1"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0"/>
    </row>
    <row r="2213" spans="1:27" hidden="1"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0"/>
    </row>
    <row r="2214" spans="1:27" hidden="1"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0"/>
    </row>
    <row r="2215" spans="1:27" hidden="1"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0"/>
    </row>
    <row r="2216" spans="1:27" hidden="1"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0"/>
    </row>
    <row r="2217" spans="1:27" x14ac:dyDescent="0.3">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0"/>
    </row>
    <row r="2218" spans="1:27" hidden="1"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0"/>
    </row>
    <row r="2219" spans="1:27" hidden="1"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0"/>
    </row>
    <row r="2220" spans="1:27" hidden="1"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0"/>
    </row>
    <row r="2221" spans="1:27" hidden="1"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0"/>
    </row>
    <row r="2222" spans="1:27" hidden="1"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0"/>
    </row>
    <row r="2223" spans="1:27" hidden="1"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0"/>
    </row>
    <row r="2224" spans="1:27" hidden="1"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0"/>
    </row>
    <row r="2225" spans="1:27" hidden="1"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0"/>
    </row>
    <row r="2226" spans="1:27" hidden="1"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0"/>
    </row>
    <row r="2227" spans="1:27" hidden="1"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0"/>
    </row>
    <row r="2228" spans="1:27" hidden="1"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0"/>
    </row>
    <row r="2229" spans="1:27" hidden="1"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0"/>
    </row>
    <row r="2230" spans="1:27" hidden="1"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0"/>
    </row>
    <row r="2231" spans="1:27" hidden="1"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0"/>
    </row>
    <row r="2232" spans="1:27" hidden="1"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0"/>
    </row>
    <row r="2233" spans="1:27" hidden="1"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0"/>
    </row>
    <row r="2234" spans="1:27" hidden="1"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0"/>
    </row>
    <row r="2235" spans="1:27" hidden="1"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0"/>
    </row>
    <row r="2236" spans="1:27" hidden="1"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0"/>
    </row>
    <row r="2237" spans="1:27" hidden="1"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0"/>
    </row>
    <row r="2238" spans="1:27" hidden="1"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0"/>
    </row>
    <row r="2239" spans="1:27" hidden="1"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0"/>
    </row>
    <row r="2240" spans="1:27" hidden="1"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0"/>
    </row>
    <row r="2241" spans="1:27" hidden="1"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0"/>
    </row>
    <row r="2242" spans="1:27" hidden="1"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0"/>
    </row>
    <row r="2243" spans="1:27" hidden="1"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0"/>
    </row>
    <row r="2244" spans="1:27" hidden="1"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0"/>
    </row>
    <row r="2245" spans="1:27" hidden="1"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0"/>
    </row>
    <row r="2246" spans="1:27" hidden="1"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0"/>
    </row>
    <row r="2247" spans="1:27" hidden="1"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0"/>
    </row>
    <row r="2248" spans="1:27" hidden="1"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0"/>
    </row>
    <row r="2249" spans="1:27" hidden="1"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0"/>
    </row>
    <row r="2250" spans="1:27" hidden="1"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0"/>
    </row>
    <row r="2251" spans="1:27" hidden="1"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0"/>
    </row>
    <row r="2252" spans="1:27" hidden="1"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0"/>
    </row>
    <row r="2253" spans="1:27" hidden="1"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0"/>
    </row>
    <row r="2254" spans="1:27" hidden="1"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0"/>
    </row>
    <row r="2255" spans="1:27" hidden="1"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0"/>
    </row>
    <row r="2256" spans="1:27" hidden="1"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0"/>
    </row>
    <row r="2257" spans="1:27" hidden="1"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0"/>
    </row>
    <row r="2258" spans="1:27" hidden="1"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0"/>
    </row>
    <row r="2259" spans="1:27" hidden="1"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0"/>
    </row>
    <row r="2260" spans="1:27" hidden="1"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0"/>
    </row>
    <row r="2261" spans="1:27" hidden="1"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0"/>
    </row>
    <row r="2262" spans="1:27" hidden="1"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0"/>
    </row>
    <row r="2263" spans="1:27" hidden="1"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0"/>
    </row>
    <row r="2264" spans="1:27" hidden="1"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0"/>
    </row>
    <row r="2265" spans="1:27" hidden="1"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0"/>
    </row>
    <row r="2266" spans="1:27" hidden="1"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0"/>
    </row>
    <row r="2267" spans="1:27" hidden="1"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0"/>
    </row>
    <row r="2268" spans="1:27" hidden="1"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0"/>
    </row>
    <row r="2269" spans="1:27" hidden="1"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0"/>
    </row>
    <row r="2270" spans="1:27" hidden="1"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0"/>
    </row>
    <row r="2271" spans="1:27" hidden="1"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0"/>
    </row>
    <row r="2272" spans="1:27" hidden="1"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0"/>
    </row>
    <row r="2273" spans="1:27" hidden="1"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0"/>
    </row>
    <row r="2274" spans="1:27" hidden="1"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0"/>
    </row>
    <row r="2275" spans="1:27" hidden="1"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0"/>
    </row>
    <row r="2276" spans="1:27" hidden="1"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0"/>
    </row>
    <row r="2277" spans="1:27" x14ac:dyDescent="0.3">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0"/>
    </row>
    <row r="2278" spans="1:27" hidden="1"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0"/>
    </row>
    <row r="2279" spans="1:27" hidden="1"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0"/>
    </row>
    <row r="2280" spans="1:27" hidden="1"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0"/>
    </row>
    <row r="2281" spans="1:27" hidden="1"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0"/>
    </row>
    <row r="2282" spans="1:27" hidden="1"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0"/>
    </row>
    <row r="2283" spans="1:27" hidden="1"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0"/>
    </row>
    <row r="2284" spans="1:27" hidden="1"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0"/>
    </row>
    <row r="2285" spans="1:27" hidden="1"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0"/>
    </row>
    <row r="2286" spans="1:27" hidden="1"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0"/>
    </row>
    <row r="2287" spans="1:27" hidden="1"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0"/>
    </row>
    <row r="2288" spans="1:27" hidden="1"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0"/>
    </row>
    <row r="2289" spans="1:27" hidden="1"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0"/>
    </row>
    <row r="2290" spans="1:27"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0"/>
    </row>
    <row r="2291" spans="1:27" hidden="1"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0"/>
    </row>
    <row r="2292" spans="1:27" hidden="1"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0"/>
    </row>
    <row r="2293" spans="1:27" hidden="1"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0"/>
    </row>
    <row r="2294" spans="1:27" hidden="1"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0"/>
    </row>
    <row r="2295" spans="1:27" hidden="1"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0"/>
    </row>
    <row r="2296" spans="1:27" hidden="1"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0"/>
    </row>
    <row r="2297" spans="1:27" x14ac:dyDescent="0.3">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0"/>
    </row>
    <row r="2298" spans="1:27" hidden="1"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0"/>
    </row>
    <row r="2299" spans="1:27" hidden="1"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0"/>
    </row>
    <row r="2300" spans="1:27" hidden="1"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0"/>
    </row>
    <row r="2301" spans="1:27" hidden="1"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0"/>
    </row>
    <row r="2302" spans="1:27" hidden="1"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0"/>
    </row>
    <row r="2303" spans="1:27" hidden="1"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0"/>
    </row>
    <row r="2304" spans="1:27" hidden="1"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0"/>
    </row>
    <row r="2305" spans="1:27" hidden="1"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0"/>
    </row>
    <row r="2306" spans="1:27" hidden="1"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0"/>
    </row>
    <row r="2307" spans="1:27" hidden="1"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0"/>
    </row>
    <row r="2308" spans="1:27" hidden="1"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0"/>
    </row>
    <row r="2309" spans="1:27" hidden="1"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0"/>
    </row>
    <row r="2310" spans="1:27" hidden="1"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0"/>
    </row>
    <row r="2311" spans="1:27" hidden="1"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0"/>
    </row>
    <row r="2312" spans="1:27" hidden="1"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0"/>
    </row>
    <row r="2313" spans="1:27" hidden="1"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0"/>
    </row>
    <row r="2314" spans="1:27" hidden="1"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0"/>
    </row>
    <row r="2315" spans="1:27" hidden="1"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0"/>
    </row>
    <row r="2316" spans="1:27" hidden="1"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0"/>
    </row>
    <row r="2317" spans="1:27" hidden="1"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0"/>
    </row>
    <row r="2318" spans="1:27" hidden="1"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0"/>
    </row>
    <row r="2319" spans="1:27" hidden="1"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0"/>
    </row>
    <row r="2320" spans="1:27" hidden="1"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0"/>
    </row>
    <row r="2321" spans="1:27" hidden="1"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0"/>
    </row>
    <row r="2322" spans="1:27" hidden="1"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0"/>
    </row>
    <row r="2323" spans="1:27" hidden="1"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0"/>
    </row>
    <row r="2324" spans="1:27" hidden="1"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0"/>
    </row>
    <row r="2325" spans="1:27" hidden="1"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0"/>
    </row>
    <row r="2326" spans="1:27" hidden="1"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0"/>
    </row>
    <row r="2327" spans="1:27" hidden="1"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0"/>
    </row>
    <row r="2328" spans="1:27" hidden="1"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0"/>
    </row>
    <row r="2329" spans="1:27" hidden="1"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0"/>
    </row>
    <row r="2330" spans="1:27" hidden="1"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0"/>
    </row>
    <row r="2331" spans="1:27" hidden="1"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0"/>
    </row>
    <row r="2332" spans="1:27" hidden="1"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0"/>
    </row>
    <row r="2333" spans="1:27" hidden="1"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0"/>
    </row>
    <row r="2334" spans="1:27" hidden="1"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0"/>
    </row>
    <row r="2335" spans="1:27" hidden="1"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0"/>
    </row>
    <row r="2336" spans="1:27" hidden="1"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0"/>
    </row>
    <row r="2337" spans="1:27" hidden="1"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0"/>
    </row>
    <row r="2338" spans="1:27" hidden="1"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0"/>
    </row>
    <row r="2339" spans="1:27" hidden="1"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0"/>
    </row>
    <row r="2340" spans="1:27" hidden="1"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0"/>
    </row>
    <row r="2341" spans="1:27" x14ac:dyDescent="0.3">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0"/>
    </row>
    <row r="2342" spans="1:27" hidden="1"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0"/>
    </row>
    <row r="2343" spans="1:27" hidden="1"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0"/>
    </row>
    <row r="2344" spans="1:27" hidden="1"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0"/>
    </row>
    <row r="2345" spans="1:27" hidden="1"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0"/>
    </row>
    <row r="2346" spans="1:27" hidden="1"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0"/>
    </row>
    <row r="2347" spans="1:27" hidden="1"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0"/>
    </row>
    <row r="2348" spans="1:27"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0"/>
    </row>
    <row r="2349" spans="1:27" hidden="1"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0"/>
    </row>
    <row r="2350" spans="1:27" hidden="1"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0"/>
    </row>
    <row r="2351" spans="1:27" hidden="1"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0"/>
    </row>
    <row r="2352" spans="1:27" hidden="1"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0"/>
    </row>
    <row r="2353" spans="1:27" hidden="1"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0"/>
    </row>
    <row r="2354" spans="1:27" hidden="1"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0"/>
    </row>
    <row r="2355" spans="1:27" hidden="1"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0"/>
    </row>
    <row r="2356" spans="1:27" hidden="1"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0"/>
    </row>
    <row r="2357" spans="1:27" hidden="1"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0"/>
    </row>
    <row r="2358" spans="1:27" hidden="1"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0"/>
    </row>
    <row r="2359" spans="1:27" hidden="1"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0"/>
    </row>
    <row r="2360" spans="1:27" hidden="1"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0"/>
    </row>
    <row r="2361" spans="1:27" hidden="1"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0"/>
    </row>
    <row r="2362" spans="1:27" hidden="1"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0"/>
    </row>
    <row r="2363" spans="1:27" hidden="1"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0"/>
    </row>
    <row r="2364" spans="1:27" hidden="1"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0"/>
    </row>
    <row r="2365" spans="1:27" hidden="1"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0"/>
    </row>
    <row r="2366" spans="1:27" hidden="1"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0"/>
    </row>
    <row r="2367" spans="1:27" hidden="1"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0"/>
    </row>
    <row r="2368" spans="1:27" hidden="1"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0"/>
    </row>
    <row r="2369" spans="1:27" hidden="1"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0"/>
    </row>
    <row r="2370" spans="1:27" hidden="1"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0"/>
    </row>
    <row r="2371" spans="1:27" hidden="1"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0"/>
    </row>
    <row r="2372" spans="1:27" hidden="1"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0"/>
    </row>
    <row r="2373" spans="1:27" hidden="1"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0"/>
    </row>
    <row r="2374" spans="1:27"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0"/>
    </row>
    <row r="2375" spans="1:27" hidden="1"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0"/>
    </row>
    <row r="2376" spans="1:27"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0"/>
    </row>
    <row r="2377" spans="1:27" hidden="1"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0"/>
    </row>
    <row r="2378" spans="1:27" hidden="1"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0"/>
    </row>
    <row r="2379" spans="1:27" hidden="1"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0"/>
    </row>
    <row r="2380" spans="1:27" hidden="1"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0"/>
    </row>
    <row r="2381" spans="1:27" hidden="1"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0"/>
    </row>
    <row r="2382" spans="1:27" hidden="1"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0"/>
    </row>
    <row r="2383" spans="1:27" hidden="1"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0"/>
    </row>
    <row r="2384" spans="1:27" hidden="1"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0"/>
    </row>
    <row r="2385" spans="1:27" hidden="1"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0"/>
    </row>
    <row r="2386" spans="1:27" hidden="1"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0"/>
    </row>
    <row r="2387" spans="1:27" hidden="1"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0"/>
    </row>
    <row r="2388" spans="1:27" hidden="1"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0"/>
    </row>
    <row r="2389" spans="1:27" hidden="1"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0"/>
    </row>
    <row r="2390" spans="1:27" hidden="1"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0"/>
    </row>
    <row r="2391" spans="1:27" x14ac:dyDescent="0.3">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0"/>
    </row>
    <row r="2392" spans="1:27" hidden="1"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0"/>
    </row>
    <row r="2393" spans="1:27" hidden="1"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0"/>
    </row>
    <row r="2394" spans="1:27" hidden="1"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0"/>
    </row>
    <row r="2395" spans="1:27" hidden="1"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0"/>
    </row>
    <row r="2396" spans="1:27" hidden="1"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0"/>
    </row>
    <row r="2397" spans="1:27" x14ac:dyDescent="0.3">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0"/>
    </row>
    <row r="2398" spans="1:27" hidden="1"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0"/>
    </row>
    <row r="2399" spans="1:27" hidden="1"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0"/>
    </row>
    <row r="2400" spans="1:27"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0"/>
    </row>
    <row r="2401" spans="1:27" hidden="1"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0"/>
    </row>
    <row r="2402" spans="1:27" hidden="1"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0"/>
    </row>
    <row r="2403" spans="1:27" hidden="1"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0"/>
    </row>
    <row r="2404" spans="1:27" hidden="1"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0"/>
    </row>
    <row r="2405" spans="1:27" hidden="1"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0"/>
    </row>
    <row r="2406" spans="1:27" hidden="1"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0"/>
    </row>
    <row r="2407" spans="1:27" hidden="1"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0"/>
    </row>
    <row r="2408" spans="1:27" hidden="1"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0"/>
    </row>
    <row r="2409" spans="1:27" hidden="1"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0"/>
    </row>
    <row r="2410" spans="1:27" hidden="1"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0"/>
    </row>
    <row r="2411" spans="1:27" hidden="1"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0"/>
    </row>
    <row r="2412" spans="1:27" hidden="1"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0"/>
    </row>
    <row r="2413" spans="1:27" hidden="1"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0"/>
    </row>
    <row r="2414" spans="1:27"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0"/>
    </row>
    <row r="2415" spans="1:27" hidden="1"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0"/>
    </row>
    <row r="2416" spans="1:27" hidden="1"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0"/>
    </row>
    <row r="2417" spans="1:27" hidden="1"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0"/>
    </row>
    <row r="2418" spans="1:27" hidden="1"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0"/>
    </row>
    <row r="2419" spans="1:27" hidden="1"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0"/>
    </row>
    <row r="2420" spans="1:27" hidden="1"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0"/>
    </row>
    <row r="2421" spans="1:27" hidden="1"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0"/>
    </row>
    <row r="2422" spans="1:27" hidden="1"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0"/>
    </row>
    <row r="2423" spans="1:27" hidden="1"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0"/>
    </row>
    <row r="2424" spans="1:27" hidden="1"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0"/>
    </row>
    <row r="2425" spans="1:27" hidden="1"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0"/>
    </row>
    <row r="2426" spans="1:27" hidden="1"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0"/>
    </row>
    <row r="2427" spans="1:27" hidden="1"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0"/>
    </row>
    <row r="2428" spans="1:27" hidden="1"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0"/>
    </row>
    <row r="2429" spans="1:27" hidden="1"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0"/>
    </row>
    <row r="2430" spans="1:27" hidden="1"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0"/>
    </row>
    <row r="2431" spans="1:27" hidden="1"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0"/>
    </row>
    <row r="2432" spans="1:27" hidden="1"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0"/>
    </row>
    <row r="2433" spans="1:27" hidden="1"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0"/>
    </row>
    <row r="2434" spans="1:27" hidden="1"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0"/>
    </row>
    <row r="2435" spans="1:27" hidden="1"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0"/>
    </row>
    <row r="2436" spans="1:27" hidden="1"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0"/>
    </row>
    <row r="2437" spans="1:27" hidden="1"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0"/>
    </row>
    <row r="2438" spans="1:27" hidden="1"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0"/>
    </row>
    <row r="2439" spans="1:27" hidden="1"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0"/>
    </row>
    <row r="2440" spans="1:27" hidden="1"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0"/>
    </row>
    <row r="2441" spans="1:27" x14ac:dyDescent="0.3">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0"/>
    </row>
    <row r="2442" spans="1:27" hidden="1"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0"/>
    </row>
    <row r="2443" spans="1:27" hidden="1"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0"/>
    </row>
    <row r="2444" spans="1:27" hidden="1"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0"/>
    </row>
    <row r="2445" spans="1:27" hidden="1"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0"/>
    </row>
    <row r="2446" spans="1:27" hidden="1"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0"/>
    </row>
    <row r="2447" spans="1:27" hidden="1"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0"/>
    </row>
    <row r="2448" spans="1:27" hidden="1"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0"/>
    </row>
    <row r="2449" spans="1:27" hidden="1"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0"/>
    </row>
    <row r="2450" spans="1:27" hidden="1"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0"/>
    </row>
    <row r="2451" spans="1:27" hidden="1"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0"/>
    </row>
    <row r="2452" spans="1:27" hidden="1"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0"/>
    </row>
    <row r="2453" spans="1:27" hidden="1"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0"/>
    </row>
    <row r="2454" spans="1:27" hidden="1"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0"/>
    </row>
    <row r="2455" spans="1:27" hidden="1"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0"/>
    </row>
    <row r="2456" spans="1:27" hidden="1"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0"/>
    </row>
    <row r="2457" spans="1:27" hidden="1"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0"/>
    </row>
    <row r="2458" spans="1:27" hidden="1"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0"/>
    </row>
    <row r="2459" spans="1:27" hidden="1"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0"/>
    </row>
    <row r="2460" spans="1:27" hidden="1"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0"/>
    </row>
    <row r="2461" spans="1:27" hidden="1"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0"/>
    </row>
    <row r="2462" spans="1:27" hidden="1"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0"/>
    </row>
    <row r="2463" spans="1:27" hidden="1"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0"/>
    </row>
    <row r="2464" spans="1:27" hidden="1"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0"/>
    </row>
    <row r="2465" spans="1:27" hidden="1"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0"/>
    </row>
    <row r="2466" spans="1:27" hidden="1"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0"/>
    </row>
    <row r="2467" spans="1:27" hidden="1"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0"/>
    </row>
    <row r="2468" spans="1:27" hidden="1"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0"/>
    </row>
    <row r="2469" spans="1:27" hidden="1"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0"/>
    </row>
    <row r="2470" spans="1:27"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0"/>
    </row>
    <row r="2471" spans="1:27" x14ac:dyDescent="0.3">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0"/>
    </row>
    <row r="2472" spans="1:27"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0"/>
    </row>
    <row r="2473" spans="1:27" hidden="1"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0"/>
    </row>
    <row r="2474" spans="1:27" hidden="1"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0"/>
    </row>
    <row r="2475" spans="1:27" hidden="1"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0"/>
    </row>
    <row r="2476" spans="1:27"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0"/>
    </row>
    <row r="2477" spans="1:27" hidden="1"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0"/>
    </row>
    <row r="2478" spans="1:27" hidden="1"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0"/>
    </row>
    <row r="2479" spans="1:27" hidden="1"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0"/>
    </row>
    <row r="2480" spans="1:27" hidden="1"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0"/>
    </row>
    <row r="2481" spans="1:27" hidden="1"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0"/>
    </row>
    <row r="2482" spans="1:27"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0"/>
    </row>
    <row r="2483" spans="1:27" hidden="1"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0"/>
    </row>
    <row r="2484" spans="1:27" hidden="1"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0"/>
    </row>
    <row r="2485" spans="1:27" hidden="1"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0"/>
    </row>
    <row r="2486" spans="1:27" hidden="1"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0"/>
    </row>
    <row r="2487" spans="1:27" hidden="1"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0"/>
    </row>
    <row r="2488" spans="1:27" hidden="1"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0"/>
    </row>
    <row r="2489" spans="1:27" hidden="1"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0"/>
    </row>
    <row r="2490" spans="1:27"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0"/>
    </row>
    <row r="2491" spans="1:27" hidden="1"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0"/>
    </row>
    <row r="2492" spans="1:27" hidden="1"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0"/>
    </row>
    <row r="2493" spans="1:27" hidden="1"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0"/>
    </row>
    <row r="2494" spans="1:27" hidden="1"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0"/>
    </row>
    <row r="2495" spans="1:27" hidden="1"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0"/>
    </row>
    <row r="2496" spans="1:27" hidden="1"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0"/>
    </row>
    <row r="2497" spans="1:27" hidden="1"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0"/>
    </row>
    <row r="2498" spans="1:27" hidden="1"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0"/>
    </row>
    <row r="2499" spans="1:27" hidden="1"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0"/>
    </row>
    <row r="2500" spans="1:27" hidden="1"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0"/>
    </row>
    <row r="2501" spans="1:27" hidden="1"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0"/>
    </row>
  </sheetData>
  <conditionalFormatting sqref="C1:E1048576">
    <cfRule type="containsBlanks" dxfId="121" priority="1">
      <formula>LEN(TRIM(C1))=0</formula>
    </cfRule>
    <cfRule type="containsBlanks" dxfId="120" priority="2">
      <formula>LEN(TRIM(C1))=0</formula>
    </cfRule>
  </conditionalFormatting>
  <pageMargins left="0.75" right="0.75" top="1" bottom="1" header="0.5" footer="0.5"/>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V18"/>
  <sheetViews>
    <sheetView workbookViewId="0">
      <selection activeCell="V15" sqref="V15"/>
    </sheetView>
  </sheetViews>
  <sheetFormatPr defaultColWidth="9.109375" defaultRowHeight="14.4" x14ac:dyDescent="0.3"/>
  <cols>
    <col min="1" max="1" width="12.5546875" style="47" bestFit="1" customWidth="1"/>
    <col min="2" max="2" width="19.77734375" style="47" bestFit="1" customWidth="1"/>
    <col min="3" max="3" width="12.109375" style="47" bestFit="1" customWidth="1"/>
    <col min="4" max="4" width="14.88671875" style="47" bestFit="1" customWidth="1"/>
    <col min="5" max="21" width="9.109375" style="47"/>
    <col min="22" max="22" width="10.44140625" style="47" customWidth="1"/>
    <col min="23" max="16384" width="9.109375" style="47"/>
  </cols>
  <sheetData>
    <row r="3" spans="1:22" x14ac:dyDescent="0.3">
      <c r="A3" s="44" t="s">
        <v>7286</v>
      </c>
      <c r="B3" s="44" t="s">
        <v>7290</v>
      </c>
      <c r="C3" s="44" t="s">
        <v>7288</v>
      </c>
      <c r="D3" s="44" t="s">
        <v>7289</v>
      </c>
    </row>
    <row r="4" spans="1:22" x14ac:dyDescent="0.3">
      <c r="A4" s="45" t="s">
        <v>6423</v>
      </c>
      <c r="B4" s="55">
        <v>37165.979999999996</v>
      </c>
      <c r="C4" s="46">
        <v>17307.84</v>
      </c>
      <c r="D4" s="55">
        <v>90</v>
      </c>
    </row>
    <row r="5" spans="1:22" x14ac:dyDescent="0.3">
      <c r="A5" s="45" t="s">
        <v>6489</v>
      </c>
      <c r="B5" s="55">
        <v>35034.19999999999</v>
      </c>
      <c r="C5" s="46">
        <v>9312.35</v>
      </c>
      <c r="D5" s="55">
        <v>124</v>
      </c>
    </row>
    <row r="6" spans="1:22" x14ac:dyDescent="0.3">
      <c r="A6" s="45" t="s">
        <v>6709</v>
      </c>
      <c r="B6" s="55">
        <v>5603.33</v>
      </c>
      <c r="C6" s="46">
        <v>1365.9599999999998</v>
      </c>
      <c r="D6" s="55">
        <v>22</v>
      </c>
    </row>
    <row r="7" spans="1:22" x14ac:dyDescent="0.3">
      <c r="A7" s="45" t="s">
        <v>6458</v>
      </c>
      <c r="B7" s="55">
        <v>26290.62</v>
      </c>
      <c r="C7" s="46">
        <v>4749.3399999999992</v>
      </c>
      <c r="D7" s="55">
        <v>116</v>
      </c>
    </row>
    <row r="8" spans="1:22" x14ac:dyDescent="0.3">
      <c r="A8" s="45" t="s">
        <v>6519</v>
      </c>
      <c r="B8" s="55">
        <v>5571.96</v>
      </c>
      <c r="C8" s="46">
        <v>855.03000000000009</v>
      </c>
      <c r="D8" s="55">
        <v>34</v>
      </c>
    </row>
    <row r="9" spans="1:22" x14ac:dyDescent="0.3">
      <c r="A9" s="45" t="s">
        <v>6612</v>
      </c>
      <c r="B9" s="55">
        <v>21336.73</v>
      </c>
      <c r="C9" s="46">
        <v>3963.2199999999993</v>
      </c>
      <c r="D9" s="55">
        <v>61</v>
      </c>
    </row>
    <row r="10" spans="1:22" x14ac:dyDescent="0.3">
      <c r="A10" s="45" t="s">
        <v>6590</v>
      </c>
      <c r="B10" s="55">
        <v>16661.830000000002</v>
      </c>
      <c r="C10" s="46">
        <v>3921.9900000000007</v>
      </c>
      <c r="D10" s="55">
        <v>66</v>
      </c>
      <c r="V10" s="47" t="s">
        <v>7295</v>
      </c>
    </row>
    <row r="11" spans="1:22" x14ac:dyDescent="0.3">
      <c r="A11" s="45" t="s">
        <v>6687</v>
      </c>
      <c r="B11" s="55">
        <v>18529.04</v>
      </c>
      <c r="C11" s="46">
        <v>4962.1399999999994</v>
      </c>
      <c r="D11" s="55">
        <v>64</v>
      </c>
    </row>
    <row r="12" spans="1:22" x14ac:dyDescent="0.3">
      <c r="A12" s="45" t="s">
        <v>6667</v>
      </c>
      <c r="B12" s="55">
        <v>11966.58</v>
      </c>
      <c r="C12" s="46">
        <v>1629</v>
      </c>
      <c r="D12" s="55">
        <v>56</v>
      </c>
    </row>
    <row r="13" spans="1:22" x14ac:dyDescent="0.3">
      <c r="A13" s="45" t="s">
        <v>6562</v>
      </c>
      <c r="B13" s="55">
        <v>17920.939999999999</v>
      </c>
      <c r="C13" s="46">
        <v>5852.69</v>
      </c>
      <c r="D13" s="55">
        <v>61</v>
      </c>
    </row>
    <row r="14" spans="1:22" x14ac:dyDescent="0.3">
      <c r="A14" s="45" t="s">
        <v>6644</v>
      </c>
      <c r="B14" s="55">
        <v>8024.9</v>
      </c>
      <c r="C14" s="46">
        <v>1378.1499999999999</v>
      </c>
      <c r="D14" s="55">
        <v>34</v>
      </c>
    </row>
    <row r="15" spans="1:22" x14ac:dyDescent="0.3">
      <c r="A15" s="45" t="s">
        <v>6538</v>
      </c>
      <c r="B15" s="55">
        <v>18022.28</v>
      </c>
      <c r="C15" s="46">
        <v>5597.65</v>
      </c>
      <c r="D15" s="55">
        <v>63</v>
      </c>
    </row>
    <row r="16" spans="1:22" x14ac:dyDescent="0.3">
      <c r="A16" s="45" t="s">
        <v>6629</v>
      </c>
      <c r="B16" s="55">
        <v>24809.199999999997</v>
      </c>
      <c r="C16" s="46">
        <v>4887.0000000000009</v>
      </c>
      <c r="D16" s="55">
        <v>81</v>
      </c>
    </row>
    <row r="17" spans="1:4" x14ac:dyDescent="0.3">
      <c r="A17" s="45" t="s">
        <v>7287</v>
      </c>
      <c r="B17" s="55">
        <v>246937.58999999997</v>
      </c>
      <c r="C17" s="46">
        <v>65782.360000000015</v>
      </c>
      <c r="D17" s="55">
        <v>872</v>
      </c>
    </row>
    <row r="18" spans="1:4" x14ac:dyDescent="0.3">
      <c r="A18"/>
      <c r="B18"/>
      <c r="C18"/>
      <c r="D18"/>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7" sqref="A4:A8"/>
    </sheetView>
  </sheetViews>
  <sheetFormatPr defaultRowHeight="14.4" x14ac:dyDescent="0.3"/>
  <cols>
    <col min="1" max="1" width="13.33203125" bestFit="1" customWidth="1"/>
    <col min="2" max="2" width="20.109375" bestFit="1" customWidth="1"/>
    <col min="3" max="3" width="12.33203125" bestFit="1" customWidth="1"/>
  </cols>
  <sheetData>
    <row r="3" spans="1:3" s="43" customFormat="1" ht="17.25" customHeight="1" x14ac:dyDescent="0.3">
      <c r="A3" s="48" t="s">
        <v>7286</v>
      </c>
      <c r="B3" s="48" t="s">
        <v>7290</v>
      </c>
      <c r="C3" s="48" t="s">
        <v>7288</v>
      </c>
    </row>
    <row r="4" spans="1:3" ht="21" customHeight="1" x14ac:dyDescent="0.3">
      <c r="A4" s="45" t="s">
        <v>4653</v>
      </c>
      <c r="B4" s="55">
        <v>246937.58999999997</v>
      </c>
      <c r="C4" s="46">
        <v>65782.36000000003</v>
      </c>
    </row>
    <row r="5" spans="1:3" ht="21" customHeight="1" x14ac:dyDescent="0.3">
      <c r="A5" s="45" t="s">
        <v>7287</v>
      </c>
      <c r="B5" s="55">
        <v>246937.58999999997</v>
      </c>
      <c r="C5" s="46">
        <v>65782.36000000003</v>
      </c>
    </row>
    <row r="6" spans="1:3" ht="21" customHeight="1" x14ac:dyDescent="0.3"/>
    <row r="7" spans="1:3" ht="21" customHeight="1" x14ac:dyDescent="0.3"/>
    <row r="8" spans="1:3" ht="21" customHeight="1" x14ac:dyDescent="0.3"/>
    <row r="9" spans="1:3" ht="21" customHeight="1" x14ac:dyDescent="0.3"/>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10"/>
  <sheetViews>
    <sheetView workbookViewId="0">
      <selection activeCell="I24" sqref="I24"/>
    </sheetView>
  </sheetViews>
  <sheetFormatPr defaultRowHeight="14.4" x14ac:dyDescent="0.3"/>
  <cols>
    <col min="1" max="1" width="12.5546875" bestFit="1" customWidth="1"/>
    <col min="2" max="2" width="19.77734375" bestFit="1" customWidth="1"/>
  </cols>
  <sheetData>
    <row r="3" spans="1:2" x14ac:dyDescent="0.3">
      <c r="A3" s="44" t="s">
        <v>7286</v>
      </c>
      <c r="B3" s="44" t="s">
        <v>7290</v>
      </c>
    </row>
    <row r="4" spans="1:2" x14ac:dyDescent="0.3">
      <c r="A4" s="45" t="s">
        <v>40</v>
      </c>
      <c r="B4" s="55">
        <v>29538.290000000005</v>
      </c>
    </row>
    <row r="5" spans="1:2" x14ac:dyDescent="0.3">
      <c r="A5" s="45" t="s">
        <v>47</v>
      </c>
      <c r="B5" s="55">
        <v>48272.830000000016</v>
      </c>
    </row>
    <row r="6" spans="1:2" x14ac:dyDescent="0.3">
      <c r="A6" s="45" t="s">
        <v>133</v>
      </c>
      <c r="B6" s="55">
        <v>48531.229999999996</v>
      </c>
    </row>
    <row r="7" spans="1:2" x14ac:dyDescent="0.3">
      <c r="A7" s="45" t="s">
        <v>68</v>
      </c>
      <c r="B7" s="55">
        <v>45805.579999999994</v>
      </c>
    </row>
    <row r="8" spans="1:2" x14ac:dyDescent="0.3">
      <c r="A8" s="45" t="s">
        <v>80</v>
      </c>
      <c r="B8" s="55">
        <v>33872.520000000004</v>
      </c>
    </row>
    <row r="9" spans="1:2" x14ac:dyDescent="0.3">
      <c r="A9" s="45" t="s">
        <v>23</v>
      </c>
      <c r="B9" s="55">
        <v>40917.14</v>
      </c>
    </row>
    <row r="10" spans="1:2" x14ac:dyDescent="0.3">
      <c r="A10" s="45" t="s">
        <v>7287</v>
      </c>
      <c r="B10" s="55">
        <v>246937.59000000003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14"/>
  <sheetViews>
    <sheetView workbookViewId="0">
      <selection activeCell="O13" sqref="O13"/>
    </sheetView>
  </sheetViews>
  <sheetFormatPr defaultRowHeight="14.4" x14ac:dyDescent="0.3"/>
  <cols>
    <col min="1" max="1" width="24.5546875" bestFit="1" customWidth="1"/>
    <col min="2" max="2" width="19.77734375" bestFit="1" customWidth="1"/>
  </cols>
  <sheetData>
    <row r="3" spans="1:2" x14ac:dyDescent="0.3">
      <c r="A3" s="44" t="s">
        <v>7286</v>
      </c>
      <c r="B3" s="44" t="s">
        <v>7290</v>
      </c>
    </row>
    <row r="4" spans="1:2" x14ac:dyDescent="0.3">
      <c r="A4" s="45" t="s">
        <v>6983</v>
      </c>
      <c r="B4" s="55">
        <v>13042.649999999998</v>
      </c>
    </row>
    <row r="5" spans="1:2" x14ac:dyDescent="0.3">
      <c r="A5" s="45" t="s">
        <v>6985</v>
      </c>
      <c r="B5" s="55">
        <v>18665.059999999998</v>
      </c>
    </row>
    <row r="6" spans="1:2" x14ac:dyDescent="0.3">
      <c r="A6" s="45" t="s">
        <v>6827</v>
      </c>
      <c r="B6" s="55">
        <v>11630.339999999998</v>
      </c>
    </row>
    <row r="7" spans="1:2" x14ac:dyDescent="0.3">
      <c r="A7" s="45" t="s">
        <v>6955</v>
      </c>
      <c r="B7" s="55">
        <v>10215.42</v>
      </c>
    </row>
    <row r="8" spans="1:2" x14ac:dyDescent="0.3">
      <c r="A8" s="45" t="s">
        <v>6982</v>
      </c>
      <c r="B8" s="55">
        <v>14964.310000000001</v>
      </c>
    </row>
    <row r="9" spans="1:2" x14ac:dyDescent="0.3">
      <c r="A9" s="45" t="s">
        <v>6986</v>
      </c>
      <c r="B9" s="55">
        <v>14525.83</v>
      </c>
    </row>
    <row r="10" spans="1:2" x14ac:dyDescent="0.3">
      <c r="A10" s="45" t="s">
        <v>6963</v>
      </c>
      <c r="B10" s="55">
        <v>16029.43</v>
      </c>
    </row>
    <row r="11" spans="1:2" x14ac:dyDescent="0.3">
      <c r="A11" s="45" t="s">
        <v>6971</v>
      </c>
      <c r="B11" s="55">
        <v>11675.939999999999</v>
      </c>
    </row>
    <row r="12" spans="1:2" x14ac:dyDescent="0.3">
      <c r="A12" s="45" t="s">
        <v>6961</v>
      </c>
      <c r="B12" s="55">
        <v>10143.65</v>
      </c>
    </row>
    <row r="13" spans="1:2" x14ac:dyDescent="0.3">
      <c r="A13" s="45" t="s">
        <v>7285</v>
      </c>
      <c r="B13" s="55">
        <v>12154.91</v>
      </c>
    </row>
    <row r="14" spans="1:2" x14ac:dyDescent="0.3">
      <c r="A14" s="45" t="s">
        <v>7287</v>
      </c>
      <c r="B14" s="55">
        <v>133047.54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2FCBD-EC36-4979-974D-52060191766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9FB90EB-E0F4-4574-BB48-2B8D979812E4}">
  <ds:schemaRefs/>
</ds:datastoreItem>
</file>

<file path=customXml/itemProps2.xml><?xml version="1.0" encoding="utf-8"?>
<ds:datastoreItem xmlns:ds="http://schemas.openxmlformats.org/officeDocument/2006/customXml" ds:itemID="{921DF0D0-06AA-40CD-A0F1-3699929BF927}">
  <ds:schemaRefs/>
</ds:datastoreItem>
</file>

<file path=customXml/itemProps3.xml><?xml version="1.0" encoding="utf-8"?>
<ds:datastoreItem xmlns:ds="http://schemas.openxmlformats.org/officeDocument/2006/customXml" ds:itemID="{592AB1B6-2F09-4B5F-9FEA-734003B53E95}">
  <ds:schemaRefs/>
</ds:datastoreItem>
</file>

<file path=customXml/itemProps4.xml><?xml version="1.0" encoding="utf-8"?>
<ds:datastoreItem xmlns:ds="http://schemas.openxmlformats.org/officeDocument/2006/customXml" ds:itemID="{19B278B9-8F31-4460-B9C2-7A3A838EE195}">
  <ds:schemaRefs/>
</ds:datastoreItem>
</file>

<file path=customXml/itemProps5.xml><?xml version="1.0" encoding="utf-8"?>
<ds:datastoreItem xmlns:ds="http://schemas.openxmlformats.org/officeDocument/2006/customXml" ds:itemID="{B44ADDEB-5997-4E91-9A03-628AA153D1C4}">
  <ds:schemaRefs/>
</ds:datastoreItem>
</file>

<file path=customXml/itemProps6.xml><?xml version="1.0" encoding="utf-8"?>
<ds:datastoreItem xmlns:ds="http://schemas.openxmlformats.org/officeDocument/2006/customXml" ds:itemID="{5DF76C71-D8A5-4843-A74A-1710E280B263}">
  <ds:schemaRefs/>
</ds:datastoreItem>
</file>

<file path=customXml/itemProps7.xml><?xml version="1.0" encoding="utf-8"?>
<ds:datastoreItem xmlns:ds="http://schemas.openxmlformats.org/officeDocument/2006/customXml" ds:itemID="{D025370C-5145-495B-AC6D-0E44E0CC3AC2}">
  <ds:schemaRefs/>
</ds:datastoreItem>
</file>

<file path=customXml/itemProps8.xml><?xml version="1.0" encoding="utf-8"?>
<ds:datastoreItem xmlns:ds="http://schemas.openxmlformats.org/officeDocument/2006/customXml" ds:itemID="{6B33E974-8AD7-44C7-8697-F594DBFD2D9B}">
  <ds:schemaRefs/>
</ds:datastoreItem>
</file>

<file path=customXml/itemProps9.xml><?xml version="1.0" encoding="utf-8"?>
<ds:datastoreItem xmlns:ds="http://schemas.openxmlformats.org/officeDocument/2006/customXml" ds:itemID="{C9B1116D-0EAB-4295-B9F1-E6E376412A2E}">
  <ds:schemaRefs/>
</ds:datastoreItem>
</file>

<file path=customXml/itemProps10.xml><?xml version="1.0" encoding="utf-8"?>
<ds:datastoreItem xmlns:ds="http://schemas.openxmlformats.org/officeDocument/2006/customXml" ds:itemID="{1697B199-00CB-4468-909C-F76F7B4754A7}">
  <ds:schemaRefs/>
</ds:datastoreItem>
</file>

<file path=customXml/itemProps11.xml><?xml version="1.0" encoding="utf-8"?>
<ds:datastoreItem xmlns:ds="http://schemas.openxmlformats.org/officeDocument/2006/customXml" ds:itemID="{4947B740-CD73-45F8-A1CC-06C1F8918609}">
  <ds:schemaRefs/>
</ds:datastoreItem>
</file>

<file path=customXml/itemProps12.xml><?xml version="1.0" encoding="utf-8"?>
<ds:datastoreItem xmlns:ds="http://schemas.openxmlformats.org/officeDocument/2006/customXml" ds:itemID="{6D436FDA-D2CD-48EF-8F5A-D7889F2FDAA1}">
  <ds:schemaRefs/>
</ds:datastoreItem>
</file>

<file path=customXml/itemProps13.xml><?xml version="1.0" encoding="utf-8"?>
<ds:datastoreItem xmlns:ds="http://schemas.openxmlformats.org/officeDocument/2006/customXml" ds:itemID="{73403AB5-8C60-481E-A431-824BAC9E416B}">
  <ds:schemaRefs/>
</ds:datastoreItem>
</file>

<file path=customXml/itemProps14.xml><?xml version="1.0" encoding="utf-8"?>
<ds:datastoreItem xmlns:ds="http://schemas.openxmlformats.org/officeDocument/2006/customXml" ds:itemID="{53E0CAD0-FA75-4386-B1EC-611E9F1F9FAD}">
  <ds:schemaRefs/>
</ds:datastoreItem>
</file>

<file path=customXml/itemProps15.xml><?xml version="1.0" encoding="utf-8"?>
<ds:datastoreItem xmlns:ds="http://schemas.openxmlformats.org/officeDocument/2006/customXml" ds:itemID="{BEFC7BC9-A5A7-441F-8B7D-51E1C8159187}">
  <ds:schemaRefs>
    <ds:schemaRef ds:uri="http://schemas.microsoft.com/DataMashup"/>
  </ds:schemaRefs>
</ds:datastoreItem>
</file>

<file path=customXml/itemProps16.xml><?xml version="1.0" encoding="utf-8"?>
<ds:datastoreItem xmlns:ds="http://schemas.openxmlformats.org/officeDocument/2006/customXml" ds:itemID="{CECFB3C4-9002-493C-9E59-069BB7C0C1C0}">
  <ds:schemaRefs/>
</ds:datastoreItem>
</file>

<file path=customXml/itemProps17.xml><?xml version="1.0" encoding="utf-8"?>
<ds:datastoreItem xmlns:ds="http://schemas.openxmlformats.org/officeDocument/2006/customXml" ds:itemID="{FFC8FDC7-BCDB-4B48-ACE8-D4F1237002D2}">
  <ds:schemaRefs/>
</ds:datastoreItem>
</file>

<file path=customXml/itemProps18.xml><?xml version="1.0" encoding="utf-8"?>
<ds:datastoreItem xmlns:ds="http://schemas.openxmlformats.org/officeDocument/2006/customXml" ds:itemID="{A2FD33DB-B3EA-4256-96AF-532E96F1D5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Supplier</vt:lpstr>
      <vt:lpstr>Store</vt:lpstr>
      <vt:lpstr>Products</vt:lpstr>
      <vt:lpstr>Employee</vt:lpstr>
      <vt:lpstr>Customer</vt:lpstr>
      <vt:lpstr>Sales_Transactions</vt:lpstr>
      <vt:lpstr>PT_Catogory</vt:lpstr>
      <vt:lpstr>PT_Region</vt:lpstr>
      <vt:lpstr>PT_Payment</vt:lpstr>
      <vt:lpstr>PT_Store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Balamurugan</cp:lastModifiedBy>
  <dcterms:created xsi:type="dcterms:W3CDTF">2026-07-31T06:37:42Z</dcterms:created>
  <dcterms:modified xsi:type="dcterms:W3CDTF">2026-09-26T18:18:25Z</dcterms:modified>
</cp:coreProperties>
</file>