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0" yWindow="75" windowWidth="15165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<sst xmlns="http://schemas.openxmlformats.org/spreadsheetml/2006/main" uniqueCount="125">
  <si>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</si>
  <si>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</si>
  <si>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</si>
  <si>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</si>
  <si>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</si>
  <si>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</si>
  <si>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</si>
  <si>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</si>
  <si>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</si>
  <si>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</si>
  <si>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</si>
  <si>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</si>
  <si>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Knobber.PrjPcb</t>
  </si>
  <si>
    <t>&lt;Parameter _VariantName not found&gt;</t>
  </si>
  <si>
    <t>&lt;Parameter _VariantDescription not found&gt;</t>
  </si>
  <si>
    <t>&lt;Parameter _VariantRevision not found&gt;</t>
  </si>
  <si>
    <t>23.02.2025</t>
  </si>
  <si>
    <t>14:03</t>
  </si>
  <si>
    <t>&lt;Parameter GBS_2.0_Parameter not found&gt;</t>
  </si>
  <si>
    <t>Designator</t>
  </si>
  <si>
    <t>C1, C3, C8</t>
  </si>
  <si>
    <t>C2</t>
  </si>
  <si>
    <t>C4</t>
  </si>
  <si>
    <t>C5, C6, C7, C9</t>
  </si>
  <si>
    <t>C10, C11, C12, C13</t>
  </si>
  <si>
    <t>D1</t>
  </si>
  <si>
    <t>D2</t>
  </si>
  <si>
    <t>D3</t>
  </si>
  <si>
    <t>D4, D5</t>
  </si>
  <si>
    <t>R1, R5, R6, R7, R8, R9, R10, R11, R12, R15</t>
  </si>
  <si>
    <t>R2, R3</t>
  </si>
  <si>
    <t>R4</t>
  </si>
  <si>
    <t>R13</t>
  </si>
  <si>
    <t>R16, R17</t>
  </si>
  <si>
    <t>S1</t>
  </si>
  <si>
    <t>V1</t>
  </si>
  <si>
    <t>V2, V3</t>
  </si>
  <si>
    <t>X1</t>
  </si>
  <si>
    <t>X5</t>
  </si>
  <si>
    <t>X6</t>
  </si>
  <si>
    <t>GPV_Number</t>
  </si>
  <si>
    <t>1749.0125</t>
  </si>
  <si>
    <t>1752.0100</t>
  </si>
  <si>
    <t>1750.0241</t>
  </si>
  <si>
    <t>1749.0196</t>
  </si>
  <si>
    <t>1749.0055</t>
  </si>
  <si>
    <t>xxxx.xxxx</t>
  </si>
  <si>
    <t>1922.0100</t>
  </si>
  <si>
    <t>1922.0017</t>
  </si>
  <si>
    <t>1922.0011</t>
  </si>
  <si>
    <t>1922.0480</t>
  </si>
  <si>
    <t>1922.0144</t>
  </si>
  <si>
    <t>1600.2395</t>
  </si>
  <si>
    <t>4401.2630</t>
  </si>
  <si>
    <t>Cap Cer SMD 1u 16V 10% 0603 X7R</t>
  </si>
  <si>
    <t>CAP CER 10uF 50V X7S 1210</t>
  </si>
  <si>
    <t>Cap Cer SMD 10u 16V 10% 0805 X5R</t>
  </si>
  <si>
    <t>Cap Cer SMD 100n 100V 10% 0603 X7R</t>
  </si>
  <si>
    <t>Cap Cer SMD 100p 50V 5% 0603 C0G</t>
  </si>
  <si>
    <t>IC MCU STM32</t>
  </si>
  <si>
    <t>IC Sensor Rotation Magnet 12bit</t>
  </si>
  <si>
    <t>Motor Driver 3-Phase 3-22V 2A</t>
  </si>
  <si>
    <t>Diode ESD 5V</t>
  </si>
  <si>
    <t>Res SMD 10k 1% 0.1W 0603</t>
  </si>
  <si>
    <t>Res SMD 4k7 1% 0.1W 0603</t>
  </si>
  <si>
    <t>Res SMD 1k 1% 0.1W 0603</t>
  </si>
  <si>
    <t>Res SMD 1k5 1% 0.1W 0603</t>
  </si>
  <si>
    <t>Res SMD 5k1 1% 0.1W 0603</t>
  </si>
  <si>
    <t>BUTTON tactile 12V 50mA</t>
  </si>
  <si>
    <t>Diode Schottky 20V 0.5A SOD123</t>
  </si>
  <si>
    <t>RGB LED SPI Interface</t>
  </si>
  <si>
    <t>CONN HEADER 2POS 1ROW THT 2.54MM WE 61300211121</t>
  </si>
  <si>
    <t>CONN USB-C 16pin</t>
  </si>
  <si>
    <t>CONN HEADER 4POS 1ROW THT 2.54MM FCI 77311-118-04LF</t>
  </si>
  <si>
    <t>AVX</t>
  </si>
  <si>
    <t>TDK</t>
  </si>
  <si>
    <t>MURATA</t>
  </si>
  <si>
    <t>YAGEO</t>
  </si>
  <si>
    <t>STM</t>
  </si>
  <si>
    <t>AMS</t>
  </si>
  <si>
    <t>Monolithic Power Systems</t>
  </si>
  <si>
    <t>Onsemi</t>
  </si>
  <si>
    <t>KOA</t>
  </si>
  <si>
    <t>HROparts</t>
  </si>
  <si>
    <t>ONSemi</t>
  </si>
  <si>
    <t>APA Electronic CO</t>
  </si>
  <si>
    <t>WE</t>
  </si>
  <si>
    <t>Molex</t>
  </si>
  <si>
    <t>FCI</t>
  </si>
  <si>
    <t>0603YC105KAT2A</t>
  </si>
  <si>
    <t>C3225X7S1H106K250AE</t>
  </si>
  <si>
    <t>0805YD106KAT2A</t>
  </si>
  <si>
    <t>GRM188R72A104KA35</t>
  </si>
  <si>
    <t>CC0603J*NPO9BN101</t>
  </si>
  <si>
    <t>STM32L412KBT6</t>
  </si>
  <si>
    <t>AS5600</t>
  </si>
  <si>
    <t>MP6543HGL-A-P</t>
  </si>
  <si>
    <t>ESD9101P2T5G</t>
  </si>
  <si>
    <t>RK73H1JTTD1002F</t>
  </si>
  <si>
    <t>RC0603FR-074K7L</t>
  </si>
  <si>
    <t>RC0603FR-071KL</t>
  </si>
  <si>
    <t>RC0603FR-071K5L</t>
  </si>
  <si>
    <t>RC0603FR-075K1L</t>
  </si>
  <si>
    <t>K2-1107ST-A4DW-06 (C118141)</t>
  </si>
  <si>
    <t>MBR0520LT1G</t>
  </si>
  <si>
    <t>APA-102-2020-256-8A</t>
  </si>
  <si>
    <t>61300211121</t>
  </si>
  <si>
    <t>105450-0101</t>
  </si>
  <si>
    <t>77311-118-04LF</t>
  </si>
  <si>
    <t>C-0603_1608_095_L_RF</t>
  </si>
  <si>
    <t>C-1210_3225_230_L_RF</t>
  </si>
  <si>
    <t>C-0805_2012_145_L_RF</t>
  </si>
  <si>
    <t>LQFP32_N_RF</t>
  </si>
  <si>
    <t>SOIC8_N_RF</t>
  </si>
  <si>
    <t>QFN24_5x7_N_RF</t>
  </si>
  <si>
    <t>SOD-923_N_RF</t>
  </si>
  <si>
    <t>R-0603_1608_050_L_RF</t>
  </si>
  <si>
    <t>K2-1107ST-A4DW-06</t>
  </si>
  <si>
    <t>SOD123_L_RF</t>
  </si>
  <si>
    <t>V_2020_P6_N_RF</t>
  </si>
  <si>
    <t>X-0508X0254_R_WE_61300211121</t>
  </si>
  <si>
    <t>X-0101X0025_R_FCI_77311-118-04LF</t>
  </si>
  <si>
    <t>Surface_Assy</t>
  </si>
  <si>
    <t>Surface_Assy | Testpoint | Through-Hole_Assy | NetTie | Symbol | Mechanical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</si>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</sst>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10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sz val="10"/>
      <name val="Arial"/>
      <charset val="0"/>
      <color theme="0" tint="-0.24997711111789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1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7" fillId="0" borderId="0" xfId="0" applyAlignment="1" applyBorder="1" applyFont="1" applyNumberFormat="1" applyFill="1" applyProtection="1">
      <alignment vertical="top"/>
    </xf>
    <xf xxid="47" numFmtId="0" fontId="0" fillId="0" borderId="0" xfId="0"/>
    <xf xxid="48" numFmtId="0" fontId="2" fillId="0" borderId="2" xfId="0" applyAlignment="1" applyBorder="1" applyFont="1" applyNumberFormat="1" applyFill="1" applyProtection="1" quotePrefix="1">
      <alignment horizontal="left"/>
    </xf>
    <xf xxid="49" numFmtId="164" fontId="5" fillId="0" borderId="11" xfId="0" applyAlignment="1" applyBorder="1" applyFont="1" applyNumberFormat="1" applyFill="1" applyProtection="1" quotePrefix="1">
      <alignment horizontal="left"/>
    </xf>
    <xf xxid="50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4"/>
  <sheetViews>
    <sheetView showGridLines="0" zoomScale="85" zoomScaleNormal="85" view="normal" workbookViewId="0">
      <selection pane="topLeft" activeCell="A17" sqref="A17"/>
    </sheetView>
  </sheetViews>
  <sheetFormatPr defaultColWidth="9.13671875" defaultRowHeight="12.7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5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5" customHeight="1">
      <c r="A3" s="4" t="s">
        <v>6</v>
      </c>
      <c r="B3" s="12"/>
      <c r="C3" s="47" t="s">
        <v>12</v>
      </c>
      <c r="D3" s="2"/>
      <c r="E3"/>
      <c r="F3"/>
      <c r="G3"/>
      <c r="H3"/>
      <c r="I3"/>
      <c r="J3" s="5"/>
    </row>
    <row r="4" spans="1:10" ht="17.45" customHeight="1">
      <c r="A4" s="4" t="s">
        <v>5</v>
      </c>
      <c r="B4" s="12"/>
      <c r="C4" s="20" t="s">
        <v>13</v>
      </c>
      <c r="D4" s="2"/>
      <c r="E4"/>
      <c r="F4"/>
      <c r="G4"/>
      <c r="H4"/>
      <c r="I4"/>
      <c r="J4" s="5"/>
    </row>
    <row r="5" spans="1:10" ht="17.45" customHeight="1">
      <c r="A5" s="4"/>
      <c r="B5" s="12"/>
      <c r="C5" s="20" t="s">
        <v>14</v>
      </c>
      <c r="D5" s="2"/>
      <c r="E5"/>
      <c r="F5"/>
      <c r="G5"/>
      <c r="H5"/>
      <c r="I5"/>
      <c r="J5" s="5"/>
    </row>
    <row r="6" spans="1:10" ht="17.45" customHeight="1">
      <c r="A6" s="4" t="s">
        <v>10</v>
      </c>
      <c r="B6" s="12"/>
      <c r="C6" s="20" t="s">
        <v>15</v>
      </c>
      <c r="D6" s="2"/>
      <c r="E6"/>
      <c r="F6"/>
      <c r="G6"/>
      <c r="H6"/>
      <c r="I6"/>
      <c r="J6" s="5"/>
    </row>
    <row r="7" spans="1:10" ht="17.45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8" t="s">
        <v>16</v>
      </c>
      <c r="C8" s="49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45711</v>
      </c>
      <c r="C9" s="44">
        <f ca="1">NOW()</f>
        <v>45711.58607451389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19</v>
      </c>
      <c r="D11" s="16" t="s">
        <v>4</v>
      </c>
      <c r="E11" s="14" t="s">
        <v>40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20</v>
      </c>
      <c r="D12" s="33">
        <v>3</v>
      </c>
      <c r="E12" s="26" t="s">
        <v>41</v>
      </c>
      <c r="F12" s="28" t="s">
        <v>54</v>
      </c>
      <c r="G12" s="30" t="s">
        <v>74</v>
      </c>
      <c r="H12" s="30" t="s">
        <v>89</v>
      </c>
      <c r="I12" s="30" t="s">
        <v>109</v>
      </c>
      <c r="J12" s="30" t="s">
        <v>122</v>
      </c>
    </row>
    <row r="13" spans="1:10" s="8" customFormat="1">
      <c r="A13" s="9"/>
      <c r="B13" s="13"/>
      <c r="C13" s="30" t="s">
        <v>21</v>
      </c>
      <c r="D13" s="33">
        <v>1</v>
      </c>
      <c r="E13" s="26" t="s">
        <v>42</v>
      </c>
      <c r="F13" s="28" t="s">
        <v>55</v>
      </c>
      <c r="G13" s="30" t="s">
        <v>75</v>
      </c>
      <c r="H13" s="30" t="s">
        <v>90</v>
      </c>
      <c r="I13" s="30" t="s">
        <v>110</v>
      </c>
      <c r="J13" s="30" t="s">
        <v>122</v>
      </c>
    </row>
    <row r="14" spans="1:10" s="8" customFormat="1">
      <c r="A14" s="9"/>
      <c r="B14" s="13"/>
      <c r="C14" s="30" t="s">
        <v>22</v>
      </c>
      <c r="D14" s="33">
        <v>1</v>
      </c>
      <c r="E14" s="26" t="s">
        <v>43</v>
      </c>
      <c r="F14" s="28" t="s">
        <v>56</v>
      </c>
      <c r="G14" s="30" t="s">
        <v>74</v>
      </c>
      <c r="H14" s="30" t="s">
        <v>91</v>
      </c>
      <c r="I14" s="30" t="s">
        <v>111</v>
      </c>
      <c r="J14" s="30" t="s">
        <v>122</v>
      </c>
    </row>
    <row r="15" spans="1:10" s="8" customFormat="1">
      <c r="A15" s="9"/>
      <c r="B15" s="13"/>
      <c r="C15" s="30" t="s">
        <v>23</v>
      </c>
      <c r="D15" s="33">
        <v>4</v>
      </c>
      <c r="E15" s="26" t="s">
        <v>44</v>
      </c>
      <c r="F15" s="28" t="s">
        <v>57</v>
      </c>
      <c r="G15" s="30" t="s">
        <v>76</v>
      </c>
      <c r="H15" s="30" t="s">
        <v>92</v>
      </c>
      <c r="I15" s="30" t="s">
        <v>109</v>
      </c>
      <c r="J15" s="30" t="s">
        <v>122</v>
      </c>
    </row>
    <row r="16" spans="1:10" s="8" customFormat="1">
      <c r="A16" s="9"/>
      <c r="B16" s="13"/>
      <c r="C16" s="30" t="s">
        <v>24</v>
      </c>
      <c r="D16" s="33">
        <v>4</v>
      </c>
      <c r="E16" s="26" t="s">
        <v>45</v>
      </c>
      <c r="F16" s="28" t="s">
        <v>58</v>
      </c>
      <c r="G16" s="30" t="s">
        <v>77</v>
      </c>
      <c r="H16" s="30" t="s">
        <v>93</v>
      </c>
      <c r="I16" s="30" t="s">
        <v>109</v>
      </c>
      <c r="J16" s="30" t="s">
        <v>122</v>
      </c>
    </row>
    <row r="17" spans="1:10" s="8" customFormat="1">
      <c r="A17" s="9"/>
      <c r="B17" s="13"/>
      <c r="C17" s="30" t="s">
        <v>25</v>
      </c>
      <c r="D17" s="33">
        <v>1</v>
      </c>
      <c r="E17" s="26" t="s">
        <v>46</v>
      </c>
      <c r="F17" s="28" t="s">
        <v>59</v>
      </c>
      <c r="G17" s="30" t="s">
        <v>78</v>
      </c>
      <c r="H17" s="30" t="s">
        <v>94</v>
      </c>
      <c r="I17" s="30" t="s">
        <v>112</v>
      </c>
      <c r="J17" s="30" t="s">
        <v>122</v>
      </c>
    </row>
    <row r="18" spans="1:10" s="8" customFormat="1">
      <c r="A18" s="9"/>
      <c r="B18" s="13"/>
      <c r="C18" s="30" t="s">
        <v>26</v>
      </c>
      <c r="D18" s="33">
        <v>1</v>
      </c>
      <c r="E18" s="26" t="s">
        <v>46</v>
      </c>
      <c r="F18" s="28" t="s">
        <v>60</v>
      </c>
      <c r="G18" s="30" t="s">
        <v>79</v>
      </c>
      <c r="H18" s="30" t="s">
        <v>95</v>
      </c>
      <c r="I18" s="30" t="s">
        <v>113</v>
      </c>
      <c r="J18" s="30" t="s">
        <v>122</v>
      </c>
    </row>
    <row r="19" spans="1:10" s="8" customFormat="1">
      <c r="A19" s="9"/>
      <c r="B19" s="13"/>
      <c r="C19" s="30" t="s">
        <v>27</v>
      </c>
      <c r="D19" s="33">
        <v>1</v>
      </c>
      <c r="E19" s="26" t="s">
        <v>46</v>
      </c>
      <c r="F19" s="28" t="s">
        <v>61</v>
      </c>
      <c r="G19" s="30" t="s">
        <v>80</v>
      </c>
      <c r="H19" s="30" t="s">
        <v>96</v>
      </c>
      <c r="I19" s="30" t="s">
        <v>114</v>
      </c>
      <c r="J19" s="30" t="s">
        <v>122</v>
      </c>
    </row>
    <row r="20" spans="1:10" s="8" customFormat="1">
      <c r="A20" s="9"/>
      <c r="B20" s="13"/>
      <c r="C20" s="30" t="s">
        <v>28</v>
      </c>
      <c r="D20" s="33">
        <v>2</v>
      </c>
      <c r="E20" s="26" t="s">
        <v>46</v>
      </c>
      <c r="F20" s="28" t="s">
        <v>62</v>
      </c>
      <c r="G20" s="30" t="s">
        <v>81</v>
      </c>
      <c r="H20" s="30" t="s">
        <v>97</v>
      </c>
      <c r="I20" s="30" t="s">
        <v>115</v>
      </c>
      <c r="J20" s="30" t="s">
        <v>123</v>
      </c>
    </row>
    <row r="21" spans="1:10" s="8" customFormat="1">
      <c r="A21" s="9"/>
      <c r="B21" s="13"/>
      <c r="C21" s="30" t="s">
        <v>29</v>
      </c>
      <c r="D21" s="33">
        <v>10</v>
      </c>
      <c r="E21" s="26" t="s">
        <v>47</v>
      </c>
      <c r="F21" s="28" t="s">
        <v>63</v>
      </c>
      <c r="G21" s="30" t="s">
        <v>82</v>
      </c>
      <c r="H21" s="30" t="s">
        <v>98</v>
      </c>
      <c r="I21" s="30" t="s">
        <v>116</v>
      </c>
      <c r="J21" s="30" t="s">
        <v>122</v>
      </c>
    </row>
    <row r="22" spans="1:10" s="8" customFormat="1">
      <c r="A22" s="9"/>
      <c r="B22" s="13"/>
      <c r="C22" s="30" t="s">
        <v>30</v>
      </c>
      <c r="D22" s="33">
        <v>2</v>
      </c>
      <c r="E22" s="26" t="s">
        <v>48</v>
      </c>
      <c r="F22" s="28" t="s">
        <v>64</v>
      </c>
      <c r="G22" s="30" t="s">
        <v>77</v>
      </c>
      <c r="H22" s="30" t="s">
        <v>99</v>
      </c>
      <c r="I22" s="30" t="s">
        <v>116</v>
      </c>
      <c r="J22" s="30" t="s">
        <v>122</v>
      </c>
    </row>
    <row r="23" spans="1:10" s="8" customFormat="1">
      <c r="A23" s="9"/>
      <c r="B23" s="13"/>
      <c r="C23" s="30" t="s">
        <v>31</v>
      </c>
      <c r="D23" s="33">
        <v>1</v>
      </c>
      <c r="E23" s="26" t="s">
        <v>49</v>
      </c>
      <c r="F23" s="28" t="s">
        <v>65</v>
      </c>
      <c r="G23" s="30" t="s">
        <v>77</v>
      </c>
      <c r="H23" s="30" t="s">
        <v>100</v>
      </c>
      <c r="I23" s="30" t="s">
        <v>116</v>
      </c>
      <c r="J23" s="30" t="s">
        <v>122</v>
      </c>
    </row>
    <row r="24" spans="1:10" s="8" customFormat="1">
      <c r="A24" s="9"/>
      <c r="B24" s="13"/>
      <c r="C24" s="30" t="s">
        <v>32</v>
      </c>
      <c r="D24" s="33">
        <v>1</v>
      </c>
      <c r="E24" s="26" t="s">
        <v>50</v>
      </c>
      <c r="F24" s="28" t="s">
        <v>66</v>
      </c>
      <c r="G24" s="30" t="s">
        <v>77</v>
      </c>
      <c r="H24" s="30" t="s">
        <v>101</v>
      </c>
      <c r="I24" s="30" t="s">
        <v>116</v>
      </c>
      <c r="J24" s="30" t="s">
        <v>122</v>
      </c>
    </row>
    <row r="25" spans="1:10" s="8" customFormat="1">
      <c r="A25" s="9"/>
      <c r="B25" s="13"/>
      <c r="C25" s="30" t="s">
        <v>33</v>
      </c>
      <c r="D25" s="33">
        <v>2</v>
      </c>
      <c r="E25" s="26" t="s">
        <v>51</v>
      </c>
      <c r="F25" s="28" t="s">
        <v>67</v>
      </c>
      <c r="G25" s="30" t="s">
        <v>77</v>
      </c>
      <c r="H25" s="30" t="s">
        <v>102</v>
      </c>
      <c r="I25" s="30" t="s">
        <v>116</v>
      </c>
      <c r="J25" s="30" t="s">
        <v>122</v>
      </c>
    </row>
    <row r="26" spans="1:10" s="8" customFormat="1">
      <c r="A26" s="9"/>
      <c r="B26" s="13"/>
      <c r="C26" s="30" t="s">
        <v>34</v>
      </c>
      <c r="D26" s="33">
        <v>1</v>
      </c>
      <c r="E26" s="26" t="s">
        <v>46</v>
      </c>
      <c r="F26" s="28" t="s">
        <v>68</v>
      </c>
      <c r="G26" s="30" t="s">
        <v>83</v>
      </c>
      <c r="H26" s="30" t="s">
        <v>103</v>
      </c>
      <c r="I26" s="30" t="s">
        <v>117</v>
      </c>
      <c r="J26" s="30" t="s">
        <v>122</v>
      </c>
    </row>
    <row r="27" spans="1:10" s="8" customFormat="1">
      <c r="A27" s="9"/>
      <c r="B27" s="13"/>
      <c r="C27" s="30" t="s">
        <v>35</v>
      </c>
      <c r="D27" s="33">
        <v>1</v>
      </c>
      <c r="E27" s="26" t="s">
        <v>52</v>
      </c>
      <c r="F27" s="28" t="s">
        <v>69</v>
      </c>
      <c r="G27" s="30" t="s">
        <v>84</v>
      </c>
      <c r="H27" s="30" t="s">
        <v>104</v>
      </c>
      <c r="I27" s="30" t="s">
        <v>118</v>
      </c>
      <c r="J27" s="30" t="s">
        <v>122</v>
      </c>
    </row>
    <row r="28" spans="1:10" s="8" customFormat="1">
      <c r="A28" s="9"/>
      <c r="B28" s="13"/>
      <c r="C28" s="30" t="s">
        <v>36</v>
      </c>
      <c r="D28" s="33">
        <v>2</v>
      </c>
      <c r="E28" s="26" t="s">
        <v>46</v>
      </c>
      <c r="F28" s="28" t="s">
        <v>70</v>
      </c>
      <c r="G28" s="30" t="s">
        <v>85</v>
      </c>
      <c r="H28" s="30" t="s">
        <v>105</v>
      </c>
      <c r="I28" s="30" t="s">
        <v>119</v>
      </c>
      <c r="J28" s="30" t="s">
        <v>122</v>
      </c>
    </row>
    <row r="29" spans="1:10" s="8" customFormat="1">
      <c r="A29" s="9"/>
      <c r="B29" s="13"/>
      <c r="C29" s="30" t="s">
        <v>37</v>
      </c>
      <c r="D29" s="33">
        <v>1</v>
      </c>
      <c r="E29" s="26"/>
      <c r="F29" s="28" t="s">
        <v>71</v>
      </c>
      <c r="G29" s="30" t="s">
        <v>86</v>
      </c>
      <c r="H29" s="30" t="s">
        <v>106</v>
      </c>
      <c r="I29" s="30" t="s">
        <v>120</v>
      </c>
      <c r="J29" s="30" t="s">
        <v>124</v>
      </c>
    </row>
    <row r="30" spans="1:10" s="8" customFormat="1">
      <c r="A30" s="9"/>
      <c r="B30" s="13"/>
      <c r="C30" s="30" t="s">
        <v>38</v>
      </c>
      <c r="D30" s="33">
        <v>1</v>
      </c>
      <c r="E30" s="26" t="s">
        <v>46</v>
      </c>
      <c r="F30" s="28" t="s">
        <v>72</v>
      </c>
      <c r="G30" s="30" t="s">
        <v>87</v>
      </c>
      <c r="H30" s="30" t="s">
        <v>107</v>
      </c>
      <c r="I30" s="30" t="s">
        <v>107</v>
      </c>
      <c r="J30" s="30" t="s">
        <v>124</v>
      </c>
    </row>
    <row r="31" spans="1:10" s="8" customFormat="1">
      <c r="A31" s="9"/>
      <c r="B31" s="13"/>
      <c r="C31" s="30" t="s">
        <v>39</v>
      </c>
      <c r="D31" s="33">
        <v>1</v>
      </c>
      <c r="E31" s="26" t="s">
        <v>53</v>
      </c>
      <c r="F31" s="28" t="s">
        <v>73</v>
      </c>
      <c r="G31" s="30" t="s">
        <v>88</v>
      </c>
      <c r="H31" s="30" t="s">
        <v>108</v>
      </c>
      <c r="I31" s="30" t="s">
        <v>121</v>
      </c>
      <c r="J31" s="30" t="s">
        <v>124</v>
      </c>
    </row>
    <row r="32" spans="1:10">
      <c r="A32" s="35"/>
      <c r="B32" s="36"/>
      <c r="C32" s="36"/>
      <c r="D32" s="37">
        <f>SUM(D12:D31)</f>
        <v>41</v>
      </c>
      <c r="E32" s="38"/>
      <c r="F32" s="38"/>
      <c r="G32" s="38"/>
      <c r="H32" s="38"/>
      <c r="I32" s="39"/>
      <c r="J32" s="39"/>
    </row>
    <row r="33" spans="1:10">
      <c r="A33" s="25"/>
      <c r="B33" s="10"/>
      <c r="C33" s="10"/>
      <c r="D33" s="3"/>
      <c r="E33" s="3"/>
      <c r="F33" s="3"/>
      <c r="G33" s="3"/>
      <c r="H33" s="3"/>
      <c r="I33" s="32"/>
      <c r="J33" s="32"/>
    </row>
    <row r="34" spans="1:1">
      <c r="A34" s="45" t="s">
        <v>18</v>
      </c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Lukas Barbisch</cp:lastModifiedBy>
  <dcterms:created xsi:type="dcterms:W3CDTF">2000-10-27T00:30:29Z</dcterms:created>
  <dcterms:modified xsi:type="dcterms:W3CDTF">2024-07-19T05:39:47Z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