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codeName="ThisWorkbook"/>
  <bookViews>
    <workbookView xWindow="-34" yWindow="77" windowWidth="15163" windowHeight="8820"/>
  </bookViews>
  <sheets>
    <sheet name="BOM Report" sheetId="1" r:id="rId1"/>
  </sheets>
  <definedNames>
    <definedName name="_xlnm._FilterDatabase" localSheetId="0" hidden="1">'BOM Report'!$C$11:$J$11</definedName>
  </definedNames>
  <calcPr fullPrecision="1" calcMode="auto" calcId="162913"/>
</workbook>
</file>

<file path=xl/sharedStrings.xml><?xml version="1.0" encoding="utf-8"?>
<sst xmlns="http://schemas.openxmlformats.org/spreadsheetml/2006/main" uniqueCount="100">
  <si>
    <t>Creation Date:</t>
  </si>
  <si>
    <t>Print Date:</t>
  </si>
  <si>
    <t>Footprint</t>
  </si>
  <si>
    <t>Description</t>
  </si>
  <si>
    <t>Quantity</t>
  </si>
  <si>
    <t>Variant:</t>
  </si>
  <si>
    <t>Project:</t>
  </si>
  <si>
    <t>Bill of Materials</t>
  </si>
  <si>
    <t>Manufacturer Part Number</t>
  </si>
  <si>
    <t>Manufacturer</t>
  </si>
  <si>
    <t>Revision:</t>
  </si>
  <si>
    <t>ClassName</t>
  </si>
  <si>
    <t>Driveunit_RS485.PrjPcb</t>
  </si>
  <si>
    <t>&lt;Parameter _VariantName not found&gt;</t>
  </si>
  <si>
    <t>&lt;Parameter _VariantDescription not found&gt;</t>
  </si>
  <si>
    <t>&lt;Parameter _VariantRevision not found&gt;</t>
  </si>
  <si>
    <t>12.06.2024</t>
  </si>
  <si>
    <t>20:50</t>
  </si>
  <si>
    <t>Designator</t>
  </si>
  <si>
    <t>C1, C5, C9</t>
  </si>
  <si>
    <t>C2</t>
  </si>
  <si>
    <t>C3, C7, C8, C10, C11</t>
  </si>
  <si>
    <t>C4</t>
  </si>
  <si>
    <t>C6</t>
  </si>
  <si>
    <t>D1</t>
  </si>
  <si>
    <t>D2</t>
  </si>
  <si>
    <t>D3</t>
  </si>
  <si>
    <t>D4</t>
  </si>
  <si>
    <t>R1, R4, R6, R8, R9, R10, R12, R13, R14</t>
  </si>
  <si>
    <t>R2, R3, R5, R7, R11, R15</t>
  </si>
  <si>
    <t>V1</t>
  </si>
  <si>
    <t>V2</t>
  </si>
  <si>
    <t>X1</t>
  </si>
  <si>
    <t>X2</t>
  </si>
  <si>
    <t>GPV_Number</t>
  </si>
  <si>
    <t>1749.0125</t>
  </si>
  <si>
    <t>1749.0004</t>
  </si>
  <si>
    <t>1749.0196</t>
  </si>
  <si>
    <t>1752.0100</t>
  </si>
  <si>
    <t>1750.0241</t>
  </si>
  <si>
    <t>xxxx.xxxx</t>
  </si>
  <si>
    <t>1922.0100</t>
  </si>
  <si>
    <t>1922.0011</t>
  </si>
  <si>
    <t>1602.0827</t>
  </si>
  <si>
    <t>4401.4954</t>
  </si>
  <si>
    <t>4401.2630</t>
  </si>
  <si>
    <t>Cap Cer SMD 1u 16V 10% 0603 X7R</t>
  </si>
  <si>
    <t>Cap Cer SMD 10n 50V 10% 0603 X7R</t>
  </si>
  <si>
    <t>Cap Cer SMD 100n 100V 10% 0603 X7R</t>
  </si>
  <si>
    <t>CAP CER 10uF 50V X7S 1210</t>
  </si>
  <si>
    <t>Cap Cer SMD 10u 16V 10% 0805 X5R</t>
  </si>
  <si>
    <t>IC Sensor Rotation Magnet 12bit</t>
  </si>
  <si>
    <t>IC Transceiver RS485 5V</t>
  </si>
  <si>
    <t>IC MCU Cortex M0+ 32K Flash, 8K RAM, 64MHz</t>
  </si>
  <si>
    <t>Motor Driver 3-Phase 3-22V 2A</t>
  </si>
  <si>
    <t>Res SMD 10k 1% 0.1W 0603</t>
  </si>
  <si>
    <t>Res SMD 1k 1% 0.1W 0603</t>
  </si>
  <si>
    <t>IC REG 5V SOT-89-3 7-30V 100mA</t>
  </si>
  <si>
    <t>LED Green LTST-C190KGKT 0603</t>
  </si>
  <si>
    <t>CONN HEADER  5POS_JST_B5B-XH</t>
  </si>
  <si>
    <t>CONN HEADER 4POS 1ROW THT 2.54MM FCI 77311-118-04LF</t>
  </si>
  <si>
    <t>AVX</t>
  </si>
  <si>
    <t>MURATA</t>
  </si>
  <si>
    <t>TDK</t>
  </si>
  <si>
    <t>AMS</t>
  </si>
  <si>
    <t>Maxim</t>
  </si>
  <si>
    <t>ST</t>
  </si>
  <si>
    <t>Monolithic Power Systems</t>
  </si>
  <si>
    <t>YAGEO</t>
  </si>
  <si>
    <t>Lite-On Inc</t>
  </si>
  <si>
    <t>JST</t>
  </si>
  <si>
    <t>FCI</t>
  </si>
  <si>
    <t>0603YC105KAT2A</t>
  </si>
  <si>
    <t>06035C103KAT</t>
  </si>
  <si>
    <t>GRM188R72A104KA35</t>
  </si>
  <si>
    <t>C3225X7S1H106K250AE</t>
  </si>
  <si>
    <t>0805YD106KAT2A</t>
  </si>
  <si>
    <t>AS5600</t>
  </si>
  <si>
    <t>MAX485ESA</t>
  </si>
  <si>
    <t>STM32G030F6P6</t>
  </si>
  <si>
    <t>MP6543HGL-A-P</t>
  </si>
  <si>
    <t>RC0603FR-0710KL</t>
  </si>
  <si>
    <t>RC0603FR-071KL</t>
  </si>
  <si>
    <t>L78L05</t>
  </si>
  <si>
    <t>LTST-C190KGKT</t>
  </si>
  <si>
    <t>B5B-XH-A</t>
  </si>
  <si>
    <t>77311-118-04LF</t>
  </si>
  <si>
    <t>C-0603_1608_095_L_RF</t>
  </si>
  <si>
    <t>C-1210_3225_230_L_RF</t>
  </si>
  <si>
    <t>C-0805_2012_145_L_RF</t>
  </si>
  <si>
    <t>SOIC8_N_RF</t>
  </si>
  <si>
    <t>TSSOP20_N_RF</t>
  </si>
  <si>
    <t>QFN24_5x7_N_RF</t>
  </si>
  <si>
    <t>R-0603_1608_050_L_RF</t>
  </si>
  <si>
    <t>SOT-89-3</t>
  </si>
  <si>
    <t>LED-0603_1608_Green_L_RF</t>
  </si>
  <si>
    <t>X-0149X0057-R_M05_P0250_JST_B5B-XH-A</t>
  </si>
  <si>
    <t>X-0101X0025_R_FCI_77311-118-04LF</t>
  </si>
  <si>
    <t>Surface_Assy</t>
  </si>
  <si>
    <t>Through-Hole_Assy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</si>
</sst>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;@"/>
  </numFmts>
  <fonts count="9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b/>
      <sz val="9"/>
      <name val="Arial"/>
      <charset val="0"/>
      <color theme="1"/>
    </font>
    <font>
      <sz val="10"/>
      <name val="Arial"/>
      <charset val="0"/>
      <color theme="1"/>
    </font>
    <font>
      <sz val="9"/>
      <name val="Arial"/>
      <charset val="0"/>
      <color theme="1"/>
    </font>
    <font>
      <b/>
      <sz val="2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none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xxid="0" numFmtId="0" fontId="0" fillId="0" borderId="0"/>
    <xf xxid="50" numFmtId="0" fontId="8" fillId="4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1" xfId="0" applyAlignment="1" applyBorder="1" applyFont="1" applyNumberFormat="1" applyFill="1" applyProtection="1"/>
    <xf xxid="3" numFmtId="0" fontId="0" fillId="0" borderId="2" xfId="0" applyAlignment="1" applyBorder="1" applyFont="1" applyNumberFormat="1" applyFill="1" applyProtection="1"/>
    <xf xxid="4" numFmtId="0" fontId="0" fillId="0" borderId="0" xfId="0" applyAlignment="1" applyBorder="1" applyFont="1" applyNumberFormat="1" applyFill="1" applyProtection="1">
      <alignment vertical="top"/>
    </xf>
    <xf xxid="5" numFmtId="0" fontId="2" fillId="0" borderId="1" xfId="0" applyAlignment="1" applyBorder="1" applyFont="1" applyNumberFormat="1" applyFill="1" applyProtection="1"/>
    <xf xxid="6" numFmtId="0" fontId="0" fillId="0" borderId="3" xfId="0" applyAlignment="1" applyBorder="1" applyFont="1" applyNumberFormat="1" applyFill="1" applyProtection="1"/>
    <xf xxid="7" numFmtId="0" fontId="5" fillId="0" borderId="1" xfId="0" applyAlignment="1" applyBorder="1" applyFont="1" applyNumberFormat="1" applyFill="1" applyProtection="1"/>
    <xf xxid="8" numFmtId="0" fontId="5" fillId="0" borderId="0" xfId="0" applyAlignment="1" applyBorder="1" applyFont="1" applyNumberFormat="1" applyFill="1" applyProtection="1"/>
    <xf xxid="9" numFmtId="0" fontId="1" fillId="0" borderId="0" xfId="0" applyAlignment="1" applyBorder="1" applyFont="1" applyNumberFormat="1" applyFill="1" applyProtection="1">
      <alignment vertical="top"/>
    </xf>
    <xf xxid="10" numFmtId="0" fontId="1" fillId="0" borderId="1" xfId="0" applyAlignment="1" applyBorder="1" applyFont="1" applyNumberFormat="1" applyFill="1" applyProtection="1">
      <alignment vertical="top"/>
    </xf>
    <xf xxid="11" numFmtId="0" fontId="0" fillId="0" borderId="0" xfId="0" applyAlignment="1" applyBorder="1" applyFont="1" applyNumberFormat="1" applyFill="1" applyProtection="1">
      <alignment horizontal="left" vertical="top"/>
    </xf>
    <xf xxid="12" numFmtId="0" fontId="0" fillId="0" borderId="2" xfId="0" applyAlignment="1" applyBorder="1" applyFont="1" applyNumberFormat="1" applyFill="1" applyProtection="1">
      <alignment horizontal="left"/>
    </xf>
    <xf xxid="13" numFmtId="0" fontId="0" fillId="0" borderId="0" xfId="0" applyAlignment="1" applyBorder="1" applyFont="1" applyNumberFormat="1" applyFill="1" applyProtection="1">
      <alignment horizontal="left"/>
    </xf>
    <xf xxid="14" numFmtId="0" fontId="1" fillId="0" borderId="1" xfId="0" applyAlignment="1" applyBorder="1" applyFont="1" applyNumberFormat="1" applyFill="1" applyProtection="1">
      <alignment horizontal="left" vertical="top"/>
    </xf>
    <xf xxid="15" numFmtId="0" fontId="3" fillId="2" borderId="4" xfId="0" applyAlignment="1" applyBorder="1" applyFont="1" applyNumberFormat="1" applyFill="1" applyProtection="1">
      <alignment vertical="center"/>
    </xf>
    <xf xxid="16" numFmtId="0" fontId="3" fillId="2" borderId="4" xfId="0" applyAlignment="1" applyBorder="1" applyFont="1" applyNumberFormat="1" applyFill="1" applyProtection="1">
      <alignment horizontal="left" vertical="center"/>
    </xf>
    <xf xxid="17" numFmtId="0" fontId="3" fillId="2" borderId="5" xfId="0" applyAlignment="1" applyBorder="1" applyFont="1" applyNumberFormat="1" applyFill="1" applyProtection="1">
      <alignment vertical="center"/>
    </xf>
    <xf xxid="18" numFmtId="0" fontId="2" fillId="0" borderId="0" xfId="0" applyAlignment="1" applyBorder="1" applyFont="1" applyNumberFormat="1" applyFill="1" applyProtection="1">
      <alignment vertical="center"/>
    </xf>
    <xf xxid="19" numFmtId="0" fontId="6" fillId="0" borderId="1" xfId="0" applyAlignment="1" applyBorder="1" applyFont="1" applyNumberFormat="1" applyFill="1" applyProtection="1">
      <alignment vertical="center"/>
    </xf>
    <xf xxid="20" numFmtId="0" fontId="2" fillId="0" borderId="6" xfId="0" applyAlignment="1" applyBorder="1" applyFont="1" applyNumberFormat="1" applyFill="1" applyProtection="1"/>
    <xf xxid="21" numFmtId="0" fontId="2" fillId="0" borderId="2" xfId="0" applyAlignment="1" applyBorder="1" applyFont="1" applyNumberFormat="1" applyFill="1" applyProtection="1">
      <alignment horizontal="left"/>
    </xf>
    <xf xxid="22" numFmtId="0" fontId="2" fillId="0" borderId="2" xfId="0" applyAlignment="1" applyBorder="1" applyFont="1" applyNumberFormat="1" applyFill="1" applyProtection="1"/>
    <xf xxid="23" numFmtId="0" fontId="0" fillId="0" borderId="7" xfId="0" applyAlignment="1" applyBorder="1" applyFont="1" applyNumberFormat="1" applyFill="1" applyProtection="1"/>
    <xf xxid="24" numFmtId="0" fontId="2" fillId="0" borderId="0" xfId="0" applyAlignment="1" applyBorder="1" applyFont="1" applyNumberFormat="1" applyFill="1" applyProtection="1">
      <alignment horizontal="left"/>
    </xf>
    <xf xxid="25" numFmtId="0" fontId="2" fillId="0" borderId="0" xfId="0" applyAlignment="1" applyBorder="1" applyFont="1" applyNumberFormat="1" applyFill="1" applyProtection="1"/>
    <xf xxid="26" numFmtId="14" fontId="0" fillId="0" borderId="1" xfId="0" applyAlignment="1" applyBorder="1" applyFont="1" applyNumberFormat="1" applyFill="1" applyProtection="1">
      <alignment vertical="top"/>
    </xf>
    <xf xxid="27" numFmtId="49" fontId="1" fillId="0" borderId="8" xfId="0" applyAlignment="1" applyBorder="1" applyFont="1" applyNumberFormat="1" applyFill="1" applyProtection="1">
      <alignment horizontal="center" vertical="center" wrapText="1"/>
    </xf>
    <xf xxid="28" numFmtId="49" fontId="1" fillId="0" borderId="9" xfId="0" applyAlignment="1" applyBorder="1" applyFont="1" applyNumberFormat="1" applyFill="1" applyProtection="1">
      <alignment horizontal="center" vertical="center" wrapText="1"/>
    </xf>
    <xf xxid="29" numFmtId="0" fontId="1" fillId="0" borderId="8" xfId="0" applyAlignment="1" applyBorder="1" applyFont="1" applyNumberFormat="1" applyFill="1" applyProtection="1">
      <alignment horizontal="left" vertical="center" wrapText="1"/>
    </xf>
    <xf xxid="30" numFmtId="0" fontId="1" fillId="0" borderId="10" xfId="0" applyAlignment="1" applyBorder="1" applyFont="1" applyNumberFormat="1" applyFill="1" applyProtection="1">
      <alignment horizontal="left" vertical="center" wrapText="1"/>
    </xf>
    <xf xxid="31" numFmtId="49" fontId="1" fillId="0" borderId="8" xfId="0" applyAlignment="1" applyBorder="1" applyFont="1" applyNumberFormat="1" applyFill="1" applyProtection="1">
      <alignment horizontal="left" vertical="center" wrapText="1"/>
    </xf>
    <xf xxid="32" numFmtId="49" fontId="1" fillId="0" borderId="10" xfId="0" applyAlignment="1" applyBorder="1" applyFont="1" applyNumberFormat="1" applyFill="1" applyProtection="1">
      <alignment horizontal="left" vertical="center" wrapText="1"/>
    </xf>
    <xf xxid="33" numFmtId="1" fontId="0" fillId="0" borderId="0" xfId="0" applyAlignment="1" applyBorder="1" applyFont="1" applyNumberFormat="1" applyFill="1" applyProtection="1">
      <alignment vertical="top"/>
    </xf>
    <xf xxid="34" numFmtId="1" fontId="1" fillId="3" borderId="9" xfId="0" applyAlignment="1" applyBorder="1" applyFont="1" applyNumberFormat="1" applyFill="1" applyProtection="1">
      <alignment horizontal="center" vertical="center"/>
    </xf>
    <xf xxid="35" numFmtId="1" fontId="1" fillId="3" borderId="10" xfId="0" applyAlignment="1" applyBorder="1" applyFont="1" applyNumberFormat="1" applyFill="1" applyProtection="1">
      <alignment horizontal="center" vertical="center"/>
    </xf>
    <xf xxid="36" numFmtId="14" fontId="0" fillId="0" borderId="5" xfId="0" applyAlignment="1" applyBorder="1" applyFont="1" applyNumberFormat="1" applyFill="1" applyProtection="1">
      <alignment vertical="top"/>
    </xf>
    <xf xxid="37" numFmtId="0" fontId="0" fillId="0" borderId="5" xfId="0" applyAlignment="1" applyBorder="1" applyFont="1" applyNumberFormat="1" applyFill="1" applyProtection="1">
      <alignment horizontal="left" vertical="top"/>
    </xf>
    <xf xxid="38" numFmtId="1" fontId="1" fillId="3" borderId="5" xfId="0" applyAlignment="1" applyBorder="1" applyFont="1" applyNumberFormat="1" applyFill="1" applyProtection="1">
      <alignment horizontal="center" vertical="center"/>
    </xf>
    <xf xxid="39" numFmtId="0" fontId="0" fillId="0" borderId="5" xfId="0" applyAlignment="1" applyBorder="1" applyFont="1" applyNumberFormat="1" applyFill="1" applyProtection="1">
      <alignment vertical="top"/>
    </xf>
    <xf xxid="40" numFmtId="1" fontId="0" fillId="0" borderId="5" xfId="0" applyAlignment="1" applyBorder="1" applyFont="1" applyNumberFormat="1" applyFill="1" applyProtection="1">
      <alignment vertical="top"/>
    </xf>
    <xf xxid="41" numFmtId="164" fontId="5" fillId="0" borderId="11" xfId="0" applyAlignment="1" applyBorder="1" applyFont="1" applyNumberFormat="1" applyFill="1" applyProtection="1">
      <alignment horizontal="left"/>
    </xf>
    <xf xxid="42" numFmtId="20" fontId="5" fillId="0" borderId="11" xfId="0" applyAlignment="1" applyBorder="1" applyFont="1" applyNumberFormat="1" applyFill="1" applyProtection="1">
      <alignment horizontal="left"/>
    </xf>
    <xf xxid="43" numFmtId="0" fontId="0" fillId="0" borderId="11" xfId="0" applyAlignment="1" applyBorder="1" applyFont="1" applyNumberFormat="1" applyFill="1" applyProtection="1"/>
    <xf xxid="44" numFmtId="164" fontId="5" fillId="0" borderId="0" xfId="0" applyAlignment="1" applyBorder="1" applyFont="1" applyNumberFormat="1" applyFill="1" applyProtection="1">
      <alignment horizontal="left"/>
    </xf>
    <xf xxid="45" numFmtId="20" fontId="5" fillId="0" borderId="0" xfId="0" applyAlignment="1" applyBorder="1" applyFont="1" applyNumberFormat="1" applyFill="1" applyProtection="1">
      <alignment horizontal="left"/>
    </xf>
    <xf xxid="46" numFmtId="0" fontId="0" fillId="0" borderId="0" xfId="0"/>
    <xf xxid="47" numFmtId="0" fontId="2" fillId="0" borderId="2" xfId="0" applyAlignment="1" applyBorder="1" applyFont="1" applyNumberFormat="1" applyFill="1" applyProtection="1" quotePrefix="1">
      <alignment horizontal="left"/>
    </xf>
    <xf xxid="48" numFmtId="164" fontId="5" fillId="0" borderId="11" xfId="0" applyAlignment="1" applyBorder="1" applyFont="1" applyNumberFormat="1" applyFill="1" applyProtection="1" quotePrefix="1">
      <alignment horizontal="left"/>
    </xf>
    <xf xxid="49" numFmtId="20" fontId="5" fillId="0" borderId="11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J28"/>
  <sheetViews>
    <sheetView showGridLines="0" zoomScale="85" zoomScaleNormal="85" view="normal" workbookViewId="0">
      <selection pane="topLeft" activeCell="C25" sqref="C25"/>
    </sheetView>
  </sheetViews>
  <sheetFormatPr defaultColWidth="9.13671875" defaultRowHeight="12.45" baseColWidth="0"/>
  <cols>
    <col min="1" max="1" width="11.99609375" style="3" customWidth="1"/>
    <col min="2" max="2" width="15.421875" style="10" bestFit="1" customWidth="1"/>
    <col min="3" max="3" width="37.99609375" style="10" customWidth="1"/>
    <col min="4" max="4" width="16.28125" style="3" customWidth="1"/>
    <col min="5" max="5" width="21.8515625" style="3" customWidth="1"/>
    <col min="6" max="6" width="40.28125" style="3" customWidth="1"/>
    <col min="7" max="7" width="23.99609375" style="3" customWidth="1"/>
    <col min="8" max="8" width="35.8515625" style="3" customWidth="1"/>
    <col min="9" max="9" width="40.13671875" style="3" customWidth="1"/>
    <col min="10" max="10" width="16.7109375" style="3" customWidth="1"/>
    <col min="11" max="16384" width="9.13671875" style="3" customWidth="1"/>
  </cols>
  <sheetData>
    <row r="1" spans="1:10" ht="37.5" customHeight="1">
      <c r="A1" s="18" t="s">
        <v>7</v>
      </c>
      <c r="B1" s="12"/>
      <c r="C1"/>
      <c r="D1"/>
      <c r="E1"/>
      <c r="F1"/>
      <c r="G1"/>
      <c r="H1"/>
      <c r="I1"/>
      <c r="J1" s="5"/>
    </row>
    <row r="2" spans="1:10" ht="17.4" customHeight="1">
      <c r="A2" s="4"/>
      <c r="B2" s="12"/>
      <c r="C2" s="23"/>
      <c r="D2" s="24"/>
      <c r="E2" s="24"/>
      <c r="F2" s="24"/>
      <c r="G2"/>
      <c r="H2" s="24"/>
      <c r="I2"/>
      <c r="J2" s="5"/>
    </row>
    <row r="3" spans="1:10" ht="17.4" customHeight="1">
      <c r="A3" s="4" t="s">
        <v>6</v>
      </c>
      <c r="B3" s="12"/>
      <c r="C3" s="46" t="s">
        <v>12</v>
      </c>
      <c r="D3" s="2"/>
      <c r="E3"/>
      <c r="F3"/>
      <c r="G3"/>
      <c r="H3"/>
      <c r="I3"/>
      <c r="J3" s="5"/>
    </row>
    <row r="4" spans="1:10" ht="17.4" customHeight="1">
      <c r="A4" s="4" t="s">
        <v>5</v>
      </c>
      <c r="B4" s="12"/>
      <c r="C4" s="20" t="s">
        <v>13</v>
      </c>
      <c r="D4" s="2"/>
      <c r="E4"/>
      <c r="F4"/>
      <c r="G4"/>
      <c r="H4"/>
      <c r="I4"/>
      <c r="J4" s="5"/>
    </row>
    <row r="5" spans="1:10" ht="17.4" customHeight="1">
      <c r="A5" s="4"/>
      <c r="B5" s="12"/>
      <c r="C5" s="20" t="s">
        <v>14</v>
      </c>
      <c r="D5" s="2"/>
      <c r="E5"/>
      <c r="F5"/>
      <c r="G5"/>
      <c r="H5"/>
      <c r="I5"/>
      <c r="J5" s="5"/>
    </row>
    <row r="6" spans="1:10" ht="17.4" customHeight="1">
      <c r="A6" s="4" t="s">
        <v>10</v>
      </c>
      <c r="B6" s="12"/>
      <c r="C6" s="20" t="s">
        <v>15</v>
      </c>
      <c r="D6" s="2"/>
      <c r="E6"/>
      <c r="F6"/>
      <c r="G6"/>
      <c r="H6"/>
      <c r="I6"/>
      <c r="J6" s="5"/>
    </row>
    <row r="7" spans="1:10" ht="17.4" customHeight="1">
      <c r="A7" s="19"/>
      <c r="B7" s="20"/>
      <c r="C7" s="11"/>
      <c r="D7" s="2"/>
      <c r="E7" s="2"/>
      <c r="F7" s="2"/>
      <c r="G7" s="21"/>
      <c r="H7" s="2"/>
      <c r="I7" s="2"/>
      <c r="J7" s="22"/>
    </row>
    <row r="8" spans="1:10" ht="15.75" customHeight="1">
      <c r="A8" s="6" t="s">
        <v>0</v>
      </c>
      <c r="B8" s="47" t="s">
        <v>16</v>
      </c>
      <c r="C8" s="48" t="s">
        <v>17</v>
      </c>
      <c r="D8" s="42"/>
      <c r="E8" s="7"/>
      <c r="F8" s="7"/>
      <c r="G8"/>
      <c r="H8" s="7"/>
      <c r="I8"/>
      <c r="J8" s="5"/>
    </row>
    <row r="9" spans="1:10" ht="15.75" customHeight="1">
      <c r="A9" s="6" t="s">
        <v>1</v>
      </c>
      <c r="B9" s="43">
        <f ca="1">TODAY()</f>
        <v>45455</v>
      </c>
      <c r="C9" s="44">
        <f ca="1">NOW()</f>
        <v>45455.86828023148</v>
      </c>
      <c r="D9"/>
      <c r="E9" s="7"/>
      <c r="F9" s="7"/>
      <c r="G9"/>
      <c r="H9" s="7"/>
      <c r="I9"/>
      <c r="J9" s="5"/>
    </row>
    <row r="10" spans="1:10" ht="15.75" customHeight="1">
      <c r="A10" s="1"/>
      <c r="B10" s="12"/>
      <c r="C10" s="12"/>
      <c r="D10"/>
      <c r="E10"/>
      <c r="F10"/>
      <c r="G10"/>
      <c r="H10"/>
      <c r="I10"/>
      <c r="J10" s="22"/>
    </row>
    <row r="11" spans="1:10" s="17" customFormat="1" ht="19.5" customHeight="1">
      <c r="A11" s="14"/>
      <c r="B11" s="15"/>
      <c r="C11" s="14" t="s">
        <v>18</v>
      </c>
      <c r="D11" s="16" t="s">
        <v>4</v>
      </c>
      <c r="E11" s="14" t="s">
        <v>34</v>
      </c>
      <c r="F11" s="14" t="s">
        <v>3</v>
      </c>
      <c r="G11" s="14" t="s">
        <v>9</v>
      </c>
      <c r="H11" s="14" t="s">
        <v>8</v>
      </c>
      <c r="I11" s="16" t="s">
        <v>2</v>
      </c>
      <c r="J11" s="16" t="s">
        <v>11</v>
      </c>
    </row>
    <row r="12" spans="1:10" s="8" customFormat="1">
      <c r="A12" s="9"/>
      <c r="B12" s="13"/>
      <c r="C12" s="30" t="s">
        <v>19</v>
      </c>
      <c r="D12" s="33">
        <v>3</v>
      </c>
      <c r="E12" s="26" t="s">
        <v>35</v>
      </c>
      <c r="F12" s="28" t="s">
        <v>46</v>
      </c>
      <c r="G12" s="30" t="s">
        <v>61</v>
      </c>
      <c r="H12" s="30" t="s">
        <v>72</v>
      </c>
      <c r="I12" s="30" t="s">
        <v>87</v>
      </c>
      <c r="J12" s="30" t="s">
        <v>98</v>
      </c>
    </row>
    <row r="13" spans="1:10" s="8" customFormat="1">
      <c r="A13" s="9"/>
      <c r="B13" s="13"/>
      <c r="C13" s="30" t="s">
        <v>20</v>
      </c>
      <c r="D13" s="33">
        <v>1</v>
      </c>
      <c r="E13" s="26" t="s">
        <v>36</v>
      </c>
      <c r="F13" s="28" t="s">
        <v>47</v>
      </c>
      <c r="G13" s="30" t="s">
        <v>61</v>
      </c>
      <c r="H13" s="30" t="s">
        <v>73</v>
      </c>
      <c r="I13" s="30" t="s">
        <v>87</v>
      </c>
      <c r="J13" s="30" t="s">
        <v>98</v>
      </c>
    </row>
    <row r="14" spans="1:10" s="8" customFormat="1">
      <c r="A14" s="9"/>
      <c r="B14" s="13"/>
      <c r="C14" s="30" t="s">
        <v>21</v>
      </c>
      <c r="D14" s="33">
        <v>5</v>
      </c>
      <c r="E14" s="26" t="s">
        <v>37</v>
      </c>
      <c r="F14" s="28" t="s">
        <v>48</v>
      </c>
      <c r="G14" s="30" t="s">
        <v>62</v>
      </c>
      <c r="H14" s="30" t="s">
        <v>74</v>
      </c>
      <c r="I14" s="30" t="s">
        <v>87</v>
      </c>
      <c r="J14" s="30" t="s">
        <v>98</v>
      </c>
    </row>
    <row r="15" spans="1:10" s="8" customFormat="1">
      <c r="A15" s="9"/>
      <c r="B15" s="13"/>
      <c r="C15" s="30" t="s">
        <v>22</v>
      </c>
      <c r="D15" s="33">
        <v>1</v>
      </c>
      <c r="E15" s="26" t="s">
        <v>38</v>
      </c>
      <c r="F15" s="28" t="s">
        <v>49</v>
      </c>
      <c r="G15" s="30" t="s">
        <v>63</v>
      </c>
      <c r="H15" s="30" t="s">
        <v>75</v>
      </c>
      <c r="I15" s="30" t="s">
        <v>88</v>
      </c>
      <c r="J15" s="30" t="s">
        <v>98</v>
      </c>
    </row>
    <row r="16" spans="1:10" s="8" customFormat="1">
      <c r="A16" s="9"/>
      <c r="B16" s="13"/>
      <c r="C16" s="30" t="s">
        <v>23</v>
      </c>
      <c r="D16" s="33">
        <v>1</v>
      </c>
      <c r="E16" s="26" t="s">
        <v>39</v>
      </c>
      <c r="F16" s="28" t="s">
        <v>50</v>
      </c>
      <c r="G16" s="30" t="s">
        <v>61</v>
      </c>
      <c r="H16" s="30" t="s">
        <v>76</v>
      </c>
      <c r="I16" s="30" t="s">
        <v>89</v>
      </c>
      <c r="J16" s="30" t="s">
        <v>98</v>
      </c>
    </row>
    <row r="17" spans="1:10" s="8" customFormat="1">
      <c r="A17" s="9"/>
      <c r="B17" s="13"/>
      <c r="C17" s="30" t="s">
        <v>24</v>
      </c>
      <c r="D17" s="33">
        <v>1</v>
      </c>
      <c r="E17" s="26" t="s">
        <v>40</v>
      </c>
      <c r="F17" s="28" t="s">
        <v>51</v>
      </c>
      <c r="G17" s="30" t="s">
        <v>64</v>
      </c>
      <c r="H17" s="30" t="s">
        <v>77</v>
      </c>
      <c r="I17" s="30" t="s">
        <v>90</v>
      </c>
      <c r="J17" s="30" t="s">
        <v>98</v>
      </c>
    </row>
    <row r="18" spans="1:10" s="8" customFormat="1">
      <c r="A18" s="9"/>
      <c r="B18" s="13"/>
      <c r="C18" s="30" t="s">
        <v>25</v>
      </c>
      <c r="D18" s="33">
        <v>1</v>
      </c>
      <c r="E18" s="26"/>
      <c r="F18" s="28" t="s">
        <v>52</v>
      </c>
      <c r="G18" s="30" t="s">
        <v>65</v>
      </c>
      <c r="H18" s="30" t="s">
        <v>78</v>
      </c>
      <c r="I18" s="30" t="s">
        <v>90</v>
      </c>
      <c r="J18" s="30" t="s">
        <v>98</v>
      </c>
    </row>
    <row r="19" spans="1:10" s="8" customFormat="1">
      <c r="A19" s="9"/>
      <c r="B19" s="13"/>
      <c r="C19" s="30" t="s">
        <v>26</v>
      </c>
      <c r="D19" s="33">
        <v>1</v>
      </c>
      <c r="E19" s="26" t="s">
        <v>40</v>
      </c>
      <c r="F19" s="28" t="s">
        <v>53</v>
      </c>
      <c r="G19" s="30" t="s">
        <v>66</v>
      </c>
      <c r="H19" s="30" t="s">
        <v>79</v>
      </c>
      <c r="I19" s="30" t="s">
        <v>91</v>
      </c>
      <c r="J19" s="30" t="s">
        <v>98</v>
      </c>
    </row>
    <row r="20" spans="1:10" s="8" customFormat="1">
      <c r="A20" s="9"/>
      <c r="B20" s="13"/>
      <c r="C20" s="30" t="s">
        <v>27</v>
      </c>
      <c r="D20" s="33">
        <v>1</v>
      </c>
      <c r="E20" s="26" t="s">
        <v>40</v>
      </c>
      <c r="F20" s="28" t="s">
        <v>54</v>
      </c>
      <c r="G20" s="30" t="s">
        <v>67</v>
      </c>
      <c r="H20" s="30" t="s">
        <v>80</v>
      </c>
      <c r="I20" s="30" t="s">
        <v>92</v>
      </c>
      <c r="J20" s="30" t="s">
        <v>98</v>
      </c>
    </row>
    <row r="21" spans="1:10" s="8" customFormat="1">
      <c r="A21" s="9"/>
      <c r="B21" s="13"/>
      <c r="C21" s="30" t="s">
        <v>28</v>
      </c>
      <c r="D21" s="33">
        <v>9</v>
      </c>
      <c r="E21" s="26" t="s">
        <v>41</v>
      </c>
      <c r="F21" s="28" t="s">
        <v>55</v>
      </c>
      <c r="G21" s="30" t="s">
        <v>68</v>
      </c>
      <c r="H21" s="30" t="s">
        <v>81</v>
      </c>
      <c r="I21" s="30" t="s">
        <v>93</v>
      </c>
      <c r="J21" s="30" t="s">
        <v>98</v>
      </c>
    </row>
    <row r="22" spans="1:10" s="8" customFormat="1">
      <c r="A22" s="9"/>
      <c r="B22" s="13"/>
      <c r="C22" s="30" t="s">
        <v>29</v>
      </c>
      <c r="D22" s="33">
        <v>6</v>
      </c>
      <c r="E22" s="26" t="s">
        <v>42</v>
      </c>
      <c r="F22" s="28" t="s">
        <v>56</v>
      </c>
      <c r="G22" s="30" t="s">
        <v>68</v>
      </c>
      <c r="H22" s="30" t="s">
        <v>82</v>
      </c>
      <c r="I22" s="30" t="s">
        <v>93</v>
      </c>
      <c r="J22" s="30" t="s">
        <v>98</v>
      </c>
    </row>
    <row r="23" spans="1:10" s="8" customFormat="1">
      <c r="A23" s="9"/>
      <c r="B23" s="13"/>
      <c r="C23" s="30" t="s">
        <v>30</v>
      </c>
      <c r="D23" s="33">
        <v>1</v>
      </c>
      <c r="E23" s="26" t="s">
        <v>40</v>
      </c>
      <c r="F23" s="28" t="s">
        <v>57</v>
      </c>
      <c r="G23" s="30" t="s">
        <v>66</v>
      </c>
      <c r="H23" s="30" t="s">
        <v>83</v>
      </c>
      <c r="I23" s="30" t="s">
        <v>94</v>
      </c>
      <c r="J23" s="30" t="s">
        <v>98</v>
      </c>
    </row>
    <row r="24" spans="1:10" s="8" customFormat="1">
      <c r="A24" s="9"/>
      <c r="B24" s="13"/>
      <c r="C24" s="30" t="s">
        <v>31</v>
      </c>
      <c r="D24" s="33">
        <v>1</v>
      </c>
      <c r="E24" s="26" t="s">
        <v>43</v>
      </c>
      <c r="F24" s="28" t="s">
        <v>58</v>
      </c>
      <c r="G24" s="30" t="s">
        <v>69</v>
      </c>
      <c r="H24" s="30" t="s">
        <v>84</v>
      </c>
      <c r="I24" s="30" t="s">
        <v>95</v>
      </c>
      <c r="J24" s="30" t="s">
        <v>98</v>
      </c>
    </row>
    <row r="25" spans="1:10" s="8" customFormat="1">
      <c r="A25" s="9"/>
      <c r="B25" s="13"/>
      <c r="C25" s="30" t="s">
        <v>32</v>
      </c>
      <c r="D25" s="33">
        <v>1</v>
      </c>
      <c r="E25" s="26" t="s">
        <v>44</v>
      </c>
      <c r="F25" s="28" t="s">
        <v>59</v>
      </c>
      <c r="G25" s="30" t="s">
        <v>70</v>
      </c>
      <c r="H25" s="30" t="s">
        <v>85</v>
      </c>
      <c r="I25" s="30" t="s">
        <v>96</v>
      </c>
      <c r="J25" s="30" t="s">
        <v>99</v>
      </c>
    </row>
    <row r="26" spans="1:10" s="8" customFormat="1">
      <c r="A26" s="9"/>
      <c r="B26" s="13"/>
      <c r="C26" s="30" t="s">
        <v>33</v>
      </c>
      <c r="D26" s="33">
        <v>1</v>
      </c>
      <c r="E26" s="26" t="s">
        <v>45</v>
      </c>
      <c r="F26" s="28" t="s">
        <v>60</v>
      </c>
      <c r="G26" s="30" t="s">
        <v>71</v>
      </c>
      <c r="H26" s="30" t="s">
        <v>86</v>
      </c>
      <c r="I26" s="30" t="s">
        <v>97</v>
      </c>
      <c r="J26" s="30" t="s">
        <v>99</v>
      </c>
    </row>
    <row r="27" spans="1:10">
      <c r="A27" s="35"/>
      <c r="B27" s="36"/>
      <c r="C27" s="36"/>
      <c r="D27" s="37">
        <f>SUM(D12:D26)</f>
        <v>34</v>
      </c>
      <c r="E27" s="38"/>
      <c r="F27" s="38"/>
      <c r="G27" s="38"/>
      <c r="H27" s="38"/>
      <c r="I27" s="39"/>
      <c r="J27" s="39"/>
    </row>
    <row r="28" spans="1:10">
      <c r="A28" s="25"/>
      <c r="B28" s="10"/>
      <c r="C28" s="10"/>
      <c r="D28" s="3"/>
      <c r="E28" s="3"/>
      <c r="F28" s="3"/>
      <c r="G28" s="3"/>
      <c r="H28" s="3"/>
      <c r="I28" s="32"/>
      <c r="J28" s="32"/>
    </row>
  </sheetData>
  <autoFilter ref="C11:J11"/>
  <pageMargins left="0.46" right="0.36" top="0.58" bottom="0.984251969" header="0.5" footer="0.5"/>
  <pageSetup paperSize="9" scale="54" orientation="landscape" horizontalDpi="200" verticalDpi="200" r:id="rId1"/>
  <headerFooter alignWithMargins="0">
    <oddFooter>&amp;L&amp;BAltium Limited Confidential&amp;B&amp;C&amp;D&amp;RPage &amp;P</oddFooter>
  </headerFooter>
</worksheet>
</file>

<file path=docProps/app.xml><?xml version="1.0" encoding="utf-8"?>
<Properties xmlns="http://schemas.openxmlformats.org/officeDocument/2006/extended-properties">
  <Application>Microsoft Excel</Application>
  <Company>Microsoft Corporation</Company>
  <TotalTime>0</TotalTime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Philipp Eppler</dc:creator>
  <cp:lastModifiedBy>Philipp Eppler</cp:lastModifiedBy>
  <dcterms:created xsi:type="dcterms:W3CDTF">2000-10-27T00:30:29Z</dcterms:created>
  <dcterms:modified xsi:type="dcterms:W3CDTF">2023-08-09T05:44:47Z</dcterms:modified>
  <cp:lastPrinted>2023-08-09T05:40:44Z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