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corrigés Excel\corrigés 2010\"/>
    </mc:Choice>
  </mc:AlternateContent>
  <bookViews>
    <workbookView xWindow="240" yWindow="60" windowWidth="11580" windowHeight="6030"/>
  </bookViews>
  <sheets>
    <sheet name="fonctions date (corrigé)" sheetId="1" r:id="rId1"/>
  </sheets>
  <calcPr calcId="152511"/>
</workbook>
</file>

<file path=xl/calcChain.xml><?xml version="1.0" encoding="utf-8"?>
<calcChain xmlns="http://schemas.openxmlformats.org/spreadsheetml/2006/main">
  <c r="C22" i="1" l="1"/>
  <c r="B23" i="1" s="1"/>
  <c r="A15" i="1"/>
  <c r="B5" i="1" l="1"/>
  <c r="B4" i="1"/>
  <c r="B19" i="1" s="1"/>
  <c r="B18" i="1" l="1"/>
  <c r="B6" i="1"/>
  <c r="B11" i="1"/>
  <c r="B8" i="1"/>
  <c r="B7" i="1"/>
  <c r="B9" i="1"/>
  <c r="B10" i="1"/>
</calcChain>
</file>

<file path=xl/comments1.xml><?xml version="1.0" encoding="utf-8"?>
<comments xmlns="http://schemas.openxmlformats.org/spreadsheetml/2006/main">
  <authors>
    <author>Administrateur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 xml:space="preserve">!!!! Pour les versions 2003 !!!!
Pour activer cette fonction il faut modifier une option d'Excel.
Allez dans le menu </t>
        </r>
        <r>
          <rPr>
            <b/>
            <sz val="9"/>
            <color indexed="81"/>
            <rFont val="Tahoma"/>
            <family val="2"/>
          </rPr>
          <t>Outils/Macro complémentaires</t>
        </r>
        <r>
          <rPr>
            <sz val="9"/>
            <color indexed="81"/>
            <rFont val="Tahoma"/>
            <family val="2"/>
          </rPr>
          <t xml:space="preserve"> et cochez la case </t>
        </r>
        <r>
          <rPr>
            <b/>
            <sz val="9"/>
            <color indexed="81"/>
            <rFont val="Tahoma"/>
            <family val="2"/>
          </rPr>
          <t>Utilitaire d'Analyse</t>
        </r>
        <r>
          <rPr>
            <sz val="9"/>
            <color indexed="81"/>
            <rFont val="Tahoma"/>
            <family val="2"/>
          </rPr>
          <t>.
De nouvelles fonctions vous seront alors accessibles.</t>
        </r>
      </text>
    </comment>
  </commentList>
</comments>
</file>

<file path=xl/sharedStrings.xml><?xml version="1.0" encoding="utf-8"?>
<sst xmlns="http://schemas.openxmlformats.org/spreadsheetml/2006/main" count="37" uniqueCount="34">
  <si>
    <t>Quelques formules simples sur les dates</t>
  </si>
  <si>
    <t>Nous sommes le :</t>
  </si>
  <si>
    <t>=MAINTENANT()</t>
  </si>
  <si>
    <t>=AUJOURDHUI()</t>
  </si>
  <si>
    <t>Il est</t>
  </si>
  <si>
    <t>=HEURE(B4)</t>
  </si>
  <si>
    <t>heures</t>
  </si>
  <si>
    <t>C'est le</t>
  </si>
  <si>
    <t>=MOIS(B5)</t>
  </si>
  <si>
    <t>ème mois de l'année</t>
  </si>
  <si>
    <t>C'est la</t>
  </si>
  <si>
    <t>=NO.SEMAINE(B4;2)</t>
  </si>
  <si>
    <t>ème semaine de l'année</t>
  </si>
  <si>
    <t>=JOURSEM(B5;2)</t>
  </si>
  <si>
    <t>ème jour de la semaine</t>
  </si>
  <si>
    <t>Nous sommes le</t>
  </si>
  <si>
    <t>=JOUR(B5)</t>
  </si>
  <si>
    <t>L'année</t>
  </si>
  <si>
    <t>=ANNEE(B5)</t>
  </si>
  <si>
    <t>est l'année actuelle</t>
  </si>
  <si>
    <t>ème jour du mois</t>
  </si>
  <si>
    <t>date uniquement</t>
  </si>
  <si>
    <t>date + heure</t>
  </si>
  <si>
    <t>Quelques calculs simples sur les dates</t>
  </si>
  <si>
    <t>depuis le début de l'année</t>
  </si>
  <si>
    <t>il s'est écoulé</t>
  </si>
  <si>
    <t>jours</t>
  </si>
  <si>
    <t>jours ouvrés</t>
  </si>
  <si>
    <t>=B4-A15</t>
  </si>
  <si>
    <t>=NB.JOURS.OUVRES(A15;B4)</t>
  </si>
  <si>
    <t>date du dernier contrôle technique</t>
  </si>
  <si>
    <t>valable 2 ans</t>
  </si>
  <si>
    <t>date prochain CT</t>
  </si>
  <si>
    <t>=MOIS.DECALER(C22;24)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</si>
</sst>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0"/>
      <name val="Arial"/>
    </font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22" fontId="3" fillId="2" borderId="1" xfId="1" applyNumberFormat="1" applyFont="1" applyFill="1" applyBorder="1" applyAlignment="1">
      <alignment horizontal="right" vertical="center" wrapText="1"/>
    </xf>
    <xf numFmtId="22" fontId="2" fillId="3" borderId="1" xfId="1" applyNumberFormat="1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/>
    </xf>
    <xf numFmtId="0" fontId="3" fillId="2" borderId="1" xfId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14" fontId="2" fillId="3" borderId="1" xfId="1" applyNumberFormat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right" vertical="center"/>
    </xf>
    <xf numFmtId="0" fontId="2" fillId="3" borderId="1" xfId="1" applyFont="1" applyFill="1" applyBorder="1" applyAlignment="1">
      <alignment horizontal="left" vertical="center"/>
    </xf>
    <xf numFmtId="14" fontId="3" fillId="2" borderId="1" xfId="1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165" fontId="2" fillId="3" borderId="1" xfId="2" applyNumberFormat="1" applyFont="1" applyFill="1" applyBorder="1" applyAlignment="1">
      <alignment horizontal="left" vertical="center"/>
    </xf>
    <xf numFmtId="22" fontId="3" fillId="2" borderId="2" xfId="1" applyNumberFormat="1" applyFont="1" applyFill="1" applyBorder="1" applyAlignment="1">
      <alignment horizontal="center" vertical="center" wrapText="1"/>
    </xf>
    <xf numFmtId="22" fontId="3" fillId="2" borderId="3" xfId="1" applyNumberFormat="1" applyFont="1" applyFill="1" applyBorder="1" applyAlignment="1">
      <alignment horizontal="center" vertical="center" wrapText="1"/>
    </xf>
    <xf numFmtId="22" fontId="3" fillId="2" borderId="2" xfId="1" applyNumberFormat="1" applyFont="1" applyFill="1" applyBorder="1" applyAlignment="1">
      <alignment horizontal="left" vertical="center" wrapText="1"/>
    </xf>
    <xf numFmtId="22" fontId="3" fillId="2" borderId="3" xfId="1" applyNumberFormat="1" applyFont="1" applyFill="1" applyBorder="1" applyAlignment="1">
      <alignment horizontal="left" vertical="center" wrapText="1"/>
    </xf>
    <xf numFmtId="22" fontId="3" fillId="2" borderId="4" xfId="1" applyNumberFormat="1" applyFont="1" applyFill="1" applyBorder="1" applyAlignment="1">
      <alignment horizontal="left" vertical="center" wrapText="1"/>
    </xf>
    <xf numFmtId="14" fontId="2" fillId="0" borderId="5" xfId="0" applyNumberFormat="1" applyFont="1" applyFill="1" applyBorder="1" applyAlignment="1">
      <alignment horizontal="center"/>
    </xf>
    <xf numFmtId="22" fontId="3" fillId="2" borderId="4" xfId="1" applyNumberFormat="1" applyFont="1" applyFill="1" applyBorder="1" applyAlignment="1">
      <alignment vertical="center" wrapText="1"/>
    </xf>
    <xf numFmtId="14" fontId="2" fillId="3" borderId="1" xfId="2" applyNumberFormat="1" applyFont="1" applyFill="1" applyBorder="1" applyAlignment="1">
      <alignment horizontal="center" vertical="center"/>
    </xf>
    <xf numFmtId="14" fontId="3" fillId="2" borderId="3" xfId="1" applyNumberFormat="1" applyFont="1" applyFill="1" applyBorder="1" applyAlignment="1">
      <alignment horizontal="center" vertical="center" wrapText="1"/>
    </xf>
  </cellXfs>
  <cellStyles count="3">
    <cellStyle name="Milliers" xfId="2" builtinId="3"/>
    <cellStyle name="Normal" xfId="0" builtinId="0"/>
    <cellStyle name="Normal_Solutions Date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D28"/>
  <sheetViews>
    <sheetView tabSelected="1" workbookViewId="0">
      <selection activeCell="G13" sqref="G13"/>
    </sheetView>
  </sheetViews>
  <sheetFormatPr baseColWidth="10" defaultRowHeight="12.75" x14ac:dyDescent="0.2"/>
  <cols>
    <col min="1" max="1" width="24.140625" style="1" customWidth="1"/>
    <col min="2" max="2" width="15" style="1" customWidth="1"/>
    <col min="3" max="3" width="27.5703125" style="1" bestFit="1" customWidth="1"/>
    <col min="4" max="4" width="25.5703125" style="1" customWidth="1"/>
    <col min="5" max="16384" width="11.42578125" style="1"/>
  </cols>
  <sheetData>
    <row r="1" spans="1:4" s="2" customFormat="1" x14ac:dyDescent="0.2"/>
    <row r="2" spans="1:4" s="2" customFormat="1" ht="18" x14ac:dyDescent="0.2">
      <c r="A2" s="13" t="s">
        <v>0</v>
      </c>
      <c r="B2" s="13"/>
      <c r="C2" s="13"/>
      <c r="D2" s="13"/>
    </row>
    <row r="4" spans="1:4" s="7" customFormat="1" ht="21.75" customHeight="1" x14ac:dyDescent="0.2">
      <c r="A4" s="3" t="s">
        <v>1</v>
      </c>
      <c r="B4" s="8">
        <f ca="1">TODAY()</f>
        <v>42579</v>
      </c>
      <c r="C4" s="5" t="s">
        <v>3</v>
      </c>
      <c r="D4" s="9" t="s">
        <v>21</v>
      </c>
    </row>
    <row r="5" spans="1:4" s="7" customFormat="1" ht="21.75" customHeight="1" x14ac:dyDescent="0.2">
      <c r="A5" s="3" t="s">
        <v>1</v>
      </c>
      <c r="B5" s="4">
        <f ca="1">NOW()</f>
        <v>42579.67846747685</v>
      </c>
      <c r="C5" s="5" t="s">
        <v>2</v>
      </c>
      <c r="D5" s="6" t="s">
        <v>22</v>
      </c>
    </row>
    <row r="6" spans="1:4" s="7" customFormat="1" ht="21.75" customHeight="1" x14ac:dyDescent="0.2">
      <c r="A6" s="10" t="s">
        <v>4</v>
      </c>
      <c r="B6" s="11">
        <f ca="1">HOUR(B5)</f>
        <v>16</v>
      </c>
      <c r="C6" s="5" t="s">
        <v>5</v>
      </c>
      <c r="D6" s="6" t="s">
        <v>6</v>
      </c>
    </row>
    <row r="7" spans="1:4" s="7" customFormat="1" ht="21.75" customHeight="1" x14ac:dyDescent="0.2">
      <c r="A7" s="10" t="s">
        <v>7</v>
      </c>
      <c r="B7" s="11">
        <f ca="1">MONTH(B4)</f>
        <v>7</v>
      </c>
      <c r="C7" s="5" t="s">
        <v>8</v>
      </c>
      <c r="D7" s="6" t="s">
        <v>9</v>
      </c>
    </row>
    <row r="8" spans="1:4" s="7" customFormat="1" ht="21.75" customHeight="1" x14ac:dyDescent="0.2">
      <c r="A8" s="12" t="s">
        <v>10</v>
      </c>
      <c r="B8" s="11">
        <f ca="1">WEEKNUM(B5,2)</f>
        <v>31</v>
      </c>
      <c r="C8" s="5" t="s">
        <v>11</v>
      </c>
      <c r="D8" s="6" t="s">
        <v>12</v>
      </c>
    </row>
    <row r="9" spans="1:4" s="7" customFormat="1" ht="21.75" customHeight="1" x14ac:dyDescent="0.2">
      <c r="A9" s="10" t="s">
        <v>7</v>
      </c>
      <c r="B9" s="11">
        <f ca="1">WEEKDAY(B4,2)</f>
        <v>4</v>
      </c>
      <c r="C9" s="5" t="s">
        <v>13</v>
      </c>
      <c r="D9" s="6" t="s">
        <v>14</v>
      </c>
    </row>
    <row r="10" spans="1:4" s="7" customFormat="1" ht="21.75" customHeight="1" x14ac:dyDescent="0.2">
      <c r="A10" s="10" t="s">
        <v>15</v>
      </c>
      <c r="B10" s="11">
        <f ca="1">DAY(B4)</f>
        <v>28</v>
      </c>
      <c r="C10" s="5" t="s">
        <v>16</v>
      </c>
      <c r="D10" s="6" t="s">
        <v>20</v>
      </c>
    </row>
    <row r="11" spans="1:4" s="7" customFormat="1" ht="21.75" customHeight="1" x14ac:dyDescent="0.2">
      <c r="A11" s="10" t="s">
        <v>17</v>
      </c>
      <c r="B11" s="11">
        <f ca="1">YEAR(B4)</f>
        <v>2016</v>
      </c>
      <c r="C11" s="5" t="s">
        <v>18</v>
      </c>
      <c r="D11" s="6" t="s">
        <v>19</v>
      </c>
    </row>
    <row r="12" spans="1:4" s="7" customFormat="1" ht="21.75" customHeight="1" x14ac:dyDescent="0.2"/>
    <row r="14" spans="1:4" ht="18" x14ac:dyDescent="0.2">
      <c r="A14" s="13" t="s">
        <v>23</v>
      </c>
      <c r="B14" s="13"/>
      <c r="C14" s="13"/>
      <c r="D14" s="13"/>
    </row>
    <row r="15" spans="1:4" x14ac:dyDescent="0.2">
      <c r="A15" s="20">
        <f ca="1">DATE(YEAR(TODAY()),1,1)</f>
        <v>42370</v>
      </c>
    </row>
    <row r="17" spans="1:4" ht="21.75" customHeight="1" x14ac:dyDescent="0.2">
      <c r="A17" s="17" t="s">
        <v>24</v>
      </c>
      <c r="B17" s="18"/>
      <c r="C17" s="18"/>
      <c r="D17" s="19"/>
    </row>
    <row r="18" spans="1:4" ht="21.75" customHeight="1" x14ac:dyDescent="0.2">
      <c r="A18" s="3" t="s">
        <v>25</v>
      </c>
      <c r="B18" s="14">
        <f ca="1">B4-A15</f>
        <v>209</v>
      </c>
      <c r="C18" s="5" t="s">
        <v>28</v>
      </c>
      <c r="D18" s="6" t="s">
        <v>26</v>
      </c>
    </row>
    <row r="19" spans="1:4" ht="21.75" customHeight="1" x14ac:dyDescent="0.2">
      <c r="A19" s="3" t="s">
        <v>25</v>
      </c>
      <c r="B19" s="14">
        <f ca="1">NETWORKDAYS(A15,B4)</f>
        <v>150</v>
      </c>
      <c r="C19" s="5" t="s">
        <v>29</v>
      </c>
      <c r="D19" s="6" t="s">
        <v>27</v>
      </c>
    </row>
    <row r="20" spans="1:4" ht="12.75" customHeight="1" x14ac:dyDescent="0.2"/>
    <row r="21" spans="1:4" ht="12.75" customHeight="1" x14ac:dyDescent="0.2"/>
    <row r="22" spans="1:4" ht="21.75" customHeight="1" x14ac:dyDescent="0.2">
      <c r="A22" s="15" t="s">
        <v>30</v>
      </c>
      <c r="B22" s="16"/>
      <c r="C22" s="23">
        <f ca="1">NOW()-250</f>
        <v>42329.67846747685</v>
      </c>
      <c r="D22" s="21" t="s">
        <v>31</v>
      </c>
    </row>
    <row r="23" spans="1:4" ht="21.75" customHeight="1" x14ac:dyDescent="0.2">
      <c r="A23" s="3" t="s">
        <v>32</v>
      </c>
      <c r="B23" s="22">
        <f ca="1">EDATE(C22,24)</f>
        <v>43060</v>
      </c>
      <c r="C23" s="5" t="s">
        <v>33</v>
      </c>
      <c r="D23" s="6"/>
    </row>
    <row r="24" spans="1:4" ht="12.75" customHeight="1" x14ac:dyDescent="0.2"/>
    <row r="25" spans="1:4" ht="12.75" customHeight="1" x14ac:dyDescent="0.2"/>
    <row r="26" spans="1:4" ht="12.75" customHeight="1" x14ac:dyDescent="0.2"/>
    <row r="27" spans="1:4" ht="12.75" customHeight="1" x14ac:dyDescent="0.2"/>
    <row r="28" spans="1:4" ht="12.75" customHeight="1" x14ac:dyDescent="0.2"/>
  </sheetData>
  <mergeCells count="4">
    <mergeCell ref="A2:D2"/>
    <mergeCell ref="A14:D14"/>
    <mergeCell ref="A17:D17"/>
    <mergeCell ref="A22:B22"/>
  </mergeCells>
  <phoneticPr fontId="0" type="noConversion"/>
  <printOptions horizontalCentered="1" headings="1" gridLines="1"/>
  <pageMargins left="0.44" right="0.48" top="0.78740157480314998" bottom="0.78740157480314998" header="0.511811023622047" footer="0.511811023622047"/>
  <pageSetup paperSize="9" orientation="portrait" cellComments="asDisplayed" horizontalDpi="300" verticalDpi="300" r:id="rId1"/>
  <headerFooter alignWithMargins="0">
    <oddHeader>&amp;R&amp;"Verdana,Gras"&amp;12CORRIGE EXERCICE EX-10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fonctions date (corrigé)</vt:lpstr>
    </vt:vector>
  </TitlesOfParts>
  <Company>ORDILYON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Bora03</dc:creator>
  <cp:lastModifiedBy>Master</cp:lastModifiedBy>
  <cp:lastPrinted>2005-10-25T15:57:50Z</cp:lastPrinted>
  <dcterms:created xsi:type="dcterms:W3CDTF">2003-09-19T09:29:01Z</dcterms:created>
  <dcterms:modified xsi:type="dcterms:W3CDTF">2016-07-28T14:19:02Z</dcterms:modified>
</cp:coreProperties>
</file>