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2" i="3"/>
  <c r="H3" i="3"/>
  <c r="H4" i="3"/>
  <c r="H5" i="3"/>
  <c r="H6" i="3"/>
  <c r="H7" i="3"/>
  <c r="H8" i="3"/>
  <c r="H9" i="3"/>
  <c r="H10" i="3"/>
  <c r="H11" i="3"/>
  <c r="H12" i="3"/>
  <c r="H13" i="3"/>
  <c r="H2" i="3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<sst xmlns="http://schemas.openxmlformats.org/spreadsheetml/2006/main" count="97" uniqueCount="50">
  <si>
    <t>值班时间</t>
  </si>
  <si>
    <t>一班</t>
    <phoneticPr fontId="2" type="noConversion"/>
  </si>
  <si>
    <t>二班</t>
    <phoneticPr fontId="2" type="noConversion"/>
  </si>
  <si>
    <t>三班</t>
    <phoneticPr fontId="2" type="noConversion"/>
  </si>
  <si>
    <t>四班</t>
    <phoneticPr fontId="2" type="noConversion"/>
  </si>
  <si>
    <t>星期日</t>
  </si>
  <si>
    <t>赵京刚</t>
    <phoneticPr fontId="2" type="noConversion"/>
  </si>
  <si>
    <t>路海华</t>
    <phoneticPr fontId="2" type="noConversion"/>
  </si>
  <si>
    <t>刘玉华</t>
    <phoneticPr fontId="2" type="noConversion"/>
  </si>
  <si>
    <t>陈伟</t>
    <phoneticPr fontId="2" type="noConversion"/>
  </si>
  <si>
    <t>许燕</t>
    <phoneticPr fontId="2" type="noConversion"/>
  </si>
  <si>
    <t>李刚</t>
    <phoneticPr fontId="2" type="noConversion"/>
  </si>
  <si>
    <t>姓名</t>
  </si>
  <si>
    <t>性别</t>
  </si>
  <si>
    <t>学校</t>
  </si>
  <si>
    <t>班级</t>
  </si>
  <si>
    <t>数学</t>
    <phoneticPr fontId="4" type="noConversion"/>
  </si>
  <si>
    <t>语文</t>
    <phoneticPr fontId="4" type="noConversion"/>
  </si>
  <si>
    <t>外语</t>
  </si>
  <si>
    <t>平均分</t>
    <phoneticPr fontId="4" type="noConversion"/>
  </si>
  <si>
    <t>等第</t>
    <phoneticPr fontId="4" type="noConversion"/>
  </si>
  <si>
    <t>张化</t>
  </si>
  <si>
    <t>男</t>
  </si>
  <si>
    <t>大明中学</t>
  </si>
  <si>
    <r>
      <t>12</t>
    </r>
    <r>
      <rPr>
        <sz val="11"/>
        <color theme="1"/>
        <rFont val="宋体"/>
        <family val="2"/>
        <scheme val="minor"/>
      </rPr>
      <t>班</t>
    </r>
  </si>
  <si>
    <t>苏丹丹</t>
  </si>
  <si>
    <t>女</t>
  </si>
  <si>
    <r>
      <t>11</t>
    </r>
    <r>
      <rPr>
        <sz val="11"/>
        <color theme="1"/>
        <rFont val="宋体"/>
        <family val="2"/>
        <scheme val="minor"/>
      </rPr>
      <t>班</t>
    </r>
  </si>
  <si>
    <t>唐丰</t>
  </si>
  <si>
    <r>
      <t>14</t>
    </r>
    <r>
      <rPr>
        <sz val="11"/>
        <color theme="1"/>
        <rFont val="宋体"/>
        <family val="2"/>
        <scheme val="minor"/>
      </rPr>
      <t>班</t>
    </r>
  </si>
  <si>
    <t>费文力</t>
  </si>
  <si>
    <r>
      <t>13</t>
    </r>
    <r>
      <rPr>
        <sz val="11"/>
        <color theme="1"/>
        <rFont val="宋体"/>
        <family val="2"/>
        <scheme val="minor"/>
      </rPr>
      <t>班</t>
    </r>
  </si>
  <si>
    <t>金微大</t>
    <phoneticPr fontId="4" type="noConversion"/>
  </si>
  <si>
    <t>男</t>
    <phoneticPr fontId="4" type="noConversion"/>
  </si>
  <si>
    <t>13班</t>
    <phoneticPr fontId="4" type="noConversion"/>
  </si>
  <si>
    <t>周燕艳</t>
  </si>
  <si>
    <t>沪光中学</t>
  </si>
  <si>
    <t>武小辉</t>
  </si>
  <si>
    <t>林立</t>
  </si>
  <si>
    <t>米文</t>
  </si>
  <si>
    <t>罗德放</t>
  </si>
  <si>
    <t>王苹</t>
  </si>
  <si>
    <t>希望中学</t>
  </si>
  <si>
    <t>李利</t>
  </si>
  <si>
    <t>星期一</t>
  </si>
  <si>
    <t>星期二</t>
  </si>
  <si>
    <t>星期三</t>
  </si>
  <si>
    <t>星期四</t>
  </si>
  <si>
    <t>星期五</t>
  </si>
  <si>
    <t>星期六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</si>
</sst>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176" fontId="0" fillId="0" borderId="0" xfId="0" applyNumberFormat="1"/>
  </cellXfs>
  <cellStyles count="1">
    <cellStyle name="常规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6" sqref="D16"/>
    </sheetView>
  </sheetViews>
  <sheetFormatPr defaultRowHeight="14.4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.6" x14ac:dyDescent="0.25">
      <c r="A2" s="1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t="15.6" x14ac:dyDescent="0.25">
      <c r="A3" s="1" t="s">
        <v>44</v>
      </c>
      <c r="B3" t="s">
        <v>7</v>
      </c>
      <c r="C3" t="s">
        <v>6</v>
      </c>
      <c r="D3" t="s">
        <v>10</v>
      </c>
      <c r="E3" t="s">
        <v>11</v>
      </c>
    </row>
    <row r="4" spans="1:5" ht="15.6" x14ac:dyDescent="0.25">
      <c r="A4" s="1" t="s">
        <v>45</v>
      </c>
      <c r="B4" t="s">
        <v>9</v>
      </c>
      <c r="C4" t="s">
        <v>10</v>
      </c>
      <c r="D4" t="s">
        <v>7</v>
      </c>
      <c r="E4" t="s">
        <v>9</v>
      </c>
    </row>
    <row r="5" spans="1:5" ht="15.6" x14ac:dyDescent="0.25">
      <c r="A5" s="1" t="s">
        <v>46</v>
      </c>
      <c r="B5" t="s">
        <v>10</v>
      </c>
      <c r="C5" t="s">
        <v>11</v>
      </c>
      <c r="D5" t="s">
        <v>6</v>
      </c>
      <c r="E5" t="s">
        <v>7</v>
      </c>
    </row>
    <row r="6" spans="1:5" ht="15.6" x14ac:dyDescent="0.25">
      <c r="A6" s="1" t="s">
        <v>47</v>
      </c>
      <c r="B6" t="s">
        <v>11</v>
      </c>
      <c r="C6" t="s">
        <v>8</v>
      </c>
      <c r="D6" t="s">
        <v>11</v>
      </c>
      <c r="E6" t="s">
        <v>6</v>
      </c>
    </row>
    <row r="7" spans="1:5" ht="15.6" x14ac:dyDescent="0.25">
      <c r="A7" s="1" t="s">
        <v>48</v>
      </c>
      <c r="B7" t="s">
        <v>8</v>
      </c>
      <c r="C7" t="s">
        <v>8</v>
      </c>
      <c r="D7" t="s">
        <v>9</v>
      </c>
      <c r="E7" t="s">
        <v>10</v>
      </c>
    </row>
    <row r="8" spans="1:5" ht="15.6" x14ac:dyDescent="0.25">
      <c r="A8" s="1" t="s">
        <v>49</v>
      </c>
      <c r="B8" t="s">
        <v>8</v>
      </c>
      <c r="C8" t="s">
        <v>9</v>
      </c>
      <c r="D8" t="s">
        <v>8</v>
      </c>
      <c r="E8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defaultRowHeight="14.4" x14ac:dyDescent="0.25"/>
  <sheetData>
    <row r="1" spans="1:6" x14ac:dyDescent="0.2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>
        <v>2</v>
      </c>
      <c r="B2">
        <f>B$1*$A2</f>
        <v>2</v>
      </c>
      <c r="C2">
        <f t="shared" ref="C2:F6" si="0">C$1*$A2</f>
        <v>4</v>
      </c>
      <c r="D2">
        <f t="shared" si="0"/>
        <v>6</v>
      </c>
      <c r="E2">
        <f t="shared" si="0"/>
        <v>8</v>
      </c>
      <c r="F2">
        <f t="shared" si="0"/>
        <v>10</v>
      </c>
    </row>
    <row r="3" spans="1:6" x14ac:dyDescent="0.25">
      <c r="A3">
        <v>4</v>
      </c>
      <c r="B3">
        <f t="shared" ref="B3:B6" si="1">B$1*$A3</f>
        <v>4</v>
      </c>
      <c r="C3">
        <f t="shared" si="0"/>
        <v>8</v>
      </c>
      <c r="D3">
        <f t="shared" si="0"/>
        <v>12</v>
      </c>
      <c r="E3">
        <f t="shared" si="0"/>
        <v>16</v>
      </c>
      <c r="F3">
        <f t="shared" si="0"/>
        <v>20</v>
      </c>
    </row>
    <row r="4" spans="1:6" x14ac:dyDescent="0.25">
      <c r="A4">
        <v>6</v>
      </c>
      <c r="B4">
        <f t="shared" si="1"/>
        <v>6</v>
      </c>
      <c r="C4">
        <f t="shared" si="0"/>
        <v>12</v>
      </c>
      <c r="D4">
        <f t="shared" si="0"/>
        <v>18</v>
      </c>
      <c r="E4">
        <f t="shared" si="0"/>
        <v>24</v>
      </c>
      <c r="F4">
        <f t="shared" si="0"/>
        <v>30</v>
      </c>
    </row>
    <row r="5" spans="1:6" x14ac:dyDescent="0.25">
      <c r="A5">
        <v>8</v>
      </c>
      <c r="B5">
        <f t="shared" si="1"/>
        <v>8</v>
      </c>
      <c r="C5">
        <f t="shared" si="0"/>
        <v>16</v>
      </c>
      <c r="D5">
        <f t="shared" si="0"/>
        <v>24</v>
      </c>
      <c r="E5">
        <f t="shared" si="0"/>
        <v>32</v>
      </c>
      <c r="F5">
        <f t="shared" si="0"/>
        <v>40</v>
      </c>
    </row>
    <row r="6" spans="1:6" x14ac:dyDescent="0.25">
      <c r="A6">
        <v>10</v>
      </c>
      <c r="B6">
        <f t="shared" si="1"/>
        <v>10</v>
      </c>
      <c r="C6">
        <f t="shared" si="0"/>
        <v>20</v>
      </c>
      <c r="D6">
        <f t="shared" si="0"/>
        <v>30</v>
      </c>
      <c r="E6">
        <f t="shared" si="0"/>
        <v>40</v>
      </c>
      <c r="F6">
        <f t="shared" si="0"/>
        <v>50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9" sqref="G19"/>
    </sheetView>
  </sheetViews>
  <sheetFormatPr defaultRowHeight="14.4" x14ac:dyDescent="0.25"/>
  <cols>
    <col min="8" max="8" width="8.88671875" style="2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s="2" t="s">
        <v>19</v>
      </c>
      <c r="I1" t="s">
        <v>20</v>
      </c>
    </row>
    <row r="2" spans="1:9" x14ac:dyDescent="0.25">
      <c r="A2" t="s">
        <v>21</v>
      </c>
      <c r="B2" t="s">
        <v>22</v>
      </c>
      <c r="C2" t="s">
        <v>23</v>
      </c>
      <c r="D2" t="s">
        <v>24</v>
      </c>
      <c r="E2">
        <v>80</v>
      </c>
      <c r="F2">
        <v>90</v>
      </c>
      <c r="G2">
        <v>65</v>
      </c>
      <c r="H2" s="2">
        <f>AVERAGE(E2:G2)</f>
        <v>78.333333333333329</v>
      </c>
      <c r="I2" t="str">
        <f>IF(H2&gt;=85,"优","一般")</f>
        <v>一般</v>
      </c>
    </row>
    <row r="3" spans="1:9" x14ac:dyDescent="0.25">
      <c r="A3" t="s">
        <v>25</v>
      </c>
      <c r="B3" t="s">
        <v>26</v>
      </c>
      <c r="C3" t="s">
        <v>23</v>
      </c>
      <c r="D3" t="s">
        <v>27</v>
      </c>
      <c r="E3">
        <v>70</v>
      </c>
      <c r="F3">
        <v>65</v>
      </c>
      <c r="G3">
        <v>70</v>
      </c>
      <c r="H3" s="2">
        <f t="shared" ref="H3:H13" si="0">AVERAGE(E3:G3)</f>
        <v>68.333333333333329</v>
      </c>
      <c r="I3" t="str">
        <f t="shared" ref="I3:I13" si="1">IF(H3&gt;=85,"优","一般")</f>
        <v>一般</v>
      </c>
    </row>
    <row r="4" spans="1:9" x14ac:dyDescent="0.25">
      <c r="A4" t="s">
        <v>28</v>
      </c>
      <c r="B4" t="s">
        <v>22</v>
      </c>
      <c r="C4" t="s">
        <v>23</v>
      </c>
      <c r="D4" t="s">
        <v>29</v>
      </c>
      <c r="E4">
        <v>100</v>
      </c>
      <c r="F4">
        <v>100</v>
      </c>
      <c r="G4">
        <v>90</v>
      </c>
      <c r="H4" s="2">
        <f t="shared" si="0"/>
        <v>96.666666666666671</v>
      </c>
      <c r="I4" t="str">
        <f t="shared" si="1"/>
        <v>优</v>
      </c>
    </row>
    <row r="5" spans="1:9" x14ac:dyDescent="0.25">
      <c r="A5" t="s">
        <v>30</v>
      </c>
      <c r="B5" t="s">
        <v>26</v>
      </c>
      <c r="C5" t="s">
        <v>23</v>
      </c>
      <c r="D5" t="s">
        <v>31</v>
      </c>
      <c r="E5">
        <v>80</v>
      </c>
      <c r="F5">
        <v>90</v>
      </c>
      <c r="G5">
        <v>95</v>
      </c>
      <c r="H5" s="2">
        <f t="shared" si="0"/>
        <v>88.333333333333329</v>
      </c>
      <c r="I5" t="str">
        <f t="shared" si="1"/>
        <v>优</v>
      </c>
    </row>
    <row r="6" spans="1:9" x14ac:dyDescent="0.25">
      <c r="A6" t="s">
        <v>32</v>
      </c>
      <c r="B6" t="s">
        <v>33</v>
      </c>
      <c r="C6" t="s">
        <v>23</v>
      </c>
      <c r="D6" t="s">
        <v>34</v>
      </c>
      <c r="E6">
        <v>70</v>
      </c>
      <c r="F6">
        <v>80</v>
      </c>
      <c r="G6">
        <v>65</v>
      </c>
      <c r="H6" s="2">
        <f t="shared" si="0"/>
        <v>71.666666666666671</v>
      </c>
      <c r="I6" t="str">
        <f t="shared" si="1"/>
        <v>一般</v>
      </c>
    </row>
    <row r="7" spans="1:9" x14ac:dyDescent="0.25">
      <c r="A7" t="s">
        <v>35</v>
      </c>
      <c r="B7" t="s">
        <v>26</v>
      </c>
      <c r="C7" t="s">
        <v>36</v>
      </c>
      <c r="D7" t="s">
        <v>27</v>
      </c>
      <c r="E7">
        <v>90</v>
      </c>
      <c r="F7">
        <v>98</v>
      </c>
      <c r="G7">
        <v>85</v>
      </c>
      <c r="H7" s="2">
        <f t="shared" si="0"/>
        <v>91</v>
      </c>
      <c r="I7" t="str">
        <f t="shared" si="1"/>
        <v>优</v>
      </c>
    </row>
    <row r="8" spans="1:9" x14ac:dyDescent="0.25">
      <c r="A8" t="s">
        <v>37</v>
      </c>
      <c r="B8" t="s">
        <v>26</v>
      </c>
      <c r="C8" t="s">
        <v>36</v>
      </c>
      <c r="D8" t="s">
        <v>31</v>
      </c>
      <c r="E8">
        <v>70</v>
      </c>
      <c r="F8">
        <v>40</v>
      </c>
      <c r="G8">
        <v>77</v>
      </c>
      <c r="H8" s="2">
        <f t="shared" si="0"/>
        <v>62.333333333333336</v>
      </c>
      <c r="I8" t="str">
        <f t="shared" si="1"/>
        <v>一般</v>
      </c>
    </row>
    <row r="9" spans="1:9" x14ac:dyDescent="0.25">
      <c r="A9" t="s">
        <v>38</v>
      </c>
      <c r="B9" t="s">
        <v>22</v>
      </c>
      <c r="C9" t="s">
        <v>36</v>
      </c>
      <c r="D9" t="s">
        <v>29</v>
      </c>
      <c r="E9">
        <v>100</v>
      </c>
      <c r="F9">
        <v>90</v>
      </c>
      <c r="G9">
        <v>55</v>
      </c>
      <c r="H9" s="2">
        <f t="shared" si="0"/>
        <v>81.666666666666671</v>
      </c>
      <c r="I9" t="str">
        <f t="shared" si="1"/>
        <v>一般</v>
      </c>
    </row>
    <row r="10" spans="1:9" x14ac:dyDescent="0.25">
      <c r="A10" t="s">
        <v>39</v>
      </c>
      <c r="B10" t="s">
        <v>22</v>
      </c>
      <c r="C10" t="s">
        <v>36</v>
      </c>
      <c r="D10" t="s">
        <v>24</v>
      </c>
      <c r="E10">
        <v>100</v>
      </c>
      <c r="F10">
        <v>90</v>
      </c>
      <c r="G10">
        <v>65</v>
      </c>
      <c r="H10" s="2">
        <f t="shared" si="0"/>
        <v>85</v>
      </c>
      <c r="I10" t="str">
        <f t="shared" si="1"/>
        <v>优</v>
      </c>
    </row>
    <row r="11" spans="1:9" x14ac:dyDescent="0.25">
      <c r="A11" t="s">
        <v>40</v>
      </c>
      <c r="B11" t="s">
        <v>22</v>
      </c>
      <c r="C11" t="s">
        <v>36</v>
      </c>
      <c r="D11" t="s">
        <v>31</v>
      </c>
      <c r="E11">
        <v>40</v>
      </c>
      <c r="F11">
        <v>30</v>
      </c>
      <c r="G11">
        <v>79</v>
      </c>
      <c r="H11" s="2">
        <f t="shared" si="0"/>
        <v>49.666666666666664</v>
      </c>
      <c r="I11" t="str">
        <f t="shared" si="1"/>
        <v>一般</v>
      </c>
    </row>
    <row r="12" spans="1:9" x14ac:dyDescent="0.25">
      <c r="A12" t="s">
        <v>41</v>
      </c>
      <c r="B12" t="s">
        <v>26</v>
      </c>
      <c r="C12" t="s">
        <v>42</v>
      </c>
      <c r="D12" t="s">
        <v>24</v>
      </c>
      <c r="E12">
        <v>90</v>
      </c>
      <c r="F12">
        <v>60</v>
      </c>
      <c r="G12">
        <v>78</v>
      </c>
      <c r="H12" s="2">
        <f t="shared" si="0"/>
        <v>76</v>
      </c>
      <c r="I12" t="str">
        <f t="shared" si="1"/>
        <v>一般</v>
      </c>
    </row>
    <row r="13" spans="1:9" x14ac:dyDescent="0.25">
      <c r="A13" t="s">
        <v>43</v>
      </c>
      <c r="B13" t="s">
        <v>26</v>
      </c>
      <c r="C13" t="s">
        <v>42</v>
      </c>
      <c r="D13" t="s">
        <v>27</v>
      </c>
      <c r="E13">
        <v>30</v>
      </c>
      <c r="F13">
        <v>60</v>
      </c>
      <c r="G13">
        <v>89</v>
      </c>
      <c r="H13" s="2">
        <f t="shared" si="0"/>
        <v>59.666666666666664</v>
      </c>
      <c r="I13" t="str">
        <f t="shared" si="1"/>
        <v>一般</v>
      </c>
    </row>
  </sheetData>
  <phoneticPr fontId="1" type="noConversion"/>
  <conditionalFormatting sqref="H2:H13">
    <cfRule type="cellIs" dxfId="2" priority="2" operator="greaterThanOrEqual">
      <formula>85</formula>
    </cfRule>
    <cfRule type="cellIs" dxfId="1" priority="1" operator="greaterThanOrEqual">
      <formula>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2014-09-01T09:39:41Z</dcterms:modified>
</cp:coreProperties>
</file>