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Школы" sheetId="1" r:id="rId4"/>
    <sheet state="visible" name="Ученики" sheetId="2" r:id="rId5"/>
    <sheet state="visible" name="Анализы" sheetId="3" r:id="rId6"/>
  </sheets>
  <definedNames>
    <definedName hidden="1" localSheetId="1" name="_xlnm._FilterDatabase">'Ученики'!$A$1:$C$41</definedName>
    <definedName hidden="1" localSheetId="2" name="_xlnm._FilterDatabase">'Анализы'!$A$1:$F$41</definedName>
  </definedNames>
  <calcPr/>
</workbook>
</file>

<file path=xl/sharedStrings.xml><?xml version="1.0" encoding="utf-8"?>
<sst xmlns="http://schemas.openxmlformats.org/spreadsheetml/2006/main" count="188" uniqueCount="59">
  <si>
    <t>Ученик</t>
  </si>
  <si>
    <t>Школа</t>
  </si>
  <si>
    <t>Дата рождения</t>
  </si>
  <si>
    <t xml:space="preserve">Аксенова Анастасия Алексеевна </t>
  </si>
  <si>
    <t>Дата приёма</t>
  </si>
  <si>
    <t>Глюкоза, ммоль/л</t>
  </si>
  <si>
    <t>Инсулин, мкЕд/мл</t>
  </si>
  <si>
    <t>Врач</t>
  </si>
  <si>
    <t>Прививка от гриппа</t>
  </si>
  <si>
    <t>Номер телефона школы</t>
  </si>
  <si>
    <t>Гимназия №19</t>
  </si>
  <si>
    <t>Тамахин Леондий Олегович</t>
  </si>
  <si>
    <t>Храмкина Надежда Ивановна</t>
  </si>
  <si>
    <t>41-35-20</t>
  </si>
  <si>
    <t>Гимназия №1</t>
  </si>
  <si>
    <t>Цуркова Ольга Владимировна</t>
  </si>
  <si>
    <t>34-60-77</t>
  </si>
  <si>
    <t>Лицей №6</t>
  </si>
  <si>
    <t>Кондратьева Ирина Олеговна</t>
  </si>
  <si>
    <t>23-56-43</t>
  </si>
  <si>
    <t>СОШ №34</t>
  </si>
  <si>
    <t>45-76-00</t>
  </si>
  <si>
    <t>-</t>
  </si>
  <si>
    <t>Андреев Александр Степанович</t>
  </si>
  <si>
    <t>Ярмольник Юрий Денисович</t>
  </si>
  <si>
    <t>+</t>
  </si>
  <si>
    <t>Баркова Ольга Владимировна</t>
  </si>
  <si>
    <t>Бобров Антон Евгениевич</t>
  </si>
  <si>
    <t>Бойко Максим Вячеславович</t>
  </si>
  <si>
    <t>Сафонов Данила Геннадиевич</t>
  </si>
  <si>
    <t>Садыкова Татьяна Прохоровна</t>
  </si>
  <si>
    <t>Самохина Ангелина Семеновна</t>
  </si>
  <si>
    <t>Варфоломеева Мария Антоновна</t>
  </si>
  <si>
    <t>Подогова Алина Юрьевна</t>
  </si>
  <si>
    <t>Васильевых Денис Михаилович</t>
  </si>
  <si>
    <t>Гаранина Диана Федоровна</t>
  </si>
  <si>
    <t>Иволгин Георгий Владимирович</t>
  </si>
  <si>
    <t>Янкилович Артемий Артемович</t>
  </si>
  <si>
    <t>Калугина Оксана Тимуровна</t>
  </si>
  <si>
    <t>Крупчатникова Александра Юрьевна</t>
  </si>
  <si>
    <t>Полукарова Ирина Алексеевна</t>
  </si>
  <si>
    <t>Шепкина Ольга Игнатиевна</t>
  </si>
  <si>
    <t>Кузькина Надежда Вячеславовна</t>
  </si>
  <si>
    <t>Шипицин Артём Сергеевич</t>
  </si>
  <si>
    <t>Рыжов Федот Кириллович</t>
  </si>
  <si>
    <t>Кузьмова Эльвира Андреевна</t>
  </si>
  <si>
    <t>Лавров Максим Андреевич</t>
  </si>
  <si>
    <t>Ларин Владислав Дмитриевич</t>
  </si>
  <si>
    <t>Лунина Мария Руслановна</t>
  </si>
  <si>
    <t>Мандрыкин Кирилл Ефремович</t>
  </si>
  <si>
    <t>Мишин Петр Матвеевич</t>
  </si>
  <si>
    <t>Сафиюлин Петр Яковович</t>
  </si>
  <si>
    <t>Сухарев Арсений Онисимович</t>
  </si>
  <si>
    <t>Топоркова Ксения Владиславовна</t>
  </si>
  <si>
    <t>Трапезников Егор Гордеевич</t>
  </si>
  <si>
    <t>Фомина Виктория Олеговна</t>
  </si>
  <si>
    <t>Шелепнева Дарья Сергеевна</t>
  </si>
  <si>
    <t>Шкуренко Владислав Романович</t>
  </si>
  <si>
    <t>Шулепина Александра Николаевна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</si>
</sst>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.m.yyyy"/>
  </numFmts>
  <fonts count="11">
    <font>
      <sz val="10.0"/>
      <color rgb="FF000000"/>
      <name val="Arial"/>
    </font>
    <font>
      <b/>
      <color theme="1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color theme="1"/>
      <name val="Arial"/>
    </font>
    <font>
      <sz val="12.0"/>
      <color rgb="FF333333"/>
      <name val="Arial"/>
    </font>
    <font>
      <sz val="11.0"/>
      <color rgb="FF3C4043"/>
      <name val="Roboto"/>
    </font>
    <font>
      <sz val="11.0"/>
      <color rgb="FF3C4043"/>
      <name val="Docs-Roboto"/>
    </font>
    <font>
      <sz val="11.0"/>
      <color theme="1"/>
      <name val="Arial"/>
    </font>
    <font>
      <color rgb="FF000000"/>
      <name val="Roboto"/>
    </font>
    <font>
      <sz val="12.0"/>
      <color rgb="FF333333"/>
      <name val="Menlo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3" fontId="5" numFmtId="165" xfId="0" applyAlignment="1" applyFill="1" applyFont="1" applyNumberFormat="1">
      <alignment readingOrder="0" shrinkToFit="0" wrapText="0"/>
    </xf>
    <xf quotePrefix="1" borderId="0" fillId="3" fontId="6" numFmtId="0" xfId="0" applyAlignment="1" applyFill="1" applyFont="1">
      <alignment horizontal="left" readingOrder="0"/>
    </xf>
    <xf borderId="0" fillId="3" fontId="5" numFmtId="164" xfId="0" applyAlignment="1" applyFont="1" applyNumberFormat="1">
      <alignment readingOrder="0" shrinkToFit="0" wrapText="0"/>
    </xf>
    <xf quotePrefix="1" borderId="0" fillId="3" fontId="7" numFmtId="0" xfId="0" applyAlignment="1" applyFont="1">
      <alignment horizontal="left" readingOrder="0"/>
    </xf>
    <xf borderId="0" fillId="0" fontId="8" numFmtId="0" xfId="0" applyFont="1"/>
    <xf borderId="0" fillId="3" fontId="9" numFmtId="0" xfId="0" applyAlignment="1" applyFont="1">
      <alignment horizontal="left" readingOrder="0"/>
    </xf>
    <xf borderId="0" fillId="3" fontId="10" numFmtId="164" xfId="0" applyAlignment="1" applyFont="1" applyNumberFormat="1">
      <alignment readingOrder="0" shrinkToFit="0" wrapText="0"/>
    </xf>
    <xf quotePrefix="1" borderId="0" fillId="3" fontId="6" numFmtId="0" xfId="0" applyAlignment="1" applyFont="1">
      <alignment readingOrder="0"/>
    </xf>
    <xf borderId="0" fillId="0" fontId="4" numFmtId="0" xfId="0" applyFont="1"/>
    <xf borderId="0" fillId="3" fontId="6" numFmtId="0" xfId="0" applyAlignment="1" applyFont="1">
      <alignment horizontal="left" readingOrder="0"/>
    </xf>
    <xf borderId="0" fillId="3" fontId="7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86"/>
    <col customWidth="1" min="2" max="2" width="27.86"/>
    <col customWidth="1" min="3" max="3" width="25.43"/>
  </cols>
  <sheetData>
    <row r="1">
      <c r="A1" s="1" t="s">
        <v>1</v>
      </c>
      <c r="B1" s="1" t="s">
        <v>7</v>
      </c>
      <c r="C1" s="1" t="s">
        <v>9</v>
      </c>
    </row>
    <row r="2">
      <c r="A2" s="4" t="s">
        <v>10</v>
      </c>
      <c r="B2" s="4" t="s">
        <v>12</v>
      </c>
      <c r="C2" s="4" t="s">
        <v>13</v>
      </c>
    </row>
    <row r="3">
      <c r="A3" s="4" t="s">
        <v>14</v>
      </c>
      <c r="B3" s="4" t="s">
        <v>15</v>
      </c>
      <c r="C3" s="4" t="s">
        <v>16</v>
      </c>
    </row>
    <row r="4">
      <c r="A4" s="4" t="s">
        <v>17</v>
      </c>
      <c r="B4" s="4" t="s">
        <v>18</v>
      </c>
      <c r="C4" s="4" t="s">
        <v>19</v>
      </c>
    </row>
    <row r="5">
      <c r="A5" s="4" t="s">
        <v>20</v>
      </c>
      <c r="B5" s="4" t="s">
        <v>12</v>
      </c>
      <c r="C5" s="4" t="s">
        <v>21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71"/>
    <col customWidth="1" min="2" max="2" width="26.14"/>
    <col customWidth="1" min="3" max="3" width="20.71"/>
  </cols>
  <sheetData>
    <row r="1">
      <c r="A1" s="1" t="s">
        <v>0</v>
      </c>
      <c r="B1" s="1" t="s">
        <v>1</v>
      </c>
      <c r="C1" s="1" t="s">
        <v>2</v>
      </c>
    </row>
    <row r="2">
      <c r="A2" s="4" t="s">
        <v>3</v>
      </c>
      <c r="B2" s="4" t="s">
        <v>10</v>
      </c>
      <c r="C2" s="6">
        <v>38641.0</v>
      </c>
    </row>
    <row r="3">
      <c r="A3" s="4" t="s">
        <v>23</v>
      </c>
      <c r="B3" s="4" t="s">
        <v>17</v>
      </c>
      <c r="C3" s="8">
        <v>37594.0</v>
      </c>
    </row>
    <row r="4">
      <c r="A4" s="4" t="s">
        <v>26</v>
      </c>
      <c r="B4" s="4" t="s">
        <v>17</v>
      </c>
      <c r="C4" s="8">
        <v>40419.0</v>
      </c>
    </row>
    <row r="5">
      <c r="A5" s="4" t="s">
        <v>27</v>
      </c>
      <c r="B5" s="4" t="s">
        <v>10</v>
      </c>
      <c r="C5" s="8">
        <v>41509.0</v>
      </c>
    </row>
    <row r="6" ht="13.5" customHeight="1">
      <c r="A6" s="4" t="s">
        <v>28</v>
      </c>
      <c r="B6" s="4" t="s">
        <v>20</v>
      </c>
      <c r="C6" s="8">
        <v>37843.0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4" t="s">
        <v>32</v>
      </c>
      <c r="B7" s="4" t="s">
        <v>14</v>
      </c>
      <c r="C7" s="8">
        <v>37425.0</v>
      </c>
    </row>
    <row r="8">
      <c r="A8" s="4" t="s">
        <v>34</v>
      </c>
      <c r="B8" s="4" t="s">
        <v>10</v>
      </c>
      <c r="C8" s="8">
        <v>39202.0</v>
      </c>
    </row>
    <row r="9">
      <c r="A9" s="4" t="s">
        <v>35</v>
      </c>
      <c r="B9" s="4" t="s">
        <v>20</v>
      </c>
      <c r="C9" s="8">
        <v>37569.0</v>
      </c>
    </row>
    <row r="10">
      <c r="A10" s="4" t="s">
        <v>36</v>
      </c>
      <c r="B10" s="4" t="s">
        <v>17</v>
      </c>
      <c r="C10" s="6">
        <v>37582.0</v>
      </c>
    </row>
    <row r="11">
      <c r="A11" s="4" t="s">
        <v>38</v>
      </c>
      <c r="B11" s="4" t="s">
        <v>14</v>
      </c>
      <c r="C11" s="8">
        <v>37791.0</v>
      </c>
    </row>
    <row r="12">
      <c r="A12" s="4" t="s">
        <v>39</v>
      </c>
      <c r="B12" s="4" t="s">
        <v>20</v>
      </c>
      <c r="C12" s="8">
        <v>38689.0</v>
      </c>
    </row>
    <row r="13">
      <c r="A13" s="4" t="s">
        <v>39</v>
      </c>
      <c r="B13" s="4" t="s">
        <v>10</v>
      </c>
      <c r="C13" s="8">
        <v>38162.0</v>
      </c>
    </row>
    <row r="14">
      <c r="A14" s="4" t="s">
        <v>42</v>
      </c>
      <c r="B14" s="4" t="s">
        <v>17</v>
      </c>
      <c r="C14" s="12">
        <v>37116.0</v>
      </c>
    </row>
    <row r="15">
      <c r="A15" s="4" t="s">
        <v>45</v>
      </c>
      <c r="B15" s="4" t="s">
        <v>14</v>
      </c>
      <c r="C15" s="8">
        <v>39703.0</v>
      </c>
    </row>
    <row r="16">
      <c r="A16" s="4" t="s">
        <v>46</v>
      </c>
      <c r="B16" s="4" t="s">
        <v>10</v>
      </c>
      <c r="C16" s="8">
        <v>38477.0</v>
      </c>
    </row>
    <row r="17">
      <c r="A17" s="4" t="s">
        <v>47</v>
      </c>
      <c r="B17" s="4" t="s">
        <v>20</v>
      </c>
      <c r="C17" s="8">
        <v>41128.0</v>
      </c>
    </row>
    <row r="18">
      <c r="A18" s="4" t="s">
        <v>48</v>
      </c>
      <c r="B18" s="4" t="s">
        <v>10</v>
      </c>
      <c r="C18" s="8">
        <v>40299.0</v>
      </c>
    </row>
    <row r="19">
      <c r="A19" s="4" t="s">
        <v>49</v>
      </c>
      <c r="B19" s="4" t="s">
        <v>14</v>
      </c>
      <c r="C19" s="6">
        <v>37954.0</v>
      </c>
    </row>
    <row r="20">
      <c r="A20" s="4" t="s">
        <v>50</v>
      </c>
      <c r="B20" s="4" t="s">
        <v>17</v>
      </c>
      <c r="C20" s="8">
        <v>38548.0</v>
      </c>
    </row>
    <row r="21">
      <c r="A21" s="4" t="s">
        <v>50</v>
      </c>
      <c r="B21" s="4" t="s">
        <v>10</v>
      </c>
      <c r="C21" s="8">
        <v>40825.0</v>
      </c>
    </row>
    <row r="22">
      <c r="A22" s="4" t="s">
        <v>33</v>
      </c>
      <c r="B22" s="4" t="s">
        <v>20</v>
      </c>
      <c r="C22" s="8">
        <v>39107.0</v>
      </c>
    </row>
    <row r="23">
      <c r="A23" s="4" t="s">
        <v>40</v>
      </c>
      <c r="B23" s="4" t="s">
        <v>10</v>
      </c>
      <c r="C23" s="8">
        <v>37504.0</v>
      </c>
    </row>
    <row r="24">
      <c r="A24" s="4" t="s">
        <v>44</v>
      </c>
      <c r="B24" s="4" t="s">
        <v>14</v>
      </c>
      <c r="C24" s="8">
        <v>38619.0</v>
      </c>
    </row>
    <row r="25">
      <c r="A25" s="4" t="s">
        <v>30</v>
      </c>
      <c r="B25" s="4" t="s">
        <v>17</v>
      </c>
      <c r="C25" s="8">
        <v>38112.0</v>
      </c>
    </row>
    <row r="26">
      <c r="A26" s="11" t="s">
        <v>31</v>
      </c>
      <c r="B26" s="4" t="s">
        <v>10</v>
      </c>
      <c r="C26" s="8">
        <v>39471.0</v>
      </c>
    </row>
    <row r="27">
      <c r="A27" s="4" t="s">
        <v>51</v>
      </c>
      <c r="B27" s="4" t="s">
        <v>20</v>
      </c>
      <c r="C27" s="6">
        <v>40462.0</v>
      </c>
    </row>
    <row r="28">
      <c r="A28" s="4" t="s">
        <v>29</v>
      </c>
      <c r="B28" s="4" t="s">
        <v>20</v>
      </c>
      <c r="C28" s="8">
        <v>41491.0</v>
      </c>
    </row>
    <row r="29">
      <c r="A29" s="4" t="s">
        <v>52</v>
      </c>
      <c r="B29" s="4" t="s">
        <v>17</v>
      </c>
      <c r="C29" s="8">
        <v>40617.0</v>
      </c>
    </row>
    <row r="30">
      <c r="A30" s="4" t="s">
        <v>11</v>
      </c>
      <c r="B30" s="4" t="s">
        <v>10</v>
      </c>
      <c r="C30" s="8">
        <v>40934.0</v>
      </c>
    </row>
    <row r="31">
      <c r="A31" s="4" t="s">
        <v>53</v>
      </c>
      <c r="B31" s="4" t="s">
        <v>20</v>
      </c>
      <c r="C31" s="8">
        <v>37740.0</v>
      </c>
    </row>
    <row r="32">
      <c r="A32" s="4" t="s">
        <v>54</v>
      </c>
      <c r="B32" s="4" t="s">
        <v>17</v>
      </c>
      <c r="C32" s="8">
        <v>38367.0</v>
      </c>
    </row>
    <row r="33">
      <c r="A33" s="4" t="s">
        <v>55</v>
      </c>
      <c r="B33" s="4" t="s">
        <v>10</v>
      </c>
      <c r="C33" s="8">
        <v>40543.0</v>
      </c>
    </row>
    <row r="34">
      <c r="A34" s="4" t="s">
        <v>56</v>
      </c>
      <c r="B34" s="4" t="s">
        <v>14</v>
      </c>
      <c r="C34" s="8">
        <v>38987.0</v>
      </c>
    </row>
    <row r="35">
      <c r="A35" s="4" t="s">
        <v>41</v>
      </c>
      <c r="B35" s="4" t="s">
        <v>20</v>
      </c>
      <c r="C35" s="8">
        <v>37325.0</v>
      </c>
    </row>
    <row r="36">
      <c r="A36" s="4" t="s">
        <v>43</v>
      </c>
      <c r="B36" s="4" t="s">
        <v>10</v>
      </c>
      <c r="C36" s="8">
        <v>39622.0</v>
      </c>
    </row>
    <row r="37">
      <c r="A37" s="4" t="s">
        <v>57</v>
      </c>
      <c r="B37" s="4" t="s">
        <v>17</v>
      </c>
      <c r="C37" s="8">
        <v>41485.0</v>
      </c>
    </row>
    <row r="38">
      <c r="A38" s="4" t="s">
        <v>58</v>
      </c>
      <c r="B38" s="4" t="s">
        <v>14</v>
      </c>
      <c r="C38" s="8">
        <v>39901.0</v>
      </c>
    </row>
    <row r="39">
      <c r="A39" s="4" t="s">
        <v>37</v>
      </c>
      <c r="B39" s="4" t="s">
        <v>10</v>
      </c>
      <c r="C39" s="12">
        <v>37019.0</v>
      </c>
    </row>
    <row r="40">
      <c r="A40" s="4" t="s">
        <v>24</v>
      </c>
      <c r="B40" s="4" t="s">
        <v>17</v>
      </c>
      <c r="C40" s="8">
        <v>41484.0</v>
      </c>
    </row>
    <row r="41">
      <c r="A41" s="4" t="s">
        <v>24</v>
      </c>
      <c r="B41" s="4" t="s">
        <v>14</v>
      </c>
      <c r="C41" s="8">
        <v>40934.0</v>
      </c>
    </row>
    <row r="42">
      <c r="C42" s="8"/>
    </row>
    <row r="43">
      <c r="C43" s="8"/>
    </row>
  </sheetData>
  <autoFilter ref="$A$1:$C$41">
    <sortState ref="A1:C41">
      <sortCondition ref="A1:A41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57"/>
    <col customWidth="1" min="2" max="2" width="24.0"/>
    <col customWidth="1" min="3" max="3" width="19.71"/>
    <col customWidth="1" min="4" max="5" width="20.86"/>
    <col customWidth="1" min="6" max="6" width="22.86"/>
  </cols>
  <sheetData>
    <row r="1">
      <c r="A1" s="2" t="s">
        <v>0</v>
      </c>
      <c r="B1" s="3" t="s">
        <v>1</v>
      </c>
      <c r="C1" s="3" t="s">
        <v>4</v>
      </c>
      <c r="D1" s="3" t="s">
        <v>5</v>
      </c>
      <c r="E1" s="3" t="s">
        <v>6</v>
      </c>
      <c r="F1" s="3" t="s">
        <v>8</v>
      </c>
    </row>
    <row r="2">
      <c r="A2" s="4" t="s">
        <v>11</v>
      </c>
      <c r="B2" s="4" t="s">
        <v>10</v>
      </c>
      <c r="C2" s="5">
        <v>43869.0</v>
      </c>
      <c r="D2" s="4">
        <v>6.1</v>
      </c>
      <c r="E2" s="4">
        <v>3.0</v>
      </c>
      <c r="F2" s="7" t="s">
        <v>22</v>
      </c>
    </row>
    <row r="3">
      <c r="A3" s="4" t="s">
        <v>24</v>
      </c>
      <c r="B3" s="4" t="s">
        <v>14</v>
      </c>
      <c r="C3" s="5">
        <v>43878.0</v>
      </c>
      <c r="D3" s="4">
        <v>4.7</v>
      </c>
      <c r="E3" s="4">
        <v>6.5</v>
      </c>
      <c r="F3" s="9" t="s">
        <v>25</v>
      </c>
    </row>
    <row r="4">
      <c r="A4" s="4" t="s">
        <v>29</v>
      </c>
      <c r="B4" s="4" t="s">
        <v>20</v>
      </c>
      <c r="C4" s="5">
        <v>43879.0</v>
      </c>
      <c r="D4" s="4">
        <v>5.8</v>
      </c>
      <c r="E4" s="4">
        <v>5.8</v>
      </c>
      <c r="F4" s="9" t="s">
        <v>25</v>
      </c>
    </row>
    <row r="5">
      <c r="A5" s="4" t="s">
        <v>30</v>
      </c>
      <c r="B5" s="4" t="s">
        <v>17</v>
      </c>
      <c r="C5" s="5">
        <v>43880.0</v>
      </c>
      <c r="D5" s="4">
        <v>4.8</v>
      </c>
      <c r="E5" s="4">
        <v>3.9</v>
      </c>
      <c r="F5" s="7" t="s">
        <v>22</v>
      </c>
    </row>
    <row r="6">
      <c r="A6" s="11" t="s">
        <v>31</v>
      </c>
      <c r="B6" s="4" t="s">
        <v>10</v>
      </c>
      <c r="C6" s="5">
        <v>43880.0</v>
      </c>
      <c r="D6" s="4">
        <v>5.5</v>
      </c>
      <c r="E6" s="4">
        <v>6.8</v>
      </c>
      <c r="F6" s="7" t="s">
        <v>22</v>
      </c>
    </row>
    <row r="7">
      <c r="A7" s="4" t="s">
        <v>33</v>
      </c>
      <c r="B7" s="4" t="s">
        <v>20</v>
      </c>
      <c r="C7" s="5">
        <v>43882.0</v>
      </c>
      <c r="D7" s="4">
        <v>5.6</v>
      </c>
      <c r="E7" s="4">
        <v>5.8</v>
      </c>
      <c r="F7" s="7" t="s">
        <v>22</v>
      </c>
    </row>
    <row r="8">
      <c r="A8" s="4" t="s">
        <v>23</v>
      </c>
      <c r="B8" s="4" t="s">
        <v>17</v>
      </c>
      <c r="C8" s="5">
        <v>43887.0</v>
      </c>
      <c r="D8" s="4">
        <v>5.3</v>
      </c>
      <c r="E8" s="4">
        <v>10.0</v>
      </c>
      <c r="F8" s="7" t="s">
        <v>22</v>
      </c>
    </row>
    <row r="9">
      <c r="A9" s="4" t="s">
        <v>37</v>
      </c>
      <c r="B9" s="4" t="s">
        <v>10</v>
      </c>
      <c r="C9" s="5">
        <v>43887.0</v>
      </c>
      <c r="D9" s="4">
        <v>5.8</v>
      </c>
      <c r="E9" s="4">
        <v>4.7</v>
      </c>
      <c r="F9" s="7" t="s">
        <v>22</v>
      </c>
    </row>
    <row r="10">
      <c r="A10" s="4" t="s">
        <v>26</v>
      </c>
      <c r="B10" s="4" t="s">
        <v>17</v>
      </c>
      <c r="C10" s="5">
        <v>43888.0</v>
      </c>
      <c r="D10" s="4">
        <v>6.1</v>
      </c>
      <c r="E10" s="4">
        <v>3.0</v>
      </c>
      <c r="F10" s="7" t="s">
        <v>22</v>
      </c>
    </row>
    <row r="11">
      <c r="A11" s="4" t="s">
        <v>40</v>
      </c>
      <c r="B11" s="4" t="s">
        <v>10</v>
      </c>
      <c r="C11" s="5">
        <v>43888.0</v>
      </c>
      <c r="D11" s="4">
        <v>6.0</v>
      </c>
      <c r="E11" s="4">
        <v>8.5</v>
      </c>
      <c r="F11" s="7" t="s">
        <v>22</v>
      </c>
    </row>
    <row r="12">
      <c r="A12" s="4" t="s">
        <v>41</v>
      </c>
      <c r="B12" s="4" t="s">
        <v>20</v>
      </c>
      <c r="C12" s="5">
        <v>43889.0</v>
      </c>
      <c r="D12" s="4">
        <v>4.5</v>
      </c>
      <c r="E12" s="4">
        <v>5.7</v>
      </c>
      <c r="F12" s="7" t="s">
        <v>22</v>
      </c>
    </row>
    <row r="13">
      <c r="A13" s="4" t="s">
        <v>43</v>
      </c>
      <c r="B13" s="4" t="s">
        <v>10</v>
      </c>
      <c r="C13" s="5">
        <v>43890.0</v>
      </c>
      <c r="D13" s="4">
        <v>4.9</v>
      </c>
      <c r="E13" s="4">
        <v>6.8</v>
      </c>
      <c r="F13" s="9" t="s">
        <v>25</v>
      </c>
    </row>
    <row r="14">
      <c r="A14" s="4" t="s">
        <v>44</v>
      </c>
      <c r="B14" s="4" t="s">
        <v>14</v>
      </c>
      <c r="C14" s="5">
        <v>43896.0</v>
      </c>
      <c r="D14" s="4">
        <v>5.7</v>
      </c>
      <c r="E14" s="4">
        <v>7.4</v>
      </c>
      <c r="F14" s="9" t="s">
        <v>25</v>
      </c>
    </row>
    <row r="15">
      <c r="A15" s="4" t="s">
        <v>38</v>
      </c>
      <c r="B15" s="4" t="s">
        <v>14</v>
      </c>
      <c r="C15" s="5">
        <v>43898.0</v>
      </c>
      <c r="D15" s="4">
        <v>5.3</v>
      </c>
      <c r="E15" s="4">
        <v>5.6</v>
      </c>
      <c r="F15" s="7" t="s">
        <v>22</v>
      </c>
    </row>
    <row r="16">
      <c r="A16" s="4" t="s">
        <v>23</v>
      </c>
      <c r="B16" s="4" t="s">
        <v>17</v>
      </c>
      <c r="C16" s="5">
        <v>43902.0</v>
      </c>
      <c r="D16" s="4">
        <v>5.5</v>
      </c>
      <c r="E16" s="4">
        <v>5.6</v>
      </c>
      <c r="F16" s="13" t="s">
        <v>22</v>
      </c>
    </row>
    <row r="17">
      <c r="A17" s="4" t="s">
        <v>36</v>
      </c>
      <c r="B17" s="4" t="s">
        <v>17</v>
      </c>
      <c r="C17" s="5">
        <v>43903.0</v>
      </c>
      <c r="D17" s="4">
        <v>5.4</v>
      </c>
      <c r="E17" s="4">
        <v>5.7</v>
      </c>
      <c r="F17" s="7" t="s">
        <v>22</v>
      </c>
    </row>
    <row r="18">
      <c r="A18" s="4" t="s">
        <v>28</v>
      </c>
      <c r="B18" s="4" t="s">
        <v>20</v>
      </c>
      <c r="C18" s="5">
        <v>43904.0</v>
      </c>
      <c r="D18" s="4">
        <v>7.1</v>
      </c>
      <c r="E18" s="4">
        <v>5.7</v>
      </c>
      <c r="F18" s="7" t="s">
        <v>22</v>
      </c>
    </row>
    <row r="19">
      <c r="A19" s="4" t="s">
        <v>34</v>
      </c>
      <c r="B19" s="4" t="s">
        <v>10</v>
      </c>
      <c r="C19" s="5">
        <v>43906.0</v>
      </c>
      <c r="D19" s="4">
        <v>5.3</v>
      </c>
      <c r="E19" s="4">
        <v>9.0</v>
      </c>
      <c r="F19" s="7" t="s">
        <v>22</v>
      </c>
    </row>
    <row r="20">
      <c r="A20" s="4" t="s">
        <v>39</v>
      </c>
      <c r="B20" s="4" t="s">
        <v>20</v>
      </c>
      <c r="C20" s="5">
        <v>43906.0</v>
      </c>
      <c r="D20" s="4">
        <v>5.3</v>
      </c>
      <c r="E20" s="4">
        <v>8.3</v>
      </c>
      <c r="F20" s="7" t="s">
        <v>22</v>
      </c>
    </row>
    <row r="21">
      <c r="A21" s="4" t="s">
        <v>45</v>
      </c>
      <c r="B21" s="4" t="s">
        <v>14</v>
      </c>
      <c r="C21" s="5">
        <v>43906.0</v>
      </c>
      <c r="D21" s="4">
        <v>5.6</v>
      </c>
      <c r="E21" s="4">
        <v>8.4</v>
      </c>
      <c r="F21" s="7" t="s">
        <v>22</v>
      </c>
    </row>
    <row r="22">
      <c r="A22" s="4" t="s">
        <v>49</v>
      </c>
      <c r="B22" s="4" t="s">
        <v>14</v>
      </c>
      <c r="C22" s="5">
        <v>43906.0</v>
      </c>
      <c r="D22" s="4">
        <v>4.8</v>
      </c>
      <c r="E22" s="4">
        <v>6.4</v>
      </c>
      <c r="F22" s="9" t="s">
        <v>25</v>
      </c>
    </row>
    <row r="23">
      <c r="A23" s="4" t="s">
        <v>36</v>
      </c>
      <c r="B23" s="4" t="s">
        <v>17</v>
      </c>
      <c r="C23" s="5">
        <v>43907.0</v>
      </c>
      <c r="D23" s="4">
        <v>5.4</v>
      </c>
      <c r="E23" s="4">
        <v>4.8</v>
      </c>
      <c r="F23" s="7" t="s">
        <v>22</v>
      </c>
    </row>
    <row r="24">
      <c r="A24" s="4" t="s">
        <v>42</v>
      </c>
      <c r="B24" s="4" t="s">
        <v>17</v>
      </c>
      <c r="C24" s="5">
        <v>43907.0</v>
      </c>
      <c r="D24" s="4">
        <v>5.1</v>
      </c>
      <c r="E24" s="4">
        <v>6.1</v>
      </c>
      <c r="F24" s="9" t="s">
        <v>25</v>
      </c>
    </row>
    <row r="25">
      <c r="A25" s="4" t="s">
        <v>50</v>
      </c>
      <c r="B25" s="4" t="s">
        <v>10</v>
      </c>
      <c r="C25" s="5">
        <v>43908.0</v>
      </c>
      <c r="D25" s="4">
        <v>5.3</v>
      </c>
      <c r="E25" s="4">
        <v>6.3</v>
      </c>
      <c r="F25" s="9" t="s">
        <v>25</v>
      </c>
    </row>
    <row r="26">
      <c r="A26" s="4" t="s">
        <v>34</v>
      </c>
      <c r="B26" s="4" t="s">
        <v>10</v>
      </c>
      <c r="C26" s="5">
        <v>43909.0</v>
      </c>
      <c r="D26" s="4">
        <v>5.2</v>
      </c>
      <c r="E26" s="4">
        <v>3.4</v>
      </c>
      <c r="F26" s="7" t="s">
        <v>22</v>
      </c>
    </row>
    <row r="27">
      <c r="A27" s="4" t="s">
        <v>47</v>
      </c>
      <c r="B27" s="4" t="s">
        <v>20</v>
      </c>
      <c r="C27" s="5">
        <v>43909.0</v>
      </c>
      <c r="D27" s="4">
        <v>4.9</v>
      </c>
      <c r="E27" s="4">
        <v>3.7</v>
      </c>
      <c r="F27" s="9" t="s">
        <v>25</v>
      </c>
    </row>
    <row r="28">
      <c r="A28" s="4" t="s">
        <v>39</v>
      </c>
      <c r="B28" s="4" t="s">
        <v>10</v>
      </c>
      <c r="C28" s="5">
        <v>43910.0</v>
      </c>
      <c r="D28" s="4">
        <v>5.5</v>
      </c>
      <c r="E28" s="4">
        <v>7.6</v>
      </c>
      <c r="F28" s="7" t="s">
        <v>22</v>
      </c>
    </row>
    <row r="29">
      <c r="A29" s="4" t="s">
        <v>39</v>
      </c>
      <c r="B29" s="4" t="s">
        <v>20</v>
      </c>
      <c r="C29" s="5">
        <v>43911.0</v>
      </c>
      <c r="D29" s="4">
        <v>5.0</v>
      </c>
      <c r="E29" s="4">
        <v>6.4</v>
      </c>
      <c r="F29" s="7" t="s">
        <v>22</v>
      </c>
    </row>
    <row r="30">
      <c r="D30" s="14">
        <f>MIN(D2:D29)</f>
        <v>4.5</v>
      </c>
      <c r="F30" s="15"/>
    </row>
    <row r="31">
      <c r="D31" s="14">
        <f>MAX(D2:D29)</f>
        <v>7.1</v>
      </c>
      <c r="F31" s="15"/>
    </row>
    <row r="32">
      <c r="D32" s="14">
        <f>VAR(D2:D29)</f>
        <v>0.2817328042</v>
      </c>
      <c r="F32" s="15"/>
    </row>
    <row r="33">
      <c r="D33" s="14">
        <f>STDEV(D2:D29)</f>
        <v>0.5307850829</v>
      </c>
      <c r="F33" s="16"/>
    </row>
    <row r="34">
      <c r="D34" s="14">
        <f>AVERAGE(D2:D29)</f>
        <v>5.410714286</v>
      </c>
      <c r="F34" s="15"/>
    </row>
    <row r="35">
      <c r="F35" s="16"/>
    </row>
    <row r="36">
      <c r="F36" s="15"/>
    </row>
    <row r="37">
      <c r="F37" s="16"/>
    </row>
    <row r="38">
      <c r="F38" s="15"/>
    </row>
    <row r="39">
      <c r="F39" s="16"/>
    </row>
    <row r="40">
      <c r="F40" s="15"/>
    </row>
    <row r="41">
      <c r="F41" s="16"/>
    </row>
  </sheetData>
  <autoFilter ref="$A$1:$F$41">
    <sortState ref="A1:F41">
      <sortCondition ref="C1:C41"/>
      <sortCondition ref="A1:A41"/>
    </sortState>
  </autoFilter>
  <drawing r:id="rId1"/>
</worksheet>
</file>