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8" i="1" l="1"/>
  <c r="U9" i="1"/>
  <c r="U10" i="1"/>
  <c r="U7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2" i="1" a="1"/>
  <c r="Q2" i="1"/>
</calcChain>
</file>

<file path=xl/sharedStrings.xml><?xml version="1.0" encoding="utf-8"?>
<sst xmlns="http://schemas.openxmlformats.org/spreadsheetml/2006/main" count="306" uniqueCount="87">
  <si>
    <t>Year</t>
  </si>
  <si>
    <t>Film</t>
  </si>
  <si>
    <t>Studio</t>
  </si>
  <si>
    <t>RottenTomatoes</t>
  </si>
  <si>
    <t>Others</t>
  </si>
  <si>
    <t>Independent</t>
  </si>
  <si>
    <t>Greenberg</t>
  </si>
  <si>
    <t>Major</t>
  </si>
  <si>
    <t>Shame</t>
  </si>
  <si>
    <t>Love</t>
  </si>
  <si>
    <t>NA</t>
  </si>
  <si>
    <t>Hugo</t>
  </si>
  <si>
    <t>AudienceScore</t>
  </si>
  <si>
    <t>Story</t>
  </si>
  <si>
    <t>Genre</t>
  </si>
  <si>
    <t>Budget</t>
  </si>
  <si>
    <t>CinemasOpenWeek</t>
  </si>
  <si>
    <t>Comedy</t>
  </si>
  <si>
    <t>Temptation</t>
  </si>
  <si>
    <t>Fantasy</t>
  </si>
  <si>
    <t>Transformation</t>
  </si>
  <si>
    <t>Action</t>
  </si>
  <si>
    <t>Sacrifice</t>
  </si>
  <si>
    <t>Drama</t>
  </si>
  <si>
    <t>Horror</t>
  </si>
  <si>
    <t>Tragedy</t>
  </si>
  <si>
    <t>Quest</t>
  </si>
  <si>
    <t>Thriller</t>
  </si>
  <si>
    <t>Rivalry</t>
  </si>
  <si>
    <t>Romance</t>
  </si>
  <si>
    <t>Adventure</t>
  </si>
  <si>
    <t>Escape</t>
  </si>
  <si>
    <t>Discovery</t>
  </si>
  <si>
    <t>Maturation</t>
  </si>
  <si>
    <t>AverageOpenWeek</t>
  </si>
  <si>
    <t>OpeningWeekend</t>
  </si>
  <si>
    <t>DomesticGross</t>
  </si>
  <si>
    <t>ForeignGross</t>
  </si>
  <si>
    <t>WorldwideGross</t>
  </si>
  <si>
    <t>Oscar</t>
  </si>
  <si>
    <t>Bafta</t>
  </si>
  <si>
    <t>none</t>
  </si>
  <si>
    <t>Please Give</t>
  </si>
  <si>
    <t>Another Earth</t>
  </si>
  <si>
    <t>The Joneses</t>
  </si>
  <si>
    <t>Machine Gun Preacher</t>
  </si>
  <si>
    <t>Our Family Wedding</t>
  </si>
  <si>
    <t>Take Shelter</t>
  </si>
  <si>
    <t>Dylan Dog: Dead of Night</t>
  </si>
  <si>
    <t>The Sitter</t>
  </si>
  <si>
    <t>Never Let Me Go</t>
  </si>
  <si>
    <t>Winter's Bone</t>
  </si>
  <si>
    <t>When in Rome</t>
  </si>
  <si>
    <t>The Uninvited</t>
  </si>
  <si>
    <t>Margin Call</t>
  </si>
  <si>
    <t>The Spy Next Door</t>
  </si>
  <si>
    <t>Something Borrowed</t>
  </si>
  <si>
    <t>A Dangerous Method</t>
  </si>
  <si>
    <t>Jane Eyre</t>
  </si>
  <si>
    <t>We Bought a Zoo</t>
  </si>
  <si>
    <t>The Iron Lady</t>
  </si>
  <si>
    <t>The Artist</t>
  </si>
  <si>
    <t>Paranormal Activity 2</t>
  </si>
  <si>
    <t>War Horse</t>
  </si>
  <si>
    <t>Yogi Bear</t>
  </si>
  <si>
    <t>The Tourist</t>
  </si>
  <si>
    <t>Red State</t>
  </si>
  <si>
    <t>Everything Must Go</t>
  </si>
  <si>
    <t>Cedar Rapids</t>
  </si>
  <si>
    <t>Take Me Home Tonight</t>
  </si>
  <si>
    <t>Our Idiot Brother</t>
  </si>
  <si>
    <t>Monster Force</t>
  </si>
  <si>
    <t>I Love You Phillip Morris</t>
  </si>
  <si>
    <t>Extremely Loud and Incredibly Close</t>
  </si>
  <si>
    <t>You Will Meet a Tall Dark Stranger</t>
  </si>
  <si>
    <t>Tinker Tailor Soldier Spy</t>
  </si>
  <si>
    <t>The Girl With The Dragon Tattoo</t>
  </si>
  <si>
    <t>Picture, Actor, Director</t>
  </si>
  <si>
    <t>Number of Missing values</t>
  </si>
  <si>
    <t>Number of observations</t>
  </si>
  <si>
    <t>Paramount</t>
  </si>
  <si>
    <t>Sony</t>
  </si>
  <si>
    <t>Disney</t>
  </si>
  <si>
    <t>(Other)</t>
  </si>
  <si>
    <t>NA's</t>
  </si>
  <si>
    <t>20th Century Fox</t>
  </si>
  <si>
    <t>Weinstein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</si>
</sst>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C6" workbookViewId="0">
      <selection activeCell="T12" sqref="T12:AA19"/>
    </sheetView>
  </sheetViews>
  <sheetFormatPr baseColWidth="10" defaultRowHeight="15" x14ac:dyDescent="0"/>
  <cols>
    <col min="2" max="2" width="37.16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27">
      <c r="A2">
        <v>2010</v>
      </c>
      <c r="B2" t="s">
        <v>42</v>
      </c>
      <c r="C2" t="s">
        <v>4</v>
      </c>
      <c r="D2">
        <v>88</v>
      </c>
      <c r="E2">
        <v>62</v>
      </c>
      <c r="F2" t="s">
        <v>17</v>
      </c>
      <c r="G2" t="s">
        <v>17</v>
      </c>
      <c r="H2">
        <v>3</v>
      </c>
      <c r="I2" t="s">
        <v>10</v>
      </c>
      <c r="J2" t="s">
        <v>10</v>
      </c>
      <c r="K2">
        <v>0.1</v>
      </c>
      <c r="L2">
        <v>4.03</v>
      </c>
      <c r="M2">
        <v>0.27900000000000003</v>
      </c>
      <c r="N2">
        <v>4.3090000000000002</v>
      </c>
      <c r="O2" t="s">
        <v>41</v>
      </c>
      <c r="P2" t="s">
        <v>41</v>
      </c>
      <c r="Q2">
        <f t="array" ref="Q2">COUNTIF(A2:P2, "NA")</f>
        <v>2</v>
      </c>
    </row>
    <row r="3" spans="1:27">
      <c r="A3">
        <v>2011</v>
      </c>
      <c r="B3" t="s">
        <v>43</v>
      </c>
      <c r="C3" t="s">
        <v>5</v>
      </c>
      <c r="D3">
        <v>63</v>
      </c>
      <c r="E3">
        <v>74</v>
      </c>
      <c r="F3" t="s">
        <v>18</v>
      </c>
      <c r="G3" t="s">
        <v>19</v>
      </c>
      <c r="H3">
        <v>0.2</v>
      </c>
      <c r="I3" t="s">
        <v>10</v>
      </c>
      <c r="J3" t="s">
        <v>10</v>
      </c>
      <c r="K3">
        <v>0.08</v>
      </c>
      <c r="L3">
        <v>1.321</v>
      </c>
      <c r="M3">
        <v>0.45</v>
      </c>
      <c r="N3">
        <v>1.7709999999999999</v>
      </c>
      <c r="O3" t="s">
        <v>41</v>
      </c>
      <c r="P3" t="s">
        <v>41</v>
      </c>
      <c r="Q3">
        <f t="array" ref="Q3">COUNTIF(A3:P3, "NA")</f>
        <v>2</v>
      </c>
    </row>
    <row r="4" spans="1:27">
      <c r="A4">
        <v>2010</v>
      </c>
      <c r="B4" t="s">
        <v>44</v>
      </c>
      <c r="C4" t="s">
        <v>5</v>
      </c>
      <c r="D4">
        <v>61</v>
      </c>
      <c r="E4">
        <v>47</v>
      </c>
      <c r="F4" t="s">
        <v>18</v>
      </c>
      <c r="G4" t="s">
        <v>17</v>
      </c>
      <c r="H4">
        <v>10</v>
      </c>
      <c r="I4" t="s">
        <v>10</v>
      </c>
      <c r="J4" t="s">
        <v>10</v>
      </c>
      <c r="K4">
        <v>0.51</v>
      </c>
      <c r="L4">
        <v>1.48</v>
      </c>
      <c r="M4">
        <v>0.49</v>
      </c>
      <c r="N4">
        <v>1.97</v>
      </c>
      <c r="O4" t="s">
        <v>41</v>
      </c>
      <c r="P4" t="s">
        <v>41</v>
      </c>
      <c r="Q4">
        <f t="array" ref="Q4">COUNTIF(A4:P4, "NA")</f>
        <v>2</v>
      </c>
    </row>
    <row r="5" spans="1:27">
      <c r="A5">
        <v>2011</v>
      </c>
      <c r="B5" t="s">
        <v>45</v>
      </c>
      <c r="C5" t="s">
        <v>4</v>
      </c>
      <c r="D5">
        <v>29</v>
      </c>
      <c r="E5">
        <v>71</v>
      </c>
      <c r="F5" t="s">
        <v>20</v>
      </c>
      <c r="G5" t="s">
        <v>21</v>
      </c>
      <c r="H5">
        <v>30</v>
      </c>
      <c r="I5" t="s">
        <v>10</v>
      </c>
      <c r="J5" t="s">
        <v>10</v>
      </c>
      <c r="K5">
        <v>0.05</v>
      </c>
      <c r="L5">
        <v>0.53800000000000003</v>
      </c>
      <c r="M5">
        <v>0.56499999999999995</v>
      </c>
      <c r="N5">
        <v>1.103</v>
      </c>
      <c r="O5" t="s">
        <v>41</v>
      </c>
      <c r="P5" t="s">
        <v>41</v>
      </c>
      <c r="Q5">
        <f t="array" ref="Q5">COUNTIF(A5:P5, "NA")</f>
        <v>2</v>
      </c>
    </row>
    <row r="6" spans="1:27">
      <c r="A6">
        <v>2010</v>
      </c>
      <c r="B6" t="s">
        <v>46</v>
      </c>
      <c r="C6" t="s">
        <v>5</v>
      </c>
      <c r="D6">
        <v>14</v>
      </c>
      <c r="E6">
        <v>49</v>
      </c>
      <c r="F6" t="s">
        <v>9</v>
      </c>
      <c r="G6" t="s">
        <v>17</v>
      </c>
      <c r="H6" t="s">
        <v>10</v>
      </c>
      <c r="I6">
        <v>1605</v>
      </c>
      <c r="J6">
        <v>4754</v>
      </c>
      <c r="K6">
        <v>7.6</v>
      </c>
      <c r="L6">
        <v>20.260000000000002</v>
      </c>
      <c r="M6">
        <v>1.153</v>
      </c>
      <c r="N6">
        <v>21.413</v>
      </c>
      <c r="O6" t="s">
        <v>41</v>
      </c>
      <c r="P6" t="s">
        <v>41</v>
      </c>
      <c r="Q6">
        <f t="array" ref="Q6">COUNTIF(A6:P6, "NA")</f>
        <v>1</v>
      </c>
      <c r="T6" t="s">
        <v>78</v>
      </c>
      <c r="U6" t="s">
        <v>79</v>
      </c>
    </row>
    <row r="7" spans="1:27">
      <c r="A7">
        <v>2011</v>
      </c>
      <c r="B7" t="s">
        <v>47</v>
      </c>
      <c r="C7" t="s">
        <v>5</v>
      </c>
      <c r="D7">
        <v>92</v>
      </c>
      <c r="E7">
        <v>85</v>
      </c>
      <c r="F7" t="s">
        <v>22</v>
      </c>
      <c r="G7" t="s">
        <v>23</v>
      </c>
      <c r="H7">
        <v>5</v>
      </c>
      <c r="I7" t="s">
        <v>10</v>
      </c>
      <c r="J7" t="s">
        <v>10</v>
      </c>
      <c r="K7">
        <v>0.05</v>
      </c>
      <c r="L7">
        <v>1.73</v>
      </c>
      <c r="M7">
        <v>1.3959999999999999</v>
      </c>
      <c r="N7">
        <v>3.1259999999999999</v>
      </c>
      <c r="O7" t="s">
        <v>41</v>
      </c>
      <c r="P7" t="s">
        <v>41</v>
      </c>
      <c r="Q7">
        <f t="array" ref="Q7">COUNTIF(A7:P7, "NA")</f>
        <v>2</v>
      </c>
      <c r="T7">
        <v>1</v>
      </c>
      <c r="U7">
        <f>COUNTIF($Q$2:$Q$38,T7)</f>
        <v>24</v>
      </c>
    </row>
    <row r="8" spans="1:27">
      <c r="A8">
        <v>2010</v>
      </c>
      <c r="B8" t="s">
        <v>6</v>
      </c>
      <c r="C8" t="s">
        <v>5</v>
      </c>
      <c r="D8">
        <v>75</v>
      </c>
      <c r="E8">
        <v>40</v>
      </c>
      <c r="F8" t="s">
        <v>20</v>
      </c>
      <c r="G8" t="s">
        <v>17</v>
      </c>
      <c r="H8" t="s">
        <v>10</v>
      </c>
      <c r="I8">
        <v>3</v>
      </c>
      <c r="J8">
        <v>39384</v>
      </c>
      <c r="K8">
        <v>0.11</v>
      </c>
      <c r="L8">
        <v>4.2300000000000004</v>
      </c>
      <c r="M8">
        <v>1.92</v>
      </c>
      <c r="N8">
        <v>6.15</v>
      </c>
      <c r="O8" t="s">
        <v>41</v>
      </c>
      <c r="P8" t="s">
        <v>41</v>
      </c>
      <c r="Q8">
        <f t="array" ref="Q8">COUNTIF(A8:P8, "NA")</f>
        <v>1</v>
      </c>
      <c r="T8">
        <v>2</v>
      </c>
      <c r="U8">
        <f t="shared" ref="U8:U10" si="0">COUNTIF($Q$2:$Q$38,T8)</f>
        <v>11</v>
      </c>
    </row>
    <row r="9" spans="1:27">
      <c r="A9">
        <v>2011</v>
      </c>
      <c r="B9" t="s">
        <v>48</v>
      </c>
      <c r="C9" t="s">
        <v>5</v>
      </c>
      <c r="D9">
        <v>6</v>
      </c>
      <c r="E9">
        <v>28</v>
      </c>
      <c r="F9" t="s">
        <v>71</v>
      </c>
      <c r="G9" t="s">
        <v>24</v>
      </c>
      <c r="H9">
        <v>20</v>
      </c>
      <c r="I9" t="s">
        <v>10</v>
      </c>
      <c r="J9" t="s">
        <v>10</v>
      </c>
      <c r="K9">
        <v>0.75</v>
      </c>
      <c r="L9">
        <v>1.1859999999999999</v>
      </c>
      <c r="M9">
        <v>3.4470000000000001</v>
      </c>
      <c r="N9">
        <v>4.633</v>
      </c>
      <c r="O9" t="s">
        <v>41</v>
      </c>
      <c r="P9" t="s">
        <v>41</v>
      </c>
      <c r="Q9">
        <f t="array" ref="Q9">COUNTIF(A9:P9, "NA")</f>
        <v>2</v>
      </c>
      <c r="T9">
        <v>3</v>
      </c>
      <c r="U9">
        <f t="shared" si="0"/>
        <v>1</v>
      </c>
    </row>
    <row r="10" spans="1:27">
      <c r="A10">
        <v>2011</v>
      </c>
      <c r="B10" t="s">
        <v>49</v>
      </c>
      <c r="C10" t="s">
        <v>7</v>
      </c>
      <c r="D10">
        <v>22</v>
      </c>
      <c r="E10">
        <v>43</v>
      </c>
      <c r="F10" t="s">
        <v>10</v>
      </c>
      <c r="G10" t="s">
        <v>17</v>
      </c>
      <c r="H10">
        <v>25</v>
      </c>
      <c r="I10">
        <v>2750</v>
      </c>
      <c r="J10">
        <v>2582</v>
      </c>
      <c r="K10">
        <v>9.85</v>
      </c>
      <c r="L10">
        <v>30.440999999999999</v>
      </c>
      <c r="M10">
        <v>4.5</v>
      </c>
      <c r="N10">
        <v>34.941000000000003</v>
      </c>
      <c r="O10" t="s">
        <v>41</v>
      </c>
      <c r="P10" t="s">
        <v>41</v>
      </c>
      <c r="Q10">
        <f t="array" ref="Q10">COUNTIF(A10:P10, "NA")</f>
        <v>1</v>
      </c>
      <c r="T10">
        <v>4</v>
      </c>
      <c r="U10">
        <f t="shared" si="0"/>
        <v>1</v>
      </c>
    </row>
    <row r="11" spans="1:27">
      <c r="A11">
        <v>2010</v>
      </c>
      <c r="B11" t="s">
        <v>50</v>
      </c>
      <c r="C11" t="s">
        <v>5</v>
      </c>
      <c r="D11">
        <v>70</v>
      </c>
      <c r="E11">
        <v>70</v>
      </c>
      <c r="F11" t="s">
        <v>25</v>
      </c>
      <c r="G11" t="s">
        <v>23</v>
      </c>
      <c r="H11">
        <v>15</v>
      </c>
      <c r="I11">
        <v>4</v>
      </c>
      <c r="J11" t="s">
        <v>10</v>
      </c>
      <c r="K11">
        <v>0.11</v>
      </c>
      <c r="L11">
        <v>2.4300000000000002</v>
      </c>
      <c r="M11">
        <v>7.02</v>
      </c>
      <c r="N11">
        <v>9.4499999999999993</v>
      </c>
      <c r="O11" t="s">
        <v>41</v>
      </c>
      <c r="P11" t="s">
        <v>41</v>
      </c>
      <c r="Q11">
        <f t="array" ref="Q11">COUNTIF(A11:P11, "NA")</f>
        <v>1</v>
      </c>
    </row>
    <row r="12" spans="1:27">
      <c r="A12">
        <v>2010</v>
      </c>
      <c r="B12" t="s">
        <v>51</v>
      </c>
      <c r="C12" t="s">
        <v>5</v>
      </c>
      <c r="D12">
        <v>94</v>
      </c>
      <c r="E12">
        <v>73</v>
      </c>
      <c r="F12" t="s">
        <v>26</v>
      </c>
      <c r="G12" t="s">
        <v>23</v>
      </c>
      <c r="H12">
        <v>2</v>
      </c>
      <c r="I12" t="s">
        <v>10</v>
      </c>
      <c r="J12" t="s">
        <v>10</v>
      </c>
      <c r="K12">
        <v>0.8</v>
      </c>
      <c r="L12">
        <v>6.5309999999999997</v>
      </c>
      <c r="M12">
        <v>7.3</v>
      </c>
      <c r="N12">
        <v>13.831</v>
      </c>
      <c r="O12" t="s">
        <v>41</v>
      </c>
      <c r="P12" t="s">
        <v>41</v>
      </c>
      <c r="Q12">
        <f t="array" ref="Q12">COUNTIF(A12:P12, "NA")</f>
        <v>2</v>
      </c>
      <c r="T12" t="s">
        <v>0</v>
      </c>
      <c r="V12" t="s">
        <v>2</v>
      </c>
      <c r="X12" t="s">
        <v>13</v>
      </c>
      <c r="Z12" t="s">
        <v>14</v>
      </c>
    </row>
    <row r="13" spans="1:27">
      <c r="A13">
        <v>2010</v>
      </c>
      <c r="B13" t="s">
        <v>52</v>
      </c>
      <c r="C13" t="s">
        <v>7</v>
      </c>
      <c r="D13">
        <v>15</v>
      </c>
      <c r="E13">
        <v>44</v>
      </c>
      <c r="F13" t="s">
        <v>9</v>
      </c>
      <c r="G13" t="s">
        <v>17</v>
      </c>
      <c r="H13" t="s">
        <v>10</v>
      </c>
      <c r="I13">
        <v>2456</v>
      </c>
      <c r="J13">
        <v>5029</v>
      </c>
      <c r="K13">
        <v>12.3</v>
      </c>
      <c r="L13">
        <v>32.68</v>
      </c>
      <c r="M13">
        <v>10.36</v>
      </c>
      <c r="N13">
        <v>43.04</v>
      </c>
      <c r="O13" t="s">
        <v>41</v>
      </c>
      <c r="P13" t="s">
        <v>41</v>
      </c>
      <c r="Q13">
        <f t="array" ref="Q13">COUNTIF(A13:P13, "NA")</f>
        <v>1</v>
      </c>
      <c r="T13" s="1">
        <v>2009</v>
      </c>
      <c r="U13">
        <v>1</v>
      </c>
      <c r="V13" t="s">
        <v>5</v>
      </c>
      <c r="W13">
        <v>15</v>
      </c>
      <c r="X13" t="s">
        <v>9</v>
      </c>
      <c r="Y13">
        <v>7</v>
      </c>
      <c r="Z13" t="s">
        <v>17</v>
      </c>
      <c r="AA13">
        <v>13</v>
      </c>
    </row>
    <row r="14" spans="1:27">
      <c r="A14">
        <v>2009</v>
      </c>
      <c r="B14" t="s">
        <v>53</v>
      </c>
      <c r="C14" t="s">
        <v>7</v>
      </c>
      <c r="D14">
        <v>31</v>
      </c>
      <c r="E14">
        <v>52</v>
      </c>
      <c r="F14" t="s">
        <v>71</v>
      </c>
      <c r="G14" t="s">
        <v>23</v>
      </c>
      <c r="H14" t="s">
        <v>10</v>
      </c>
      <c r="I14">
        <v>2344</v>
      </c>
      <c r="J14">
        <v>4405</v>
      </c>
      <c r="K14">
        <v>10.3</v>
      </c>
      <c r="L14">
        <v>28.6</v>
      </c>
      <c r="M14">
        <v>13.026999999999999</v>
      </c>
      <c r="N14">
        <v>42.7</v>
      </c>
      <c r="O14" t="s">
        <v>41</v>
      </c>
      <c r="P14" t="s">
        <v>41</v>
      </c>
      <c r="Q14">
        <f t="array" ref="Q14">COUNTIF(A14:P14, "NA")</f>
        <v>1</v>
      </c>
      <c r="T14" s="1">
        <v>2010</v>
      </c>
      <c r="U14">
        <v>13</v>
      </c>
      <c r="V14" t="s">
        <v>85</v>
      </c>
      <c r="W14">
        <v>3</v>
      </c>
      <c r="X14" t="s">
        <v>71</v>
      </c>
      <c r="Y14">
        <v>3</v>
      </c>
      <c r="Z14" t="s">
        <v>23</v>
      </c>
      <c r="AA14">
        <v>11</v>
      </c>
    </row>
    <row r="15" spans="1:27">
      <c r="A15">
        <v>2011</v>
      </c>
      <c r="B15" t="s">
        <v>8</v>
      </c>
      <c r="C15" t="s">
        <v>5</v>
      </c>
      <c r="D15">
        <v>80</v>
      </c>
      <c r="E15">
        <v>80</v>
      </c>
      <c r="F15" t="s">
        <v>10</v>
      </c>
      <c r="G15" t="s">
        <v>23</v>
      </c>
      <c r="H15">
        <v>6.5</v>
      </c>
      <c r="I15">
        <v>10</v>
      </c>
      <c r="J15">
        <v>34952</v>
      </c>
      <c r="K15">
        <v>0.34</v>
      </c>
      <c r="L15">
        <v>3.09</v>
      </c>
      <c r="M15">
        <v>13.784000000000001</v>
      </c>
      <c r="N15">
        <v>16.873999999999999</v>
      </c>
      <c r="O15" t="s">
        <v>41</v>
      </c>
      <c r="P15" t="s">
        <v>41</v>
      </c>
      <c r="Q15">
        <f t="array" ref="Q15">COUNTIF(A15:P15, "NA")</f>
        <v>1</v>
      </c>
      <c r="T15" s="1">
        <v>2011</v>
      </c>
      <c r="U15">
        <v>23</v>
      </c>
      <c r="V15" t="s">
        <v>80</v>
      </c>
      <c r="W15">
        <v>3</v>
      </c>
      <c r="X15" t="s">
        <v>17</v>
      </c>
      <c r="Y15">
        <v>2</v>
      </c>
      <c r="Z15" t="s">
        <v>27</v>
      </c>
      <c r="AA15">
        <v>4</v>
      </c>
    </row>
    <row r="16" spans="1:27">
      <c r="A16">
        <v>2011</v>
      </c>
      <c r="B16" t="s">
        <v>54</v>
      </c>
      <c r="C16" t="s">
        <v>5</v>
      </c>
      <c r="D16">
        <v>86</v>
      </c>
      <c r="E16">
        <v>73</v>
      </c>
      <c r="F16" t="s">
        <v>22</v>
      </c>
      <c r="G16" t="s">
        <v>27</v>
      </c>
      <c r="H16">
        <v>3.5</v>
      </c>
      <c r="I16" t="s">
        <v>10</v>
      </c>
      <c r="J16" t="s">
        <v>10</v>
      </c>
      <c r="K16">
        <v>0.56000000000000005</v>
      </c>
      <c r="L16">
        <v>5.3540000000000001</v>
      </c>
      <c r="M16">
        <v>14.15</v>
      </c>
      <c r="N16">
        <v>19.504000000000001</v>
      </c>
      <c r="O16" t="s">
        <v>41</v>
      </c>
      <c r="P16" t="s">
        <v>41</v>
      </c>
      <c r="Q16">
        <f t="array" ref="Q16">COUNTIF(A16:P16, "NA")</f>
        <v>2</v>
      </c>
      <c r="V16" t="s">
        <v>81</v>
      </c>
      <c r="W16">
        <v>3</v>
      </c>
      <c r="X16" t="s">
        <v>32</v>
      </c>
      <c r="Y16">
        <v>2</v>
      </c>
      <c r="Z16" t="s">
        <v>24</v>
      </c>
      <c r="AA16">
        <v>3</v>
      </c>
    </row>
    <row r="17" spans="1:27">
      <c r="A17">
        <v>2010</v>
      </c>
      <c r="B17" t="s">
        <v>72</v>
      </c>
      <c r="C17" t="s">
        <v>5</v>
      </c>
      <c r="D17">
        <v>71</v>
      </c>
      <c r="E17">
        <v>57</v>
      </c>
      <c r="F17" t="s">
        <v>9</v>
      </c>
      <c r="G17" t="s">
        <v>17</v>
      </c>
      <c r="H17">
        <v>15</v>
      </c>
      <c r="I17">
        <v>100</v>
      </c>
      <c r="J17" t="s">
        <v>10</v>
      </c>
      <c r="K17">
        <v>0.11</v>
      </c>
      <c r="L17">
        <v>2.0369999999999999</v>
      </c>
      <c r="M17">
        <v>18.684999999999999</v>
      </c>
      <c r="N17">
        <v>20.722000000000001</v>
      </c>
      <c r="O17" t="s">
        <v>41</v>
      </c>
      <c r="P17" t="s">
        <v>41</v>
      </c>
      <c r="Q17">
        <f t="array" ref="Q17">COUNTIF(A17:P17, "NA")</f>
        <v>1</v>
      </c>
      <c r="V17" t="s">
        <v>86</v>
      </c>
      <c r="W17">
        <v>3</v>
      </c>
      <c r="X17" t="s">
        <v>22</v>
      </c>
      <c r="Y17">
        <v>2</v>
      </c>
      <c r="Z17" t="s">
        <v>21</v>
      </c>
      <c r="AA17">
        <v>2</v>
      </c>
    </row>
    <row r="18" spans="1:27">
      <c r="A18">
        <v>2010</v>
      </c>
      <c r="B18" t="s">
        <v>55</v>
      </c>
      <c r="C18" t="s">
        <v>4</v>
      </c>
      <c r="D18">
        <v>13</v>
      </c>
      <c r="E18">
        <v>46</v>
      </c>
      <c r="F18" t="s">
        <v>28</v>
      </c>
      <c r="G18" t="s">
        <v>21</v>
      </c>
      <c r="H18" t="s">
        <v>10</v>
      </c>
      <c r="I18">
        <v>2924</v>
      </c>
      <c r="J18">
        <v>3326</v>
      </c>
      <c r="K18">
        <v>9.6999999999999993</v>
      </c>
      <c r="L18">
        <v>24.31</v>
      </c>
      <c r="M18">
        <v>20.928999999999998</v>
      </c>
      <c r="N18">
        <v>45.238999999999997</v>
      </c>
      <c r="O18" t="s">
        <v>41</v>
      </c>
      <c r="P18" t="s">
        <v>41</v>
      </c>
      <c r="Q18">
        <f t="array" ref="Q18">COUNTIF(A18:P18, "NA")</f>
        <v>1</v>
      </c>
      <c r="V18" t="s">
        <v>82</v>
      </c>
      <c r="W18">
        <v>2</v>
      </c>
      <c r="X18" t="s">
        <v>83</v>
      </c>
      <c r="Y18">
        <v>9</v>
      </c>
      <c r="Z18" t="s">
        <v>29</v>
      </c>
      <c r="AA18">
        <v>2</v>
      </c>
    </row>
    <row r="19" spans="1:27">
      <c r="A19">
        <v>2011</v>
      </c>
      <c r="B19" t="s">
        <v>56</v>
      </c>
      <c r="C19" t="s">
        <v>5</v>
      </c>
      <c r="D19" t="s">
        <v>10</v>
      </c>
      <c r="E19" t="s">
        <v>10</v>
      </c>
      <c r="F19" t="s">
        <v>9</v>
      </c>
      <c r="G19" t="s">
        <v>29</v>
      </c>
      <c r="H19">
        <v>35</v>
      </c>
      <c r="I19">
        <v>2904</v>
      </c>
      <c r="J19">
        <v>4802</v>
      </c>
      <c r="K19">
        <v>13.95</v>
      </c>
      <c r="L19">
        <v>39.045999999999999</v>
      </c>
      <c r="M19">
        <v>21.137</v>
      </c>
      <c r="N19">
        <v>60.183</v>
      </c>
      <c r="O19" t="s">
        <v>41</v>
      </c>
      <c r="P19" t="s">
        <v>41</v>
      </c>
      <c r="Q19">
        <f t="array" ref="Q19">COUNTIF(A19:P19, "NA")</f>
        <v>2</v>
      </c>
      <c r="V19" t="s">
        <v>83</v>
      </c>
      <c r="W19">
        <v>8</v>
      </c>
      <c r="X19" t="s">
        <v>84</v>
      </c>
      <c r="Y19">
        <v>12</v>
      </c>
      <c r="Z19" t="s">
        <v>83</v>
      </c>
      <c r="AA19">
        <v>2</v>
      </c>
    </row>
    <row r="20" spans="1:27">
      <c r="A20">
        <v>2011</v>
      </c>
      <c r="B20" t="s">
        <v>57</v>
      </c>
      <c r="C20" t="s">
        <v>5</v>
      </c>
      <c r="D20">
        <v>79</v>
      </c>
      <c r="E20">
        <v>89</v>
      </c>
      <c r="F20" t="s">
        <v>9</v>
      </c>
      <c r="G20" t="s">
        <v>23</v>
      </c>
      <c r="H20">
        <v>20</v>
      </c>
      <c r="I20" t="s">
        <v>10</v>
      </c>
      <c r="J20" t="s">
        <v>10</v>
      </c>
      <c r="K20">
        <v>0.17</v>
      </c>
      <c r="L20">
        <v>5.7039999999999997</v>
      </c>
      <c r="M20">
        <v>21.757000000000001</v>
      </c>
      <c r="N20">
        <v>27.460999999999999</v>
      </c>
      <c r="O20" t="s">
        <v>41</v>
      </c>
      <c r="P20" t="s">
        <v>41</v>
      </c>
      <c r="Q20">
        <f t="array" ref="Q20">COUNTIF(A20:P20, "NA")</f>
        <v>2</v>
      </c>
    </row>
    <row r="21" spans="1:27">
      <c r="A21">
        <v>2011</v>
      </c>
      <c r="B21" t="s">
        <v>73</v>
      </c>
      <c r="C21" t="s">
        <v>7</v>
      </c>
      <c r="D21">
        <v>47</v>
      </c>
      <c r="E21">
        <v>62</v>
      </c>
      <c r="F21" t="s">
        <v>10</v>
      </c>
      <c r="G21" t="s">
        <v>23</v>
      </c>
      <c r="H21">
        <v>40</v>
      </c>
      <c r="I21">
        <v>2630</v>
      </c>
      <c r="J21">
        <v>3820</v>
      </c>
      <c r="K21">
        <v>10.039999999999999</v>
      </c>
      <c r="L21">
        <v>31.847000000000001</v>
      </c>
      <c r="M21">
        <v>23.4</v>
      </c>
      <c r="N21">
        <v>55.247</v>
      </c>
      <c r="O21" t="s">
        <v>41</v>
      </c>
      <c r="P21" t="s">
        <v>41</v>
      </c>
      <c r="Q21">
        <f t="array" ref="Q21">COUNTIF(A21:P21, "NA")</f>
        <v>1</v>
      </c>
    </row>
    <row r="22" spans="1:27">
      <c r="A22">
        <v>2011</v>
      </c>
      <c r="B22" t="s">
        <v>58</v>
      </c>
      <c r="C22" t="s">
        <v>7</v>
      </c>
      <c r="D22">
        <v>85</v>
      </c>
      <c r="E22">
        <v>77</v>
      </c>
      <c r="F22" t="s">
        <v>9</v>
      </c>
      <c r="G22" t="s">
        <v>29</v>
      </c>
      <c r="H22" t="s">
        <v>10</v>
      </c>
      <c r="I22" t="s">
        <v>10</v>
      </c>
      <c r="J22" t="s">
        <v>10</v>
      </c>
      <c r="K22">
        <v>0.18</v>
      </c>
      <c r="L22">
        <v>11.242000000000001</v>
      </c>
      <c r="M22">
        <v>23.466999999999999</v>
      </c>
      <c r="N22">
        <v>34.709000000000003</v>
      </c>
      <c r="O22" t="s">
        <v>41</v>
      </c>
      <c r="P22" t="s">
        <v>41</v>
      </c>
      <c r="Q22">
        <f t="array" ref="Q22">COUNTIF(A22:P22, "NA")</f>
        <v>3</v>
      </c>
    </row>
    <row r="23" spans="1:27">
      <c r="A23">
        <v>2010</v>
      </c>
      <c r="B23" t="s">
        <v>74</v>
      </c>
      <c r="C23" t="s">
        <v>5</v>
      </c>
      <c r="D23">
        <v>43</v>
      </c>
      <c r="E23">
        <v>35</v>
      </c>
      <c r="F23" t="s">
        <v>9</v>
      </c>
      <c r="G23" t="s">
        <v>17</v>
      </c>
      <c r="H23">
        <v>22</v>
      </c>
      <c r="I23">
        <v>402</v>
      </c>
      <c r="J23" t="s">
        <v>10</v>
      </c>
      <c r="K23">
        <v>0.16</v>
      </c>
      <c r="L23">
        <v>3.24</v>
      </c>
      <c r="M23">
        <v>31.027000000000001</v>
      </c>
      <c r="N23">
        <v>34.267000000000003</v>
      </c>
      <c r="O23" t="s">
        <v>41</v>
      </c>
      <c r="P23" t="s">
        <v>41</v>
      </c>
      <c r="Q23">
        <f t="array" ref="Q23">COUNTIF(A23:P23, "NA")</f>
        <v>1</v>
      </c>
    </row>
    <row r="24" spans="1:27">
      <c r="A24">
        <v>2011</v>
      </c>
      <c r="B24" t="s">
        <v>59</v>
      </c>
      <c r="C24" t="s">
        <v>7</v>
      </c>
      <c r="D24">
        <v>63</v>
      </c>
      <c r="E24">
        <v>79</v>
      </c>
      <c r="F24" t="s">
        <v>10</v>
      </c>
      <c r="G24" t="s">
        <v>17</v>
      </c>
      <c r="H24">
        <v>50</v>
      </c>
      <c r="I24">
        <v>3117</v>
      </c>
      <c r="J24">
        <v>3003</v>
      </c>
      <c r="K24">
        <v>9.36</v>
      </c>
      <c r="L24">
        <v>75.623999999999995</v>
      </c>
      <c r="M24">
        <v>44.457000000000001</v>
      </c>
      <c r="N24">
        <v>120.081</v>
      </c>
      <c r="O24" t="s">
        <v>41</v>
      </c>
      <c r="P24" t="s">
        <v>41</v>
      </c>
      <c r="Q24">
        <f t="array" ref="Q24">COUNTIF(A24:P24, "NA")</f>
        <v>1</v>
      </c>
    </row>
    <row r="25" spans="1:27">
      <c r="A25">
        <v>2011</v>
      </c>
      <c r="B25" t="s">
        <v>75</v>
      </c>
      <c r="C25" t="s">
        <v>4</v>
      </c>
      <c r="D25">
        <v>83</v>
      </c>
      <c r="E25">
        <v>68</v>
      </c>
      <c r="F25" t="s">
        <v>10</v>
      </c>
      <c r="G25" t="s">
        <v>27</v>
      </c>
      <c r="H25">
        <v>21</v>
      </c>
      <c r="I25">
        <v>809</v>
      </c>
      <c r="J25">
        <v>6772</v>
      </c>
      <c r="K25">
        <v>5.47</v>
      </c>
      <c r="L25">
        <v>24.149000000000001</v>
      </c>
      <c r="M25">
        <v>56.481000000000002</v>
      </c>
      <c r="N25">
        <v>80.63</v>
      </c>
      <c r="O25" t="s">
        <v>41</v>
      </c>
      <c r="P25" t="s">
        <v>41</v>
      </c>
      <c r="Q25">
        <f t="array" ref="Q25">COUNTIF(A25:P25, "NA")</f>
        <v>1</v>
      </c>
    </row>
    <row r="26" spans="1:27">
      <c r="A26">
        <v>2011</v>
      </c>
      <c r="B26" t="s">
        <v>60</v>
      </c>
      <c r="C26" t="s">
        <v>4</v>
      </c>
      <c r="D26">
        <v>53</v>
      </c>
      <c r="E26">
        <v>54</v>
      </c>
      <c r="F26" t="s">
        <v>10</v>
      </c>
      <c r="G26" t="s">
        <v>23</v>
      </c>
      <c r="H26">
        <v>13</v>
      </c>
      <c r="I26">
        <v>802</v>
      </c>
      <c r="J26">
        <v>6749</v>
      </c>
      <c r="K26">
        <v>5.41</v>
      </c>
      <c r="L26">
        <v>30.016999999999999</v>
      </c>
      <c r="M26">
        <v>84.938000000000002</v>
      </c>
      <c r="N26">
        <v>114.955</v>
      </c>
      <c r="O26" t="s">
        <v>41</v>
      </c>
      <c r="P26" t="s">
        <v>41</v>
      </c>
      <c r="Q26">
        <f t="array" ref="Q26">COUNTIF(A26:P26, "NA")</f>
        <v>1</v>
      </c>
    </row>
    <row r="27" spans="1:27">
      <c r="A27">
        <v>2011</v>
      </c>
      <c r="B27" t="s">
        <v>61</v>
      </c>
      <c r="C27" t="s">
        <v>4</v>
      </c>
      <c r="D27">
        <v>97</v>
      </c>
      <c r="E27">
        <v>91</v>
      </c>
      <c r="F27" t="s">
        <v>10</v>
      </c>
      <c r="G27" t="s">
        <v>23</v>
      </c>
      <c r="H27">
        <v>16</v>
      </c>
      <c r="I27">
        <v>662</v>
      </c>
      <c r="J27">
        <v>3583</v>
      </c>
      <c r="K27">
        <v>2.37</v>
      </c>
      <c r="L27">
        <v>44.670999999999999</v>
      </c>
      <c r="M27">
        <v>88.760999999999996</v>
      </c>
      <c r="N27">
        <v>133.43199999999999</v>
      </c>
      <c r="O27" t="s">
        <v>77</v>
      </c>
      <c r="P27" t="s">
        <v>41</v>
      </c>
      <c r="Q27">
        <f t="array" ref="Q27">COUNTIF(A27:P27, "NA")</f>
        <v>1</v>
      </c>
    </row>
    <row r="28" spans="1:27">
      <c r="A28">
        <v>2010</v>
      </c>
      <c r="B28" t="s">
        <v>62</v>
      </c>
      <c r="C28" t="s">
        <v>7</v>
      </c>
      <c r="D28" t="s">
        <v>10</v>
      </c>
      <c r="E28" t="s">
        <v>10</v>
      </c>
      <c r="F28" t="s">
        <v>71</v>
      </c>
      <c r="G28" t="s">
        <v>24</v>
      </c>
      <c r="H28">
        <v>3</v>
      </c>
      <c r="I28">
        <v>3216</v>
      </c>
      <c r="J28">
        <v>12649</v>
      </c>
      <c r="K28">
        <v>40.67</v>
      </c>
      <c r="L28">
        <v>84.751999999999995</v>
      </c>
      <c r="M28">
        <v>92.759</v>
      </c>
      <c r="N28">
        <v>177.511</v>
      </c>
      <c r="O28" t="s">
        <v>41</v>
      </c>
      <c r="P28" t="s">
        <v>41</v>
      </c>
      <c r="Q28">
        <f t="array" ref="Q28">COUNTIF(A28:P28, "NA")</f>
        <v>2</v>
      </c>
    </row>
    <row r="29" spans="1:27">
      <c r="A29">
        <v>2011</v>
      </c>
      <c r="B29" t="s">
        <v>63</v>
      </c>
      <c r="C29" t="s">
        <v>7</v>
      </c>
      <c r="D29">
        <v>77</v>
      </c>
      <c r="E29">
        <v>73</v>
      </c>
      <c r="F29" t="s">
        <v>10</v>
      </c>
      <c r="G29" t="s">
        <v>23</v>
      </c>
      <c r="H29">
        <v>66</v>
      </c>
      <c r="I29">
        <v>2376</v>
      </c>
      <c r="J29">
        <v>6114</v>
      </c>
      <c r="K29">
        <v>14.52</v>
      </c>
      <c r="L29">
        <v>79.884</v>
      </c>
      <c r="M29">
        <v>97.7</v>
      </c>
      <c r="N29">
        <v>177.584</v>
      </c>
      <c r="O29" t="s">
        <v>41</v>
      </c>
      <c r="P29" t="s">
        <v>41</v>
      </c>
      <c r="Q29">
        <f t="array" ref="Q29">COUNTIF(A29:P29, "NA")</f>
        <v>1</v>
      </c>
    </row>
    <row r="30" spans="1:27">
      <c r="A30">
        <v>2010</v>
      </c>
      <c r="B30" t="s">
        <v>64</v>
      </c>
      <c r="C30" t="s">
        <v>7</v>
      </c>
      <c r="D30">
        <v>14</v>
      </c>
      <c r="E30">
        <v>36</v>
      </c>
      <c r="F30" t="s">
        <v>10</v>
      </c>
      <c r="G30" t="s">
        <v>17</v>
      </c>
      <c r="H30">
        <v>80</v>
      </c>
      <c r="I30">
        <v>3515</v>
      </c>
      <c r="J30">
        <v>4669</v>
      </c>
      <c r="K30">
        <v>16.399999999999999</v>
      </c>
      <c r="L30">
        <v>100.246</v>
      </c>
      <c r="M30">
        <v>101.33799999999999</v>
      </c>
      <c r="N30">
        <v>201.584</v>
      </c>
      <c r="O30" t="s">
        <v>41</v>
      </c>
      <c r="P30" t="s">
        <v>41</v>
      </c>
      <c r="Q30">
        <f t="array" ref="Q30">COUNTIF(A30:P30, "NA")</f>
        <v>1</v>
      </c>
    </row>
    <row r="31" spans="1:27">
      <c r="A31">
        <v>2011</v>
      </c>
      <c r="B31" t="s">
        <v>11</v>
      </c>
      <c r="C31" t="s">
        <v>7</v>
      </c>
      <c r="D31">
        <v>93</v>
      </c>
      <c r="E31">
        <v>84</v>
      </c>
      <c r="F31" t="s">
        <v>10</v>
      </c>
      <c r="G31" t="s">
        <v>30</v>
      </c>
      <c r="H31">
        <v>150</v>
      </c>
      <c r="I31">
        <v>1277</v>
      </c>
      <c r="J31">
        <v>8899</v>
      </c>
      <c r="K31">
        <v>11.36</v>
      </c>
      <c r="L31">
        <v>73.864000000000004</v>
      </c>
      <c r="M31">
        <v>111.905</v>
      </c>
      <c r="N31">
        <v>185.76900000000001</v>
      </c>
      <c r="O31" t="s">
        <v>41</v>
      </c>
      <c r="P31" t="s">
        <v>41</v>
      </c>
      <c r="Q31">
        <f t="array" ref="Q31">COUNTIF(A31:P31, "NA")</f>
        <v>1</v>
      </c>
    </row>
    <row r="32" spans="1:27">
      <c r="A32">
        <v>2011</v>
      </c>
      <c r="B32" t="s">
        <v>76</v>
      </c>
      <c r="C32" t="s">
        <v>4</v>
      </c>
      <c r="D32">
        <v>87</v>
      </c>
      <c r="E32">
        <v>89</v>
      </c>
      <c r="F32" t="s">
        <v>10</v>
      </c>
      <c r="G32" t="s">
        <v>27</v>
      </c>
      <c r="H32">
        <v>90</v>
      </c>
      <c r="I32">
        <v>2914</v>
      </c>
      <c r="J32">
        <v>4382</v>
      </c>
      <c r="K32">
        <v>12.76</v>
      </c>
      <c r="L32">
        <v>102.06</v>
      </c>
      <c r="M32">
        <v>130.101</v>
      </c>
      <c r="N32">
        <v>232.161</v>
      </c>
      <c r="O32" t="s">
        <v>41</v>
      </c>
      <c r="P32" t="s">
        <v>41</v>
      </c>
      <c r="Q32">
        <f t="array" ref="Q32">COUNTIF(A32:P32, "NA")</f>
        <v>1</v>
      </c>
    </row>
    <row r="33" spans="1:17">
      <c r="A33">
        <v>2010</v>
      </c>
      <c r="B33" t="s">
        <v>65</v>
      </c>
      <c r="C33" t="s">
        <v>4</v>
      </c>
      <c r="D33">
        <v>20</v>
      </c>
      <c r="E33">
        <v>44</v>
      </c>
      <c r="F33" t="s">
        <v>10</v>
      </c>
      <c r="G33" t="s">
        <v>27</v>
      </c>
      <c r="H33">
        <v>100</v>
      </c>
      <c r="I33">
        <v>2756</v>
      </c>
      <c r="J33">
        <v>5977</v>
      </c>
      <c r="K33">
        <v>16</v>
      </c>
      <c r="L33">
        <v>67.631</v>
      </c>
      <c r="M33">
        <v>210.715</v>
      </c>
      <c r="N33">
        <v>278.346</v>
      </c>
      <c r="O33" t="s">
        <v>41</v>
      </c>
      <c r="P33" t="s">
        <v>41</v>
      </c>
      <c r="Q33">
        <f t="array" ref="Q33">COUNTIF(A33:P33, "NA")</f>
        <v>1</v>
      </c>
    </row>
    <row r="34" spans="1:17">
      <c r="A34">
        <v>2011</v>
      </c>
      <c r="B34" t="s">
        <v>66</v>
      </c>
      <c r="C34" t="s">
        <v>5</v>
      </c>
      <c r="D34">
        <v>57</v>
      </c>
      <c r="E34">
        <v>59</v>
      </c>
      <c r="F34" t="s">
        <v>31</v>
      </c>
      <c r="G34" t="s">
        <v>24</v>
      </c>
      <c r="H34">
        <v>4</v>
      </c>
      <c r="I34" t="s">
        <v>10</v>
      </c>
      <c r="J34" t="s">
        <v>10</v>
      </c>
      <c r="K34" t="s">
        <v>10</v>
      </c>
      <c r="L34">
        <v>1.1040000000000001</v>
      </c>
      <c r="M34" t="s">
        <v>10</v>
      </c>
      <c r="N34">
        <v>1.1040000000000001</v>
      </c>
      <c r="O34" t="s">
        <v>41</v>
      </c>
      <c r="P34" t="s">
        <v>41</v>
      </c>
      <c r="Q34">
        <f t="array" ref="Q34">COUNTIF(A34:P34, "NA")</f>
        <v>4</v>
      </c>
    </row>
    <row r="35" spans="1:17">
      <c r="A35">
        <v>2011</v>
      </c>
      <c r="B35" t="s">
        <v>67</v>
      </c>
      <c r="C35" t="s">
        <v>4</v>
      </c>
      <c r="D35">
        <v>74</v>
      </c>
      <c r="E35">
        <v>53</v>
      </c>
      <c r="F35" t="s">
        <v>32</v>
      </c>
      <c r="G35" t="s">
        <v>23</v>
      </c>
      <c r="H35">
        <v>5</v>
      </c>
      <c r="I35">
        <v>218</v>
      </c>
      <c r="J35">
        <v>3652</v>
      </c>
      <c r="K35">
        <v>0.79</v>
      </c>
      <c r="L35">
        <v>2.7109999999999999</v>
      </c>
      <c r="M35" t="s">
        <v>10</v>
      </c>
      <c r="N35">
        <v>2.7109999999999999</v>
      </c>
      <c r="O35" t="s">
        <v>41</v>
      </c>
      <c r="P35" t="s">
        <v>41</v>
      </c>
      <c r="Q35">
        <f t="array" ref="Q35">COUNTIF(A35:P35, "NA")</f>
        <v>1</v>
      </c>
    </row>
    <row r="36" spans="1:17">
      <c r="A36">
        <v>2011</v>
      </c>
      <c r="B36" t="s">
        <v>68</v>
      </c>
      <c r="C36" t="s">
        <v>7</v>
      </c>
      <c r="D36">
        <v>86</v>
      </c>
      <c r="E36">
        <v>61</v>
      </c>
      <c r="F36" t="s">
        <v>33</v>
      </c>
      <c r="G36" t="s">
        <v>17</v>
      </c>
      <c r="H36">
        <v>10</v>
      </c>
      <c r="I36">
        <v>15</v>
      </c>
      <c r="J36">
        <v>20198</v>
      </c>
      <c r="K36">
        <v>0.3</v>
      </c>
      <c r="L36">
        <v>6.8609999999999998</v>
      </c>
      <c r="M36" t="s">
        <v>10</v>
      </c>
      <c r="N36">
        <v>6.8609999999999998</v>
      </c>
      <c r="O36" t="s">
        <v>41</v>
      </c>
      <c r="P36" t="s">
        <v>41</v>
      </c>
      <c r="Q36">
        <f t="array" ref="Q36">COUNTIF(A36:P36, "NA")</f>
        <v>1</v>
      </c>
    </row>
    <row r="37" spans="1:17">
      <c r="A37">
        <v>2011</v>
      </c>
      <c r="B37" t="s">
        <v>69</v>
      </c>
      <c r="C37" t="s">
        <v>4</v>
      </c>
      <c r="D37">
        <v>28</v>
      </c>
      <c r="E37">
        <v>46</v>
      </c>
      <c r="F37" t="s">
        <v>32</v>
      </c>
      <c r="G37" t="s">
        <v>17</v>
      </c>
      <c r="H37">
        <v>25</v>
      </c>
      <c r="I37">
        <v>2003</v>
      </c>
      <c r="J37">
        <v>1730</v>
      </c>
      <c r="K37">
        <v>3.46</v>
      </c>
      <c r="L37">
        <v>6.9279999999999999</v>
      </c>
      <c r="M37" t="s">
        <v>10</v>
      </c>
      <c r="N37">
        <v>6.9279999999999999</v>
      </c>
      <c r="O37" t="s">
        <v>41</v>
      </c>
      <c r="P37" t="s">
        <v>41</v>
      </c>
      <c r="Q37">
        <f t="array" ref="Q37">COUNTIF(A37:P37, "NA")</f>
        <v>1</v>
      </c>
    </row>
    <row r="38" spans="1:17">
      <c r="A38">
        <v>2011</v>
      </c>
      <c r="B38" t="s">
        <v>70</v>
      </c>
      <c r="C38" t="s">
        <v>4</v>
      </c>
      <c r="D38">
        <v>68</v>
      </c>
      <c r="E38">
        <v>79</v>
      </c>
      <c r="F38" t="s">
        <v>17</v>
      </c>
      <c r="G38" t="s">
        <v>17</v>
      </c>
      <c r="H38">
        <v>5</v>
      </c>
      <c r="I38">
        <v>2555</v>
      </c>
      <c r="J38">
        <v>2744</v>
      </c>
      <c r="K38">
        <v>7.01</v>
      </c>
      <c r="L38">
        <v>24.815999999999999</v>
      </c>
      <c r="M38" t="s">
        <v>10</v>
      </c>
      <c r="N38">
        <v>24.815999999999999</v>
      </c>
      <c r="O38" t="s">
        <v>41</v>
      </c>
      <c r="P38" t="s">
        <v>41</v>
      </c>
      <c r="Q38">
        <f t="array" ref="Q38">COUNTIF(A38:P38, "NA")</f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Tran</dc:creator>
  <cp:lastModifiedBy>Huong Tran</cp:lastModifiedBy>
  <dcterms:created xsi:type="dcterms:W3CDTF">2015-01-17T17:25:47Z</dcterms:created>
  <dcterms:modified xsi:type="dcterms:W3CDTF">2015-01-17T21:55:30Z</dcterms:modified>
</cp:coreProperties>
</file>