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<sst xmlns="http://schemas.openxmlformats.org/spreadsheetml/2006/main" count="148" uniqueCount="89">
  <si>
    <t xml:space="preserve">Simulation result by running the idf files that contains the HVAC system and all three floors.  We select Mid-floor HVAC system sizing result as a reference, since the ground floor in this model has exterior floor.  One thing was noticed that in the original one-floor model, it was using the ground floor as the one floor, so the plug load has elevator and it also has a few doors.  Other than that, everything else is identifical with the middle floor.  I think we should update the plug load for the elevator to be zero and keep the doors as it is. </t>
  </si>
  <si>
    <t xml:space="preserve">Note that the zones are not order alphabetically.</t>
  </si>
  <si>
    <t xml:space="preserve">AirTerminal:SingleDuct:VAV:Reheat</t>
  </si>
  <si>
    <t xml:space="preserve">Design Size Maximum Air Flow Rate [m3/s]</t>
  </si>
  <si>
    <t xml:space="preserve">Design Size Constant Minimum Air Flow Fraction</t>
  </si>
  <si>
    <t xml:space="preserve">User-Specified Constant Minimum Air Flow Fraction</t>
  </si>
  <si>
    <t xml:space="preserve">Design Size Minimum Air Flow Rate [m3/s]</t>
  </si>
  <si>
    <t xml:space="preserve">Design Size Maximum Flow per Zone Floor Area during Reheat [m3/s-m2]</t>
  </si>
  <si>
    <t xml:space="preserve">Design Size Maximum Flow Fraction during Reheat []</t>
  </si>
  <si>
    <t xml:space="preserve">CORE_MID VAV BOX COMPONENT</t>
  </si>
  <si>
    <t xml:space="preserve">PERIMETER_MID_ZN_3 VAV BOX COMPONENT</t>
  </si>
  <si>
    <t xml:space="preserve">PERIMETER_MID_ZN_2 VAV BOX COMPONENT</t>
  </si>
  <si>
    <t xml:space="preserve">PERIMETER_MID_ZN_1 VAV BOX COMPONENT</t>
  </si>
  <si>
    <t xml:space="preserve">PERIMETER_MID_ZN_4 VAV BOX COMPONENT</t>
  </si>
  <si>
    <t xml:space="preserve">Coil:Heating:Electric</t>
  </si>
  <si>
    <t xml:space="preserve">Design Size Nominal Capacity [W]</t>
  </si>
  <si>
    <t xml:space="preserve">CORE_MID VAV BOX REHEAT COIL</t>
  </si>
  <si>
    <t xml:space="preserve">PERIMETER_MID_ZN_3 VAV BOX REHEAT COIL</t>
  </si>
  <si>
    <t xml:space="preserve">PERIMETER_MID_ZN_2 VAV BOX REHEAT COIL</t>
  </si>
  <si>
    <t xml:space="preserve">PERIMETER_MID_ZN_1 VAV BOX REHEAT COIL</t>
  </si>
  <si>
    <t xml:space="preserve">PERIMETER_MID_ZN_4 VAV BOX REHEAT COIL</t>
  </si>
  <si>
    <t xml:space="preserve">AirLoopHVAC</t>
  </si>
  <si>
    <t xml:space="preserve">Sum of Air Terminal Maximum Heating Flow Rates [m3/s]</t>
  </si>
  <si>
    <t xml:space="preserve">Sum of Air Terminal Minimum Heating Flow Rates [m3/s]</t>
  </si>
  <si>
    <t xml:space="preserve">Sum of Air Terminal Maximum Flow Rates [m3/s]</t>
  </si>
  <si>
    <t xml:space="preserve">Adjusted Heating Design Air Flow Rate [m3/s]</t>
  </si>
  <si>
    <t xml:space="preserve">Adjusted Cooling Design Air Flow Rate [m3/s]</t>
  </si>
  <si>
    <t xml:space="preserve">Adjusted Main Design Air Flow Rate [m3/s]</t>
  </si>
  <si>
    <t xml:space="preserve">User Heating Air Flow Ratio []</t>
  </si>
  <si>
    <t xml:space="preserve">Calculated Heating Air Flow Ratio []</t>
  </si>
  <si>
    <t xml:space="preserve">Design Supply Air Flow Rate [m3/s]</t>
  </si>
  <si>
    <t xml:space="preserve">PACU_VAV_MID</t>
  </si>
  <si>
    <t xml:space="preserve">User-Specified values were used. Design Size values were used if no User-Specified values were provided.</t>
  </si>
  <si>
    <t xml:space="preserve">Controller:OutdoorAir</t>
  </si>
  <si>
    <t xml:space="preserve">Maximum Outdoor Air Flow Rate [m3/s]</t>
  </si>
  <si>
    <t xml:space="preserve">PACU_VAV_MID_OA_CONTROLLER</t>
  </si>
  <si>
    <t xml:space="preserve">Coil:Cooling:DX:TwoSpeed</t>
  </si>
  <si>
    <t xml:space="preserve">Design Size High Speed Rated Air Flow Rate [m3/s]</t>
  </si>
  <si>
    <t xml:space="preserve">Design Size High Speed Gross Rated Total Cooling Capacity [W]</t>
  </si>
  <si>
    <t xml:space="preserve">Design Size High Speed Rated Sensible Heat Ratio</t>
  </si>
  <si>
    <t xml:space="preserve">Design Size Low Speed Rated Air Flow Rate [m3/s]</t>
  </si>
  <si>
    <t xml:space="preserve">Design Size Low Speed Gross Rated Total Cooling Capacity [W]</t>
  </si>
  <si>
    <t xml:space="preserve">User-Specified Low Speed Gross Rated Sensible Heat Ratio</t>
  </si>
  <si>
    <t xml:space="preserve">PACU_VAV_MID_COOLC DXCOIL</t>
  </si>
  <si>
    <t xml:space="preserve">Coil:Heating:Fuel</t>
  </si>
  <si>
    <t xml:space="preserve">PACU_VAV_MID_HEATC</t>
  </si>
  <si>
    <t xml:space="preserve">Fan:VariableVolume</t>
  </si>
  <si>
    <t xml:space="preserve">Design Size Maximum Flow Rate [m3/s]</t>
  </si>
  <si>
    <t xml:space="preserve">PACU_VAV_MID FAN</t>
  </si>
  <si>
    <t xml:space="preserve">User-Specified values were used. Design Size values were used if no User-Spe</t>
  </si>
  <si>
    <r>
      <rPr>
        <sz val="14"/>
        <color rgb="FF000000"/>
        <rFont val="Times New Roman"/>
        <family val="1"/>
        <charset val="1"/>
      </rPr>
      <t xml:space="preserve">Report:</t>
    </r>
    <r>
      <rPr>
        <b val="true"/>
        <sz val="14"/>
        <color rgb="FF000000"/>
        <rFont val="Times New Roman"/>
        <family val="1"/>
        <charset val="1"/>
      </rPr>
      <t xml:space="preserve"> Outdoor Air Details</t>
    </r>
  </si>
  <si>
    <r>
      <rPr>
        <sz val="14"/>
        <color rgb="FF000000"/>
        <rFont val="Times New Roman"/>
        <family val="1"/>
        <charset val="1"/>
      </rPr>
      <t xml:space="preserve">For:</t>
    </r>
    <r>
      <rPr>
        <b val="true"/>
        <sz val="14"/>
        <color rgb="FF000000"/>
        <rFont val="Times New Roman"/>
        <family val="1"/>
        <charset val="1"/>
      </rPr>
      <t xml:space="preserve"> Entire Facility</t>
    </r>
  </si>
  <si>
    <r>
      <rPr>
        <sz val="14"/>
        <color rgb="FF000000"/>
        <rFont val="Times New Roman"/>
        <family val="1"/>
        <charset val="1"/>
      </rPr>
      <t xml:space="preserve">Timestamp: </t>
    </r>
    <r>
      <rPr>
        <b val="true"/>
        <sz val="14"/>
        <color rgb="FF000000"/>
        <rFont val="Times New Roman"/>
        <family val="1"/>
        <charset val="1"/>
      </rPr>
      <t xml:space="preserve">2021-10-11 23:27:49</t>
    </r>
  </si>
  <si>
    <t xml:space="preserve">Mechanical Ventilation Parameters by Zone</t>
  </si>
  <si>
    <t xml:space="preserve">AirLoop Name</t>
  </si>
  <si>
    <t xml:space="preserve">Average Number of Occupants</t>
  </si>
  <si>
    <t xml:space="preserve">Nominal Number of Occupants</t>
  </si>
  <si>
    <t xml:space="preserve">Zone Volume [m3]</t>
  </si>
  <si>
    <t xml:space="preserve">Zone Area [m2]</t>
  </si>
  <si>
    <t xml:space="preserve">Design Zone Outdoor Airflow - Voz [m3/s]</t>
  </si>
  <si>
    <t xml:space="preserve">Minimum Dynamic Target Ventilation - Voz-dyn-min [m3/s]</t>
  </si>
  <si>
    <t xml:space="preserve">CORE_MID</t>
  </si>
  <si>
    <t xml:space="preserve">PERIMETER_MID_ZN_3</t>
  </si>
  <si>
    <t xml:space="preserve">PERIMETER_MID_ZN_2</t>
  </si>
  <si>
    <t xml:space="preserve">PERIMETER_MID_ZN_1</t>
  </si>
  <si>
    <t xml:space="preserve">PERIMETER_MID_ZN_4</t>
  </si>
  <si>
    <t xml:space="preserve">Zone Ventilation Calculations for Cooling Design</t>
  </si>
  <si>
    <t xml:space="preserve">Box Type</t>
  </si>
  <si>
    <t xml:space="preserve">Zone Primary Airflow - Vpz [m3/s]</t>
  </si>
  <si>
    <t xml:space="preserve">Zone Discharge Airflow - Vdz [m3/s]</t>
  </si>
  <si>
    <t xml:space="preserve">Minimum Zone Primary Airflow - Vpz-min [m3/s]</t>
  </si>
  <si>
    <t xml:space="preserve">Zone Outdoor Airflow Cooling - Voz-clg [m3/s]</t>
  </si>
  <si>
    <t xml:space="preserve">Primary Outdoor Air Fraction - Zpz</t>
  </si>
  <si>
    <t xml:space="preserve">Primary Air Fraction - Ep</t>
  </si>
  <si>
    <t xml:space="preserve">Secondary Recirculation Fraction- Er</t>
  </si>
  <si>
    <t xml:space="preserve">Supply Air Fraction- Fa</t>
  </si>
  <si>
    <t xml:space="preserve">Mixed Air Fraction - Fb</t>
  </si>
  <si>
    <t xml:space="preserve">Outdoor Air Fraction - Fc</t>
  </si>
  <si>
    <t xml:space="preserve">Zone Ventilation Efficiency - Evz</t>
  </si>
  <si>
    <t xml:space="preserve">AIRTERMINAL:SINGLEDUCT:VAV:REHEAT</t>
  </si>
  <si>
    <t xml:space="preserve">System Ventilation Calculations for Cooling Design</t>
  </si>
  <si>
    <t xml:space="preserve">Sum of Zone Primary Airflow - Vpz-sum [m3/s]</t>
  </si>
  <si>
    <t xml:space="preserve">System Primary Airflow - Vps [m3/s]</t>
  </si>
  <si>
    <t xml:space="preserve">Sum of Zone Discharge Airflow - Vdz-sum [m3/s]</t>
  </si>
  <si>
    <t xml:space="preserve">Sum of Min Zone Primary Airflow - Vpz-min [m3/s]</t>
  </si>
  <si>
    <t xml:space="preserve">Zone Ventilation Efficiency - Evz-min</t>
  </si>
  <si>
    <t xml:space="preserve">Zone Ventilation Calculations for Heating Design</t>
  </si>
  <si>
    <t xml:space="preserve">Zone Outdoor Airflow Heating - Voz-htg [m3/s]</t>
  </si>
  <si>
    <t xml:space="preserve">System Ventilation Calculations for Heating Design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</si>
</sst>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i val="true"/>
      <sz val="14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6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C90" activeCellId="0" sqref="C90"/>
    </sheetView>
  </sheetViews>
  <sheetFormatPr defaultRowHeight="14.4" zeroHeight="false" outlineLevelRow="0" outlineLevelCol="0"/>
  <cols>
    <col collapsed="false" customWidth="true" hidden="false" outlineLevel="0" max="7" min="1" style="0" width="30.22"/>
    <col collapsed="false" customWidth="true" hidden="false" outlineLevel="0" max="8" min="8" style="0" width="27.12"/>
    <col collapsed="false" customWidth="true" hidden="false" outlineLevel="0" max="9" min="9" style="0" width="8.67"/>
    <col collapsed="false" customWidth="true" hidden="false" outlineLevel="0" max="10" min="10" style="0" width="15.68"/>
    <col collapsed="false" customWidth="true" hidden="false" outlineLevel="0" max="1025" min="11" style="0" width="8.67"/>
  </cols>
  <sheetData>
    <row r="1" customFormat="false" ht="14.4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4.4" hidden="false" customHeight="fals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4.4" hidden="false" customHeight="false" outlineLevel="0" collapsed="false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4.4" hidden="false" customHeight="false" outlineLevel="0" collapsed="false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4.4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4.4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customFormat="false" ht="14.4" hidden="false" customHeight="false" outlineLevel="0" collapsed="false">
      <c r="A7" s="3" t="s">
        <v>1</v>
      </c>
    </row>
    <row r="9" customFormat="false" ht="17.4" hidden="false" customHeight="false" outlineLevel="0" collapsed="false">
      <c r="A9" s="4" t="s">
        <v>2</v>
      </c>
      <c r="B9" s="5"/>
      <c r="C9" s="5"/>
      <c r="D9" s="5"/>
      <c r="E9" s="5"/>
      <c r="F9" s="5"/>
      <c r="G9" s="6"/>
    </row>
    <row r="10" customFormat="false" ht="54" hidden="false" customHeight="false" outlineLevel="0" collapsed="false">
      <c r="B10" s="7" t="s">
        <v>3</v>
      </c>
      <c r="C10" s="7" t="s">
        <v>4</v>
      </c>
      <c r="D10" s="7" t="s">
        <v>5</v>
      </c>
      <c r="E10" s="7" t="s">
        <v>6</v>
      </c>
      <c r="F10" s="7" t="s">
        <v>7</v>
      </c>
      <c r="G10" s="7" t="s">
        <v>8</v>
      </c>
    </row>
    <row r="11" customFormat="false" ht="33" hidden="false" customHeight="false" outlineLevel="0" collapsed="false">
      <c r="A11" s="7" t="s">
        <v>9</v>
      </c>
      <c r="B11" s="8" t="n">
        <v>2.11</v>
      </c>
      <c r="C11" s="7" t="n">
        <v>0.354851</v>
      </c>
      <c r="D11" s="7" t="n">
        <v>0.349898</v>
      </c>
      <c r="E11" s="7" t="n">
        <v>0.738993</v>
      </c>
      <c r="F11" s="7" t="n">
        <v>0.000751</v>
      </c>
      <c r="G11" s="7" t="n">
        <v>0.349898</v>
      </c>
    </row>
    <row r="12" customFormat="false" ht="48.75" hidden="false" customHeight="false" outlineLevel="0" collapsed="false">
      <c r="A12" s="7" t="s">
        <v>10</v>
      </c>
      <c r="B12" s="8" t="n">
        <v>0.566641</v>
      </c>
      <c r="C12" s="7" t="n">
        <v>0.278821</v>
      </c>
      <c r="D12" s="7" t="n">
        <v>0.3</v>
      </c>
      <c r="E12" s="7" t="n">
        <v>0.169992</v>
      </c>
      <c r="F12" s="7" t="n">
        <v>0.00082</v>
      </c>
      <c r="G12" s="7" t="n">
        <v>0.3</v>
      </c>
    </row>
    <row r="13" customFormat="false" ht="48.75" hidden="false" customHeight="false" outlineLevel="0" collapsed="false">
      <c r="A13" s="7" t="s">
        <v>11</v>
      </c>
      <c r="B13" s="8" t="n">
        <v>0.777205</v>
      </c>
      <c r="C13" s="7" t="n">
        <v>0.128694</v>
      </c>
      <c r="D13" s="7" t="n">
        <v>0.3</v>
      </c>
      <c r="E13" s="7" t="n">
        <v>0.233161</v>
      </c>
      <c r="F13" s="7" t="n">
        <v>0.001776</v>
      </c>
      <c r="G13" s="7" t="n">
        <v>0.3</v>
      </c>
    </row>
    <row r="14" customFormat="false" ht="48.75" hidden="false" customHeight="false" outlineLevel="0" collapsed="false">
      <c r="A14" s="7" t="s">
        <v>12</v>
      </c>
      <c r="B14" s="8" t="n">
        <v>0.828676</v>
      </c>
      <c r="C14" s="7" t="n">
        <v>0.190656</v>
      </c>
      <c r="D14" s="7" t="n">
        <v>0.3</v>
      </c>
      <c r="E14" s="7" t="n">
        <v>0.248603</v>
      </c>
      <c r="F14" s="7" t="n">
        <v>0.001199</v>
      </c>
      <c r="G14" s="7" t="n">
        <v>0.3</v>
      </c>
    </row>
    <row r="15" customFormat="false" ht="48.75" hidden="false" customHeight="false" outlineLevel="0" collapsed="false">
      <c r="A15" s="7" t="s">
        <v>13</v>
      </c>
      <c r="B15" s="8" t="n">
        <v>0.766349</v>
      </c>
      <c r="C15" s="7" t="n">
        <v>0.130509</v>
      </c>
      <c r="D15" s="7" t="n">
        <v>0.3</v>
      </c>
      <c r="E15" s="7" t="n">
        <v>0.229905</v>
      </c>
      <c r="F15" s="7" t="n">
        <v>0.001752</v>
      </c>
      <c r="G15" s="9"/>
    </row>
    <row r="16" customFormat="false" ht="13.8" hidden="false" customHeight="false" outlineLevel="0" collapsed="false"/>
    <row r="19" customFormat="false" ht="17.4" hidden="false" customHeight="false" outlineLevel="0" collapsed="false">
      <c r="A19" s="4" t="s">
        <v>14</v>
      </c>
    </row>
    <row r="20" customFormat="false" ht="18" hidden="false" customHeight="false" outlineLevel="0" collapsed="false">
      <c r="A20" s="10"/>
    </row>
    <row r="21" customFormat="false" ht="36" hidden="false" customHeight="false" outlineLevel="0" collapsed="false">
      <c r="A21" s="11"/>
      <c r="B21" s="7" t="s">
        <v>15</v>
      </c>
    </row>
    <row r="22" customFormat="false" ht="33" hidden="false" customHeight="false" outlineLevel="0" collapsed="false">
      <c r="A22" s="7" t="s">
        <v>16</v>
      </c>
      <c r="B22" s="8" t="n">
        <v>24101.91</v>
      </c>
    </row>
    <row r="23" customFormat="false" ht="48.75" hidden="false" customHeight="false" outlineLevel="0" collapsed="false">
      <c r="A23" s="7" t="s">
        <v>17</v>
      </c>
      <c r="B23" s="8" t="n">
        <v>12755.56</v>
      </c>
    </row>
    <row r="24" customFormat="false" ht="48.75" hidden="false" customHeight="false" outlineLevel="0" collapsed="false">
      <c r="A24" s="7" t="s">
        <v>18</v>
      </c>
      <c r="B24" s="8" t="n">
        <v>8391.12</v>
      </c>
    </row>
    <row r="25" customFormat="false" ht="48.75" hidden="false" customHeight="false" outlineLevel="0" collapsed="false">
      <c r="A25" s="7" t="s">
        <v>19</v>
      </c>
      <c r="B25" s="8" t="n">
        <v>12928.79</v>
      </c>
    </row>
    <row r="26" customFormat="false" ht="48.75" hidden="false" customHeight="false" outlineLevel="0" collapsed="false">
      <c r="A26" s="7" t="s">
        <v>20</v>
      </c>
      <c r="B26" s="8" t="n">
        <v>8505.89</v>
      </c>
    </row>
    <row r="30" customFormat="false" ht="17.4" hidden="false" customHeight="false" outlineLevel="0" collapsed="false">
      <c r="A30" s="4" t="s">
        <v>21</v>
      </c>
    </row>
    <row r="31" customFormat="false" ht="18" hidden="false" customHeight="false" outlineLevel="0" collapsed="false">
      <c r="A31" s="10"/>
    </row>
    <row r="32" customFormat="false" ht="108" hidden="false" customHeight="false" outlineLevel="0" collapsed="false">
      <c r="A32" s="11"/>
      <c r="B32" s="7" t="s">
        <v>22</v>
      </c>
      <c r="C32" s="7" t="s">
        <v>23</v>
      </c>
      <c r="D32" s="7" t="s">
        <v>24</v>
      </c>
      <c r="E32" s="7" t="s">
        <v>25</v>
      </c>
      <c r="F32" s="7" t="s">
        <v>26</v>
      </c>
      <c r="G32" s="7" t="s">
        <v>27</v>
      </c>
      <c r="H32" s="7" t="s">
        <v>28</v>
      </c>
      <c r="I32" s="7" t="s">
        <v>29</v>
      </c>
      <c r="J32" s="7" t="s">
        <v>30</v>
      </c>
    </row>
    <row r="33" customFormat="false" ht="17.35" hidden="false" customHeight="false" outlineLevel="0" collapsed="false">
      <c r="A33" s="7" t="s">
        <v>31</v>
      </c>
      <c r="B33" s="7" t="n">
        <v>1.62</v>
      </c>
      <c r="C33" s="7" t="n">
        <v>1.62</v>
      </c>
      <c r="D33" s="7" t="n">
        <v>5.05</v>
      </c>
      <c r="E33" s="7" t="n">
        <v>1.9</v>
      </c>
      <c r="F33" s="7" t="n">
        <v>4.32</v>
      </c>
      <c r="G33" s="7" t="n">
        <v>4.32</v>
      </c>
      <c r="H33" s="7" t="n">
        <v>0.3</v>
      </c>
      <c r="I33" s="7" t="n">
        <v>0.438731</v>
      </c>
      <c r="J33" s="8" t="n">
        <v>4.32</v>
      </c>
    </row>
    <row r="34" customFormat="false" ht="18" hidden="false" customHeight="false" outlineLevel="0" collapsed="false">
      <c r="A34" s="12" t="s">
        <v>32</v>
      </c>
    </row>
    <row r="36" customFormat="false" ht="17.4" hidden="false" customHeight="false" outlineLevel="0" collapsed="false">
      <c r="A36" s="4" t="s">
        <v>33</v>
      </c>
    </row>
    <row r="37" customFormat="false" ht="18" hidden="false" customHeight="false" outlineLevel="0" collapsed="false">
      <c r="A37" s="10"/>
    </row>
    <row r="38" customFormat="false" ht="36" hidden="false" customHeight="false" outlineLevel="0" collapsed="false">
      <c r="A38" s="11"/>
      <c r="B38" s="7" t="s">
        <v>34</v>
      </c>
    </row>
    <row r="39" customFormat="false" ht="36" hidden="false" customHeight="false" outlineLevel="0" collapsed="false">
      <c r="A39" s="7" t="s">
        <v>35</v>
      </c>
      <c r="B39" s="7" t="n">
        <v>4.32</v>
      </c>
    </row>
    <row r="40" customFormat="false" ht="18" hidden="false" customHeight="false" outlineLevel="0" collapsed="false">
      <c r="A40" s="12"/>
    </row>
    <row r="41" customFormat="false" ht="17.4" hidden="false" customHeight="false" outlineLevel="0" collapsed="false">
      <c r="A41" s="4" t="s">
        <v>36</v>
      </c>
    </row>
    <row r="42" customFormat="false" ht="18" hidden="false" customHeight="false" outlineLevel="0" collapsed="false">
      <c r="A42" s="10"/>
    </row>
    <row r="43" customFormat="false" ht="54" hidden="false" customHeight="false" outlineLevel="0" collapsed="false">
      <c r="A43" s="11"/>
      <c r="B43" s="7" t="s">
        <v>37</v>
      </c>
      <c r="C43" s="7" t="s">
        <v>38</v>
      </c>
      <c r="D43" s="7" t="s">
        <v>39</v>
      </c>
      <c r="E43" s="7" t="s">
        <v>40</v>
      </c>
      <c r="F43" s="7" t="s">
        <v>41</v>
      </c>
      <c r="G43" s="7" t="s">
        <v>42</v>
      </c>
    </row>
    <row r="44" customFormat="false" ht="36" hidden="false" customHeight="false" outlineLevel="0" collapsed="false">
      <c r="A44" s="7" t="s">
        <v>43</v>
      </c>
      <c r="B44" s="7" t="n">
        <v>4.32</v>
      </c>
      <c r="C44" s="7" t="n">
        <v>102700.15</v>
      </c>
      <c r="D44" s="7" t="n">
        <v>0.715026</v>
      </c>
      <c r="E44" s="7" t="n">
        <v>1.44</v>
      </c>
      <c r="F44" s="7" t="n">
        <v>34229.96</v>
      </c>
      <c r="G44" s="7" t="n">
        <v>0.69</v>
      </c>
    </row>
    <row r="45" customFormat="false" ht="18" hidden="false" customHeight="false" outlineLevel="0" collapsed="false">
      <c r="A45" s="12" t="s">
        <v>32</v>
      </c>
    </row>
    <row r="47" customFormat="false" ht="17.4" hidden="false" customHeight="false" outlineLevel="0" collapsed="false">
      <c r="A47" s="4" t="s">
        <v>44</v>
      </c>
    </row>
    <row r="48" customFormat="false" ht="18" hidden="false" customHeight="false" outlineLevel="0" collapsed="false">
      <c r="A48" s="10"/>
    </row>
    <row r="49" customFormat="false" ht="36" hidden="false" customHeight="false" outlineLevel="0" collapsed="false">
      <c r="A49" s="11"/>
      <c r="B49" s="7" t="s">
        <v>15</v>
      </c>
    </row>
    <row r="50" customFormat="false" ht="36" hidden="false" customHeight="false" outlineLevel="0" collapsed="false">
      <c r="A50" s="7" t="s">
        <v>45</v>
      </c>
      <c r="B50" s="7" t="n">
        <v>45601.18</v>
      </c>
    </row>
    <row r="51" customFormat="false" ht="18" hidden="false" customHeight="false" outlineLevel="0" collapsed="false">
      <c r="A51" s="12" t="s">
        <v>32</v>
      </c>
    </row>
    <row r="53" customFormat="false" ht="17.4" hidden="false" customHeight="false" outlineLevel="0" collapsed="false">
      <c r="A53" s="4" t="s">
        <v>46</v>
      </c>
    </row>
    <row r="54" customFormat="false" ht="18" hidden="false" customHeight="false" outlineLevel="0" collapsed="false">
      <c r="A54" s="10"/>
    </row>
    <row r="55" customFormat="false" ht="36" hidden="false" customHeight="false" outlineLevel="0" collapsed="false">
      <c r="A55" s="11"/>
      <c r="B55" s="7" t="s">
        <v>47</v>
      </c>
    </row>
    <row r="56" customFormat="false" ht="18" hidden="false" customHeight="false" outlineLevel="0" collapsed="false">
      <c r="A56" s="7" t="s">
        <v>48</v>
      </c>
      <c r="B56" s="7" t="n">
        <v>4.32</v>
      </c>
    </row>
    <row r="57" customFormat="false" ht="18" hidden="false" customHeight="false" outlineLevel="0" collapsed="false">
      <c r="A57" s="12" t="s">
        <v>49</v>
      </c>
    </row>
    <row r="60" customFormat="false" ht="35.4" hidden="false" customHeight="false" outlineLevel="0" collapsed="false">
      <c r="A60" s="13" t="s">
        <v>50</v>
      </c>
    </row>
    <row r="62" customFormat="false" ht="18" hidden="false" customHeight="false" outlineLevel="0" collapsed="false">
      <c r="A62" s="13" t="s">
        <v>51</v>
      </c>
    </row>
    <row r="64" customFormat="false" ht="35.4" hidden="false" customHeight="false" outlineLevel="0" collapsed="false">
      <c r="A64" s="13" t="s">
        <v>52</v>
      </c>
    </row>
    <row r="66" customFormat="false" ht="17.4" hidden="false" customHeight="false" outlineLevel="0" collapsed="false">
      <c r="A66" s="4" t="s">
        <v>53</v>
      </c>
    </row>
    <row r="67" customFormat="false" ht="18" hidden="false" customHeight="false" outlineLevel="0" collapsed="false">
      <c r="A67" s="10"/>
    </row>
    <row r="68" customFormat="false" ht="54" hidden="false" customHeight="false" outlineLevel="0" collapsed="false">
      <c r="A68" s="11"/>
      <c r="B68" s="7" t="s">
        <v>54</v>
      </c>
      <c r="C68" s="7" t="s">
        <v>55</v>
      </c>
      <c r="D68" s="7" t="s">
        <v>56</v>
      </c>
      <c r="E68" s="7" t="s">
        <v>57</v>
      </c>
      <c r="F68" s="7" t="s">
        <v>58</v>
      </c>
      <c r="G68" s="7" t="s">
        <v>59</v>
      </c>
      <c r="H68" s="7" t="s">
        <v>60</v>
      </c>
    </row>
    <row r="69" customFormat="false" ht="18" hidden="false" customHeight="false" outlineLevel="0" collapsed="false">
      <c r="A69" s="7" t="s">
        <v>61</v>
      </c>
      <c r="B69" s="7" t="s">
        <v>31</v>
      </c>
      <c r="C69" s="7" t="n">
        <v>23.02</v>
      </c>
      <c r="D69" s="7" t="n">
        <v>52.94</v>
      </c>
      <c r="E69" s="7" t="n">
        <v>2698.04</v>
      </c>
      <c r="F69" s="7" t="n">
        <v>983.54</v>
      </c>
      <c r="G69" s="7" t="n">
        <v>0</v>
      </c>
      <c r="H69" s="7" t="n">
        <v>0.425</v>
      </c>
    </row>
    <row r="70" customFormat="false" ht="18" hidden="false" customHeight="false" outlineLevel="0" collapsed="false">
      <c r="A70" s="7" t="s">
        <v>62</v>
      </c>
      <c r="B70" s="7" t="s">
        <v>31</v>
      </c>
      <c r="C70" s="7" t="n">
        <v>4.85</v>
      </c>
      <c r="D70" s="7" t="n">
        <v>11.16</v>
      </c>
      <c r="E70" s="7" t="n">
        <v>568.77</v>
      </c>
      <c r="F70" s="7" t="n">
        <v>207.34</v>
      </c>
      <c r="G70" s="7" t="n">
        <v>0</v>
      </c>
      <c r="H70" s="7" t="n">
        <v>0.09</v>
      </c>
    </row>
    <row r="71" customFormat="false" ht="18" hidden="false" customHeight="false" outlineLevel="0" collapsed="false">
      <c r="A71" s="7" t="s">
        <v>63</v>
      </c>
      <c r="B71" s="7" t="s">
        <v>31</v>
      </c>
      <c r="C71" s="7" t="n">
        <v>3.07</v>
      </c>
      <c r="D71" s="7" t="n">
        <v>7.07</v>
      </c>
      <c r="E71" s="7" t="n">
        <v>360.08</v>
      </c>
      <c r="F71" s="7" t="n">
        <v>131.26</v>
      </c>
      <c r="G71" s="7" t="n">
        <v>0</v>
      </c>
      <c r="H71" s="7" t="n">
        <v>0.057</v>
      </c>
    </row>
    <row r="72" customFormat="false" ht="18" hidden="false" customHeight="false" outlineLevel="0" collapsed="false">
      <c r="A72" s="7" t="s">
        <v>64</v>
      </c>
      <c r="B72" s="7" t="s">
        <v>31</v>
      </c>
      <c r="C72" s="7" t="n">
        <v>4.85</v>
      </c>
      <c r="D72" s="7" t="n">
        <v>11.16</v>
      </c>
      <c r="E72" s="7" t="n">
        <v>568.77</v>
      </c>
      <c r="F72" s="7" t="n">
        <v>207.34</v>
      </c>
      <c r="G72" s="7" t="n">
        <v>0</v>
      </c>
      <c r="H72" s="7" t="n">
        <v>0.09</v>
      </c>
    </row>
    <row r="73" customFormat="false" ht="18" hidden="false" customHeight="false" outlineLevel="0" collapsed="false">
      <c r="A73" s="7" t="s">
        <v>65</v>
      </c>
      <c r="B73" s="7" t="s">
        <v>31</v>
      </c>
      <c r="C73" s="7" t="n">
        <v>3.07</v>
      </c>
      <c r="D73" s="7" t="n">
        <v>7.06</v>
      </c>
      <c r="E73" s="7" t="n">
        <v>360.05</v>
      </c>
      <c r="F73" s="7" t="n">
        <v>131.25</v>
      </c>
      <c r="G73" s="7" t="n">
        <v>0</v>
      </c>
      <c r="H73" s="7" t="n">
        <v>0.057</v>
      </c>
    </row>
    <row r="77" customFormat="false" ht="17.4" hidden="false" customHeight="false" outlineLevel="0" collapsed="false">
      <c r="A77" s="14" t="s">
        <v>66</v>
      </c>
    </row>
    <row r="78" customFormat="false" ht="18" hidden="false" customHeight="false" outlineLevel="0" collapsed="false">
      <c r="A78" s="10"/>
    </row>
    <row r="79" customFormat="false" ht="108" hidden="false" customHeight="false" outlineLevel="0" collapsed="false">
      <c r="A79" s="11"/>
      <c r="B79" s="7" t="s">
        <v>54</v>
      </c>
      <c r="C79" s="7" t="s">
        <v>67</v>
      </c>
      <c r="D79" s="7" t="s">
        <v>68</v>
      </c>
      <c r="E79" s="7" t="s">
        <v>69</v>
      </c>
      <c r="F79" s="7" t="s">
        <v>70</v>
      </c>
      <c r="G79" s="7" t="s">
        <v>71</v>
      </c>
      <c r="H79" s="7" t="s">
        <v>72</v>
      </c>
      <c r="I79" s="7" t="s">
        <v>73</v>
      </c>
      <c r="J79" s="7" t="s">
        <v>74</v>
      </c>
      <c r="K79" s="7" t="s">
        <v>75</v>
      </c>
      <c r="L79" s="7" t="s">
        <v>76</v>
      </c>
      <c r="M79" s="7" t="s">
        <v>77</v>
      </c>
      <c r="N79" s="7" t="s">
        <v>78</v>
      </c>
    </row>
    <row r="80" customFormat="false" ht="36" hidden="false" customHeight="false" outlineLevel="0" collapsed="false">
      <c r="A80" s="7" t="s">
        <v>61</v>
      </c>
      <c r="B80" s="7" t="s">
        <v>31</v>
      </c>
      <c r="C80" s="7" t="s">
        <v>79</v>
      </c>
      <c r="D80" s="7" t="n">
        <v>2.112</v>
      </c>
      <c r="E80" s="8" t="n">
        <v>2.112</v>
      </c>
      <c r="F80" s="7" t="n">
        <v>0.739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1</v>
      </c>
      <c r="O80" s="0" t="n">
        <f aca="false">F80/E80</f>
        <v>0.349905303030303</v>
      </c>
    </row>
    <row r="81" customFormat="false" ht="36" hidden="false" customHeight="false" outlineLevel="0" collapsed="false">
      <c r="A81" s="7" t="s">
        <v>62</v>
      </c>
      <c r="B81" s="7" t="s">
        <v>31</v>
      </c>
      <c r="C81" s="7" t="s">
        <v>79</v>
      </c>
      <c r="D81" s="7" t="n">
        <v>0.5666</v>
      </c>
      <c r="E81" s="8" t="n">
        <v>0.5666</v>
      </c>
      <c r="F81" s="7" t="n">
        <v>0.17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1</v>
      </c>
      <c r="O81" s="0" t="n">
        <f aca="false">F81/E81</f>
        <v>0.300035298270385</v>
      </c>
    </row>
    <row r="82" customFormat="false" ht="36" hidden="false" customHeight="false" outlineLevel="0" collapsed="false">
      <c r="A82" s="7" t="s">
        <v>63</v>
      </c>
      <c r="B82" s="7" t="s">
        <v>31</v>
      </c>
      <c r="C82" s="7" t="s">
        <v>79</v>
      </c>
      <c r="D82" s="7" t="n">
        <v>0.7772</v>
      </c>
      <c r="E82" s="8" t="n">
        <v>0.7772</v>
      </c>
      <c r="F82" s="7" t="n">
        <v>0.2332</v>
      </c>
      <c r="G82" s="7" t="n">
        <v>0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1</v>
      </c>
      <c r="O82" s="0" t="n">
        <f aca="false">F82/E82</f>
        <v>0.300051466803911</v>
      </c>
    </row>
    <row r="83" customFormat="false" ht="36" hidden="false" customHeight="false" outlineLevel="0" collapsed="false">
      <c r="A83" s="7" t="s">
        <v>64</v>
      </c>
      <c r="B83" s="7" t="s">
        <v>31</v>
      </c>
      <c r="C83" s="7" t="s">
        <v>79</v>
      </c>
      <c r="D83" s="7" t="n">
        <v>0.8287</v>
      </c>
      <c r="E83" s="8" t="n">
        <v>0.8287</v>
      </c>
      <c r="F83" s="7" t="n">
        <v>0.2486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1</v>
      </c>
      <c r="O83" s="0" t="n">
        <f aca="false">F83/E83</f>
        <v>0.299987932906963</v>
      </c>
    </row>
    <row r="84" customFormat="false" ht="36" hidden="false" customHeight="false" outlineLevel="0" collapsed="false">
      <c r="A84" s="7" t="s">
        <v>65</v>
      </c>
      <c r="B84" s="7" t="s">
        <v>31</v>
      </c>
      <c r="C84" s="7" t="s">
        <v>79</v>
      </c>
      <c r="D84" s="7" t="n">
        <v>0.7663</v>
      </c>
      <c r="E84" s="8" t="n">
        <v>0.7663</v>
      </c>
      <c r="F84" s="7" t="n">
        <v>0.2299</v>
      </c>
      <c r="G84" s="7" t="n">
        <v>0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1</v>
      </c>
      <c r="O84" s="0" t="n">
        <f aca="false">F84/E84</f>
        <v>0.300013049719431</v>
      </c>
    </row>
    <row r="87" customFormat="false" ht="17.4" hidden="false" customHeight="false" outlineLevel="0" collapsed="false">
      <c r="A87" s="14" t="s">
        <v>80</v>
      </c>
    </row>
    <row r="88" customFormat="false" ht="18" hidden="false" customHeight="false" outlineLevel="0" collapsed="false">
      <c r="A88" s="10"/>
    </row>
    <row r="89" customFormat="false" ht="36" hidden="false" customHeight="false" outlineLevel="0" collapsed="false">
      <c r="A89" s="11"/>
      <c r="B89" s="7" t="s">
        <v>81</v>
      </c>
      <c r="C89" s="7" t="s">
        <v>82</v>
      </c>
      <c r="D89" s="7" t="s">
        <v>83</v>
      </c>
      <c r="E89" s="7" t="s">
        <v>84</v>
      </c>
      <c r="F89" s="7" t="s">
        <v>71</v>
      </c>
      <c r="G89" s="7" t="s">
        <v>85</v>
      </c>
    </row>
    <row r="90" customFormat="false" ht="18" hidden="false" customHeight="false" outlineLevel="0" collapsed="false">
      <c r="A90" s="7" t="s">
        <v>31</v>
      </c>
      <c r="B90" s="7" t="n">
        <v>5.0509</v>
      </c>
      <c r="C90" s="7" t="n">
        <v>4.3204</v>
      </c>
      <c r="D90" s="7" t="n">
        <v>5.0509</v>
      </c>
      <c r="E90" s="7" t="n">
        <v>1.6207</v>
      </c>
      <c r="F90" s="7" t="n">
        <v>0</v>
      </c>
      <c r="G90" s="7" t="n">
        <v>1</v>
      </c>
    </row>
    <row r="93" customFormat="false" ht="17.4" hidden="false" customHeight="false" outlineLevel="0" collapsed="false">
      <c r="A93" s="14" t="s">
        <v>86</v>
      </c>
    </row>
    <row r="94" customFormat="false" ht="18" hidden="false" customHeight="false" outlineLevel="0" collapsed="false">
      <c r="A94" s="10"/>
    </row>
    <row r="95" customFormat="false" ht="108" hidden="false" customHeight="false" outlineLevel="0" collapsed="false">
      <c r="A95" s="11"/>
      <c r="B95" s="7" t="s">
        <v>54</v>
      </c>
      <c r="C95" s="7" t="s">
        <v>67</v>
      </c>
      <c r="D95" s="7" t="s">
        <v>68</v>
      </c>
      <c r="E95" s="7" t="s">
        <v>69</v>
      </c>
      <c r="F95" s="7" t="s">
        <v>70</v>
      </c>
      <c r="G95" s="7" t="s">
        <v>87</v>
      </c>
      <c r="H95" s="7" t="s">
        <v>72</v>
      </c>
      <c r="I95" s="7" t="s">
        <v>73</v>
      </c>
      <c r="J95" s="7" t="s">
        <v>74</v>
      </c>
      <c r="K95" s="7" t="s">
        <v>75</v>
      </c>
      <c r="L95" s="7" t="s">
        <v>76</v>
      </c>
      <c r="M95" s="7" t="s">
        <v>77</v>
      </c>
      <c r="N95" s="7" t="s">
        <v>78</v>
      </c>
    </row>
    <row r="96" customFormat="false" ht="33" hidden="false" customHeight="false" outlineLevel="0" collapsed="false">
      <c r="A96" s="7" t="s">
        <v>61</v>
      </c>
      <c r="B96" s="7" t="s">
        <v>31</v>
      </c>
      <c r="C96" s="7" t="s">
        <v>79</v>
      </c>
      <c r="D96" s="7" t="n">
        <v>0.739</v>
      </c>
      <c r="E96" s="8" t="n">
        <v>0.739</v>
      </c>
      <c r="F96" s="7" t="n">
        <v>0.739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1</v>
      </c>
    </row>
    <row r="97" customFormat="false" ht="33" hidden="false" customHeight="false" outlineLevel="0" collapsed="false">
      <c r="A97" s="7" t="s">
        <v>62</v>
      </c>
      <c r="B97" s="7" t="s">
        <v>31</v>
      </c>
      <c r="C97" s="7" t="s">
        <v>79</v>
      </c>
      <c r="D97" s="7" t="n">
        <v>0.17</v>
      </c>
      <c r="E97" s="8" t="n">
        <v>0.17</v>
      </c>
      <c r="F97" s="7" t="n">
        <v>0.17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1</v>
      </c>
    </row>
    <row r="98" customFormat="false" ht="33" hidden="false" customHeight="false" outlineLevel="0" collapsed="false">
      <c r="A98" s="7" t="s">
        <v>63</v>
      </c>
      <c r="B98" s="7" t="s">
        <v>31</v>
      </c>
      <c r="C98" s="7" t="s">
        <v>79</v>
      </c>
      <c r="D98" s="7" t="n">
        <v>0.2332</v>
      </c>
      <c r="E98" s="8" t="n">
        <v>0.2332</v>
      </c>
      <c r="F98" s="7" t="n">
        <v>0.2332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1</v>
      </c>
    </row>
    <row r="99" customFormat="false" ht="33" hidden="false" customHeight="false" outlineLevel="0" collapsed="false">
      <c r="A99" s="7" t="s">
        <v>64</v>
      </c>
      <c r="B99" s="7" t="s">
        <v>31</v>
      </c>
      <c r="C99" s="7" t="s">
        <v>79</v>
      </c>
      <c r="D99" s="7" t="n">
        <v>0.2486</v>
      </c>
      <c r="E99" s="8" t="n">
        <v>0.2486</v>
      </c>
      <c r="F99" s="7" t="n">
        <v>0.2486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1</v>
      </c>
    </row>
    <row r="100" customFormat="false" ht="33" hidden="false" customHeight="false" outlineLevel="0" collapsed="false">
      <c r="A100" s="7" t="s">
        <v>65</v>
      </c>
      <c r="B100" s="7" t="s">
        <v>31</v>
      </c>
      <c r="C100" s="7" t="s">
        <v>79</v>
      </c>
      <c r="D100" s="7" t="n">
        <v>0.2299</v>
      </c>
      <c r="E100" s="8" t="n">
        <v>0.2299</v>
      </c>
      <c r="F100" s="7" t="n">
        <v>0.2299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1</v>
      </c>
    </row>
    <row r="103" customFormat="false" ht="17.4" hidden="false" customHeight="false" outlineLevel="0" collapsed="false">
      <c r="A103" s="14" t="s">
        <v>88</v>
      </c>
    </row>
    <row r="104" customFormat="false" ht="18" hidden="false" customHeight="false" outlineLevel="0" collapsed="false">
      <c r="A104" s="10"/>
    </row>
    <row r="105" customFormat="false" ht="36" hidden="false" customHeight="false" outlineLevel="0" collapsed="false">
      <c r="A105" s="11"/>
      <c r="B105" s="7" t="s">
        <v>81</v>
      </c>
      <c r="C105" s="7" t="s">
        <v>82</v>
      </c>
      <c r="D105" s="7" t="s">
        <v>83</v>
      </c>
      <c r="E105" s="7" t="s">
        <v>84</v>
      </c>
      <c r="F105" s="7" t="s">
        <v>87</v>
      </c>
      <c r="G105" s="7" t="s">
        <v>85</v>
      </c>
    </row>
    <row r="106" customFormat="false" ht="18" hidden="false" customHeight="false" outlineLevel="0" collapsed="false">
      <c r="A106" s="7" t="s">
        <v>31</v>
      </c>
      <c r="B106" s="7" t="n">
        <v>1.6207</v>
      </c>
      <c r="C106" s="7" t="n">
        <v>1.6207</v>
      </c>
      <c r="D106" s="7" t="n">
        <v>1.6207</v>
      </c>
      <c r="E106" s="7" t="n">
        <v>1.6207</v>
      </c>
      <c r="F106" s="7" t="n">
        <v>0</v>
      </c>
      <c r="G106" s="7" t="n">
        <v>1</v>
      </c>
    </row>
  </sheetData>
  <mergeCells count="1">
    <mergeCell ref="A1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2021-10-12T06:28:13Z</dcterms:created>
  <dc:creator>Chen, Yan</dc:creator>
  <dc:description/>
  <dc:language>en-US</dc:language>
  <cp:lastModifiedBy>Michael Wetter</cp:lastModifiedBy>
  <dcterms:modified xsi:type="dcterms:W3CDTF">2021-12-17T08:56:38Z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