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046\Documents\GitHub\OBC\issue101\examples\case_study_4_fullHVAC\"/>
    </mc:Choice>
  </mc:AlternateContent>
  <xr:revisionPtr revIDLastSave="0" documentId="13_ncr:1_{D052C146-7D72-4DFF-9EB2-649AB956277A}" xr6:coauthVersionLast="46" xr6:coauthVersionMax="46" xr10:uidLastSave="{00000000-0000-0000-0000-000000000000}"/>
  <bookViews>
    <workbookView xWindow="-108" yWindow="-108" windowWidth="21396" windowHeight="1461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84" i="1" l="1"/>
  <c r="O83" i="1"/>
  <c r="O82" i="1"/>
  <c r="O81" i="1"/>
  <c r="O80" i="1"/>
</calcChain>
</file>

<file path=xl/sharedStrings.xml><?xml version="1.0" encoding="utf-8"?>
<sst xmlns="http://schemas.openxmlformats.org/spreadsheetml/2006/main" count="148" uniqueCount="89">
  <si>
    <t xml:space="preserve">Simulation result by running the idf files that contains the HVAC system and all three floors.  We select Mid-floor HVAC system sizing result as a reference, since the ground floor in this model has exterior floor.  One thing was noticed that in the original one-floor model, it was using the ground floor as the one floor, so the plug load has elevator and it also has a few doors.  Other than that, everything else is identifical with the middle floor.  I think we should update the plug load for the elevator to be zero and keep the doors as it is. </t>
  </si>
  <si>
    <t>Note that the zones are not order alphabetically.</t>
  </si>
  <si>
    <t>AirTerminal:SingleDuct:VAV:Reheat</t>
  </si>
  <si>
    <t>Design Size Maximum Air Flow Rate [m3/s]</t>
  </si>
  <si>
    <t>Design Size Constant Minimum Air Flow Fraction</t>
  </si>
  <si>
    <t>User-Specified Constant Minimum Air Flow Fraction</t>
  </si>
  <si>
    <t>Design Size Minimum Air Flow Rate [m3/s]</t>
  </si>
  <si>
    <t>Design Size Maximum Flow per Zone Floor Area during Reheat [m3/s-m2]</t>
  </si>
  <si>
    <t>Design Size Maximum Flow Fraction during Reheat []</t>
  </si>
  <si>
    <t>CORE_MID VAV BOX COMPONENT</t>
  </si>
  <si>
    <t>PERIMETER_MID_ZN_3 VAV BOX COMPONENT</t>
  </si>
  <si>
    <t>PERIMETER_MID_ZN_2 VAV BOX COMPONENT</t>
  </si>
  <si>
    <t>PERIMETER_MID_ZN_1 VAV BOX COMPONENT</t>
  </si>
  <si>
    <t>PERIMETER_MID_ZN_4 VAV BOX COMPONENT</t>
  </si>
  <si>
    <t>Coil:Heating:Electric</t>
  </si>
  <si>
    <t>Design Size Nominal Capacity [W]</t>
  </si>
  <si>
    <t>CORE_MID VAV BOX REHEAT COIL</t>
  </si>
  <si>
    <t>PERIMETER_MID_ZN_3 VAV BOX REHEAT COIL</t>
  </si>
  <si>
    <t>PERIMETER_MID_ZN_2 VAV BOX REHEAT COIL</t>
  </si>
  <si>
    <t>PERIMETER_MID_ZN_1 VAV BOX REHEAT COIL</t>
  </si>
  <si>
    <t>PERIMETER_MID_ZN_4 VAV BOX REHEAT COIL</t>
  </si>
  <si>
    <t>AirLoopHVAC</t>
  </si>
  <si>
    <t>Sum of Air Terminal Maximum Heating Flow Rates [m3/s]</t>
  </si>
  <si>
    <t>Sum of Air Terminal Minimum Heating Flow Rates [m3/s]</t>
  </si>
  <si>
    <t>Sum of Air Terminal Maximum Flow Rates [m3/s]</t>
  </si>
  <si>
    <t>Adjusted Heating Design Air Flow Rate [m3/s]</t>
  </si>
  <si>
    <t>Adjusted Cooling Design Air Flow Rate [m3/s]</t>
  </si>
  <si>
    <t>Adjusted Main Design Air Flow Rate [m3/s]</t>
  </si>
  <si>
    <t>User Heating Air Flow Ratio []</t>
  </si>
  <si>
    <t>Calculated Heating Air Flow Ratio []</t>
  </si>
  <si>
    <t>Design Supply Air Flow Rate [m3/s]</t>
  </si>
  <si>
    <t>PACU_VAV_MID</t>
  </si>
  <si>
    <t>User-Specified values were used. Design Size values were used if no User-Specified values were provided.</t>
  </si>
  <si>
    <t>Controller:OutdoorAir</t>
  </si>
  <si>
    <t>Maximum Outdoor Air Flow Rate [m3/s]</t>
  </si>
  <si>
    <t>PACU_VAV_MID_OA_CONTROLLER</t>
  </si>
  <si>
    <t>Coil:Cooling:DX:TwoSpeed</t>
  </si>
  <si>
    <t>Design Size High Speed Rated Air Flow Rate [m3/s]</t>
  </si>
  <si>
    <t>Design Size High Speed Gross Rated Total Cooling Capacity [W]</t>
  </si>
  <si>
    <t>Design Size High Speed Rated Sensible Heat Ratio</t>
  </si>
  <si>
    <t>Design Size Low Speed Rated Air Flow Rate [m3/s]</t>
  </si>
  <si>
    <t>Design Size Low Speed Gross Rated Total Cooling Capacity [W]</t>
  </si>
  <si>
    <t>User-Specified Low Speed Gross Rated Sensible Heat Ratio</t>
  </si>
  <si>
    <t>PACU_VAV_MID_COOLC DXCOIL</t>
  </si>
  <si>
    <t>Coil:Heating:Fuel</t>
  </si>
  <si>
    <t>PACU_VAV_MID_HEATC</t>
  </si>
  <si>
    <t>Fan:VariableVolume</t>
  </si>
  <si>
    <t>Design Size Maximum Flow Rate [m3/s]</t>
  </si>
  <si>
    <t>PACU_VAV_MID FAN</t>
  </si>
  <si>
    <t>User-Specified values were used. Design Size values were used if no User-Spe</t>
  </si>
  <si>
    <r>
      <rPr>
        <sz val="14"/>
        <color rgb="FF000000"/>
        <rFont val="Times New Roman"/>
        <family val="1"/>
        <charset val="1"/>
      </rPr>
      <t>Report:</t>
    </r>
    <r>
      <rPr>
        <b/>
        <sz val="14"/>
        <color rgb="FF000000"/>
        <rFont val="Times New Roman"/>
        <family val="1"/>
        <charset val="1"/>
      </rPr>
      <t> Outdoor Air Details</t>
    </r>
  </si>
  <si>
    <r>
      <rPr>
        <sz val="14"/>
        <color rgb="FF000000"/>
        <rFont val="Times New Roman"/>
        <family val="1"/>
        <charset val="1"/>
      </rPr>
      <t>For:</t>
    </r>
    <r>
      <rPr>
        <b/>
        <sz val="14"/>
        <color rgb="FF000000"/>
        <rFont val="Times New Roman"/>
        <family val="1"/>
        <charset val="1"/>
      </rPr>
      <t> Entire Facility</t>
    </r>
  </si>
  <si>
    <r>
      <rPr>
        <sz val="14"/>
        <color rgb="FF000000"/>
        <rFont val="Times New Roman"/>
        <family val="1"/>
        <charset val="1"/>
      </rPr>
      <t>Timestamp: </t>
    </r>
    <r>
      <rPr>
        <b/>
        <sz val="14"/>
        <color rgb="FF000000"/>
        <rFont val="Times New Roman"/>
        <family val="1"/>
        <charset val="1"/>
      </rPr>
      <t>2021-10-11 23:27:49</t>
    </r>
  </si>
  <si>
    <t>Mechanical Ventilation Parameters by Zone</t>
  </si>
  <si>
    <t>AirLoop Name</t>
  </si>
  <si>
    <t>Average Number of Occupants</t>
  </si>
  <si>
    <t>Nominal Number of Occupants</t>
  </si>
  <si>
    <t>Zone Volume [m3]</t>
  </si>
  <si>
    <t>Zone Area [m2]</t>
  </si>
  <si>
    <t>Design Zone Outdoor Airflow - Voz [m3/s]</t>
  </si>
  <si>
    <t>Minimum Dynamic Target Ventilation - Voz-dyn-min [m3/s]</t>
  </si>
  <si>
    <t>CORE_MID</t>
  </si>
  <si>
    <t>PERIMETER_MID_ZN_3</t>
  </si>
  <si>
    <t>PERIMETER_MID_ZN_2</t>
  </si>
  <si>
    <t>PERIMETER_MID_ZN_1</t>
  </si>
  <si>
    <t>PERIMETER_MID_ZN_4</t>
  </si>
  <si>
    <t>Zone Ventilation Calculations for Cooling Design</t>
  </si>
  <si>
    <t>Box Type</t>
  </si>
  <si>
    <t>Zone Primary Airflow - Vpz [m3/s]</t>
  </si>
  <si>
    <t>Zone Discharge Airflow - Vdz [m3/s]</t>
  </si>
  <si>
    <t>Minimum Zone Primary Airflow - Vpz-min [m3/s]</t>
  </si>
  <si>
    <t>Zone Outdoor Airflow Cooling - Voz-clg [m3/s]</t>
  </si>
  <si>
    <t>Primary Outdoor Air Fraction - Zpz</t>
  </si>
  <si>
    <t>Primary Air Fraction - Ep</t>
  </si>
  <si>
    <t>Secondary Recirculation Fraction- Er</t>
  </si>
  <si>
    <t>Supply Air Fraction- Fa</t>
  </si>
  <si>
    <t>Mixed Air Fraction - Fb</t>
  </si>
  <si>
    <t>Outdoor Air Fraction - Fc</t>
  </si>
  <si>
    <t>Zone Ventilation Efficiency - Evz</t>
  </si>
  <si>
    <t>AIRTERMINAL:SINGLEDUCT:VAV:REHEAT</t>
  </si>
  <si>
    <t>System Ventilation Calculations for Cooling Design</t>
  </si>
  <si>
    <t>Sum of Zone Primary Airflow - Vpz-sum [m3/s]</t>
  </si>
  <si>
    <t>System Primary Airflow - Vps [m3/s]</t>
  </si>
  <si>
    <t>Sum of Zone Discharge Airflow - Vdz-sum [m3/s]</t>
  </si>
  <si>
    <t>Sum of Min Zone Primary Airflow - Vpz-min [m3/s]</t>
  </si>
  <si>
    <t>Zone Ventilation Efficiency - Evz-min</t>
  </si>
  <si>
    <t>Zone Ventilation Calculations for Heating Design</t>
  </si>
  <si>
    <t>Zone Outdoor Airflow Heating - Voz-htg [m3/s]</t>
  </si>
  <si>
    <t>System Ventilation Calculations for Heating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</si>
</sst>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color rgb="FFCE181E"/>
      <name val="Calibri"/>
      <family val="2"/>
      <charset val="1"/>
    </font>
    <font>
      <b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i/>
      <sz val="14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Border="1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3" xfId="0" applyFont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0" fillId="0" borderId="4" xfId="0" applyBorder="1"/>
    <xf numFmtId="0" fontId="3" fillId="0" borderId="0" xfId="0" applyFont="1"/>
    <xf numFmtId="0" fontId="3" fillId="0" borderId="3" xfId="0" applyFont="1" applyBorder="1" applyAlignment="1">
      <alignment vertical="center"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2" fillId="3" borderId="0" xfId="0" applyFont="1" applyFill="1"/>
    <xf numFmtId="0" fontId="3" fillId="3" borderId="3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6"/>
  <sheetViews>
    <sheetView tabSelected="1" topLeftCell="A67" zoomScale="40" zoomScaleNormal="40" workbookViewId="0">
      <selection activeCell="F85" sqref="F85"/>
    </sheetView>
  </sheetViews>
  <sheetFormatPr defaultColWidth="8.6640625" defaultRowHeight="14.4" x14ac:dyDescent="0.3"/>
  <cols>
    <col min="1" max="7" width="30.21875" customWidth="1"/>
    <col min="8" max="8" width="27.109375" customWidth="1"/>
    <col min="10" max="10" width="15.6640625" customWidth="1"/>
  </cols>
  <sheetData>
    <row r="1" spans="1:16" ht="14.4" customHeight="1" x14ac:dyDescent="0.3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3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3">
      <c r="A7" s="3" t="s">
        <v>1</v>
      </c>
    </row>
    <row r="9" spans="1:16" ht="17.399999999999999" x14ac:dyDescent="0.3">
      <c r="A9" s="4" t="s">
        <v>2</v>
      </c>
      <c r="B9" s="5"/>
      <c r="C9" s="5"/>
      <c r="D9" s="5"/>
      <c r="E9" s="5"/>
      <c r="F9" s="5"/>
      <c r="G9" s="6"/>
    </row>
    <row r="10" spans="1:16" ht="54" x14ac:dyDescent="0.3">
      <c r="B10" s="7" t="s">
        <v>3</v>
      </c>
      <c r="C10" s="7" t="s">
        <v>4</v>
      </c>
      <c r="D10" s="7" t="s">
        <v>5</v>
      </c>
      <c r="E10" s="7" t="s">
        <v>6</v>
      </c>
      <c r="F10" s="7" t="s">
        <v>7</v>
      </c>
      <c r="G10" s="7" t="s">
        <v>8</v>
      </c>
    </row>
    <row r="11" spans="1:16" ht="36" x14ac:dyDescent="0.3">
      <c r="A11" s="7" t="s">
        <v>9</v>
      </c>
      <c r="B11" s="8">
        <v>2.2599999999999998</v>
      </c>
      <c r="C11" s="7">
        <v>0.33142100000000002</v>
      </c>
      <c r="D11" s="7">
        <v>0.33900000000000002</v>
      </c>
      <c r="E11" s="7">
        <v>0.76659500000000003</v>
      </c>
      <c r="F11" s="7">
        <v>7.7899999999999996E-4</v>
      </c>
      <c r="G11" s="7">
        <v>0.33900000000000002</v>
      </c>
    </row>
    <row r="12" spans="1:16" ht="36" x14ac:dyDescent="0.3">
      <c r="A12" s="7" t="s">
        <v>10</v>
      </c>
      <c r="B12" s="8">
        <v>1.1000000000000001</v>
      </c>
      <c r="C12" s="7">
        <v>0.14306099999999999</v>
      </c>
      <c r="D12" s="7">
        <v>0.30399999999999999</v>
      </c>
      <c r="E12" s="7">
        <v>0.33572800000000003</v>
      </c>
      <c r="F12" s="7">
        <v>1.619E-3</v>
      </c>
      <c r="G12" s="7">
        <v>0.30399999999999999</v>
      </c>
    </row>
    <row r="13" spans="1:16" ht="36" x14ac:dyDescent="0.3">
      <c r="A13" s="7" t="s">
        <v>11</v>
      </c>
      <c r="B13" s="8">
        <v>0.789493</v>
      </c>
      <c r="C13" s="7">
        <v>0.126691</v>
      </c>
      <c r="D13" s="7">
        <v>0.2</v>
      </c>
      <c r="E13" s="7">
        <v>0.15789900000000001</v>
      </c>
      <c r="F13" s="7">
        <v>1.2030000000000001E-3</v>
      </c>
      <c r="G13" s="7">
        <v>0.2</v>
      </c>
    </row>
    <row r="14" spans="1:16" ht="36" x14ac:dyDescent="0.3">
      <c r="A14" s="7" t="s">
        <v>12</v>
      </c>
      <c r="B14" s="8">
        <v>1.1200000000000001</v>
      </c>
      <c r="C14" s="7">
        <v>0.14118700000000001</v>
      </c>
      <c r="D14" s="7">
        <v>0.249</v>
      </c>
      <c r="E14" s="7">
        <v>0.27863700000000002</v>
      </c>
      <c r="F14" s="7">
        <v>1.3439999999999999E-3</v>
      </c>
      <c r="G14" s="7">
        <v>0.249</v>
      </c>
    </row>
    <row r="15" spans="1:16" ht="36" x14ac:dyDescent="0.3">
      <c r="A15" s="7" t="s">
        <v>13</v>
      </c>
      <c r="B15" s="8">
        <v>0.790601</v>
      </c>
      <c r="C15" s="7">
        <v>0.12650500000000001</v>
      </c>
      <c r="D15" s="7">
        <v>0.2</v>
      </c>
      <c r="E15" s="7">
        <v>0.15812000000000001</v>
      </c>
      <c r="F15" s="7">
        <v>1.2049999999999999E-3</v>
      </c>
      <c r="G15" s="9">
        <v>0.2</v>
      </c>
    </row>
    <row r="19" spans="1:10" ht="17.399999999999999" x14ac:dyDescent="0.3">
      <c r="A19" s="4" t="s">
        <v>14</v>
      </c>
    </row>
    <row r="20" spans="1:10" ht="18" x14ac:dyDescent="0.35">
      <c r="A20" s="10"/>
    </row>
    <row r="21" spans="1:10" ht="36" x14ac:dyDescent="0.3">
      <c r="A21" s="11"/>
      <c r="B21" s="7" t="s">
        <v>15</v>
      </c>
    </row>
    <row r="22" spans="1:10" ht="36" x14ac:dyDescent="0.3">
      <c r="A22" s="7" t="s">
        <v>16</v>
      </c>
      <c r="B22" s="8">
        <v>31889.35</v>
      </c>
    </row>
    <row r="23" spans="1:10" ht="54" x14ac:dyDescent="0.3">
      <c r="A23" s="7" t="s">
        <v>17</v>
      </c>
      <c r="B23" s="8">
        <v>20127.95</v>
      </c>
    </row>
    <row r="24" spans="1:10" ht="54" x14ac:dyDescent="0.3">
      <c r="A24" s="7" t="s">
        <v>18</v>
      </c>
      <c r="B24" s="8">
        <v>13248.64</v>
      </c>
    </row>
    <row r="25" spans="1:10" ht="54" x14ac:dyDescent="0.3">
      <c r="A25" s="7" t="s">
        <v>19</v>
      </c>
      <c r="B25" s="8">
        <v>20395.03</v>
      </c>
    </row>
    <row r="26" spans="1:10" ht="54" x14ac:dyDescent="0.3">
      <c r="A26" s="7" t="s">
        <v>20</v>
      </c>
      <c r="B26" s="8">
        <v>13414.6</v>
      </c>
    </row>
    <row r="30" spans="1:10" ht="17.399999999999999" x14ac:dyDescent="0.3">
      <c r="A30" s="4" t="s">
        <v>21</v>
      </c>
    </row>
    <row r="31" spans="1:10" ht="18" x14ac:dyDescent="0.35">
      <c r="A31" s="10"/>
    </row>
    <row r="32" spans="1:10" ht="126" x14ac:dyDescent="0.3">
      <c r="A32" s="11"/>
      <c r="B32" s="7" t="s">
        <v>22</v>
      </c>
      <c r="C32" s="7" t="s">
        <v>23</v>
      </c>
      <c r="D32" s="7" t="s">
        <v>24</v>
      </c>
      <c r="E32" s="7" t="s">
        <v>25</v>
      </c>
      <c r="F32" s="7" t="s">
        <v>26</v>
      </c>
      <c r="G32" s="7" t="s">
        <v>27</v>
      </c>
      <c r="H32" s="7" t="s">
        <v>28</v>
      </c>
      <c r="I32" s="7" t="s">
        <v>29</v>
      </c>
      <c r="J32" s="7" t="s">
        <v>30</v>
      </c>
    </row>
    <row r="33" spans="1:10" ht="18" x14ac:dyDescent="0.3">
      <c r="A33" s="7" t="s">
        <v>31</v>
      </c>
      <c r="B33" s="7">
        <v>1.7</v>
      </c>
      <c r="C33" s="7">
        <v>1.7</v>
      </c>
      <c r="D33" s="7">
        <v>6.06</v>
      </c>
      <c r="E33" s="7">
        <v>5.44</v>
      </c>
      <c r="F33" s="7">
        <v>4.5199999999999996</v>
      </c>
      <c r="G33" s="7">
        <v>5.44</v>
      </c>
      <c r="H33" s="7">
        <v>0.3</v>
      </c>
      <c r="I33" s="7">
        <v>1</v>
      </c>
      <c r="J33" s="8">
        <v>5.44</v>
      </c>
    </row>
    <row r="34" spans="1:10" ht="18" x14ac:dyDescent="0.35">
      <c r="A34" s="12" t="s">
        <v>32</v>
      </c>
    </row>
    <row r="36" spans="1:10" ht="17.399999999999999" x14ac:dyDescent="0.3">
      <c r="A36" s="4" t="s">
        <v>33</v>
      </c>
    </row>
    <row r="37" spans="1:10" ht="18" x14ac:dyDescent="0.35">
      <c r="A37" s="10"/>
    </row>
    <row r="38" spans="1:10" ht="36" x14ac:dyDescent="0.3">
      <c r="A38" s="11"/>
      <c r="B38" s="7" t="s">
        <v>34</v>
      </c>
    </row>
    <row r="39" spans="1:10" ht="36" x14ac:dyDescent="0.3">
      <c r="A39" s="7" t="s">
        <v>35</v>
      </c>
      <c r="B39" s="7">
        <v>5.44</v>
      </c>
    </row>
    <row r="40" spans="1:10" ht="18" x14ac:dyDescent="0.35">
      <c r="A40" s="12"/>
    </row>
    <row r="41" spans="1:10" ht="17.399999999999999" x14ac:dyDescent="0.3">
      <c r="A41" s="4" t="s">
        <v>36</v>
      </c>
    </row>
    <row r="42" spans="1:10" ht="18" x14ac:dyDescent="0.35">
      <c r="A42" s="10"/>
    </row>
    <row r="43" spans="1:10" ht="54" x14ac:dyDescent="0.3">
      <c r="A43" s="11"/>
      <c r="B43" s="7" t="s">
        <v>37</v>
      </c>
      <c r="C43" s="7" t="s">
        <v>38</v>
      </c>
      <c r="D43" s="7" t="s">
        <v>39</v>
      </c>
      <c r="E43" s="7" t="s">
        <v>40</v>
      </c>
      <c r="F43" s="7" t="s">
        <v>41</v>
      </c>
      <c r="G43" s="7" t="s">
        <v>42</v>
      </c>
    </row>
    <row r="44" spans="1:10" ht="36" x14ac:dyDescent="0.3">
      <c r="A44" s="7" t="s">
        <v>43</v>
      </c>
      <c r="B44" s="7">
        <v>5.44</v>
      </c>
      <c r="C44" s="7">
        <v>128026.53</v>
      </c>
      <c r="D44" s="7">
        <v>0.71741200000000005</v>
      </c>
      <c r="E44" s="7">
        <v>1.81</v>
      </c>
      <c r="F44" s="7">
        <v>42671.24</v>
      </c>
      <c r="G44" s="7">
        <v>0.71741200000000005</v>
      </c>
    </row>
    <row r="45" spans="1:10" ht="18" x14ac:dyDescent="0.35">
      <c r="A45" s="12" t="s">
        <v>32</v>
      </c>
    </row>
    <row r="47" spans="1:10" ht="17.399999999999999" x14ac:dyDescent="0.3">
      <c r="A47" s="4" t="s">
        <v>44</v>
      </c>
    </row>
    <row r="48" spans="1:10" ht="18" x14ac:dyDescent="0.35">
      <c r="A48" s="10"/>
    </row>
    <row r="49" spans="1:2" ht="36" x14ac:dyDescent="0.3">
      <c r="A49" s="11"/>
      <c r="B49" s="7" t="s">
        <v>15</v>
      </c>
    </row>
    <row r="50" spans="1:2" ht="36" x14ac:dyDescent="0.3">
      <c r="A50" s="7" t="s">
        <v>45</v>
      </c>
      <c r="B50" s="7">
        <v>43895.519999999997</v>
      </c>
    </row>
    <row r="51" spans="1:2" ht="18" x14ac:dyDescent="0.35">
      <c r="A51" s="12" t="s">
        <v>32</v>
      </c>
    </row>
    <row r="53" spans="1:2" ht="17.399999999999999" x14ac:dyDescent="0.3">
      <c r="A53" s="4" t="s">
        <v>46</v>
      </c>
    </row>
    <row r="54" spans="1:2" ht="18" x14ac:dyDescent="0.35">
      <c r="A54" s="10"/>
    </row>
    <row r="55" spans="1:2" ht="36" x14ac:dyDescent="0.3">
      <c r="A55" s="11"/>
      <c r="B55" s="7" t="s">
        <v>47</v>
      </c>
    </row>
    <row r="56" spans="1:2" ht="18" x14ac:dyDescent="0.3">
      <c r="A56" s="7" t="s">
        <v>48</v>
      </c>
      <c r="B56" s="7">
        <v>5.44</v>
      </c>
    </row>
    <row r="57" spans="1:2" ht="18" x14ac:dyDescent="0.35">
      <c r="A57" s="12" t="s">
        <v>49</v>
      </c>
    </row>
    <row r="60" spans="1:2" ht="35.4" x14ac:dyDescent="0.3">
      <c r="A60" s="13" t="s">
        <v>50</v>
      </c>
    </row>
    <row r="62" spans="1:2" ht="18" x14ac:dyDescent="0.3">
      <c r="A62" s="13" t="s">
        <v>51</v>
      </c>
    </row>
    <row r="64" spans="1:2" ht="35.4" x14ac:dyDescent="0.3">
      <c r="A64" s="13" t="s">
        <v>52</v>
      </c>
    </row>
    <row r="66" spans="1:15" ht="17.399999999999999" x14ac:dyDescent="0.3">
      <c r="A66" s="4" t="s">
        <v>53</v>
      </c>
    </row>
    <row r="67" spans="1:15" ht="18" x14ac:dyDescent="0.35">
      <c r="A67" s="10"/>
    </row>
    <row r="68" spans="1:15" ht="54" x14ac:dyDescent="0.3">
      <c r="A68" s="11"/>
      <c r="B68" s="7" t="s">
        <v>54</v>
      </c>
      <c r="C68" s="7" t="s">
        <v>55</v>
      </c>
      <c r="D68" s="7" t="s">
        <v>56</v>
      </c>
      <c r="E68" s="7" t="s">
        <v>57</v>
      </c>
      <c r="F68" s="7" t="s">
        <v>58</v>
      </c>
      <c r="G68" s="7" t="s">
        <v>59</v>
      </c>
      <c r="H68" s="7" t="s">
        <v>60</v>
      </c>
    </row>
    <row r="69" spans="1:15" ht="18" x14ac:dyDescent="0.3">
      <c r="A69" s="7" t="s">
        <v>61</v>
      </c>
      <c r="B69" s="7" t="s">
        <v>31</v>
      </c>
      <c r="C69" s="7">
        <v>21.84</v>
      </c>
      <c r="D69" s="7">
        <v>52.94</v>
      </c>
      <c r="E69" s="7">
        <v>2698.04</v>
      </c>
      <c r="F69" s="7">
        <v>983.54</v>
      </c>
      <c r="G69" s="7">
        <v>0</v>
      </c>
      <c r="H69" s="7">
        <v>0.42499999999999999</v>
      </c>
    </row>
    <row r="70" spans="1:15" ht="18" x14ac:dyDescent="0.3">
      <c r="A70" s="7" t="s">
        <v>62</v>
      </c>
      <c r="B70" s="7" t="s">
        <v>31</v>
      </c>
      <c r="C70" s="7">
        <v>4.6100000000000003</v>
      </c>
      <c r="D70" s="7">
        <v>11.16</v>
      </c>
      <c r="E70" s="7">
        <v>568.77</v>
      </c>
      <c r="F70" s="7">
        <v>207.34</v>
      </c>
      <c r="G70" s="7">
        <v>0</v>
      </c>
      <c r="H70" s="7">
        <v>0.09</v>
      </c>
    </row>
    <row r="71" spans="1:15" ht="18" x14ac:dyDescent="0.3">
      <c r="A71" s="7" t="s">
        <v>63</v>
      </c>
      <c r="B71" s="7" t="s">
        <v>31</v>
      </c>
      <c r="C71" s="7">
        <v>2.56</v>
      </c>
      <c r="D71" s="7">
        <v>7.07</v>
      </c>
      <c r="E71" s="7">
        <v>360.08</v>
      </c>
      <c r="F71" s="7">
        <v>131.26</v>
      </c>
      <c r="G71" s="7">
        <v>0</v>
      </c>
      <c r="H71" s="7">
        <v>5.7000000000000002E-2</v>
      </c>
    </row>
    <row r="72" spans="1:15" ht="18" x14ac:dyDescent="0.3">
      <c r="A72" s="7" t="s">
        <v>64</v>
      </c>
      <c r="B72" s="7" t="s">
        <v>31</v>
      </c>
      <c r="C72" s="7">
        <v>4.6100000000000003</v>
      </c>
      <c r="D72" s="7">
        <v>11.16</v>
      </c>
      <c r="E72" s="7">
        <v>568.77</v>
      </c>
      <c r="F72" s="7">
        <v>207.34</v>
      </c>
      <c r="G72" s="7">
        <v>0</v>
      </c>
      <c r="H72" s="7">
        <v>0.09</v>
      </c>
    </row>
    <row r="73" spans="1:15" ht="18" x14ac:dyDescent="0.3">
      <c r="A73" s="7" t="s">
        <v>65</v>
      </c>
      <c r="B73" s="7" t="s">
        <v>31</v>
      </c>
      <c r="C73" s="7">
        <v>2.92</v>
      </c>
      <c r="D73" s="7">
        <v>7.06</v>
      </c>
      <c r="E73" s="7">
        <v>360.05</v>
      </c>
      <c r="F73" s="7">
        <v>131.25</v>
      </c>
      <c r="G73" s="7">
        <v>0</v>
      </c>
      <c r="H73" s="7">
        <v>5.7000000000000002E-2</v>
      </c>
    </row>
    <row r="77" spans="1:15" ht="17.399999999999999" x14ac:dyDescent="0.3">
      <c r="A77" s="14" t="s">
        <v>66</v>
      </c>
    </row>
    <row r="78" spans="1:15" ht="18" x14ac:dyDescent="0.35">
      <c r="A78" s="10"/>
    </row>
    <row r="79" spans="1:15" ht="108" x14ac:dyDescent="0.3">
      <c r="A79" s="11"/>
      <c r="B79" s="7" t="s">
        <v>54</v>
      </c>
      <c r="C79" s="7" t="s">
        <v>67</v>
      </c>
      <c r="D79" s="7" t="s">
        <v>68</v>
      </c>
      <c r="E79" s="7" t="s">
        <v>69</v>
      </c>
      <c r="F79" s="7" t="s">
        <v>70</v>
      </c>
      <c r="G79" s="7" t="s">
        <v>71</v>
      </c>
      <c r="H79" s="7" t="s">
        <v>72</v>
      </c>
      <c r="I79" s="7" t="s">
        <v>73</v>
      </c>
      <c r="J79" s="7" t="s">
        <v>74</v>
      </c>
      <c r="K79" s="7" t="s">
        <v>75</v>
      </c>
      <c r="L79" s="7" t="s">
        <v>76</v>
      </c>
      <c r="M79" s="7" t="s">
        <v>77</v>
      </c>
      <c r="N79" s="7" t="s">
        <v>78</v>
      </c>
    </row>
    <row r="80" spans="1:15" ht="36" x14ac:dyDescent="0.3">
      <c r="A80" s="7" t="s">
        <v>61</v>
      </c>
      <c r="B80" s="7" t="s">
        <v>31</v>
      </c>
      <c r="C80" s="7" t="s">
        <v>79</v>
      </c>
      <c r="D80" s="7">
        <v>2.2612999999999999</v>
      </c>
      <c r="E80" s="8">
        <v>2.2612999999999999</v>
      </c>
      <c r="F80" s="15">
        <v>0.76659999999999995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1</v>
      </c>
      <c r="O80">
        <f>F80/E80</f>
        <v>0.33900853491354532</v>
      </c>
    </row>
    <row r="81" spans="1:15" ht="36" x14ac:dyDescent="0.3">
      <c r="A81" s="7" t="s">
        <v>62</v>
      </c>
      <c r="B81" s="7" t="s">
        <v>31</v>
      </c>
      <c r="C81" s="7" t="s">
        <v>79</v>
      </c>
      <c r="D81" s="7">
        <v>1.1285000000000001</v>
      </c>
      <c r="E81" s="8">
        <v>1.1285000000000001</v>
      </c>
      <c r="F81" s="15">
        <v>0.40629999999999999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1</v>
      </c>
      <c r="O81">
        <f>F81/E81</f>
        <v>0.3600354452813469</v>
      </c>
    </row>
    <row r="82" spans="1:15" ht="36" x14ac:dyDescent="0.3">
      <c r="A82" s="7" t="s">
        <v>63</v>
      </c>
      <c r="B82" s="7" t="s">
        <v>31</v>
      </c>
      <c r="C82" s="7" t="s">
        <v>79</v>
      </c>
      <c r="D82" s="7">
        <v>0.74139999999999995</v>
      </c>
      <c r="E82" s="8">
        <v>0.74139999999999995</v>
      </c>
      <c r="F82" s="15">
        <v>0.14829999999999999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1</v>
      </c>
      <c r="O82">
        <f>F82/E82</f>
        <v>0.20002697599136768</v>
      </c>
    </row>
    <row r="83" spans="1:15" ht="36" x14ac:dyDescent="0.3">
      <c r="A83" s="7" t="s">
        <v>64</v>
      </c>
      <c r="B83" s="7" t="s">
        <v>31</v>
      </c>
      <c r="C83" s="7" t="s">
        <v>79</v>
      </c>
      <c r="D83" s="7">
        <v>1.139</v>
      </c>
      <c r="E83" s="8">
        <v>1.139</v>
      </c>
      <c r="F83" s="15">
        <v>0.35199999999999998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1</v>
      </c>
      <c r="O83">
        <f>F83/E83</f>
        <v>0.30904302019315188</v>
      </c>
    </row>
    <row r="84" spans="1:15" ht="36" x14ac:dyDescent="0.3">
      <c r="A84" s="7" t="s">
        <v>65</v>
      </c>
      <c r="B84" s="7" t="s">
        <v>31</v>
      </c>
      <c r="C84" s="7" t="s">
        <v>79</v>
      </c>
      <c r="D84" s="7">
        <v>0.75009999999999999</v>
      </c>
      <c r="E84" s="8">
        <v>0.75009999999999999</v>
      </c>
      <c r="F84" s="15">
        <v>0.15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1</v>
      </c>
      <c r="O84">
        <f>F84/E84</f>
        <v>0.19997333688841487</v>
      </c>
    </row>
    <row r="87" spans="1:15" ht="17.399999999999999" x14ac:dyDescent="0.3">
      <c r="A87" s="14" t="s">
        <v>80</v>
      </c>
    </row>
    <row r="88" spans="1:15" ht="18" x14ac:dyDescent="0.35">
      <c r="A88" s="10"/>
    </row>
    <row r="89" spans="1:15" ht="36" x14ac:dyDescent="0.3">
      <c r="A89" s="11"/>
      <c r="B89" s="7" t="s">
        <v>81</v>
      </c>
      <c r="C89" s="7" t="s">
        <v>82</v>
      </c>
      <c r="D89" s="7" t="s">
        <v>83</v>
      </c>
      <c r="E89" s="7" t="s">
        <v>84</v>
      </c>
      <c r="F89" s="7" t="s">
        <v>71</v>
      </c>
      <c r="G89" s="7" t="s">
        <v>85</v>
      </c>
    </row>
    <row r="90" spans="1:15" ht="18" x14ac:dyDescent="0.3">
      <c r="A90" s="7" t="s">
        <v>31</v>
      </c>
      <c r="B90" s="7">
        <v>6.0648</v>
      </c>
      <c r="C90" s="15">
        <v>4.5202</v>
      </c>
      <c r="D90" s="7">
        <v>6.0648</v>
      </c>
      <c r="E90" s="7">
        <v>1.6970000000000001</v>
      </c>
      <c r="F90" s="7">
        <v>0</v>
      </c>
      <c r="G90" s="7">
        <v>1</v>
      </c>
    </row>
    <row r="93" spans="1:15" ht="17.399999999999999" x14ac:dyDescent="0.3">
      <c r="A93" s="14" t="s">
        <v>86</v>
      </c>
    </row>
    <row r="94" spans="1:15" ht="18" x14ac:dyDescent="0.35">
      <c r="A94" s="10"/>
    </row>
    <row r="95" spans="1:15" ht="108" x14ac:dyDescent="0.3">
      <c r="A95" s="11"/>
      <c r="B95" s="7" t="s">
        <v>54</v>
      </c>
      <c r="C95" s="7" t="s">
        <v>67</v>
      </c>
      <c r="D95" s="7" t="s">
        <v>68</v>
      </c>
      <c r="E95" s="7" t="s">
        <v>69</v>
      </c>
      <c r="F95" s="7" t="s">
        <v>70</v>
      </c>
      <c r="G95" s="7" t="s">
        <v>87</v>
      </c>
      <c r="H95" s="7" t="s">
        <v>72</v>
      </c>
      <c r="I95" s="7" t="s">
        <v>73</v>
      </c>
      <c r="J95" s="7" t="s">
        <v>74</v>
      </c>
      <c r="K95" s="7" t="s">
        <v>75</v>
      </c>
      <c r="L95" s="7" t="s">
        <v>76</v>
      </c>
      <c r="M95" s="7" t="s">
        <v>77</v>
      </c>
      <c r="N95" s="7" t="s">
        <v>78</v>
      </c>
    </row>
    <row r="96" spans="1:15" ht="36" x14ac:dyDescent="0.3">
      <c r="A96" s="7" t="s">
        <v>61</v>
      </c>
      <c r="B96" s="7" t="s">
        <v>31</v>
      </c>
      <c r="C96" s="7" t="s">
        <v>79</v>
      </c>
      <c r="D96" s="7">
        <v>0.76659999999999995</v>
      </c>
      <c r="E96" s="8">
        <v>0.76659999999999995</v>
      </c>
      <c r="F96" s="7">
        <v>0.76659999999999995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1</v>
      </c>
    </row>
    <row r="97" spans="1:14" ht="36" x14ac:dyDescent="0.3">
      <c r="A97" s="7" t="s">
        <v>62</v>
      </c>
      <c r="B97" s="7" t="s">
        <v>31</v>
      </c>
      <c r="C97" s="7" t="s">
        <v>79</v>
      </c>
      <c r="D97" s="7">
        <v>0.3357</v>
      </c>
      <c r="E97" s="8">
        <v>0.3357</v>
      </c>
      <c r="F97" s="7">
        <v>0.3357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1</v>
      </c>
    </row>
    <row r="98" spans="1:14" ht="36" x14ac:dyDescent="0.3">
      <c r="A98" s="7" t="s">
        <v>63</v>
      </c>
      <c r="B98" s="7" t="s">
        <v>31</v>
      </c>
      <c r="C98" s="7" t="s">
        <v>79</v>
      </c>
      <c r="D98" s="7">
        <v>0.15790000000000001</v>
      </c>
      <c r="E98" s="8">
        <v>0.15790000000000001</v>
      </c>
      <c r="F98" s="7">
        <v>0.15790000000000001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1</v>
      </c>
    </row>
    <row r="99" spans="1:14" ht="36" x14ac:dyDescent="0.3">
      <c r="A99" s="7" t="s">
        <v>64</v>
      </c>
      <c r="B99" s="7" t="s">
        <v>31</v>
      </c>
      <c r="C99" s="7" t="s">
        <v>79</v>
      </c>
      <c r="D99" s="7">
        <v>0.27860000000000001</v>
      </c>
      <c r="E99" s="8">
        <v>0.27860000000000001</v>
      </c>
      <c r="F99" s="7">
        <v>0.27860000000000001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</row>
    <row r="100" spans="1:14" ht="36" x14ac:dyDescent="0.3">
      <c r="A100" s="7" t="s">
        <v>65</v>
      </c>
      <c r="B100" s="7" t="s">
        <v>31</v>
      </c>
      <c r="C100" s="7" t="s">
        <v>79</v>
      </c>
      <c r="D100" s="7">
        <v>0.15809999999999999</v>
      </c>
      <c r="E100" s="8">
        <v>0.15809999999999999</v>
      </c>
      <c r="F100" s="7">
        <v>0.15809999999999999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1</v>
      </c>
    </row>
    <row r="103" spans="1:14" ht="17.399999999999999" x14ac:dyDescent="0.3">
      <c r="A103" s="14" t="s">
        <v>88</v>
      </c>
    </row>
    <row r="104" spans="1:14" ht="18" x14ac:dyDescent="0.35">
      <c r="A104" s="10"/>
    </row>
    <row r="105" spans="1:14" ht="36" x14ac:dyDescent="0.3">
      <c r="A105" s="11"/>
      <c r="B105" s="7" t="s">
        <v>81</v>
      </c>
      <c r="C105" s="7" t="s">
        <v>82</v>
      </c>
      <c r="D105" s="7" t="s">
        <v>83</v>
      </c>
      <c r="E105" s="7" t="s">
        <v>84</v>
      </c>
      <c r="F105" s="7" t="s">
        <v>87</v>
      </c>
      <c r="G105" s="7" t="s">
        <v>85</v>
      </c>
    </row>
    <row r="106" spans="1:14" ht="18" x14ac:dyDescent="0.3">
      <c r="A106" s="7" t="s">
        <v>31</v>
      </c>
      <c r="B106" s="7">
        <v>1.6970000000000001</v>
      </c>
      <c r="C106" s="15">
        <v>1.6970000000000001</v>
      </c>
      <c r="D106" s="7">
        <v>1.6970000000000001</v>
      </c>
      <c r="E106" s="7">
        <v>1.6970000000000001</v>
      </c>
      <c r="F106" s="7">
        <v>0</v>
      </c>
      <c r="G106" s="7">
        <v>1</v>
      </c>
    </row>
  </sheetData>
  <mergeCells count="1">
    <mergeCell ref="A1:F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Chen, Yan</dc:creator>
  <dc:description/>
  <cp:lastModifiedBy>Chen, Yan</cp:lastModifiedBy>
  <cp:revision>6</cp:revision>
  <dcterms:created xsi:type="dcterms:W3CDTF">2021-10-12T06:28:13Z</dcterms:created>
  <dcterms:modified xsi:type="dcterms:W3CDTF">2022-01-10T17:38:09Z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