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uiza\OneDrive\Documentos\Cursos\BootcampSantander-Excel-com-Inteligência-Artificial-2025\"/>
    </mc:Choice>
  </mc:AlternateContent>
  <xr:revisionPtr revIDLastSave="0" documentId="13_ncr:1_{94214027-1C77-40CB-9F58-7D951705A810}" xr6:coauthVersionLast="47" xr6:coauthVersionMax="47" xr10:uidLastSave="{00000000-0000-0000-0000-000000000000}"/>
  <bookViews>
    <workbookView xWindow="-120" yWindow="-120" windowWidth="29040" windowHeight="158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3" l="1"/>
  <c r="D26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<sst xmlns="http://schemas.openxmlformats.org/spreadsheetml/2006/main" count="2023" uniqueCount="325">
  <si>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</si>
  <si>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</si>
  <si>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</si>
  <si>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</si>
  <si>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</si>
  <si>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</si>
  <si>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</si>
  <si>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</si>
  <si>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</si>
  <si>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</si>
  <si>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</si>
  <si>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</si>
  <si>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</si>
  <si>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</si>
  <si>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</si>
  <si>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</si>
  <si>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</si>
  <si>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</si>
  <si>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</si>
  <si>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</si>
  <si>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</si>
  <si>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</si>
  <si>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</si>
  <si>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</si>
  <si>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</si>
  <si>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</si>
  <si>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</si>
  <si>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</si>
  <si>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</si>
  <si>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</si>
  <si>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</si>
  <si>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</si>
  <si>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</si>
  <si>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</si>
  <si>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</si>
  <si>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</si>
  <si>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</si>
  <si>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</si>
  <si>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</si>
  <si>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</si>
  <si>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</si>
  <si>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</si>
  <si>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</si>
  <si>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</si>
  <si>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</si>
  <si>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</si>
  <si>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</si>
  <si>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</si>
  <si>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</si>
  <si>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</si>
  <si>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</si>
  <si>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</si>
  <si>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</si>
  <si>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</si>
  <si>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</si>
  <si>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</si>
  <si>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</si>
  <si>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</si>
  <si>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</si>
  <si>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</si>
  <si>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</si>
  <si>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</si>
  <si>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</si>
  <si>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</si>
  <si>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</si>
  <si>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</si>
  <si>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</si>
  <si>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</si>
  <si>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</si>
  <si>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</si>
  <si>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</si>
  <si>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</si>
  <si>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</si>
  <si>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</si>
  <si>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</si>
  <si>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</si>
  <si>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</si>
  <si>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</si>
  <si>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</si>
  <si>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</si>
  <si>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</si>
  <si>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</si>
  <si>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</si>
  <si>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</si>
  <si>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</si>
  <si>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</si>
  <si>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</si>
  <si>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</si>
  <si>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</si>
  <si>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</si>
  <si>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</si>
  <si>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</si>
  <si>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</si>
  <si>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</si>
  <si>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</si>
  <si>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</si>
  <si>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</si>
  <si>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</si>
  <si>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</si>
  <si>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</si>
  <si>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</si>
  <si>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</si>
  <si>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</si>
  <si>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</si>
  <si>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</si>
  <si>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</si>
  <si>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</si>
  <si>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</si>
  <si>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</si>
  <si>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</si>
  <si>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</si>
  <si>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</si>
  <si>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</si>
  <si>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</si>
  <si>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</si>
  <si>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</si>
  <si>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</si>
  <si>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</si>
  <si>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</si>
  <si>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</si>
  <si>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</si>
  <si>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</si>
  <si>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</si>
  <si>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</si>
  <si>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</si>
  <si>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</si>
  <si>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</si>
  <si>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</si>
  <si>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</si>
  <si>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</si>
  <si>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</si>
  <si>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</si>
  <si>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</si>
  <si>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</si>
  <si>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</si>
  <si>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</si>
  <si>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</si>
  <si>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</si>
  <si>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</si>
  <si>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</si>
  <si>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</si>
  <si>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</si>
  <si>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</si>
  <si>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</si>
  <si>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</si>
  <si>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</si>
  <si>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</si>
  <si>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</si>
  <si>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</si>
  <si>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</si>
  <si>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</si>
  <si>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</si>
  <si>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</si>
  <si>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</si>
  <si>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</si>
  <si>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</si>
  <si>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</si>
  <si>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</si>
  <si>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</si>
  <si>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</si>
  <si>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</si>
  <si>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</si>
  <si>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</si>
  <si>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</si>
  <si>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</si>
  <si>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</si>
  <si>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</si>
  <si>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</si>
  <si>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</si>
  <si>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</si>
  <si>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</si>
  <si>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</si>
  <si>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</si>
  <si>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</si>
  <si>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</si>
  <si>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</si>
  <si>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</si>
  <si>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</si>
  <si>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</si>
  <si>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</si>
  <si>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</si>
  <si>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</si>
  <si>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</si>
  <si>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</si>
  <si>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</si>
  <si>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</si>
  <si>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</si>
  <si>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</si>
  <si>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</si>
  <si>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</si>
  <si>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</si>
  <si>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</si>
  <si>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</si>
  <si>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</si>
  <si>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</si>
  <si>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</si>
  <si>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</si>
  <si>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</si>
  <si>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</si>
  <si>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</si>
  <si>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</si>
  <si>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</si>
  <si>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</si>
  <si>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</si>
  <si>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</si>
  <si>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</si>
  <si>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</si>
  <si>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</si>
  <si>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</si>
  <si>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</si>
  <si>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</si>
  <si>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</si>
  <si>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</si>
  <si>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</si>
  <si>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</si>
  <si>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</si>
  <si>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</si>
  <si>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</si>
  <si>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</si>
  <si>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</si>
  <si>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</si>
  <si>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</si>
  <si>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</si>
  <si>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</si>
  <si>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</si>
  <si>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</si>
  <si>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</si>
  <si>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</si>
  <si>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</si>
  <si>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</si>
  <si>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</si>
  <si>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</si>
  <si>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</si>
  <si>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</si>
  <si>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</si>
  <si>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</si>
  <si>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</si>
  <si>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</si>
  <si>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</si>
  <si>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</si>
  <si>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</si>
  <si>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</si>
  <si>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</si>
  <si>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</si>
  <si>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</si>
  <si>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</si>
  <si>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</si>
  <si>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</si>
  <si>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</si>
  <si>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</si>
  <si>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</si>
  <si>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</si>
  <si>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</si>
  <si>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</si>
  <si>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</si>
  <si>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</si>
  <si>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</si>
  <si>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</si>
  <si>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</si>
  <si>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</si>
  <si>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</si>
  <si>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</si>
  <si>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</si>
  <si>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</si>
  <si>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</si>
  <si>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</si>
  <si>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</si>
  <si>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</si>
  <si>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</si>
  <si>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</si>
  <si>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</si>
  <si>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</si>
  <si>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</si>
  <si>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</si>
  <si>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</si>
  <si>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</si>
  <si>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</si>
  <si>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</si>
  <si>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</si>
  <si>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</si>
  <si>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</si>
  <si>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</si>
  <si>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</si>
  <si>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</si>
  <si>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</si>
  <si>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</si>
  <si>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</si>
  <si>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</si>
  <si>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</si>
  <si>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</si>
  <si>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</si>
  <si>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</si>
  <si>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</si>
  <si>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</si>
  <si>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</si>
  <si>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</si>
  <si>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</si>
  <si>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</si>
  <si>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</si>
  <si>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</si>
  <si>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</si>
  <si>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</si>
  <si>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</si>
  <si>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</si>
  <si>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</si>
  <si>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</si>
  <si>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</si>
  <si>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</si>
  <si>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</si>
  <si>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</si>
  <si>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</si>
  <si>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</si>
  <si>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</si>
  <si>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</si>
  <si>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</si>
  <si>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</si>
  <si>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négocio 1 -Qual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 xml:space="preserve">planos anuais </t>
    </r>
    <r>
      <rPr>
        <sz val="11"/>
        <color theme="1"/>
        <rFont val="Aptos Narrow"/>
        <family val="2"/>
        <scheme val="minor"/>
      </rPr>
      <t>(contendo todas as assinaturas agregadas).</t>
    </r>
  </si>
  <si>
    <r>
      <t xml:space="preserve">Pergunta de négocio 2 -Qual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>, separado por auto renovação não é por auto renovação.</t>
    </r>
  </si>
  <si>
    <t>XBOX GAME PASS SUBSCRIPTIONS SALES</t>
  </si>
  <si>
    <t>Pergunta de negócio 3 - Total de Vendas de assinaturas do EA Play</t>
  </si>
  <si>
    <t>Soma de EA Play Season Pass</t>
  </si>
  <si>
    <t>Pergunta de negócio 4 - Total de Vendas de Assinaturas do Minecraft Season Pass</t>
  </si>
  <si>
    <t>Soma de Minecraft Season Pass Price</t>
  </si>
  <si>
    <t xml:space="preserve"> </t>
  </si>
  <si>
    <t>Calculation period: 01/01/2024 - 31/12/2024 | Update: 30/06/2025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</si>
</sst>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rgb="FF92D050"/>
      <name val="Segoi ui"/>
    </font>
    <font>
      <b/>
      <sz val="15"/>
      <color rgb="FF92D050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B05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1" fillId="0" borderId="2" xfId="1" applyBorder="1"/>
    <xf numFmtId="0" fontId="5" fillId="0" borderId="2" xfId="1" applyFont="1" applyBorder="1"/>
    <xf numFmtId="0" fontId="4" fillId="0" borderId="2" xfId="1" applyFont="1" applyBorder="1" applyAlignment="1">
      <alignment horizontal="left" indent="5"/>
    </xf>
    <xf numFmtId="0" fontId="6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FADFEE03-FD7C-48B4-9753-780ABC2975E2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EDEDED"/>
      <color rgb="FF000000"/>
      <color rgb="FFE0E0E0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[dados-projeto-dashboard.xlsx]C̳álculos!tbl_annual_total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31-48D3-8A38-CD71A516DBFE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31-48D3-8A38-CD71A516DB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31-48D3-8A38-CD71A516D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4639039"/>
        <c:axId val="1704639519"/>
      </c:barChart>
      <c:catAx>
        <c:axId val="170463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4639519"/>
        <c:crosses val="autoZero"/>
        <c:auto val="1"/>
        <c:lblAlgn val="ctr"/>
        <c:lblOffset val="100"/>
        <c:noMultiLvlLbl val="0"/>
      </c:catAx>
      <c:valAx>
        <c:axId val="170463951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0463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53915</xdr:colOff>
      <xdr:row>0</xdr:row>
      <xdr:rowOff>80874</xdr:rowOff>
    </xdr:from>
    <xdr:to>
      <xdr:col>2</xdr:col>
      <xdr:colOff>491302</xdr:colOff>
      <xdr:row>3</xdr:row>
      <xdr:rowOff>62901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0D7D0FE-7142-4081-9252-0C9F22BE07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1" r="71947"/>
        <a:stretch/>
      </xdr:blipFill>
      <xdr:spPr>
        <a:xfrm>
          <a:off x="1896014" y="80874"/>
          <a:ext cx="680005" cy="1087286"/>
        </a:xfrm>
        <a:prstGeom prst="rect">
          <a:avLst/>
        </a:prstGeom>
      </xdr:spPr>
    </xdr:pic>
    <xdr:clientData/>
  </xdr:twoCellAnchor>
  <xdr:twoCellAnchor editAs="oneCell">
    <xdr:from>
      <xdr:col>0</xdr:col>
      <xdr:colOff>116816</xdr:colOff>
      <xdr:row>6</xdr:row>
      <xdr:rowOff>95160</xdr:rowOff>
    </xdr:from>
    <xdr:to>
      <xdr:col>0</xdr:col>
      <xdr:colOff>1824128</xdr:colOff>
      <xdr:row>19</xdr:row>
      <xdr:rowOff>107831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27895CD8-AD3F-4292-B75E-60C3A0E171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816" y="1590585"/>
              <a:ext cx="1707312" cy="26510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8985</xdr:colOff>
      <xdr:row>5</xdr:row>
      <xdr:rowOff>125622</xdr:rowOff>
    </xdr:from>
    <xdr:to>
      <xdr:col>10</xdr:col>
      <xdr:colOff>8985</xdr:colOff>
      <xdr:row>12</xdr:row>
      <xdr:rowOff>179536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18BB0034-9A0A-E13D-CDA5-B58F502AE9EF}"/>
            </a:ext>
          </a:extLst>
        </xdr:cNvPr>
        <xdr:cNvGrpSpPr/>
      </xdr:nvGrpSpPr>
      <xdr:grpSpPr>
        <a:xfrm>
          <a:off x="2085435" y="1487697"/>
          <a:ext cx="4876800" cy="1492189"/>
          <a:chOff x="2084717" y="1383822"/>
          <a:chExt cx="4888302" cy="149165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C265A30B-89E9-612A-BCDB-6AE5D5437ABE}"/>
              </a:ext>
            </a:extLst>
          </xdr:cNvPr>
          <xdr:cNvSpPr/>
        </xdr:nvSpPr>
        <xdr:spPr>
          <a:xfrm>
            <a:off x="2084717" y="1500636"/>
            <a:ext cx="4888302" cy="136584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4E5B1A3A-64DE-8B0E-6F7F-1CD1F0B5B67C}"/>
              </a:ext>
            </a:extLst>
          </xdr:cNvPr>
          <xdr:cNvGrpSpPr/>
        </xdr:nvGrpSpPr>
        <xdr:grpSpPr>
          <a:xfrm>
            <a:off x="2866486" y="1656272"/>
            <a:ext cx="3598830" cy="1219200"/>
            <a:chOff x="2246463" y="1602357"/>
            <a:chExt cx="3598830" cy="1219200"/>
          </a:xfrm>
        </xdr:grpSpPr>
        <xdr:sp macro="" textlink="C̳álculos!D26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EEEC6263-2732-42AC-AF0E-4B39DFBA7663}"/>
                </a:ext>
              </a:extLst>
            </xdr:cNvPr>
            <xdr:cNvSpPr/>
          </xdr:nvSpPr>
          <xdr:spPr>
            <a:xfrm>
              <a:off x="3306792" y="1928903"/>
              <a:ext cx="2538501" cy="566109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AD0CA4A-CFF3-4506-86AF-1FBBF047874A}" type="TxLink">
                <a:rPr lang="en-US" sz="3600" b="0" i="0" u="none" strike="noStrike">
                  <a:solidFill>
                    <a:srgbClr val="22C55E"/>
                  </a:solidFill>
                  <a:latin typeface="Segoi ui"/>
                </a:rPr>
                <a:pPr algn="ctr"/>
                <a:t>R$ 600,00</a:t>
              </a:fld>
              <a:endParaRPr lang="pt-BR" sz="3600" b="0">
                <a:solidFill>
                  <a:srgbClr val="22C55E"/>
                </a:solidFill>
                <a:latin typeface="Segoi ui"/>
              </a:endParaRPr>
            </a:p>
          </xdr:txBody>
        </xdr:sp>
        <xdr:pic>
          <xdr:nvPicPr>
            <xdr:cNvPr id="10" name="Imagem 9">
              <a:extLst>
                <a:ext uri="{FF2B5EF4-FFF2-40B4-BE49-F238E27FC236}">
                  <a16:creationId xmlns:a16="http://schemas.microsoft.com/office/drawing/2014/main" id="{C02E86EF-880F-49AF-AF96-D49455AA97D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246463" y="1602357"/>
              <a:ext cx="1222075" cy="1219200"/>
            </a:xfrm>
            <a:prstGeom prst="rect">
              <a:avLst/>
            </a:prstGeom>
          </xdr:spPr>
        </xdr:pic>
      </xdr:grp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61DAA925-4E8F-320F-17BB-6256815034B3}"/>
              </a:ext>
            </a:extLst>
          </xdr:cNvPr>
          <xdr:cNvSpPr/>
        </xdr:nvSpPr>
        <xdr:spPr>
          <a:xfrm>
            <a:off x="2084717" y="1383822"/>
            <a:ext cx="4888302" cy="386390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i ui"/>
              </a:rPr>
              <a:t>TOTAL SUBSCRIPTIONS EA PLAY</a:t>
            </a:r>
            <a:r>
              <a:rPr lang="pt-BR" sz="1200" b="1" baseline="0">
                <a:latin typeface="Segoi ui"/>
              </a:rPr>
              <a:t> SEASON PASS</a:t>
            </a:r>
          </a:p>
          <a:p>
            <a:pPr algn="ctr"/>
            <a:endParaRPr lang="pt-BR" sz="1100">
              <a:latin typeface="Segoi ui"/>
            </a:endParaRPr>
          </a:p>
        </xdr:txBody>
      </xdr:sp>
    </xdr:grpSp>
    <xdr:clientData/>
  </xdr:twoCellAnchor>
  <xdr:twoCellAnchor>
    <xdr:from>
      <xdr:col>11</xdr:col>
      <xdr:colOff>98484</xdr:colOff>
      <xdr:row>5</xdr:row>
      <xdr:rowOff>125622</xdr:rowOff>
    </xdr:from>
    <xdr:to>
      <xdr:col>19</xdr:col>
      <xdr:colOff>269216</xdr:colOff>
      <xdr:row>12</xdr:row>
      <xdr:rowOff>170549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6C6397FB-296D-5D10-C24C-2A982B1FEB89}"/>
            </a:ext>
          </a:extLst>
        </xdr:cNvPr>
        <xdr:cNvGrpSpPr/>
      </xdr:nvGrpSpPr>
      <xdr:grpSpPr>
        <a:xfrm>
          <a:off x="7661334" y="1487697"/>
          <a:ext cx="4876082" cy="1483202"/>
          <a:chOff x="7682541" y="1572165"/>
          <a:chExt cx="4888302" cy="1482663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9376B9B3-B73B-4285-AD6E-78966C8E7BE6}"/>
              </a:ext>
            </a:extLst>
          </xdr:cNvPr>
          <xdr:cNvGrpSpPr/>
        </xdr:nvGrpSpPr>
        <xdr:grpSpPr>
          <a:xfrm>
            <a:off x="7682541" y="1572165"/>
            <a:ext cx="4888302" cy="1482663"/>
            <a:chOff x="2084717" y="1383822"/>
            <a:chExt cx="4888302" cy="1482663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47E092DA-B8FD-CD24-5E68-7746ED645A3F}"/>
                </a:ext>
              </a:extLst>
            </xdr:cNvPr>
            <xdr:cNvSpPr/>
          </xdr:nvSpPr>
          <xdr:spPr>
            <a:xfrm>
              <a:off x="2084717" y="1500636"/>
              <a:ext cx="4888302" cy="136584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38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90D66ABB-E771-AB3C-C231-795A722F3DE3}"/>
                </a:ext>
              </a:extLst>
            </xdr:cNvPr>
            <xdr:cNvSpPr/>
          </xdr:nvSpPr>
          <xdr:spPr>
            <a:xfrm>
              <a:off x="3926815" y="1982818"/>
              <a:ext cx="2538501" cy="566109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2CAC216-4ECC-4E16-AB3E-F06DBCE1EA5D}" type="TxLink">
                <a:rPr lang="en-US" sz="3600" b="0" i="0" u="none" strike="noStrike">
                  <a:solidFill>
                    <a:srgbClr val="22C55E"/>
                  </a:solidFill>
                  <a:latin typeface="Segoi ui"/>
                </a:rPr>
                <a:t>R$ 940,00</a:t>
              </a:fld>
              <a:endParaRPr lang="pt-BR" sz="8800" b="0">
                <a:solidFill>
                  <a:srgbClr val="22C55E"/>
                </a:solidFill>
                <a:latin typeface="Segoi ui"/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EFB6F150-182D-7D74-A9EA-BA56F95FD60A}"/>
                </a:ext>
              </a:extLst>
            </xdr:cNvPr>
            <xdr:cNvSpPr/>
          </xdr:nvSpPr>
          <xdr:spPr>
            <a:xfrm>
              <a:off x="2084717" y="1383822"/>
              <a:ext cx="4888302" cy="386390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latin typeface="Segoi ui"/>
                </a:rPr>
                <a:t>TOTAL SUBSCRIPTIONS MINECRAFT </a:t>
              </a:r>
              <a:r>
                <a:rPr lang="pt-BR" sz="1200" b="1" baseline="0">
                  <a:latin typeface="Segoi ui"/>
                </a:rPr>
                <a:t>SEASON PASS</a:t>
              </a:r>
            </a:p>
            <a:p>
              <a:pPr algn="ctr"/>
              <a:endParaRPr lang="pt-BR" sz="1100">
                <a:latin typeface="Segoi ui"/>
              </a:endParaRPr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5729C10C-B280-41B8-A77C-3178339FFB23}"/>
              </a:ext>
            </a:extLst>
          </xdr:cNvPr>
          <xdr:cNvGrpSpPr/>
        </xdr:nvGrpSpPr>
        <xdr:grpSpPr>
          <a:xfrm>
            <a:off x="8122847" y="2057401"/>
            <a:ext cx="1231422" cy="674298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6E6FDB48-AF07-5DC2-3620-969E230916A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850D34D2-60AA-0807-BA98-C528CE55863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224285</xdr:colOff>
      <xdr:row>14</xdr:row>
      <xdr:rowOff>71348</xdr:rowOff>
    </xdr:from>
    <xdr:to>
      <xdr:col>19</xdr:col>
      <xdr:colOff>296532</xdr:colOff>
      <xdr:row>31</xdr:row>
      <xdr:rowOff>152760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111D26CB-9225-BC6D-A65D-ACC7855455B1}"/>
            </a:ext>
          </a:extLst>
        </xdr:cNvPr>
        <xdr:cNvGrpSpPr/>
      </xdr:nvGrpSpPr>
      <xdr:grpSpPr>
        <a:xfrm>
          <a:off x="2062610" y="3252698"/>
          <a:ext cx="10502122" cy="3319912"/>
          <a:chOff x="2066384" y="3270310"/>
          <a:chExt cx="10531775" cy="3289360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6FC40498-6397-68FE-EC60-C50CA35A473E}"/>
              </a:ext>
            </a:extLst>
          </xdr:cNvPr>
          <xdr:cNvGrpSpPr/>
        </xdr:nvGrpSpPr>
        <xdr:grpSpPr>
          <a:xfrm>
            <a:off x="2075731" y="3324764"/>
            <a:ext cx="10513444" cy="3234906"/>
            <a:chOff x="2102689" y="1284976"/>
            <a:chExt cx="5481368" cy="3324764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99F5F625-F658-D0F5-23F9-B85EC905B376}"/>
                </a:ext>
              </a:extLst>
            </xdr:cNvPr>
            <xdr:cNvSpPr/>
          </xdr:nvSpPr>
          <xdr:spPr>
            <a:xfrm>
              <a:off x="2102689" y="1284976"/>
              <a:ext cx="5481368" cy="3324764"/>
            </a:xfrm>
            <a:prstGeom prst="roundRect">
              <a:avLst>
                <a:gd name="adj" fmla="val 964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7F721EF-6E69-4C71-95B1-952B6845D560}"/>
                </a:ext>
              </a:extLst>
            </xdr:cNvPr>
            <xdr:cNvGraphicFramePr>
              <a:graphicFrameLocks/>
            </xdr:cNvGraphicFramePr>
          </xdr:nvGraphicFramePr>
          <xdr:xfrm>
            <a:off x="2180413" y="1500137"/>
            <a:ext cx="5183452" cy="296917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8AEDB8A9-1D7B-4294-8A21-51B8649CC24C}"/>
              </a:ext>
            </a:extLst>
          </xdr:cNvPr>
          <xdr:cNvSpPr/>
        </xdr:nvSpPr>
        <xdr:spPr>
          <a:xfrm>
            <a:off x="2066384" y="3270310"/>
            <a:ext cx="10531775" cy="386390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i ui"/>
              </a:rPr>
              <a:t>TOTAL SUBSCRIPTIONS XBOX GAME</a:t>
            </a:r>
            <a:r>
              <a:rPr lang="pt-BR" sz="1200" b="1" baseline="0">
                <a:latin typeface="Segoi ui"/>
              </a:rPr>
              <a:t> PASS</a:t>
            </a:r>
          </a:p>
          <a:p>
            <a:pPr algn="ctr"/>
            <a:endParaRPr lang="pt-BR" sz="1100">
              <a:latin typeface="Segoi ui"/>
            </a:endParaRPr>
          </a:p>
        </xdr:txBody>
      </xdr:sp>
    </xdr:grpSp>
    <xdr:clientData/>
  </xdr:twoCellAnchor>
  <xdr:twoCellAnchor editAs="absolute">
    <xdr:from>
      <xdr:col>0</xdr:col>
      <xdr:colOff>575094</xdr:colOff>
      <xdr:row>1</xdr:row>
      <xdr:rowOff>62901</xdr:rowOff>
    </xdr:from>
    <xdr:to>
      <xdr:col>0</xdr:col>
      <xdr:colOff>1270419</xdr:colOff>
      <xdr:row>2</xdr:row>
      <xdr:rowOff>174146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5F5A1F75-C390-4A5C-A9EB-06364B3FA548}"/>
            </a:ext>
          </a:extLst>
        </xdr:cNvPr>
        <xdr:cNvSpPr/>
      </xdr:nvSpPr>
      <xdr:spPr>
        <a:xfrm>
          <a:off x="575094" y="251604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206675</xdr:colOff>
      <xdr:row>2</xdr:row>
      <xdr:rowOff>314505</xdr:rowOff>
    </xdr:from>
    <xdr:to>
      <xdr:col>0</xdr:col>
      <xdr:colOff>1770212</xdr:colOff>
      <xdr:row>4</xdr:row>
      <xdr:rowOff>98844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6A307C39-A0F5-0A92-1B3A-BBB7262F3346}"/>
            </a:ext>
          </a:extLst>
        </xdr:cNvPr>
        <xdr:cNvSpPr/>
      </xdr:nvSpPr>
      <xdr:spPr>
        <a:xfrm>
          <a:off x="206675" y="1087288"/>
          <a:ext cx="1563537" cy="22464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Segoi ui"/>
            </a:rPr>
            <a:t>&gt; Bem vinda, Liana!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a Boiko" refreshedDate="45838.760488078704" createdVersion="8" refreshedVersion="8" minRefreshableVersion="3" recordCount="295" xr:uid="{50BB4914-FF8E-4BA1-BD5A-10AAE05D1726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973620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50207-2980-48C1-9ABB-E191B2EE0A64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5:C3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5DB48-AA30-4DCE-A287-06A5F5A831AC}" name="tbl_easeasonpass-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3:C2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D7856-ABB9-4275-9213-2F1BACC5E027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200BC09-B1D8-4C64-BFA2-A57405B77E95}" sourceName="Subscription Type">
  <pivotTables>
    <pivotTable tabId="3" name="tbl_annual_total"/>
    <pivotTable tabId="3" name="tbl_easeasonpass-total"/>
    <pivotTable tabId="3" name="Tabela dinâmica3"/>
  </pivotTables>
  <data>
    <tabular pivotCacheId="1897362095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0432A5D-D3B2-4C1A-A9F8-1688CB1EA623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D86" sqref="D8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D39"/>
  <sheetViews>
    <sheetView showGridLines="0" topLeftCell="A7" workbookViewId="0">
      <selection activeCell="D38" sqref="D38"/>
    </sheetView>
  </sheetViews>
  <sheetFormatPr defaultRowHeight="15"/>
  <cols>
    <col min="2" max="2" width="18.425781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2:3">
      <c r="B4" t="s">
        <v>316</v>
      </c>
    </row>
    <row r="5" spans="2:3">
      <c r="B5" t="s">
        <v>317</v>
      </c>
    </row>
    <row r="10" spans="2:3">
      <c r="B10" s="12" t="s">
        <v>16</v>
      </c>
      <c r="C10" t="s">
        <v>24</v>
      </c>
    </row>
    <row r="12" spans="2:3">
      <c r="B12" s="12" t="s">
        <v>313</v>
      </c>
      <c r="C12" t="s">
        <v>315</v>
      </c>
    </row>
    <row r="13" spans="2:3">
      <c r="B13" s="13" t="s">
        <v>23</v>
      </c>
      <c r="C13" s="14">
        <v>217</v>
      </c>
    </row>
    <row r="14" spans="2:3">
      <c r="B14" s="13" t="s">
        <v>19</v>
      </c>
      <c r="C14" s="14">
        <v>1537</v>
      </c>
    </row>
    <row r="15" spans="2:3">
      <c r="B15" s="13" t="s">
        <v>314</v>
      </c>
      <c r="C15" s="14">
        <v>1754</v>
      </c>
    </row>
    <row r="18" spans="2:4">
      <c r="B18" s="13" t="s">
        <v>319</v>
      </c>
    </row>
    <row r="21" spans="2:4">
      <c r="B21" s="12" t="s">
        <v>16</v>
      </c>
      <c r="C21" t="s">
        <v>24</v>
      </c>
    </row>
    <row r="23" spans="2:4">
      <c r="B23" s="12" t="s">
        <v>313</v>
      </c>
      <c r="C23" t="s">
        <v>320</v>
      </c>
    </row>
    <row r="24" spans="2:4">
      <c r="B24" s="13" t="s">
        <v>22</v>
      </c>
      <c r="C24" s="15">
        <v>0</v>
      </c>
    </row>
    <row r="25" spans="2:4">
      <c r="B25" s="13" t="s">
        <v>26</v>
      </c>
      <c r="C25" s="15">
        <v>0</v>
      </c>
    </row>
    <row r="26" spans="2:4">
      <c r="B26" s="13" t="s">
        <v>18</v>
      </c>
      <c r="C26" s="15">
        <v>600</v>
      </c>
      <c r="D26" s="16">
        <f>GETPIVOTDATA("EA Play Season Pass
Price",$B$23,"Plan","Ultimate")</f>
        <v>600</v>
      </c>
    </row>
    <row r="27" spans="2:4">
      <c r="B27" s="13" t="s">
        <v>314</v>
      </c>
      <c r="C27" s="15">
        <v>600</v>
      </c>
    </row>
    <row r="30" spans="2:4">
      <c r="B30" s="13" t="s">
        <v>321</v>
      </c>
    </row>
    <row r="33" spans="2:4">
      <c r="B33" s="12" t="s">
        <v>16</v>
      </c>
      <c r="C33" t="s">
        <v>24</v>
      </c>
    </row>
    <row r="35" spans="2:4">
      <c r="B35" s="12" t="s">
        <v>313</v>
      </c>
      <c r="C35" t="s">
        <v>322</v>
      </c>
    </row>
    <row r="36" spans="2:4">
      <c r="B36" s="13" t="s">
        <v>22</v>
      </c>
      <c r="C36" s="14">
        <v>0</v>
      </c>
    </row>
    <row r="37" spans="2:4">
      <c r="B37" s="13" t="s">
        <v>26</v>
      </c>
      <c r="C37" s="14">
        <v>540</v>
      </c>
    </row>
    <row r="38" spans="2:4">
      <c r="B38" s="13" t="s">
        <v>18</v>
      </c>
      <c r="C38" s="14">
        <v>400</v>
      </c>
      <c r="D38" s="16">
        <f>GETPIVOTDATA("Minecraft Season Pass Price",$B$35)</f>
        <v>940</v>
      </c>
    </row>
    <row r="39" spans="2:4">
      <c r="B39" s="13" t="s">
        <v>314</v>
      </c>
      <c r="C39" s="14"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V265"/>
  <sheetViews>
    <sheetView showGridLines="0" tabSelected="1" zoomScaleNormal="100" workbookViewId="0">
      <selection activeCell="Z29" sqref="Z29"/>
    </sheetView>
  </sheetViews>
  <sheetFormatPr defaultRowHeight="15"/>
  <cols>
    <col min="1" max="1" width="27.5703125" style="4" customWidth="1"/>
    <col min="2" max="2" width="3.5703125" customWidth="1"/>
    <col min="12" max="12" width="6.5703125" customWidth="1"/>
  </cols>
  <sheetData>
    <row r="2" spans="1:17" ht="45.75" customHeight="1" thickBot="1">
      <c r="C2" s="19" t="s">
        <v>318</v>
      </c>
      <c r="D2" s="18"/>
      <c r="E2" s="18"/>
      <c r="F2" s="18"/>
      <c r="G2" s="18"/>
      <c r="H2" s="18"/>
      <c r="I2" s="18"/>
      <c r="J2" s="17"/>
      <c r="K2" s="17"/>
      <c r="L2" s="17"/>
      <c r="M2" s="17"/>
      <c r="N2" s="17"/>
      <c r="O2" s="17"/>
      <c r="P2" s="17"/>
      <c r="Q2" s="17"/>
    </row>
    <row r="3" spans="1:17" ht="26.25" customHeight="1" thickTop="1"/>
    <row r="4" spans="1:17" s="7" customFormat="1" ht="8.25" customHeight="1">
      <c r="A4" s="4"/>
    </row>
    <row r="5" spans="1:17" s="7" customFormat="1" ht="12" customHeight="1">
      <c r="A5" s="4"/>
      <c r="C5" s="20" t="s">
        <v>324</v>
      </c>
    </row>
    <row r="6" spans="1:17" s="7" customFormat="1" ht="10.5" customHeight="1">
      <c r="A6" s="4"/>
    </row>
    <row r="7" spans="1:17" s="7" customFormat="1" ht="9.75" customHeight="1">
      <c r="A7" s="4"/>
    </row>
    <row r="8" spans="1:17" s="7" customFormat="1" ht="33" customHeight="1">
      <c r="A8" s="4"/>
    </row>
    <row r="9" spans="1:17" s="7" customFormat="1">
      <c r="A9" s="4"/>
    </row>
    <row r="10" spans="1:17" s="7" customFormat="1">
      <c r="A10" s="4"/>
    </row>
    <row r="11" spans="1:17" s="7" customFormat="1">
      <c r="A11" s="4"/>
    </row>
    <row r="12" spans="1:17" s="7" customFormat="1">
      <c r="A12" s="4"/>
    </row>
    <row r="13" spans="1:17" s="7" customFormat="1">
      <c r="A13" s="4"/>
    </row>
    <row r="14" spans="1:17" s="7" customFormat="1">
      <c r="A14" s="4"/>
    </row>
    <row r="15" spans="1:17" s="7" customFormat="1">
      <c r="A15" s="4"/>
    </row>
    <row r="16" spans="1:17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22" s="7" customFormat="1">
      <c r="A33" s="4"/>
    </row>
    <row r="34" spans="1:22" s="7" customFormat="1">
      <c r="A34" s="4"/>
    </row>
    <row r="35" spans="1:22" s="7" customFormat="1">
      <c r="A35" s="4"/>
      <c r="V35" s="7" t="s">
        <v>323</v>
      </c>
    </row>
    <row r="36" spans="1:22" s="7" customFormat="1">
      <c r="A36" s="4"/>
    </row>
    <row r="37" spans="1:22" s="7" customFormat="1">
      <c r="A37" s="4"/>
    </row>
    <row r="38" spans="1:22" s="7" customFormat="1">
      <c r="A38" s="4"/>
    </row>
    <row r="39" spans="1:22" s="7" customFormat="1">
      <c r="A39" s="4"/>
    </row>
    <row r="40" spans="1:22" s="7" customFormat="1">
      <c r="A40" s="4"/>
    </row>
    <row r="41" spans="1:22" s="7" customFormat="1">
      <c r="A41" s="4"/>
    </row>
    <row r="42" spans="1:22" s="7" customFormat="1">
      <c r="A42" s="4"/>
    </row>
    <row r="43" spans="1:22" s="7" customFormat="1">
      <c r="A43" s="4"/>
    </row>
    <row r="44" spans="1:22" s="7" customFormat="1">
      <c r="A44" s="4"/>
    </row>
    <row r="45" spans="1:22" s="7" customFormat="1">
      <c r="A45" s="4"/>
    </row>
    <row r="46" spans="1:22" s="7" customFormat="1">
      <c r="A46" s="4"/>
    </row>
    <row r="47" spans="1:22" s="7" customFormat="1">
      <c r="A47" s="4"/>
    </row>
    <row r="48" spans="1:22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  <row r="146" spans="1:1" s="7" customFormat="1">
      <c r="A146" s="4"/>
    </row>
    <row r="147" spans="1:1" s="7" customFormat="1">
      <c r="A147" s="4"/>
    </row>
    <row r="148" spans="1:1" s="7" customFormat="1">
      <c r="A148" s="4"/>
    </row>
    <row r="149" spans="1:1" s="7" customFormat="1">
      <c r="A149" s="4"/>
    </row>
    <row r="150" spans="1:1" s="7" customFormat="1">
      <c r="A150" s="4"/>
    </row>
    <row r="151" spans="1:1" s="7" customFormat="1">
      <c r="A151" s="4"/>
    </row>
    <row r="152" spans="1:1" s="7" customFormat="1">
      <c r="A152" s="4"/>
    </row>
    <row r="153" spans="1:1" s="7" customFormat="1">
      <c r="A153" s="4"/>
    </row>
    <row r="154" spans="1:1" s="7" customFormat="1">
      <c r="A154" s="4"/>
    </row>
    <row r="155" spans="1:1" s="7" customFormat="1">
      <c r="A155" s="4"/>
    </row>
    <row r="156" spans="1:1" s="7" customFormat="1">
      <c r="A156" s="4"/>
    </row>
    <row r="157" spans="1:1" s="7" customFormat="1">
      <c r="A157" s="4"/>
    </row>
    <row r="158" spans="1:1" s="7" customFormat="1">
      <c r="A158" s="4"/>
    </row>
    <row r="159" spans="1:1" s="7" customFormat="1">
      <c r="A159" s="4"/>
    </row>
    <row r="160" spans="1:1" s="7" customFormat="1">
      <c r="A160" s="4"/>
    </row>
    <row r="161" spans="1:1" s="7" customFormat="1">
      <c r="A161" s="4"/>
    </row>
    <row r="162" spans="1:1" s="7" customFormat="1">
      <c r="A162" s="4"/>
    </row>
    <row r="163" spans="1:1" s="7" customFormat="1">
      <c r="A163" s="4"/>
    </row>
    <row r="164" spans="1:1" s="7" customFormat="1">
      <c r="A164" s="4"/>
    </row>
    <row r="165" spans="1:1" s="7" customFormat="1">
      <c r="A165" s="4"/>
    </row>
    <row r="166" spans="1:1" s="7" customFormat="1">
      <c r="A166" s="4"/>
    </row>
    <row r="167" spans="1:1" s="7" customFormat="1">
      <c r="A167" s="4"/>
    </row>
    <row r="168" spans="1:1" s="7" customFormat="1">
      <c r="A168" s="4"/>
    </row>
    <row r="169" spans="1:1" s="7" customFormat="1">
      <c r="A169" s="4"/>
    </row>
    <row r="170" spans="1:1" s="7" customFormat="1">
      <c r="A170" s="4"/>
    </row>
    <row r="171" spans="1:1" s="7" customFormat="1">
      <c r="A171" s="4"/>
    </row>
    <row r="172" spans="1:1" s="7" customFormat="1">
      <c r="A172" s="4"/>
    </row>
    <row r="173" spans="1:1" s="7" customFormat="1">
      <c r="A173" s="4"/>
    </row>
    <row r="174" spans="1:1" s="7" customFormat="1">
      <c r="A174" s="4"/>
    </row>
    <row r="175" spans="1:1" s="7" customFormat="1">
      <c r="A175" s="4"/>
    </row>
    <row r="176" spans="1:1" s="7" customFormat="1">
      <c r="A176" s="4"/>
    </row>
    <row r="177" spans="1:1" s="7" customFormat="1">
      <c r="A177" s="4"/>
    </row>
    <row r="178" spans="1:1" s="7" customFormat="1">
      <c r="A178" s="4"/>
    </row>
    <row r="179" spans="1:1" s="7" customFormat="1">
      <c r="A179" s="4"/>
    </row>
    <row r="180" spans="1:1" s="7" customFormat="1">
      <c r="A180" s="4"/>
    </row>
    <row r="181" spans="1:1" s="7" customFormat="1">
      <c r="A181" s="4"/>
    </row>
    <row r="182" spans="1:1" s="7" customFormat="1">
      <c r="A182" s="4"/>
    </row>
    <row r="183" spans="1:1" s="7" customFormat="1">
      <c r="A183" s="4"/>
    </row>
    <row r="184" spans="1:1" s="7" customFormat="1">
      <c r="A184" s="4"/>
    </row>
    <row r="185" spans="1:1" s="7" customFormat="1">
      <c r="A185" s="4"/>
    </row>
    <row r="186" spans="1:1" s="7" customFormat="1">
      <c r="A186" s="4"/>
    </row>
    <row r="187" spans="1:1" s="7" customFormat="1">
      <c r="A187" s="4"/>
    </row>
    <row r="188" spans="1:1" s="7" customFormat="1">
      <c r="A188" s="4"/>
    </row>
    <row r="189" spans="1:1" s="7" customFormat="1">
      <c r="A189" s="4"/>
    </row>
    <row r="190" spans="1:1" s="7" customFormat="1">
      <c r="A190" s="4"/>
    </row>
    <row r="191" spans="1:1" s="7" customFormat="1">
      <c r="A191" s="4"/>
    </row>
    <row r="192" spans="1:1" s="7" customFormat="1">
      <c r="A192" s="4"/>
    </row>
    <row r="193" spans="1:1" s="7" customFormat="1">
      <c r="A193" s="4"/>
    </row>
    <row r="194" spans="1:1" s="7" customFormat="1">
      <c r="A194" s="4"/>
    </row>
    <row r="195" spans="1:1" s="7" customFormat="1">
      <c r="A195" s="4"/>
    </row>
    <row r="196" spans="1:1" s="7" customFormat="1">
      <c r="A196" s="4"/>
    </row>
    <row r="197" spans="1:1" s="7" customFormat="1">
      <c r="A197" s="4"/>
    </row>
    <row r="198" spans="1:1" s="7" customFormat="1">
      <c r="A198" s="4"/>
    </row>
    <row r="199" spans="1:1" s="7" customFormat="1">
      <c r="A199" s="4"/>
    </row>
    <row r="200" spans="1:1" s="7" customFormat="1">
      <c r="A200" s="4"/>
    </row>
    <row r="201" spans="1:1" s="7" customFormat="1">
      <c r="A201" s="4"/>
    </row>
    <row r="202" spans="1:1" s="7" customFormat="1">
      <c r="A202" s="4"/>
    </row>
    <row r="203" spans="1:1" s="7" customFormat="1">
      <c r="A203" s="4"/>
    </row>
    <row r="204" spans="1:1" s="7" customFormat="1">
      <c r="A204" s="4"/>
    </row>
    <row r="205" spans="1:1" s="7" customFormat="1">
      <c r="A205" s="4"/>
    </row>
    <row r="206" spans="1:1" s="7" customFormat="1">
      <c r="A206" s="4"/>
    </row>
    <row r="207" spans="1:1" s="7" customFormat="1">
      <c r="A207" s="4"/>
    </row>
    <row r="208" spans="1:1" s="7" customFormat="1">
      <c r="A208" s="4"/>
    </row>
    <row r="209" spans="1:1" s="7" customFormat="1">
      <c r="A209" s="4"/>
    </row>
    <row r="210" spans="1:1" s="7" customFormat="1">
      <c r="A210" s="4"/>
    </row>
    <row r="211" spans="1:1" s="7" customFormat="1">
      <c r="A211" s="4"/>
    </row>
    <row r="212" spans="1:1" s="7" customFormat="1">
      <c r="A212" s="4"/>
    </row>
    <row r="213" spans="1:1" s="7" customFormat="1">
      <c r="A213" s="4"/>
    </row>
    <row r="214" spans="1:1" s="7" customFormat="1">
      <c r="A214" s="4"/>
    </row>
    <row r="215" spans="1:1" s="7" customFormat="1">
      <c r="A215" s="4"/>
    </row>
    <row r="216" spans="1:1" s="7" customFormat="1">
      <c r="A216" s="4"/>
    </row>
    <row r="217" spans="1:1" s="7" customFormat="1">
      <c r="A217" s="4"/>
    </row>
    <row r="218" spans="1:1" s="7" customFormat="1">
      <c r="A218" s="4"/>
    </row>
    <row r="219" spans="1:1" s="7" customFormat="1">
      <c r="A219" s="4"/>
    </row>
    <row r="220" spans="1:1" s="7" customFormat="1">
      <c r="A220" s="4"/>
    </row>
    <row r="221" spans="1:1" s="7" customFormat="1">
      <c r="A221" s="4"/>
    </row>
    <row r="222" spans="1:1" s="7" customFormat="1">
      <c r="A222" s="4"/>
    </row>
    <row r="223" spans="1:1" s="7" customFormat="1">
      <c r="A223" s="4"/>
    </row>
    <row r="224" spans="1:1" s="7" customFormat="1">
      <c r="A224" s="4"/>
    </row>
    <row r="225" spans="1:1" s="7" customFormat="1">
      <c r="A225" s="4"/>
    </row>
    <row r="226" spans="1:1" s="7" customFormat="1">
      <c r="A226" s="4"/>
    </row>
    <row r="227" spans="1:1" s="7" customFormat="1">
      <c r="A227" s="4"/>
    </row>
    <row r="228" spans="1:1" s="7" customFormat="1">
      <c r="A228" s="4"/>
    </row>
    <row r="229" spans="1:1" s="7" customFormat="1">
      <c r="A229" s="4"/>
    </row>
    <row r="230" spans="1:1" s="7" customFormat="1">
      <c r="A230" s="4"/>
    </row>
    <row r="231" spans="1:1" s="7" customFormat="1">
      <c r="A231" s="4"/>
    </row>
    <row r="232" spans="1:1" s="7" customFormat="1">
      <c r="A232" s="4"/>
    </row>
    <row r="233" spans="1:1" s="7" customFormat="1">
      <c r="A233" s="4"/>
    </row>
    <row r="234" spans="1:1" s="7" customFormat="1">
      <c r="A234" s="4"/>
    </row>
    <row r="235" spans="1:1" s="7" customFormat="1">
      <c r="A235" s="4"/>
    </row>
    <row r="236" spans="1:1" s="7" customFormat="1">
      <c r="A236" s="4"/>
    </row>
    <row r="237" spans="1:1" s="7" customFormat="1">
      <c r="A237" s="4"/>
    </row>
    <row r="238" spans="1:1" s="7" customFormat="1">
      <c r="A238" s="4"/>
    </row>
    <row r="239" spans="1:1" s="7" customFormat="1">
      <c r="A239" s="4"/>
    </row>
    <row r="240" spans="1:1" s="7" customFormat="1">
      <c r="A240" s="4"/>
    </row>
    <row r="241" spans="1:1" s="7" customFormat="1">
      <c r="A241" s="4"/>
    </row>
    <row r="242" spans="1:1" s="7" customFormat="1">
      <c r="A242" s="4"/>
    </row>
    <row r="243" spans="1:1" s="7" customFormat="1">
      <c r="A243" s="4"/>
    </row>
    <row r="244" spans="1:1" s="7" customFormat="1">
      <c r="A244" s="4"/>
    </row>
    <row r="245" spans="1:1" s="7" customFormat="1">
      <c r="A245" s="4"/>
    </row>
    <row r="246" spans="1:1" s="7" customFormat="1">
      <c r="A246" s="4"/>
    </row>
    <row r="247" spans="1:1" s="7" customFormat="1">
      <c r="A247" s="4"/>
    </row>
    <row r="248" spans="1:1" s="7" customFormat="1">
      <c r="A248" s="4"/>
    </row>
    <row r="249" spans="1:1" s="7" customFormat="1">
      <c r="A249" s="4"/>
    </row>
    <row r="250" spans="1:1" s="7" customFormat="1">
      <c r="A250" s="4"/>
    </row>
    <row r="251" spans="1:1" s="7" customFormat="1">
      <c r="A251" s="4"/>
    </row>
    <row r="252" spans="1:1" s="7" customFormat="1">
      <c r="A252" s="4"/>
    </row>
    <row r="253" spans="1:1" s="7" customFormat="1">
      <c r="A253" s="4"/>
    </row>
    <row r="254" spans="1:1" s="7" customFormat="1">
      <c r="A254" s="4"/>
    </row>
    <row r="255" spans="1:1" s="7" customFormat="1">
      <c r="A255" s="4"/>
    </row>
    <row r="256" spans="1:1" s="7" customFormat="1">
      <c r="A256" s="4"/>
    </row>
    <row r="257" spans="1:1" s="7" customFormat="1">
      <c r="A257" s="4"/>
    </row>
    <row r="258" spans="1:1" s="7" customFormat="1">
      <c r="A258" s="4"/>
    </row>
    <row r="259" spans="1:1" s="7" customFormat="1">
      <c r="A259" s="4"/>
    </row>
    <row r="260" spans="1:1" s="7" customFormat="1">
      <c r="A260" s="4"/>
    </row>
    <row r="261" spans="1:1" s="7" customFormat="1">
      <c r="A261" s="4"/>
    </row>
    <row r="262" spans="1:1" s="7" customFormat="1">
      <c r="A262" s="4"/>
    </row>
    <row r="263" spans="1:1" s="7" customFormat="1">
      <c r="A263" s="4"/>
    </row>
    <row r="264" spans="1:1" s="7" customFormat="1">
      <c r="A264" s="4"/>
    </row>
    <row r="265" spans="1:1" s="7" customFormat="1">
      <c r="A265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Luiza Coutinho</cp:lastModifiedBy>
  <dcterms:created xsi:type="dcterms:W3CDTF">2024-12-19T13:13:10Z</dcterms:created>
  <dcterms:modified xsi:type="dcterms:W3CDTF">2025-06-30T22:21:08Z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