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rod\Desktop\20180525_WDR62\"/>
    </mc:Choice>
  </mc:AlternateContent>
  <xr:revisionPtr revIDLastSave="0" documentId="13_ncr:40009_{192FF441-A47B-4C3B-8C76-754FC3AE5680}" xr6:coauthVersionLast="38" xr6:coauthVersionMax="38" xr10:uidLastSave="{00000000-0000-0000-0000-000000000000}"/>
  <bookViews>
    <workbookView xWindow="0" yWindow="0" windowWidth="17670" windowHeight="7920"/>
  </bookViews>
  <sheets>
    <sheet name="Model" sheetId="1" r:id="rId1"/>
  </sheets>
  <definedNames>
    <definedName name="_xlchart.v1.0" hidden="1">Model!$A$2</definedName>
    <definedName name="_xlchart.v1.1" hidden="1">Model!$K$2:$K$10000</definedName>
    <definedName name="_xlchart.v1.10" hidden="1">Model!$L$2:$L$10000</definedName>
    <definedName name="_xlchart.v1.11" hidden="1">Model!$N$2</definedName>
    <definedName name="_xlchart.v1.12" hidden="1">Model!$Y$2:$Y$10000</definedName>
    <definedName name="_xlchart.v1.13" hidden="1">Model!$A$2</definedName>
    <definedName name="_xlchart.v1.14" hidden="1">Model!$L$2:$L$10000</definedName>
    <definedName name="_xlchart.v1.15" hidden="1">Model!$N$2</definedName>
    <definedName name="_xlchart.v1.16" hidden="1">Model!$Y$2:$Y$10000</definedName>
    <definedName name="_xlchart.v1.2" hidden="1">Model!$K$2:$K$109</definedName>
    <definedName name="_xlchart.v1.3" hidden="1">Model!$N$2</definedName>
    <definedName name="_xlchart.v1.4" hidden="1">Model!$X$2:$X$10000</definedName>
    <definedName name="_xlchart.v1.5" hidden="1">Model!$A$2</definedName>
    <definedName name="_xlchart.v1.6" hidden="1">Model!$K$2:$K$10000</definedName>
    <definedName name="_xlchart.v1.7" hidden="1">Model!$N$2</definedName>
    <definedName name="_xlchart.v1.8" hidden="1">Model!$X$2:$X$10000</definedName>
    <definedName name="_xlchart.v1.9" hidden="1">Model!$A$2</definedName>
  </definedNames>
  <calcPr calcId="0"/>
</workbook>
</file>

<file path=xl/calcChain.xml><?xml version="1.0" encoding="utf-8"?>
<calcChain xmlns="http://schemas.openxmlformats.org/spreadsheetml/2006/main">
  <c r="AJ23" i="1" l="1"/>
  <c r="AJ22" i="1"/>
  <c r="AI23" i="1"/>
  <c r="AI20" i="1"/>
  <c r="AJ17" i="1"/>
  <c r="AJ14" i="1"/>
  <c r="AI17" i="1"/>
  <c r="AI16" i="1"/>
  <c r="AJ7" i="1"/>
  <c r="AI7" i="1"/>
  <c r="AL3" i="1"/>
  <c r="AL4" i="1"/>
  <c r="AK4" i="1"/>
  <c r="AK3" i="1"/>
  <c r="AJ3" i="1"/>
  <c r="AJ19" i="1" s="1"/>
  <c r="AJ20" i="1" s="1"/>
  <c r="AJ4" i="1"/>
  <c r="AI4" i="1"/>
  <c r="AI3" i="1"/>
  <c r="AI13" i="1" s="1"/>
  <c r="AI14" i="1" s="1"/>
  <c r="AK1" i="1"/>
  <c r="AI1" i="1"/>
</calcChain>
</file>

<file path=xl/sharedStrings.xml><?xml version="1.0" encoding="utf-8"?>
<sst xmlns="http://schemas.openxmlformats.org/spreadsheetml/2006/main" count="453" uniqueCount="231">
  <si>
    <t>name</t>
  </si>
  <si>
    <t>x1</t>
  </si>
  <si>
    <t>y1</t>
  </si>
  <si>
    <t>z1</t>
  </si>
  <si>
    <t>x2</t>
  </si>
  <si>
    <t>y2</t>
  </si>
  <si>
    <t>z2</t>
  </si>
  <si>
    <t>scale</t>
  </si>
  <si>
    <t>zstep</t>
  </si>
  <si>
    <t>distance</t>
  </si>
  <si>
    <t>angle</t>
  </si>
  <si>
    <t>siLa48h01_001_R3D_D3D.dv</t>
  </si>
  <si>
    <t>siLa48h01_002_R3D_D3D.dv</t>
  </si>
  <si>
    <t>siLa48h01_003_R3D_D3D.dv</t>
  </si>
  <si>
    <t>siLa48h01_004_R3D_D3D.dv</t>
  </si>
  <si>
    <t>siLa48h01_005_R3D_D3D.dv</t>
  </si>
  <si>
    <t>siLa48h01_006_R3D_D3D.dv</t>
  </si>
  <si>
    <t>siLa48h01_007_R3D_D3D.dv</t>
  </si>
  <si>
    <t>siLa48h01_008_R3D_D3D.dv</t>
  </si>
  <si>
    <t>siLa48h01_009_R3D_D3D.dv</t>
  </si>
  <si>
    <t>siLa48h01_010_R3D_D3D.dv</t>
  </si>
  <si>
    <t>siLa48h01_011_R3D_D3D.dv</t>
  </si>
  <si>
    <t>siLa48h01_012_R3D_D3D.dv</t>
  </si>
  <si>
    <t>siLa48h01_015_R3D_D3D.dv</t>
  </si>
  <si>
    <t>siLa48h01_017_R3D_D3D.dv</t>
  </si>
  <si>
    <t>siLa48h01_018_R3D_D3D.dv</t>
  </si>
  <si>
    <t>siLa48h01_020_R3D_D3D.dv</t>
  </si>
  <si>
    <t>siLa48h01_021_R3D_D3D.dv</t>
  </si>
  <si>
    <t>siLa48h01_022_R3D_D3D.dv</t>
  </si>
  <si>
    <t>siLa48h01_023_R3D_D3D.dv</t>
  </si>
  <si>
    <t>siLa48h01_024_R3D_D3D.dv</t>
  </si>
  <si>
    <t>siLa48h01_026_R3D_D3D.dv</t>
  </si>
  <si>
    <t>siLa48h01_027_R3D_D3D.dv</t>
  </si>
  <si>
    <t>siLa48h01_028_R3D_D3D.dv</t>
  </si>
  <si>
    <t>siLa48h01_029_R3D_D3D.dv</t>
  </si>
  <si>
    <t>siLa48h01_030_R3D_D3D.dv</t>
  </si>
  <si>
    <t>siLa48h01_031_R3D_D3D.dv</t>
  </si>
  <si>
    <t>siLa48h01_032_R3D_D3D.dv</t>
  </si>
  <si>
    <t>siLa48h01_033_R3D_D3D.dv</t>
  </si>
  <si>
    <t>siLa48h01_034_R3D_D3D.dv</t>
  </si>
  <si>
    <t>siLa48h01_035_R3D_D3D.dv</t>
  </si>
  <si>
    <t>siLa48h01_036_R3D_D3D.dv</t>
  </si>
  <si>
    <t>siLa48h01_037_R3D_D3D.dv</t>
  </si>
  <si>
    <t>siLa48h01_038_R3D_D3D.dv</t>
  </si>
  <si>
    <t>siLa48h01_039_R3D_D3D.dv</t>
  </si>
  <si>
    <t>siLa48h01_040_R3D_D3D.dv</t>
  </si>
  <si>
    <t>siLa48h01_041_R3D_D3D.dv</t>
  </si>
  <si>
    <t>siLa48h01_042_R3D_D3D.dv</t>
  </si>
  <si>
    <t>siLa48h01_043_R3D_D3D.dv</t>
  </si>
  <si>
    <t>siLa48h01_044_R3D_D3D.dv</t>
  </si>
  <si>
    <t>siLa48h01_045_R3D_D3D.dv</t>
  </si>
  <si>
    <t>siLa48h01_046_R3D_D3D.dv</t>
  </si>
  <si>
    <t>siLa48h01_047_R3D_D3D.dv</t>
  </si>
  <si>
    <t>siLa48h01_048_R3D_D3D.dv</t>
  </si>
  <si>
    <t>siLa48h01_049_R3D_D3D.dv</t>
  </si>
  <si>
    <t>siLa48h01_050_R3D_D3D.dv</t>
  </si>
  <si>
    <t>siLa48h01_051_R3D_D3D.dv</t>
  </si>
  <si>
    <t>siLa48h01_052_R3D_D3D.dv</t>
  </si>
  <si>
    <t>siLa48h01_053_R3D_D3D.dv</t>
  </si>
  <si>
    <t>siLa48h01_054_R3D_D3D.dv</t>
  </si>
  <si>
    <t>siLa48h01_055_R3D_D3D.dv</t>
  </si>
  <si>
    <t>siLa48h01_056_R3D_D3D.dv</t>
  </si>
  <si>
    <t>siLa48h01_057_R3D_D3D.dv</t>
  </si>
  <si>
    <t>siLa48h01_058_R3D_D3D.dv</t>
  </si>
  <si>
    <t>siLa48h01_059_R3D_D3D.dv</t>
  </si>
  <si>
    <t>siLa48h01_060_R3D_D3D.dv</t>
  </si>
  <si>
    <t>siLa48h01_061_R3D_D3D.dv</t>
  </si>
  <si>
    <t>siLa48h01_062_R3D_D3D.dv</t>
  </si>
  <si>
    <t>siLa48h01_063_R3D_D3D.dv</t>
  </si>
  <si>
    <t>siLa48h01_064_R3D_D3D.dv</t>
  </si>
  <si>
    <t>siLa48h01_065_R3D_D3D.dv</t>
  </si>
  <si>
    <t>siLa48h01_066_R3D_D3D.dv</t>
  </si>
  <si>
    <t>siLa48h01_067_R3D_D3D.dv</t>
  </si>
  <si>
    <t>siLa48h01_068_R3D_D3D.dv</t>
  </si>
  <si>
    <t>siLa48h01_069_R3D_D3D.dv</t>
  </si>
  <si>
    <t>siLa48h01_070_R3D_D3D.dv</t>
  </si>
  <si>
    <t>siLa48h01_071_R3D_D3D.dv</t>
  </si>
  <si>
    <t>siLa48h01_072_R3D_D3D.dv</t>
  </si>
  <si>
    <t>siLa48h01_073_R3D_D3D.dv</t>
  </si>
  <si>
    <t>siLa48h01_074_R3D_D3D.dv</t>
  </si>
  <si>
    <t>siLa48h01_075_R3D_D3D.dv</t>
  </si>
  <si>
    <t>siLa48h01_076_R3D_D3D.dv</t>
  </si>
  <si>
    <t>siLa48h01_077_R3D_D3D.dv</t>
  </si>
  <si>
    <t>siLa48h01_078_R3D_D3D.dv</t>
  </si>
  <si>
    <t>siLa48h01_079_R3D_D3D.dv</t>
  </si>
  <si>
    <t>siLa48h01_081_R3D_D3D.dv</t>
  </si>
  <si>
    <t>siLa48h01_082_R3D_D3D.dv</t>
  </si>
  <si>
    <t>siLa48h01_083_R3D_D3D.dv</t>
  </si>
  <si>
    <t>siLa48h01_084_R3D_D3D.dv</t>
  </si>
  <si>
    <t>siLa48h01_085_R3D_D3D.dv</t>
  </si>
  <si>
    <t>siLa48h01_086_R3D_D3D.dv</t>
  </si>
  <si>
    <t>siLa48h01_087_R3D_D3D.dv</t>
  </si>
  <si>
    <t>siLa48h01_088_R3D_D3D.dv</t>
  </si>
  <si>
    <t>siLa48h01_089_R3D_D3D.dv</t>
  </si>
  <si>
    <t>siLa48h01_090_R3D_D3D.dv</t>
  </si>
  <si>
    <t>siLa48h01_091_R3D_D3D.dv</t>
  </si>
  <si>
    <t>siLa48h01_092_R3D_D3D.dv</t>
  </si>
  <si>
    <t>siLa48h01_093_R3D_D3D.dv</t>
  </si>
  <si>
    <t>siLa48h01_094_R3D_D3D.dv</t>
  </si>
  <si>
    <t>siLa48h01_095_R3D_D3D.dv</t>
  </si>
  <si>
    <t>siLa48h01_096_R3D_D3D.dv</t>
  </si>
  <si>
    <t>siLa48h01_097_R3D_D3D.dv</t>
  </si>
  <si>
    <t>siLa48h01_098_R3D_D3D.dv</t>
  </si>
  <si>
    <t>siLa48h01_099_R3D_D3D.dv</t>
  </si>
  <si>
    <t>siLa48h01_100_R3D_D3D.dv</t>
  </si>
  <si>
    <t>siLa48h01_101_R3D_D3D.dv</t>
  </si>
  <si>
    <t>siLa48h01_102_R3D_D3D.dv</t>
  </si>
  <si>
    <t>siLa48h01_103_R3D_D3D.dv</t>
  </si>
  <si>
    <t>siLa48h01_104_R3D_D3D.dv</t>
  </si>
  <si>
    <t>siLa48h01_105_R3D_D3D.dv</t>
  </si>
  <si>
    <t>siLa48h01_106_R3D_D3D.dv</t>
  </si>
  <si>
    <t>siLa48h01_107_R3D_D3D.dv</t>
  </si>
  <si>
    <t>siLa48h01_108_R3D_D3D.dv</t>
  </si>
  <si>
    <t>siLa48h01_109_R3D_D3D.dv</t>
  </si>
  <si>
    <t>siLa48h01_110_R3D_D3D.dv</t>
  </si>
  <si>
    <t>siLa48h01_111_R3D_D3D.dv</t>
  </si>
  <si>
    <t>siLa48h01_112_R3D_D3D.dv</t>
  </si>
  <si>
    <t>siLa48h01_113_R3D_D3D.dv</t>
  </si>
  <si>
    <t>siLa48h01_114_R3D_D3D.dv</t>
  </si>
  <si>
    <t>siWDR62-48h</t>
  </si>
  <si>
    <t>siWDR62_48h01_001_R3D_D3D.dv</t>
  </si>
  <si>
    <t>siWDR62_48h01_002_R3D_D3D.dv</t>
  </si>
  <si>
    <t>siWDR62_48h01_003_R3D_D3D.dv</t>
  </si>
  <si>
    <t>siWDR62_48h01_004_R3D_D3D.dv</t>
  </si>
  <si>
    <t>siWDR62_48h01_005_R3D_D3D.dv</t>
  </si>
  <si>
    <t>siWDR62_48h01_006_R3D_D3D.dv</t>
  </si>
  <si>
    <t>siWDR62_48h01_007_R3D_D3D.dv</t>
  </si>
  <si>
    <t>siWDR62_48h01_008_R3D_D3D.dv</t>
  </si>
  <si>
    <t>siWDR62_48h01_009_R3D_D3D.dv</t>
  </si>
  <si>
    <t>siWDR62_48h01_011_R3D_D3D.dv</t>
  </si>
  <si>
    <t>siWDR62_48h01_012_R3D_D3D.dv</t>
  </si>
  <si>
    <t>siWDR62_48h01_013_R3D_D3D.dv</t>
  </si>
  <si>
    <t>siWDR62_48h01_014_R3D_D3D.dv</t>
  </si>
  <si>
    <t>siWDR62_48h01_015_R3D_D3D.dv</t>
  </si>
  <si>
    <t>siWDR62_48h01_016_R3D_D3D.dv</t>
  </si>
  <si>
    <t>siWDR62_48h01_017_R3D_D3D.dv</t>
  </si>
  <si>
    <t>siWDR62_48h01_018_R3D_D3D.dv</t>
  </si>
  <si>
    <t>siWDR62_48h01_019_R3D_D3D.dv</t>
  </si>
  <si>
    <t>siWDR62_48h01_020_R3D_D3D.dv</t>
  </si>
  <si>
    <t>siWDR62_48h01_021_R3D_D3D.dv</t>
  </si>
  <si>
    <t>siWDR62_48h01_022_R3D_D3D.dv</t>
  </si>
  <si>
    <t>siWDR62_48h01_023_R3D_D3D.dv</t>
  </si>
  <si>
    <t>siWDR62_48h01_024_R3D_D3D.dv</t>
  </si>
  <si>
    <t>siWDR62_48h01_025_R3D_D3D.dv</t>
  </si>
  <si>
    <t>siWDR62_48h01_026_R3D_D3D.dv</t>
  </si>
  <si>
    <t>siWDR62_48h01_027_R3D_D3D.dv</t>
  </si>
  <si>
    <t>siWDR62_48h01_028_R3D_D3D.dv</t>
  </si>
  <si>
    <t>siWDR62_48h01_030_R3D_D3D.dv</t>
  </si>
  <si>
    <t>siWDR62_48h01_031_R3D_D3D.dv</t>
  </si>
  <si>
    <t>siWDR62_48h01_032_R3D_D3D.dv</t>
  </si>
  <si>
    <t>siWDR62_48h01_033_R3D_D3D.dv</t>
  </si>
  <si>
    <t>siWDR62_48h01_034_R3D_D3D.dv</t>
  </si>
  <si>
    <t>siWDR62_48h01_035_R3D_D3D.dv</t>
  </si>
  <si>
    <t>siWDR62_48h01_036_R3D_D3D.dv</t>
  </si>
  <si>
    <t>siWDR62_48h01_037_R3D_D3D.dv</t>
  </si>
  <si>
    <t>siWDR62_48h01_038_R3D_D3D.dv</t>
  </si>
  <si>
    <t>siWDR62_48h01_039_R3D_D3D.dv</t>
  </si>
  <si>
    <t>siWDR62_48h01_040_R3D_D3D.dv</t>
  </si>
  <si>
    <t>siWDR62_48h01_041_R3D_D3D.dv</t>
  </si>
  <si>
    <t>siWDR62_48h01_042_R3D_D3D.dv</t>
  </si>
  <si>
    <t>siWDR62_48h01_043_R3D_D3D.dv</t>
  </si>
  <si>
    <t>siWDR62_48h01_044_R3D_D3D.dv</t>
  </si>
  <si>
    <t>siWDR62_48h01_045_R3D_D3D.dv</t>
  </si>
  <si>
    <t>siWDR62_48h01_046_R3D_D3D.dv</t>
  </si>
  <si>
    <t>siWDR62_48h01_047_R3D_D3D.dv</t>
  </si>
  <si>
    <t>siWDR62_48h01_048_R3D_D3D.dv</t>
  </si>
  <si>
    <t>siWDR62_48h01_049_R3D_D3D.dv</t>
  </si>
  <si>
    <t>siWDR62_48h01_050_R3D_D3D.dv</t>
  </si>
  <si>
    <t>siWDR62_48h01_051_R3D_D3D.dv</t>
  </si>
  <si>
    <t>siWDR62_48h01_052_R3D_D3D.dv</t>
  </si>
  <si>
    <t>siWDR62_48h01_053_R3D_D3D.dv</t>
  </si>
  <si>
    <t>siWDR62_48h01_054_R3D_D3D.dv</t>
  </si>
  <si>
    <t>siWDR62_48h01_055_R3D_D3D.dv</t>
  </si>
  <si>
    <t>siWDR62_48h01_056_R3D_D3D.dv</t>
  </si>
  <si>
    <t>siWDR62_48h01_058_R3D_D3D.dv</t>
  </si>
  <si>
    <t>siWDR62_48h01_059_R3D_D3D.dv</t>
  </si>
  <si>
    <t>siWDR62_48h01_060_R3D_D3D.dv</t>
  </si>
  <si>
    <t>siWDR62_48h01_061_R3D_D3D.dv</t>
  </si>
  <si>
    <t>siWDR62_48h01_062_R3D_D3D.dv</t>
  </si>
  <si>
    <t>siWDR62_48h01_063_R3D_D3D.dv</t>
  </si>
  <si>
    <t>siWDR62_48h01_064_R3D_D3D.dv</t>
  </si>
  <si>
    <t>siWDR62_48h01_065_R3D_D3D.dv</t>
  </si>
  <si>
    <t>siWDR62_48h01_066_R3D_D3D.dv</t>
  </si>
  <si>
    <t>siWDR62_48h01_067_R3D_D3D.dv</t>
  </si>
  <si>
    <t>siWDR62_48h01_069_R3D_D3D.dv</t>
  </si>
  <si>
    <t>siWDR62_48h01_070_R3D_D3D.dv</t>
  </si>
  <si>
    <t>siWDR62_48h01_071_R3D_D3D.dv</t>
  </si>
  <si>
    <t>siWDR62_48h01_072_R3D_D3D.dv</t>
  </si>
  <si>
    <t>siWDR62_48h01_073_R3D_D3D.dv</t>
  </si>
  <si>
    <t>siWDR62_48h01_074_R3D_D3D.dv</t>
  </si>
  <si>
    <t>siWDR62_48h01_075_R3D_D3D.dv</t>
  </si>
  <si>
    <t>siWDR62_48h01_076_R3D_D3D.dv</t>
  </si>
  <si>
    <t>siWDR62_48h01_077_R3D_D3D.dv</t>
  </si>
  <si>
    <t>siWDR62_48h01_078_R3D_D3D.dv</t>
  </si>
  <si>
    <t>siWDR62_48h01_079_R3D_D3D.dv</t>
  </si>
  <si>
    <t>siWDR62_48h01_080_R3D_D3D.dv</t>
  </si>
  <si>
    <t>siWDR62_48h01_081_R3D_D3D.dv</t>
  </si>
  <si>
    <t>siWDR62_48h01_082_R3D_D3D.dv</t>
  </si>
  <si>
    <t>siWDR62_48h01_083_R3D_D3D.dv</t>
  </si>
  <si>
    <t>siWDR62_48h01_084_R3D_D3D.dv</t>
  </si>
  <si>
    <t>siWDR62_48h01_085_R3D_D3D.dv</t>
  </si>
  <si>
    <t>siWDR62_48h01_086_R3D_D3D.dv</t>
  </si>
  <si>
    <t>siWDR62_48h01_087_R3D_D3D.dv</t>
  </si>
  <si>
    <t>siWDR62_48h01_089_R3D_D3D.dv</t>
  </si>
  <si>
    <t>siWDR62_48h01_090_R3D_D3D.dv</t>
  </si>
  <si>
    <t>siWDR62_48h01_091_R3D_D3D.dv</t>
  </si>
  <si>
    <t>siWDR62_48h01_092_R3D_D3D.dv</t>
  </si>
  <si>
    <t>siWDR62_48h01_093_R3D_D3D.dv</t>
  </si>
  <si>
    <t>siWDR62_48h01_094_R3D_D3D.dv</t>
  </si>
  <si>
    <t>siWDR62_48h01_095_R3D_D3D.dv</t>
  </si>
  <si>
    <t>siWDR62_48h01_096_R3D_D3D.dv</t>
  </si>
  <si>
    <t>siWDR62_48h01_097_R3D_D3D.dv</t>
  </si>
  <si>
    <t>siWDR62_48h01_098_R3D_D3D.dv</t>
  </si>
  <si>
    <t>siWDR62_48h01_099_R3D_D3D.dv</t>
  </si>
  <si>
    <t>siWDR62_48h01_100_R3D_D3D.dv</t>
  </si>
  <si>
    <t>siWDR62_48h01_101_R3D_D3D.dv</t>
  </si>
  <si>
    <t>siWDR62_48h01_103_R3D_D3D.dv</t>
  </si>
  <si>
    <t>mean</t>
  </si>
  <si>
    <t>median</t>
  </si>
  <si>
    <t>p-val</t>
  </si>
  <si>
    <t>tail</t>
  </si>
  <si>
    <t>type</t>
  </si>
  <si>
    <t>condition 1</t>
  </si>
  <si>
    <t>condition 2</t>
  </si>
  <si>
    <t>siLa-48h</t>
  </si>
  <si>
    <t>lines</t>
  </si>
  <si>
    <t>X</t>
  </si>
  <si>
    <t>Y</t>
  </si>
  <si>
    <t>mean_dist</t>
  </si>
  <si>
    <t>mean_angle</t>
  </si>
  <si>
    <t>thres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</si>
</sst>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Model!$AH$13</c:f>
              <c:strCache>
                <c:ptCount val="1"/>
                <c:pt idx="0">
                  <c:v>mean_dist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Model!$AI$13:$AI$14</c:f>
              <c:numCache>
                <c:formatCode>General</c:formatCode>
                <c:ptCount val="2"/>
                <c:pt idx="0">
                  <c:v>11.048084238360708</c:v>
                </c:pt>
                <c:pt idx="1">
                  <c:v>11.048084238360708</c:v>
                </c:pt>
              </c:numCache>
            </c:numRef>
          </c:xVal>
          <c:yVal>
            <c:numRef>
              <c:f>Model!$AJ$13:$AJ$14</c:f>
              <c:numCache>
                <c:formatCode>General</c:formatCode>
                <c:ptCount val="2"/>
                <c:pt idx="0">
                  <c:v>0</c:v>
                </c:pt>
                <c:pt idx="1">
                  <c:v>54.071389087663697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83-4621-9F6F-8B36FE749222}"/>
            </c:ext>
          </c:extLst>
        </c:ser>
        <c:ser>
          <c:idx val="3"/>
          <c:order val="1"/>
          <c:tx>
            <c:strRef>
              <c:f>Model!$AH$16</c:f>
              <c:strCache>
                <c:ptCount val="1"/>
                <c:pt idx="0">
                  <c:v>mean_dist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Model!$AI$16:$AI$17</c:f>
              <c:numCache>
                <c:formatCode>General</c:formatCode>
                <c:ptCount val="2"/>
                <c:pt idx="0">
                  <c:v>13.587745744760415</c:v>
                </c:pt>
                <c:pt idx="1">
                  <c:v>13.587745744760415</c:v>
                </c:pt>
              </c:numCache>
            </c:numRef>
          </c:xVal>
          <c:yVal>
            <c:numRef>
              <c:f>Model!$AJ$16:$AJ$17</c:f>
              <c:numCache>
                <c:formatCode>General</c:formatCode>
                <c:ptCount val="2"/>
                <c:pt idx="0">
                  <c:v>0</c:v>
                </c:pt>
                <c:pt idx="1">
                  <c:v>33.1863610566689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83-4621-9F6F-8B36FE749222}"/>
            </c:ext>
          </c:extLst>
        </c:ser>
        <c:ser>
          <c:idx val="4"/>
          <c:order val="2"/>
          <c:tx>
            <c:strRef>
              <c:f>Model!$AH$19</c:f>
              <c:strCache>
                <c:ptCount val="1"/>
                <c:pt idx="0">
                  <c:v>mean_angle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Model!$AI$19:$AI$20</c:f>
              <c:numCache>
                <c:formatCode>General</c:formatCode>
                <c:ptCount val="2"/>
                <c:pt idx="0">
                  <c:v>0</c:v>
                </c:pt>
                <c:pt idx="1">
                  <c:v>24.459106326052101</c:v>
                </c:pt>
              </c:numCache>
            </c:numRef>
          </c:xVal>
          <c:yVal>
            <c:numRef>
              <c:f>Model!$AJ$19:$AJ$20</c:f>
              <c:numCache>
                <c:formatCode>General</c:formatCode>
                <c:ptCount val="2"/>
                <c:pt idx="0">
                  <c:v>12.319484708152439</c:v>
                </c:pt>
                <c:pt idx="1">
                  <c:v>12.319484708152439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283-4621-9F6F-8B36FE749222}"/>
            </c:ext>
          </c:extLst>
        </c:ser>
        <c:ser>
          <c:idx val="5"/>
          <c:order val="3"/>
          <c:tx>
            <c:strRef>
              <c:f>Model!$AH$22</c:f>
              <c:strCache>
                <c:ptCount val="1"/>
                <c:pt idx="0">
                  <c:v>mean_angle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Model!$AI$22:$AI$23</c:f>
              <c:numCache>
                <c:formatCode>General</c:formatCode>
                <c:ptCount val="2"/>
                <c:pt idx="0">
                  <c:v>0</c:v>
                </c:pt>
                <c:pt idx="1">
                  <c:v>26.723737551817901</c:v>
                </c:pt>
              </c:numCache>
            </c:numRef>
          </c:xVal>
          <c:yVal>
            <c:numRef>
              <c:f>Model!$AJ$22:$AJ$23</c:f>
              <c:numCache>
                <c:formatCode>General</c:formatCode>
                <c:ptCount val="2"/>
                <c:pt idx="0">
                  <c:v>8.9017065123950889</c:v>
                </c:pt>
                <c:pt idx="1">
                  <c:v>8.9017065123950889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283-4621-9F6F-8B36FE749222}"/>
            </c:ext>
          </c:extLst>
        </c:ser>
        <c:ser>
          <c:idx val="0"/>
          <c:order val="4"/>
          <c:tx>
            <c:strRef>
              <c:f>Model!$A$2</c:f>
              <c:strCache>
                <c:ptCount val="1"/>
                <c:pt idx="0">
                  <c:v>siLa-48h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Model!$K$2:$K$10000</c:f>
              <c:numCache>
                <c:formatCode>General</c:formatCode>
                <c:ptCount val="9999"/>
                <c:pt idx="0">
                  <c:v>9.6780119623120999</c:v>
                </c:pt>
                <c:pt idx="1">
                  <c:v>9.8824909940660906</c:v>
                </c:pt>
                <c:pt idx="2">
                  <c:v>13.353984646178599</c:v>
                </c:pt>
                <c:pt idx="3">
                  <c:v>12.380923533338899</c:v>
                </c:pt>
                <c:pt idx="4">
                  <c:v>9.64558464160495</c:v>
                </c:pt>
                <c:pt idx="5">
                  <c:v>10.6166151031046</c:v>
                </c:pt>
                <c:pt idx="6">
                  <c:v>17.976426872422898</c:v>
                </c:pt>
                <c:pt idx="7">
                  <c:v>9.8960555650593705</c:v>
                </c:pt>
                <c:pt idx="8">
                  <c:v>13.0110729018977</c:v>
                </c:pt>
                <c:pt idx="9">
                  <c:v>9.1067291181744299</c:v>
                </c:pt>
                <c:pt idx="10">
                  <c:v>5.7891850550050998</c:v>
                </c:pt>
                <c:pt idx="11">
                  <c:v>14.2788353177784</c:v>
                </c:pt>
                <c:pt idx="12">
                  <c:v>1.18737632909827</c:v>
                </c:pt>
                <c:pt idx="13">
                  <c:v>18.287278156548702</c:v>
                </c:pt>
                <c:pt idx="14">
                  <c:v>9.8776330411337394</c:v>
                </c:pt>
                <c:pt idx="15">
                  <c:v>8.8717136217995094</c:v>
                </c:pt>
                <c:pt idx="16">
                  <c:v>24.459106326052101</c:v>
                </c:pt>
                <c:pt idx="17">
                  <c:v>10.905081852027999</c:v>
                </c:pt>
                <c:pt idx="18">
                  <c:v>22.604682549762298</c:v>
                </c:pt>
                <c:pt idx="19">
                  <c:v>13.765232019602101</c:v>
                </c:pt>
                <c:pt idx="20">
                  <c:v>12.497040856476699</c:v>
                </c:pt>
                <c:pt idx="21">
                  <c:v>17.321646062966099</c:v>
                </c:pt>
                <c:pt idx="22">
                  <c:v>9.1579451313527098</c:v>
                </c:pt>
                <c:pt idx="23">
                  <c:v>8.98344499147289</c:v>
                </c:pt>
                <c:pt idx="24">
                  <c:v>9.1939417692644394</c:v>
                </c:pt>
                <c:pt idx="25">
                  <c:v>9.6902800845536099</c:v>
                </c:pt>
                <c:pt idx="26">
                  <c:v>10.004329853262499</c:v>
                </c:pt>
                <c:pt idx="27">
                  <c:v>16.870151804830201</c:v>
                </c:pt>
                <c:pt idx="28">
                  <c:v>22.0349131468416</c:v>
                </c:pt>
                <c:pt idx="29">
                  <c:v>8.9667665669375403</c:v>
                </c:pt>
                <c:pt idx="30">
                  <c:v>5.6837532559547599</c:v>
                </c:pt>
                <c:pt idx="31">
                  <c:v>10.755354948810499</c:v>
                </c:pt>
                <c:pt idx="32">
                  <c:v>8.4805311517277708</c:v>
                </c:pt>
                <c:pt idx="33">
                  <c:v>10.951083747039799</c:v>
                </c:pt>
                <c:pt idx="34">
                  <c:v>11.1605669266308</c:v>
                </c:pt>
                <c:pt idx="35">
                  <c:v>9.7404522165500396</c:v>
                </c:pt>
                <c:pt idx="36">
                  <c:v>11.4921632808492</c:v>
                </c:pt>
                <c:pt idx="37">
                  <c:v>6.6687354594729502</c:v>
                </c:pt>
                <c:pt idx="38">
                  <c:v>9.6905948274721503</c:v>
                </c:pt>
                <c:pt idx="39">
                  <c:v>9.7624566265418995</c:v>
                </c:pt>
                <c:pt idx="40">
                  <c:v>22.221695285611901</c:v>
                </c:pt>
                <c:pt idx="41">
                  <c:v>6.9712110014456501</c:v>
                </c:pt>
                <c:pt idx="42">
                  <c:v>10.631164858382601</c:v>
                </c:pt>
                <c:pt idx="43">
                  <c:v>10.0370742548062</c:v>
                </c:pt>
                <c:pt idx="44">
                  <c:v>10.4294180023854</c:v>
                </c:pt>
                <c:pt idx="45">
                  <c:v>20.5247903828418</c:v>
                </c:pt>
                <c:pt idx="46">
                  <c:v>10.719071089528599</c:v>
                </c:pt>
                <c:pt idx="47">
                  <c:v>9.8960928268703192</c:v>
                </c:pt>
                <c:pt idx="48">
                  <c:v>10.3268983004467</c:v>
                </c:pt>
                <c:pt idx="49">
                  <c:v>10.789247720363701</c:v>
                </c:pt>
                <c:pt idx="50">
                  <c:v>5.7865885725969797</c:v>
                </c:pt>
                <c:pt idx="51">
                  <c:v>8.6672149494015702</c:v>
                </c:pt>
                <c:pt idx="52">
                  <c:v>9.8334790111858403</c:v>
                </c:pt>
                <c:pt idx="53">
                  <c:v>11.029905271299601</c:v>
                </c:pt>
                <c:pt idx="54">
                  <c:v>10.523260719902501</c:v>
                </c:pt>
                <c:pt idx="55">
                  <c:v>8.8846037542050098</c:v>
                </c:pt>
                <c:pt idx="56">
                  <c:v>10.2657895330074</c:v>
                </c:pt>
                <c:pt idx="57">
                  <c:v>8.6526536383765098</c:v>
                </c:pt>
                <c:pt idx="58">
                  <c:v>10.620271475663101</c:v>
                </c:pt>
                <c:pt idx="59">
                  <c:v>11.744639928637501</c:v>
                </c:pt>
                <c:pt idx="60">
                  <c:v>11.9554605099475</c:v>
                </c:pt>
                <c:pt idx="61">
                  <c:v>11.155997731506799</c:v>
                </c:pt>
                <c:pt idx="62">
                  <c:v>11.462007540878901</c:v>
                </c:pt>
                <c:pt idx="63">
                  <c:v>9.6862484673239297</c:v>
                </c:pt>
                <c:pt idx="64">
                  <c:v>11.887104817022299</c:v>
                </c:pt>
                <c:pt idx="65">
                  <c:v>9.0317445094446995</c:v>
                </c:pt>
                <c:pt idx="66">
                  <c:v>9.0298855998200498</c:v>
                </c:pt>
                <c:pt idx="67">
                  <c:v>13.0177806052485</c:v>
                </c:pt>
                <c:pt idx="68">
                  <c:v>9.5544892847310194</c:v>
                </c:pt>
                <c:pt idx="69">
                  <c:v>12.200641578567099</c:v>
                </c:pt>
                <c:pt idx="70">
                  <c:v>18.404053018644699</c:v>
                </c:pt>
                <c:pt idx="71">
                  <c:v>9.1845149712038499</c:v>
                </c:pt>
                <c:pt idx="72">
                  <c:v>9.5873880324348697</c:v>
                </c:pt>
                <c:pt idx="73">
                  <c:v>9.7497719488041792</c:v>
                </c:pt>
                <c:pt idx="74">
                  <c:v>9.3333064411570792</c:v>
                </c:pt>
                <c:pt idx="75">
                  <c:v>11.0004922174243</c:v>
                </c:pt>
                <c:pt idx="76">
                  <c:v>9.5786185995237005</c:v>
                </c:pt>
                <c:pt idx="77">
                  <c:v>8.7004843255046698</c:v>
                </c:pt>
                <c:pt idx="78">
                  <c:v>9.8558261691522002</c:v>
                </c:pt>
                <c:pt idx="79">
                  <c:v>10.3213257885202</c:v>
                </c:pt>
                <c:pt idx="80">
                  <c:v>8.7897022173727102</c:v>
                </c:pt>
                <c:pt idx="81">
                  <c:v>10.021821669608901</c:v>
                </c:pt>
                <c:pt idx="82">
                  <c:v>10.6082213386756</c:v>
                </c:pt>
                <c:pt idx="83">
                  <c:v>10.2101232087011</c:v>
                </c:pt>
                <c:pt idx="84">
                  <c:v>9.7062806668710504</c:v>
                </c:pt>
                <c:pt idx="85">
                  <c:v>10.8009957918506</c:v>
                </c:pt>
                <c:pt idx="86">
                  <c:v>10.335923268092399</c:v>
                </c:pt>
                <c:pt idx="87">
                  <c:v>9.5059798551255597</c:v>
                </c:pt>
                <c:pt idx="88">
                  <c:v>13.466202592637099</c:v>
                </c:pt>
                <c:pt idx="89">
                  <c:v>11.737624528957999</c:v>
                </c:pt>
                <c:pt idx="90">
                  <c:v>10.5306845064967</c:v>
                </c:pt>
                <c:pt idx="91">
                  <c:v>9.8211269439891602</c:v>
                </c:pt>
                <c:pt idx="92">
                  <c:v>7.7200928246700498</c:v>
                </c:pt>
                <c:pt idx="93">
                  <c:v>11.661357585925201</c:v>
                </c:pt>
                <c:pt idx="94">
                  <c:v>10.7211684906051</c:v>
                </c:pt>
                <c:pt idx="95">
                  <c:v>10.211069222847099</c:v>
                </c:pt>
                <c:pt idx="96">
                  <c:v>9.8963075551918696</c:v>
                </c:pt>
                <c:pt idx="97">
                  <c:v>10.860972167140901</c:v>
                </c:pt>
                <c:pt idx="98">
                  <c:v>19.119377430866798</c:v>
                </c:pt>
                <c:pt idx="99">
                  <c:v>18.320416681918601</c:v>
                </c:pt>
                <c:pt idx="100">
                  <c:v>10.6582144379677</c:v>
                </c:pt>
                <c:pt idx="101">
                  <c:v>9.0145151803416894</c:v>
                </c:pt>
                <c:pt idx="102">
                  <c:v>9.8932317495682405</c:v>
                </c:pt>
                <c:pt idx="103">
                  <c:v>10.2156725655644</c:v>
                </c:pt>
                <c:pt idx="104">
                  <c:v>8.9394198725243008</c:v>
                </c:pt>
                <c:pt idx="105">
                  <c:v>8.4525574447545093</c:v>
                </c:pt>
                <c:pt idx="106">
                  <c:v>9.94329187387196</c:v>
                </c:pt>
                <c:pt idx="107">
                  <c:v>4.0983610210234698</c:v>
                </c:pt>
              </c:numCache>
            </c:numRef>
          </c:xVal>
          <c:yVal>
            <c:numRef>
              <c:f>Model!$L$2:$L$10000</c:f>
              <c:numCache>
                <c:formatCode>General</c:formatCode>
                <c:ptCount val="9999"/>
                <c:pt idx="0">
                  <c:v>28.379160561309298</c:v>
                </c:pt>
                <c:pt idx="1">
                  <c:v>3.4807644420846899</c:v>
                </c:pt>
                <c:pt idx="2">
                  <c:v>3.4344869237063902</c:v>
                </c:pt>
                <c:pt idx="3">
                  <c:v>19.830063763175499</c:v>
                </c:pt>
                <c:pt idx="4">
                  <c:v>13.184273697081499</c:v>
                </c:pt>
                <c:pt idx="5">
                  <c:v>4.3215387420114997</c:v>
                </c:pt>
                <c:pt idx="6">
                  <c:v>21.5398031225923</c:v>
                </c:pt>
                <c:pt idx="7">
                  <c:v>10.479904506679601</c:v>
                </c:pt>
                <c:pt idx="8">
                  <c:v>20.704298526537901</c:v>
                </c:pt>
                <c:pt idx="9">
                  <c:v>17.906523023667301</c:v>
                </c:pt>
                <c:pt idx="10">
                  <c:v>20.210597246543699</c:v>
                </c:pt>
                <c:pt idx="11">
                  <c:v>1.6052647321243501</c:v>
                </c:pt>
                <c:pt idx="12">
                  <c:v>0</c:v>
                </c:pt>
                <c:pt idx="13">
                  <c:v>1.2533379667889399</c:v>
                </c:pt>
                <c:pt idx="14">
                  <c:v>2.32085769835252</c:v>
                </c:pt>
                <c:pt idx="15">
                  <c:v>19.764408540809399</c:v>
                </c:pt>
                <c:pt idx="16">
                  <c:v>14.6837929225059</c:v>
                </c:pt>
                <c:pt idx="17">
                  <c:v>7.3760184669010398</c:v>
                </c:pt>
                <c:pt idx="18">
                  <c:v>11.741567782808501</c:v>
                </c:pt>
                <c:pt idx="19">
                  <c:v>0.83250026378250097</c:v>
                </c:pt>
                <c:pt idx="20">
                  <c:v>12.947199987375001</c:v>
                </c:pt>
                <c:pt idx="21">
                  <c:v>22.397259195207798</c:v>
                </c:pt>
                <c:pt idx="22">
                  <c:v>11.335322238814699</c:v>
                </c:pt>
                <c:pt idx="23">
                  <c:v>15.4952265855198</c:v>
                </c:pt>
                <c:pt idx="24">
                  <c:v>25.789691512694301</c:v>
                </c:pt>
                <c:pt idx="25">
                  <c:v>8.30685970324922</c:v>
                </c:pt>
                <c:pt idx="26">
                  <c:v>12.7034407834263</c:v>
                </c:pt>
                <c:pt idx="27">
                  <c:v>13.017573784787199</c:v>
                </c:pt>
                <c:pt idx="28">
                  <c:v>5.2076214678134498</c:v>
                </c:pt>
                <c:pt idx="29">
                  <c:v>10.278713852692899</c:v>
                </c:pt>
                <c:pt idx="30">
                  <c:v>2.0165411229141701</c:v>
                </c:pt>
                <c:pt idx="31">
                  <c:v>13.989262278579099</c:v>
                </c:pt>
                <c:pt idx="32">
                  <c:v>19.2789729532957</c:v>
                </c:pt>
                <c:pt idx="33">
                  <c:v>6.29100108385882</c:v>
                </c:pt>
                <c:pt idx="34">
                  <c:v>12.4180407912006</c:v>
                </c:pt>
                <c:pt idx="35">
                  <c:v>15.4815501257584</c:v>
                </c:pt>
                <c:pt idx="36">
                  <c:v>12.0542629401375</c:v>
                </c:pt>
                <c:pt idx="37">
                  <c:v>54.071389087663697</c:v>
                </c:pt>
                <c:pt idx="38">
                  <c:v>11.9106276347802</c:v>
                </c:pt>
                <c:pt idx="39">
                  <c:v>19.134471043011999</c:v>
                </c:pt>
                <c:pt idx="40">
                  <c:v>10.894692760520099</c:v>
                </c:pt>
                <c:pt idx="41">
                  <c:v>29.190843248593001</c:v>
                </c:pt>
                <c:pt idx="42">
                  <c:v>10.843448144492999</c:v>
                </c:pt>
                <c:pt idx="43">
                  <c:v>6.8665222945681998</c:v>
                </c:pt>
                <c:pt idx="44">
                  <c:v>1.09880134414332</c:v>
                </c:pt>
                <c:pt idx="45">
                  <c:v>3.3517597940283799</c:v>
                </c:pt>
                <c:pt idx="46">
                  <c:v>20.763314452253098</c:v>
                </c:pt>
                <c:pt idx="47">
                  <c:v>14.0353183016838</c:v>
                </c:pt>
                <c:pt idx="48">
                  <c:v>19.222488882443098</c:v>
                </c:pt>
                <c:pt idx="49">
                  <c:v>3.1879156882448698</c:v>
                </c:pt>
                <c:pt idx="50">
                  <c:v>43.729422584353202</c:v>
                </c:pt>
                <c:pt idx="51">
                  <c:v>16.075605523332399</c:v>
                </c:pt>
                <c:pt idx="52">
                  <c:v>5.8366929192431698</c:v>
                </c:pt>
                <c:pt idx="53">
                  <c:v>5.2017277717794199</c:v>
                </c:pt>
                <c:pt idx="54">
                  <c:v>6.5478587585105696</c:v>
                </c:pt>
                <c:pt idx="55">
                  <c:v>9.06622453427984</c:v>
                </c:pt>
                <c:pt idx="56">
                  <c:v>13.520084859672099</c:v>
                </c:pt>
                <c:pt idx="57">
                  <c:v>7.9718051327637101</c:v>
                </c:pt>
                <c:pt idx="58">
                  <c:v>17.5363359813181</c:v>
                </c:pt>
                <c:pt idx="59">
                  <c:v>15.8109849294106</c:v>
                </c:pt>
                <c:pt idx="60">
                  <c:v>0.95853192838925005</c:v>
                </c:pt>
                <c:pt idx="61">
                  <c:v>6.1749938834876597</c:v>
                </c:pt>
                <c:pt idx="62">
                  <c:v>5.0051194031749899</c:v>
                </c:pt>
                <c:pt idx="63">
                  <c:v>2.3667399317784801</c:v>
                </c:pt>
                <c:pt idx="64">
                  <c:v>11.648056266821101</c:v>
                </c:pt>
                <c:pt idx="65">
                  <c:v>32.104072947074599</c:v>
                </c:pt>
                <c:pt idx="66">
                  <c:v>14.101206037241599</c:v>
                </c:pt>
                <c:pt idx="67">
                  <c:v>2.6417445963992399</c:v>
                </c:pt>
                <c:pt idx="68">
                  <c:v>22.1347562233574</c:v>
                </c:pt>
                <c:pt idx="69">
                  <c:v>12.3042905218668</c:v>
                </c:pt>
                <c:pt idx="70">
                  <c:v>3.7385106242503601</c:v>
                </c:pt>
                <c:pt idx="71">
                  <c:v>24.439985313617399</c:v>
                </c:pt>
                <c:pt idx="72">
                  <c:v>15.735067945366399</c:v>
                </c:pt>
                <c:pt idx="73">
                  <c:v>35.055694042053503</c:v>
                </c:pt>
                <c:pt idx="74">
                  <c:v>16.175009726789</c:v>
                </c:pt>
                <c:pt idx="75">
                  <c:v>1.0417522455152599</c:v>
                </c:pt>
                <c:pt idx="76">
                  <c:v>16.996766177314001</c:v>
                </c:pt>
                <c:pt idx="77">
                  <c:v>16.012479302442699</c:v>
                </c:pt>
                <c:pt idx="78">
                  <c:v>6.9934223100359896</c:v>
                </c:pt>
                <c:pt idx="79">
                  <c:v>10.0435227744172</c:v>
                </c:pt>
                <c:pt idx="80">
                  <c:v>1.3038149451361101</c:v>
                </c:pt>
                <c:pt idx="81">
                  <c:v>11.511494502723099</c:v>
                </c:pt>
                <c:pt idx="82">
                  <c:v>14.1873256046041</c:v>
                </c:pt>
                <c:pt idx="83">
                  <c:v>17.087154792169802</c:v>
                </c:pt>
                <c:pt idx="84">
                  <c:v>1.18067543068138</c:v>
                </c:pt>
                <c:pt idx="85">
                  <c:v>17.233646802351402</c:v>
                </c:pt>
                <c:pt idx="86">
                  <c:v>1.10874190821147</c:v>
                </c:pt>
                <c:pt idx="87">
                  <c:v>1.2055571153018001</c:v>
                </c:pt>
                <c:pt idx="88">
                  <c:v>9.4026718820109796</c:v>
                </c:pt>
                <c:pt idx="89">
                  <c:v>1.95292926639913</c:v>
                </c:pt>
                <c:pt idx="90">
                  <c:v>10.948184402693</c:v>
                </c:pt>
                <c:pt idx="91">
                  <c:v>9.3760814786649096</c:v>
                </c:pt>
                <c:pt idx="92">
                  <c:v>13.483057514043701</c:v>
                </c:pt>
                <c:pt idx="93">
                  <c:v>13.8929895755775</c:v>
                </c:pt>
                <c:pt idx="94">
                  <c:v>12.9356277196439</c:v>
                </c:pt>
                <c:pt idx="95">
                  <c:v>20.643889309405001</c:v>
                </c:pt>
                <c:pt idx="96">
                  <c:v>17.646499546065201</c:v>
                </c:pt>
                <c:pt idx="97">
                  <c:v>8.4714436389050007</c:v>
                </c:pt>
                <c:pt idx="98">
                  <c:v>13.3049033047092</c:v>
                </c:pt>
                <c:pt idx="99">
                  <c:v>6.8969854986370098</c:v>
                </c:pt>
                <c:pt idx="100">
                  <c:v>14.119394853997701</c:v>
                </c:pt>
                <c:pt idx="101">
                  <c:v>14.125748473100799</c:v>
                </c:pt>
                <c:pt idx="102">
                  <c:v>23.848323025791299</c:v>
                </c:pt>
                <c:pt idx="103">
                  <c:v>6.7459135851925103</c:v>
                </c:pt>
                <c:pt idx="104">
                  <c:v>3.84849713669586</c:v>
                </c:pt>
                <c:pt idx="105">
                  <c:v>16.495362506790499</c:v>
                </c:pt>
                <c:pt idx="106">
                  <c:v>1.15252866372948</c:v>
                </c:pt>
                <c:pt idx="107">
                  <c:v>2.7971447879615901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83-4621-9F6F-8B36FE749222}"/>
            </c:ext>
          </c:extLst>
        </c:ser>
        <c:ser>
          <c:idx val="1"/>
          <c:order val="5"/>
          <c:tx>
            <c:strRef>
              <c:f>Model!$N$2</c:f>
              <c:strCache>
                <c:ptCount val="1"/>
                <c:pt idx="0">
                  <c:v>siWDR62-48h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Model!$X$2:$X$10000</c:f>
              <c:numCache>
                <c:formatCode>General</c:formatCode>
                <c:ptCount val="9999"/>
                <c:pt idx="0">
                  <c:v>23.034078669446501</c:v>
                </c:pt>
                <c:pt idx="1">
                  <c:v>20.900467595612</c:v>
                </c:pt>
                <c:pt idx="2">
                  <c:v>13.100279079184601</c:v>
                </c:pt>
                <c:pt idx="3">
                  <c:v>10.2336566516612</c:v>
                </c:pt>
                <c:pt idx="4">
                  <c:v>18.634388212424302</c:v>
                </c:pt>
                <c:pt idx="5">
                  <c:v>9.9923850791719602</c:v>
                </c:pt>
                <c:pt idx="6">
                  <c:v>17.755017191096801</c:v>
                </c:pt>
                <c:pt idx="7">
                  <c:v>10.4662904068438</c:v>
                </c:pt>
                <c:pt idx="8">
                  <c:v>12.279085318219201</c:v>
                </c:pt>
                <c:pt idx="9">
                  <c:v>18.005325379561601</c:v>
                </c:pt>
                <c:pt idx="10">
                  <c:v>14.5131074635418</c:v>
                </c:pt>
                <c:pt idx="11">
                  <c:v>14.4444665246657</c:v>
                </c:pt>
                <c:pt idx="12">
                  <c:v>13.097432456614699</c:v>
                </c:pt>
                <c:pt idx="13">
                  <c:v>15.4764931173554</c:v>
                </c:pt>
                <c:pt idx="14">
                  <c:v>19.9509129048033</c:v>
                </c:pt>
                <c:pt idx="15">
                  <c:v>11.505354646644999</c:v>
                </c:pt>
                <c:pt idx="16">
                  <c:v>12.812855084876601</c:v>
                </c:pt>
                <c:pt idx="17">
                  <c:v>12.4388330493884</c:v>
                </c:pt>
                <c:pt idx="18">
                  <c:v>17.169579488102301</c:v>
                </c:pt>
                <c:pt idx="19">
                  <c:v>12.187390458639401</c:v>
                </c:pt>
                <c:pt idx="20">
                  <c:v>15.1565873099961</c:v>
                </c:pt>
                <c:pt idx="21">
                  <c:v>14.8222006567037</c:v>
                </c:pt>
                <c:pt idx="22">
                  <c:v>18.1214947899247</c:v>
                </c:pt>
                <c:pt idx="23">
                  <c:v>14.258306807333501</c:v>
                </c:pt>
                <c:pt idx="24">
                  <c:v>11.877071594535201</c:v>
                </c:pt>
                <c:pt idx="25">
                  <c:v>24.2241671841374</c:v>
                </c:pt>
                <c:pt idx="26">
                  <c:v>11.242558281043401</c:v>
                </c:pt>
                <c:pt idx="27">
                  <c:v>12.8316556496346</c:v>
                </c:pt>
                <c:pt idx="28">
                  <c:v>10.4484366589005</c:v>
                </c:pt>
                <c:pt idx="29">
                  <c:v>12.898927495275201</c:v>
                </c:pt>
                <c:pt idx="30">
                  <c:v>15.4218040176857</c:v>
                </c:pt>
                <c:pt idx="31">
                  <c:v>11.974120468093799</c:v>
                </c:pt>
                <c:pt idx="32">
                  <c:v>11.304656582639501</c:v>
                </c:pt>
                <c:pt idx="33">
                  <c:v>12.959436208308199</c:v>
                </c:pt>
                <c:pt idx="34">
                  <c:v>12.908714325734399</c:v>
                </c:pt>
                <c:pt idx="35">
                  <c:v>26.723737551817901</c:v>
                </c:pt>
                <c:pt idx="36">
                  <c:v>12.7715626126059</c:v>
                </c:pt>
                <c:pt idx="37">
                  <c:v>12.862059972119299</c:v>
                </c:pt>
                <c:pt idx="38">
                  <c:v>12.6325776390917</c:v>
                </c:pt>
                <c:pt idx="39">
                  <c:v>10.362353004556599</c:v>
                </c:pt>
                <c:pt idx="40">
                  <c:v>11.281628225956799</c:v>
                </c:pt>
                <c:pt idx="41">
                  <c:v>11.922505177924901</c:v>
                </c:pt>
                <c:pt idx="42">
                  <c:v>13.729454191179</c:v>
                </c:pt>
                <c:pt idx="43">
                  <c:v>10.7338441417567</c:v>
                </c:pt>
                <c:pt idx="44">
                  <c:v>16.601408725393</c:v>
                </c:pt>
                <c:pt idx="45">
                  <c:v>11.2147909212326</c:v>
                </c:pt>
                <c:pt idx="46">
                  <c:v>12.631522535208701</c:v>
                </c:pt>
                <c:pt idx="47">
                  <c:v>11.2085861810169</c:v>
                </c:pt>
                <c:pt idx="48">
                  <c:v>11.1920981227849</c:v>
                </c:pt>
                <c:pt idx="49">
                  <c:v>11.336298636319601</c:v>
                </c:pt>
                <c:pt idx="50">
                  <c:v>14.635951058065601</c:v>
                </c:pt>
                <c:pt idx="51">
                  <c:v>13.217425265948201</c:v>
                </c:pt>
                <c:pt idx="52">
                  <c:v>14.7303959032458</c:v>
                </c:pt>
                <c:pt idx="53">
                  <c:v>15.322194125125399</c:v>
                </c:pt>
                <c:pt idx="54">
                  <c:v>16.986177751295301</c:v>
                </c:pt>
                <c:pt idx="55">
                  <c:v>14.0831588374686</c:v>
                </c:pt>
                <c:pt idx="56">
                  <c:v>13.017917916764199</c:v>
                </c:pt>
                <c:pt idx="57">
                  <c:v>12.8091856370723</c:v>
                </c:pt>
                <c:pt idx="58">
                  <c:v>9.8694131390505202</c:v>
                </c:pt>
                <c:pt idx="59">
                  <c:v>13.1633741215709</c:v>
                </c:pt>
                <c:pt idx="60">
                  <c:v>11.234866673528201</c:v>
                </c:pt>
                <c:pt idx="61">
                  <c:v>10.377766068992299</c:v>
                </c:pt>
                <c:pt idx="62">
                  <c:v>13.044965241849599</c:v>
                </c:pt>
                <c:pt idx="63">
                  <c:v>20.5842153201393</c:v>
                </c:pt>
                <c:pt idx="64">
                  <c:v>12.613526927051799</c:v>
                </c:pt>
                <c:pt idx="65">
                  <c:v>12.430335077415799</c:v>
                </c:pt>
                <c:pt idx="66">
                  <c:v>14.572435265391899</c:v>
                </c:pt>
                <c:pt idx="67">
                  <c:v>11.8003510912803</c:v>
                </c:pt>
                <c:pt idx="68">
                  <c:v>10.9815716756302</c:v>
                </c:pt>
                <c:pt idx="69">
                  <c:v>12.422359583891</c:v>
                </c:pt>
                <c:pt idx="70">
                  <c:v>10.302835035566</c:v>
                </c:pt>
                <c:pt idx="71">
                  <c:v>12.934189887484299</c:v>
                </c:pt>
                <c:pt idx="72">
                  <c:v>12.5588959603825</c:v>
                </c:pt>
                <c:pt idx="73">
                  <c:v>13.817473316431901</c:v>
                </c:pt>
                <c:pt idx="74">
                  <c:v>11.097689412988</c:v>
                </c:pt>
                <c:pt idx="75">
                  <c:v>11.994614876321</c:v>
                </c:pt>
                <c:pt idx="76">
                  <c:v>15.132141540913199</c:v>
                </c:pt>
                <c:pt idx="77">
                  <c:v>11.832890006537101</c:v>
                </c:pt>
                <c:pt idx="78">
                  <c:v>15.386163885594399</c:v>
                </c:pt>
                <c:pt idx="79">
                  <c:v>13.4644768650692</c:v>
                </c:pt>
                <c:pt idx="80">
                  <c:v>25.001889344513899</c:v>
                </c:pt>
                <c:pt idx="81">
                  <c:v>11.366762315896199</c:v>
                </c:pt>
                <c:pt idx="82">
                  <c:v>12.0560785426504</c:v>
                </c:pt>
                <c:pt idx="83">
                  <c:v>17.2658728759165</c:v>
                </c:pt>
                <c:pt idx="84">
                  <c:v>10.5962391851416</c:v>
                </c:pt>
                <c:pt idx="85">
                  <c:v>10.995099653802701</c:v>
                </c:pt>
                <c:pt idx="86">
                  <c:v>11.5463876139576</c:v>
                </c:pt>
                <c:pt idx="87">
                  <c:v>13.072344349877801</c:v>
                </c:pt>
                <c:pt idx="88">
                  <c:v>12.9301863102241</c:v>
                </c:pt>
                <c:pt idx="89">
                  <c:v>12.2245260096399</c:v>
                </c:pt>
                <c:pt idx="90">
                  <c:v>13.388986601364399</c:v>
                </c:pt>
                <c:pt idx="91">
                  <c:v>10.757775562594301</c:v>
                </c:pt>
                <c:pt idx="92">
                  <c:v>12.250099437854599</c:v>
                </c:pt>
                <c:pt idx="93">
                  <c:v>11.970259436676701</c:v>
                </c:pt>
                <c:pt idx="94">
                  <c:v>15.2872408479576</c:v>
                </c:pt>
                <c:pt idx="95">
                  <c:v>11.5819961872481</c:v>
                </c:pt>
                <c:pt idx="96">
                  <c:v>3.6486710516140399</c:v>
                </c:pt>
              </c:numCache>
            </c:numRef>
          </c:xVal>
          <c:yVal>
            <c:numRef>
              <c:f>Model!$Y$2:$Y$10000</c:f>
              <c:numCache>
                <c:formatCode>General</c:formatCode>
                <c:ptCount val="9999"/>
                <c:pt idx="0">
                  <c:v>0.995024134391569</c:v>
                </c:pt>
                <c:pt idx="1">
                  <c:v>12.1529216031686</c:v>
                </c:pt>
                <c:pt idx="2">
                  <c:v>6.1347980765713102</c:v>
                </c:pt>
                <c:pt idx="3">
                  <c:v>13.5633466892402</c:v>
                </c:pt>
                <c:pt idx="4">
                  <c:v>1.22998792794626</c:v>
                </c:pt>
                <c:pt idx="5">
                  <c:v>3.4424373628341298</c:v>
                </c:pt>
                <c:pt idx="6">
                  <c:v>9.7277245849505505</c:v>
                </c:pt>
                <c:pt idx="7">
                  <c:v>11.016383196771599</c:v>
                </c:pt>
                <c:pt idx="8">
                  <c:v>9.3740192119376395</c:v>
                </c:pt>
                <c:pt idx="9">
                  <c:v>5.7374674088105397</c:v>
                </c:pt>
                <c:pt idx="10">
                  <c:v>6.3294488298826996</c:v>
                </c:pt>
                <c:pt idx="11">
                  <c:v>6.3596505732067499</c:v>
                </c:pt>
                <c:pt idx="12">
                  <c:v>2.62566757340013</c:v>
                </c:pt>
                <c:pt idx="13">
                  <c:v>5.1900579138216401</c:v>
                </c:pt>
                <c:pt idx="14">
                  <c:v>4.0238795148801803</c:v>
                </c:pt>
                <c:pt idx="15">
                  <c:v>29.125872856351599</c:v>
                </c:pt>
                <c:pt idx="16">
                  <c:v>14.4626704371948</c:v>
                </c:pt>
                <c:pt idx="17">
                  <c:v>10.187235151570601</c:v>
                </c:pt>
                <c:pt idx="18">
                  <c:v>5.3470413675166704</c:v>
                </c:pt>
                <c:pt idx="19">
                  <c:v>0</c:v>
                </c:pt>
                <c:pt idx="20">
                  <c:v>5.2999132402237104</c:v>
                </c:pt>
                <c:pt idx="21">
                  <c:v>2.3199567003109198</c:v>
                </c:pt>
                <c:pt idx="22">
                  <c:v>3.1633648445025799</c:v>
                </c:pt>
                <c:pt idx="23">
                  <c:v>2.41176057205687</c:v>
                </c:pt>
                <c:pt idx="24">
                  <c:v>14.630681206880199</c:v>
                </c:pt>
                <c:pt idx="25">
                  <c:v>3.3131712182069002</c:v>
                </c:pt>
                <c:pt idx="26">
                  <c:v>4.0805120813693296</c:v>
                </c:pt>
                <c:pt idx="27">
                  <c:v>9.8721932552240599</c:v>
                </c:pt>
                <c:pt idx="28">
                  <c:v>12.155043845534699</c:v>
                </c:pt>
                <c:pt idx="29">
                  <c:v>6.2309383164176504</c:v>
                </c:pt>
                <c:pt idx="30">
                  <c:v>2.9735306393517802</c:v>
                </c:pt>
                <c:pt idx="31">
                  <c:v>15.5002757817158</c:v>
                </c:pt>
                <c:pt idx="32">
                  <c:v>19.642159771419202</c:v>
                </c:pt>
                <c:pt idx="33">
                  <c:v>0</c:v>
                </c:pt>
                <c:pt idx="34">
                  <c:v>0.88774251930556003</c:v>
                </c:pt>
                <c:pt idx="35">
                  <c:v>5.1525499765448801</c:v>
                </c:pt>
                <c:pt idx="36">
                  <c:v>26.0065664833255</c:v>
                </c:pt>
                <c:pt idx="37">
                  <c:v>12.5736573734592</c:v>
                </c:pt>
                <c:pt idx="38">
                  <c:v>2.7223586237394599</c:v>
                </c:pt>
                <c:pt idx="39">
                  <c:v>16.8285951408076</c:v>
                </c:pt>
                <c:pt idx="40">
                  <c:v>20.766403931370501</c:v>
                </c:pt>
                <c:pt idx="41">
                  <c:v>8.6834325161921306</c:v>
                </c:pt>
                <c:pt idx="42">
                  <c:v>26.845349066458301</c:v>
                </c:pt>
                <c:pt idx="43">
                  <c:v>14.017869474155299</c:v>
                </c:pt>
                <c:pt idx="44">
                  <c:v>2.0712071618163499</c:v>
                </c:pt>
                <c:pt idx="45">
                  <c:v>14.458002195220701</c:v>
                </c:pt>
                <c:pt idx="46">
                  <c:v>1.81467785658432</c:v>
                </c:pt>
                <c:pt idx="47">
                  <c:v>4.0929007519568597</c:v>
                </c:pt>
                <c:pt idx="48">
                  <c:v>14.487957347617201</c:v>
                </c:pt>
                <c:pt idx="49">
                  <c:v>5.0607654634747501</c:v>
                </c:pt>
                <c:pt idx="50">
                  <c:v>3.1333446837818402</c:v>
                </c:pt>
                <c:pt idx="51">
                  <c:v>29.956399215549698</c:v>
                </c:pt>
                <c:pt idx="52">
                  <c:v>3.1132351918891699</c:v>
                </c:pt>
                <c:pt idx="53">
                  <c:v>2.9928791660093998</c:v>
                </c:pt>
                <c:pt idx="54">
                  <c:v>0.67463210549526398</c:v>
                </c:pt>
                <c:pt idx="55">
                  <c:v>5.7051688774275302</c:v>
                </c:pt>
                <c:pt idx="56">
                  <c:v>0.88029491265369098</c:v>
                </c:pt>
                <c:pt idx="57">
                  <c:v>11.711237009629601</c:v>
                </c:pt>
                <c:pt idx="58">
                  <c:v>17.6961740605778</c:v>
                </c:pt>
                <c:pt idx="59">
                  <c:v>0</c:v>
                </c:pt>
                <c:pt idx="60">
                  <c:v>14.431605848641199</c:v>
                </c:pt>
                <c:pt idx="61">
                  <c:v>1.10427094371114</c:v>
                </c:pt>
                <c:pt idx="62">
                  <c:v>0.87846957314253404</c:v>
                </c:pt>
                <c:pt idx="63">
                  <c:v>0</c:v>
                </c:pt>
                <c:pt idx="64">
                  <c:v>4.5471795017985803</c:v>
                </c:pt>
                <c:pt idx="65">
                  <c:v>4.6143376790105597</c:v>
                </c:pt>
                <c:pt idx="66">
                  <c:v>1.57291425085225</c:v>
                </c:pt>
                <c:pt idx="67">
                  <c:v>5.8366054257864199</c:v>
                </c:pt>
                <c:pt idx="68">
                  <c:v>19.1366288916537</c:v>
                </c:pt>
                <c:pt idx="69">
                  <c:v>3.6924037468708502</c:v>
                </c:pt>
                <c:pt idx="70">
                  <c:v>10.0617355686095</c:v>
                </c:pt>
                <c:pt idx="71">
                  <c:v>10.6934757305454</c:v>
                </c:pt>
                <c:pt idx="72">
                  <c:v>4.5670015556577601</c:v>
                </c:pt>
                <c:pt idx="73">
                  <c:v>2.4887532036153299</c:v>
                </c:pt>
                <c:pt idx="74">
                  <c:v>17.840610510682801</c:v>
                </c:pt>
                <c:pt idx="75">
                  <c:v>5.7417558895902001</c:v>
                </c:pt>
                <c:pt idx="76">
                  <c:v>3.7891243417200799</c:v>
                </c:pt>
                <c:pt idx="77">
                  <c:v>2.90649339710447</c:v>
                </c:pt>
                <c:pt idx="78">
                  <c:v>6.7183162370805798</c:v>
                </c:pt>
                <c:pt idx="79">
                  <c:v>12.8740441258419</c:v>
                </c:pt>
                <c:pt idx="80">
                  <c:v>0.45833649335520599</c:v>
                </c:pt>
                <c:pt idx="81">
                  <c:v>4.0358502334740001</c:v>
                </c:pt>
                <c:pt idx="82">
                  <c:v>7.6264024953686</c:v>
                </c:pt>
                <c:pt idx="83">
                  <c:v>0.66370304202160602</c:v>
                </c:pt>
                <c:pt idx="84">
                  <c:v>33.1863610566689</c:v>
                </c:pt>
                <c:pt idx="85">
                  <c:v>33.072351783151802</c:v>
                </c:pt>
                <c:pt idx="86">
                  <c:v>4.9684500927711204</c:v>
                </c:pt>
                <c:pt idx="87">
                  <c:v>28.312723276204402</c:v>
                </c:pt>
                <c:pt idx="88">
                  <c:v>16.165824553307498</c:v>
                </c:pt>
                <c:pt idx="89">
                  <c:v>20.094625797918098</c:v>
                </c:pt>
                <c:pt idx="90">
                  <c:v>3.4254976413111198</c:v>
                </c:pt>
                <c:pt idx="91">
                  <c:v>19.550749979179301</c:v>
                </c:pt>
                <c:pt idx="92">
                  <c:v>5.62161757472541</c:v>
                </c:pt>
                <c:pt idx="93">
                  <c:v>15.505401139853699</c:v>
                </c:pt>
                <c:pt idx="94">
                  <c:v>11.3172919793245</c:v>
                </c:pt>
                <c:pt idx="95">
                  <c:v>15.012081149069299</c:v>
                </c:pt>
                <c:pt idx="9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83-4621-9F6F-8B36FE749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383512"/>
        <c:axId val="458382856"/>
      </c:scatterChart>
      <c:valAx>
        <c:axId val="458383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distance 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8382856"/>
        <c:crosses val="autoZero"/>
        <c:crossBetween val="midCat"/>
      </c:valAx>
      <c:valAx>
        <c:axId val="458382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angle deg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8383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_xlchart.v1.8</cx:f>
      </cx:numDim>
    </cx:data>
  </cx:chartData>
  <cx:chart>
    <cx:title pos="t" align="ctr" overlay="0">
      <cx:tx>
        <cx:txData>
          <cx:v>distance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distance</a:t>
          </a:r>
        </a:p>
      </cx:txPr>
    </cx:title>
    <cx:plotArea>
      <cx:plotAreaRegion>
        <cx:series layoutId="boxWhisker" uniqueId="{610A4E78-D84C-4CF9-9880-BCDDD43C2C6F}">
          <cx:tx>
            <cx:txData>
              <cx:f>_xlchart.v1.5</cx:f>
              <cx:v>siLa-48h</cx:v>
            </cx:txData>
          </cx:tx>
          <cx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0-1FC6-4D0B-9E96-3E753FC98A85}">
          <cx:tx>
            <cx:txData>
              <cx:f>_xlchart.v1.7</cx:f>
              <cx:v>siWDR62-48h</cx:v>
            </cx:txData>
          </cx:tx>
          <cx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</cx:spPr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  <cx:data id="1">
      <cx:numDim type="val">
        <cx:f>_xlchart.v1.12</cx:f>
      </cx:numDim>
    </cx:data>
  </cx:chartData>
  <cx:chart>
    <cx:title pos="t" align="ctr" overlay="0">
      <cx:tx>
        <cx:txData>
          <cx:v>angle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angle</a:t>
          </a:r>
        </a:p>
      </cx:txPr>
    </cx:title>
    <cx:plotArea>
      <cx:plotAreaRegion>
        <cx:series layoutId="boxWhisker" uniqueId="{610A4E78-D84C-4CF9-9880-BCDDD43C2C6F}" formatIdx="0">
          <cx:tx>
            <cx:txData>
              <cx:f>_xlchart.v1.9</cx:f>
              <cx:v>siLa-48h</cx:v>
            </cx:txData>
          </cx:tx>
          <cx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0-D83F-4A64-9E27-4A40706A04B8}" formatIdx="1">
          <cx:tx>
            <cx:txData>
              <cx:f>_xlchart.v1.11</cx:f>
              <cx:v>siWDR62-48h</cx:v>
            </cx:txData>
          </cx:tx>
          <cx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</cx:spPr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190499</xdr:rowOff>
    </xdr:from>
    <xdr:to>
      <xdr:col>32</xdr:col>
      <xdr:colOff>0</xdr:colOff>
      <xdr:row>17</xdr:row>
      <xdr:rowOff>180975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11D67210-21DB-4762-8FF4-46C5FBBBE9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0</xdr:colOff>
      <xdr:row>19</xdr:row>
      <xdr:rowOff>0</xdr:rowOff>
    </xdr:from>
    <xdr:to>
      <xdr:col>28</xdr:col>
      <xdr:colOff>0</xdr:colOff>
      <xdr:row>34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phique 10">
              <a:extLst>
                <a:ext uri="{FF2B5EF4-FFF2-40B4-BE49-F238E27FC236}">
                  <a16:creationId xmlns:a16="http://schemas.microsoft.com/office/drawing/2014/main" id="{5AFB90EF-14B6-4D23-B318-69ADDD8E72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812000" y="3619500"/>
              <a:ext cx="15240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H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29</xdr:col>
      <xdr:colOff>0</xdr:colOff>
      <xdr:row>19</xdr:row>
      <xdr:rowOff>0</xdr:rowOff>
    </xdr:from>
    <xdr:to>
      <xdr:col>31</xdr:col>
      <xdr:colOff>0</xdr:colOff>
      <xdr:row>34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aphique 11">
              <a:extLst>
                <a:ext uri="{FF2B5EF4-FFF2-40B4-BE49-F238E27FC236}">
                  <a16:creationId xmlns:a16="http://schemas.microsoft.com/office/drawing/2014/main" id="{302CEFC1-F0BA-4F48-8C00-F779D5E7C9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098000" y="3619500"/>
              <a:ext cx="15240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H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9"/>
  <sheetViews>
    <sheetView tabSelected="1" topLeftCell="V1" workbookViewId="0">
      <selection activeCell="B2" sqref="B2:L109"/>
    </sheetView>
  </sheetViews>
  <sheetFormatPr baseColWidth="10" defaultRowHeight="15" x14ac:dyDescent="0.25"/>
  <cols>
    <col min="35" max="35" width="12" bestFit="1" customWidth="1"/>
  </cols>
  <sheetData>
    <row r="1" spans="1:38" x14ac:dyDescent="0.25">
      <c r="A1" s="1" t="s">
        <v>222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N1" s="1" t="s">
        <v>223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AH1" s="2"/>
      <c r="AI1" s="11" t="str">
        <f>A2</f>
        <v>siLa-48h</v>
      </c>
      <c r="AJ1" s="11"/>
      <c r="AK1" s="11" t="str">
        <f>N2</f>
        <v>siWDR62-48h</v>
      </c>
      <c r="AL1" s="12"/>
    </row>
    <row r="2" spans="1:38" x14ac:dyDescent="0.25">
      <c r="A2" t="s">
        <v>224</v>
      </c>
      <c r="B2" t="s">
        <v>11</v>
      </c>
      <c r="C2">
        <v>217</v>
      </c>
      <c r="D2">
        <v>161</v>
      </c>
      <c r="E2">
        <v>45</v>
      </c>
      <c r="F2">
        <v>162</v>
      </c>
      <c r="G2">
        <v>218</v>
      </c>
      <c r="H2">
        <v>22</v>
      </c>
      <c r="I2">
        <v>0.107500001788139</v>
      </c>
      <c r="J2">
        <v>0.20000000298023199</v>
      </c>
      <c r="K2">
        <v>9.6780119623120999</v>
      </c>
      <c r="L2">
        <v>28.379160561309298</v>
      </c>
      <c r="N2" t="s">
        <v>119</v>
      </c>
      <c r="O2" t="s">
        <v>120</v>
      </c>
      <c r="P2">
        <v>326</v>
      </c>
      <c r="Q2">
        <v>10</v>
      </c>
      <c r="R2">
        <v>26</v>
      </c>
      <c r="S2">
        <v>233</v>
      </c>
      <c r="T2">
        <v>203</v>
      </c>
      <c r="U2">
        <v>28</v>
      </c>
      <c r="V2">
        <v>0.107500001788139</v>
      </c>
      <c r="W2">
        <v>0.20000000298023199</v>
      </c>
      <c r="X2">
        <v>23.034078669446501</v>
      </c>
      <c r="Y2">
        <v>0.995024134391569</v>
      </c>
      <c r="AH2" s="5"/>
      <c r="AI2" s="6" t="s">
        <v>9</v>
      </c>
      <c r="AJ2" s="6" t="s">
        <v>10</v>
      </c>
      <c r="AK2" s="6" t="s">
        <v>9</v>
      </c>
      <c r="AL2" s="7" t="s">
        <v>10</v>
      </c>
    </row>
    <row r="3" spans="1:38" x14ac:dyDescent="0.25">
      <c r="A3" t="s">
        <v>224</v>
      </c>
      <c r="B3" t="s">
        <v>12</v>
      </c>
      <c r="C3">
        <v>242</v>
      </c>
      <c r="D3">
        <v>180</v>
      </c>
      <c r="E3">
        <v>36</v>
      </c>
      <c r="F3">
        <v>154</v>
      </c>
      <c r="G3">
        <v>206</v>
      </c>
      <c r="H3">
        <v>39</v>
      </c>
      <c r="I3">
        <v>0.107500001788139</v>
      </c>
      <c r="J3">
        <v>0.20000000298023199</v>
      </c>
      <c r="K3">
        <v>9.8824909940660906</v>
      </c>
      <c r="L3">
        <v>3.4807644420846899</v>
      </c>
      <c r="N3" t="s">
        <v>119</v>
      </c>
      <c r="O3" t="s">
        <v>121</v>
      </c>
      <c r="P3">
        <v>211</v>
      </c>
      <c r="Q3">
        <v>203</v>
      </c>
      <c r="R3">
        <v>40</v>
      </c>
      <c r="S3">
        <v>366</v>
      </c>
      <c r="T3">
        <v>313</v>
      </c>
      <c r="U3">
        <v>18</v>
      </c>
      <c r="V3">
        <v>0.107500001788139</v>
      </c>
      <c r="W3">
        <v>0.20000000298023199</v>
      </c>
      <c r="X3">
        <v>20.900467595612</v>
      </c>
      <c r="Y3">
        <v>12.1529216031686</v>
      </c>
      <c r="AH3" s="5" t="s">
        <v>217</v>
      </c>
      <c r="AI3" s="6">
        <f>AVERAGE(K2:K10000)</f>
        <v>11.048084238360708</v>
      </c>
      <c r="AJ3" s="6">
        <f>AVERAGE(L2:L10000)</f>
        <v>12.319484708152439</v>
      </c>
      <c r="AK3" s="6">
        <f>AVERAGE(X2:X10000)</f>
        <v>13.587745744760415</v>
      </c>
      <c r="AL3" s="7">
        <f>AVERAGE(Y2:Y10000)</f>
        <v>8.9017065123950889</v>
      </c>
    </row>
    <row r="4" spans="1:38" ht="15.75" thickBot="1" x14ac:dyDescent="0.3">
      <c r="A4" t="s">
        <v>224</v>
      </c>
      <c r="B4" t="s">
        <v>13</v>
      </c>
      <c r="C4">
        <v>126</v>
      </c>
      <c r="D4">
        <v>173</v>
      </c>
      <c r="E4">
        <v>36</v>
      </c>
      <c r="F4">
        <v>250</v>
      </c>
      <c r="G4">
        <v>173</v>
      </c>
      <c r="H4">
        <v>40</v>
      </c>
      <c r="I4">
        <v>0.107500001788139</v>
      </c>
      <c r="J4">
        <v>0.20000000298023199</v>
      </c>
      <c r="K4">
        <v>13.353984646178599</v>
      </c>
      <c r="L4">
        <v>3.4344869237063902</v>
      </c>
      <c r="N4" t="s">
        <v>119</v>
      </c>
      <c r="O4" t="s">
        <v>122</v>
      </c>
      <c r="P4">
        <v>154</v>
      </c>
      <c r="Q4">
        <v>140</v>
      </c>
      <c r="R4">
        <v>24</v>
      </c>
      <c r="S4">
        <v>245</v>
      </c>
      <c r="T4">
        <v>220</v>
      </c>
      <c r="U4">
        <v>31</v>
      </c>
      <c r="V4">
        <v>0.107500001788139</v>
      </c>
      <c r="W4">
        <v>0.20000000298023199</v>
      </c>
      <c r="X4">
        <v>13.100279079184601</v>
      </c>
      <c r="Y4">
        <v>6.1347980765713102</v>
      </c>
      <c r="AH4" s="8" t="s">
        <v>218</v>
      </c>
      <c r="AI4" s="9">
        <f>MEDIAN(K2:K10000)</f>
        <v>10.2105962157741</v>
      </c>
      <c r="AJ4" s="9">
        <f>MEDIAN(L2:L10000)</f>
        <v>11.98244528745885</v>
      </c>
      <c r="AK4" s="9">
        <f>MEDIAN(X2:X10000)</f>
        <v>12.812855084876601</v>
      </c>
      <c r="AL4" s="10">
        <f>MEDIAN(Y2:Y10000)</f>
        <v>5.7374674088105397</v>
      </c>
    </row>
    <row r="5" spans="1:38" ht="15.75" thickBot="1" x14ac:dyDescent="0.3">
      <c r="A5" t="s">
        <v>224</v>
      </c>
      <c r="B5" t="s">
        <v>14</v>
      </c>
      <c r="C5">
        <v>161</v>
      </c>
      <c r="D5">
        <v>198</v>
      </c>
      <c r="E5">
        <v>42</v>
      </c>
      <c r="F5">
        <v>268</v>
      </c>
      <c r="G5">
        <v>215</v>
      </c>
      <c r="H5">
        <v>21</v>
      </c>
      <c r="I5">
        <v>0.107500001788139</v>
      </c>
      <c r="J5">
        <v>0.20000000298023199</v>
      </c>
      <c r="K5">
        <v>12.380923533338899</v>
      </c>
      <c r="L5">
        <v>19.830063763175499</v>
      </c>
      <c r="N5" t="s">
        <v>119</v>
      </c>
      <c r="O5" t="s">
        <v>123</v>
      </c>
      <c r="P5">
        <v>229</v>
      </c>
      <c r="Q5">
        <v>144</v>
      </c>
      <c r="R5">
        <v>35</v>
      </c>
      <c r="S5">
        <v>239</v>
      </c>
      <c r="T5">
        <v>236</v>
      </c>
      <c r="U5">
        <v>23</v>
      </c>
      <c r="V5">
        <v>0.107500001788139</v>
      </c>
      <c r="W5">
        <v>0.20000000298023199</v>
      </c>
      <c r="X5">
        <v>10.2336566516612</v>
      </c>
      <c r="Y5">
        <v>13.5633466892402</v>
      </c>
    </row>
    <row r="6" spans="1:38" x14ac:dyDescent="0.25">
      <c r="A6" t="s">
        <v>224</v>
      </c>
      <c r="B6" t="s">
        <v>15</v>
      </c>
      <c r="C6">
        <v>182</v>
      </c>
      <c r="D6">
        <v>148</v>
      </c>
      <c r="E6">
        <v>28</v>
      </c>
      <c r="F6">
        <v>206</v>
      </c>
      <c r="G6">
        <v>232</v>
      </c>
      <c r="H6">
        <v>39</v>
      </c>
      <c r="I6">
        <v>0.107500001788139</v>
      </c>
      <c r="J6">
        <v>0.20000000298023199</v>
      </c>
      <c r="K6">
        <v>9.64558464160495</v>
      </c>
      <c r="L6">
        <v>13.184273697081499</v>
      </c>
      <c r="N6" t="s">
        <v>119</v>
      </c>
      <c r="O6" t="s">
        <v>124</v>
      </c>
      <c r="P6">
        <v>284</v>
      </c>
      <c r="Q6">
        <v>162</v>
      </c>
      <c r="R6">
        <v>33</v>
      </c>
      <c r="S6">
        <v>119</v>
      </c>
      <c r="T6">
        <v>215</v>
      </c>
      <c r="U6">
        <v>31</v>
      </c>
      <c r="V6">
        <v>0.107500001788139</v>
      </c>
      <c r="W6">
        <v>0.20000000298023199</v>
      </c>
      <c r="X6">
        <v>18.634388212424302</v>
      </c>
      <c r="Y6">
        <v>1.22998792794626</v>
      </c>
      <c r="AH6" s="2"/>
      <c r="AI6" s="3" t="s">
        <v>9</v>
      </c>
      <c r="AJ6" s="4" t="s">
        <v>10</v>
      </c>
    </row>
    <row r="7" spans="1:38" x14ac:dyDescent="0.25">
      <c r="A7" t="s">
        <v>224</v>
      </c>
      <c r="B7" t="s">
        <v>16</v>
      </c>
      <c r="C7">
        <v>197</v>
      </c>
      <c r="D7">
        <v>143</v>
      </c>
      <c r="E7">
        <v>31</v>
      </c>
      <c r="F7">
        <v>180</v>
      </c>
      <c r="G7">
        <v>240</v>
      </c>
      <c r="H7">
        <v>35</v>
      </c>
      <c r="I7">
        <v>0.107500001788139</v>
      </c>
      <c r="J7">
        <v>0.20000000298023199</v>
      </c>
      <c r="K7">
        <v>10.6166151031046</v>
      </c>
      <c r="L7">
        <v>4.3215387420114997</v>
      </c>
      <c r="N7" t="s">
        <v>119</v>
      </c>
      <c r="O7" t="s">
        <v>125</v>
      </c>
      <c r="P7">
        <v>147</v>
      </c>
      <c r="Q7">
        <v>173</v>
      </c>
      <c r="R7">
        <v>28</v>
      </c>
      <c r="S7">
        <v>227</v>
      </c>
      <c r="T7">
        <v>220</v>
      </c>
      <c r="U7">
        <v>31</v>
      </c>
      <c r="V7">
        <v>0.107500001788139</v>
      </c>
      <c r="W7">
        <v>0.20000000298023199</v>
      </c>
      <c r="X7">
        <v>9.9923850791719602</v>
      </c>
      <c r="Y7">
        <v>3.4424373628341298</v>
      </c>
      <c r="AH7" s="5" t="s">
        <v>219</v>
      </c>
      <c r="AI7" s="6">
        <f>_xlfn.T.TEST(K2:K10000, X2:X10000,AI8,AI9)</f>
        <v>8.6689606182260316E-7</v>
      </c>
      <c r="AJ7" s="7">
        <f>_xlfn.T.TEST(L2:L10000, Y2:Y10000,AI8,AI9)</f>
        <v>5.2777960960699146E-3</v>
      </c>
    </row>
    <row r="8" spans="1:38" x14ac:dyDescent="0.25">
      <c r="A8" t="s">
        <v>224</v>
      </c>
      <c r="B8" t="s">
        <v>17</v>
      </c>
      <c r="C8">
        <v>198</v>
      </c>
      <c r="D8">
        <v>221</v>
      </c>
      <c r="E8">
        <v>35</v>
      </c>
      <c r="F8">
        <v>43</v>
      </c>
      <c r="G8">
        <v>234</v>
      </c>
      <c r="H8">
        <v>2</v>
      </c>
      <c r="I8">
        <v>0.107500001788139</v>
      </c>
      <c r="J8">
        <v>0.20000000298023199</v>
      </c>
      <c r="K8">
        <v>17.976426872422898</v>
      </c>
      <c r="L8">
        <v>21.5398031225923</v>
      </c>
      <c r="N8" t="s">
        <v>119</v>
      </c>
      <c r="O8" t="s">
        <v>126</v>
      </c>
      <c r="P8">
        <v>144</v>
      </c>
      <c r="Q8">
        <v>100</v>
      </c>
      <c r="R8">
        <v>26</v>
      </c>
      <c r="S8">
        <v>216</v>
      </c>
      <c r="T8">
        <v>246</v>
      </c>
      <c r="U8">
        <v>41</v>
      </c>
      <c r="V8">
        <v>0.107500001788139</v>
      </c>
      <c r="W8">
        <v>0.20000000298023199</v>
      </c>
      <c r="X8">
        <v>17.755017191096801</v>
      </c>
      <c r="Y8">
        <v>9.7277245849505505</v>
      </c>
      <c r="AH8" s="5" t="s">
        <v>220</v>
      </c>
      <c r="AI8" s="6">
        <v>2</v>
      </c>
      <c r="AJ8" s="7"/>
    </row>
    <row r="9" spans="1:38" x14ac:dyDescent="0.25">
      <c r="A9" t="s">
        <v>224</v>
      </c>
      <c r="B9" t="s">
        <v>18</v>
      </c>
      <c r="C9">
        <v>223</v>
      </c>
      <c r="D9">
        <v>162</v>
      </c>
      <c r="E9">
        <v>27</v>
      </c>
      <c r="F9">
        <v>158</v>
      </c>
      <c r="G9">
        <v>225</v>
      </c>
      <c r="H9">
        <v>36</v>
      </c>
      <c r="I9">
        <v>0.107500001788139</v>
      </c>
      <c r="J9">
        <v>0.20000000298023199</v>
      </c>
      <c r="K9">
        <v>9.8960555650593705</v>
      </c>
      <c r="L9">
        <v>10.479904506679601</v>
      </c>
      <c r="N9" t="s">
        <v>119</v>
      </c>
      <c r="O9" t="s">
        <v>127</v>
      </c>
      <c r="P9">
        <v>137</v>
      </c>
      <c r="Q9">
        <v>184</v>
      </c>
      <c r="R9">
        <v>30</v>
      </c>
      <c r="S9">
        <v>230</v>
      </c>
      <c r="T9">
        <v>206</v>
      </c>
      <c r="U9">
        <v>40</v>
      </c>
      <c r="V9">
        <v>0.107500001788139</v>
      </c>
      <c r="W9">
        <v>0.20000000298023199</v>
      </c>
      <c r="X9">
        <v>10.4662904068438</v>
      </c>
      <c r="Y9">
        <v>11.016383196771599</v>
      </c>
      <c r="AH9" s="5" t="s">
        <v>221</v>
      </c>
      <c r="AI9" s="6">
        <v>2</v>
      </c>
      <c r="AJ9" s="7"/>
    </row>
    <row r="10" spans="1:38" ht="15.75" thickBot="1" x14ac:dyDescent="0.3">
      <c r="A10" t="s">
        <v>224</v>
      </c>
      <c r="B10" t="s">
        <v>19</v>
      </c>
      <c r="C10">
        <v>139</v>
      </c>
      <c r="D10">
        <v>139</v>
      </c>
      <c r="E10">
        <v>42</v>
      </c>
      <c r="F10">
        <v>222</v>
      </c>
      <c r="G10">
        <v>216</v>
      </c>
      <c r="H10">
        <v>19</v>
      </c>
      <c r="I10">
        <v>0.107500001788139</v>
      </c>
      <c r="J10">
        <v>0.20000000298023199</v>
      </c>
      <c r="K10">
        <v>13.0110729018977</v>
      </c>
      <c r="L10">
        <v>20.704298526537901</v>
      </c>
      <c r="N10" t="s">
        <v>119</v>
      </c>
      <c r="O10" t="s">
        <v>128</v>
      </c>
      <c r="P10">
        <v>141</v>
      </c>
      <c r="Q10">
        <v>164</v>
      </c>
      <c r="R10">
        <v>28</v>
      </c>
      <c r="S10">
        <v>242</v>
      </c>
      <c r="T10">
        <v>214</v>
      </c>
      <c r="U10">
        <v>38</v>
      </c>
      <c r="V10">
        <v>0.107500001788139</v>
      </c>
      <c r="W10">
        <v>0.20000000298023199</v>
      </c>
      <c r="X10">
        <v>12.279085318219201</v>
      </c>
      <c r="Y10">
        <v>9.3740192119376395</v>
      </c>
      <c r="AH10" s="13" t="s">
        <v>230</v>
      </c>
      <c r="AI10" s="9">
        <v>0.05</v>
      </c>
      <c r="AJ10" s="10"/>
    </row>
    <row r="11" spans="1:38" ht="15.75" thickBot="1" x14ac:dyDescent="0.3">
      <c r="A11" t="s">
        <v>224</v>
      </c>
      <c r="B11" t="s">
        <v>20</v>
      </c>
      <c r="C11">
        <v>167</v>
      </c>
      <c r="D11">
        <v>166</v>
      </c>
      <c r="E11">
        <v>24</v>
      </c>
      <c r="F11">
        <v>224</v>
      </c>
      <c r="G11">
        <v>223</v>
      </c>
      <c r="H11">
        <v>38</v>
      </c>
      <c r="I11">
        <v>0.107500001788139</v>
      </c>
      <c r="J11">
        <v>0.20000000298023199</v>
      </c>
      <c r="K11">
        <v>9.1067291181744299</v>
      </c>
      <c r="L11">
        <v>17.906523023667301</v>
      </c>
      <c r="N11" t="s">
        <v>119</v>
      </c>
      <c r="O11" t="s">
        <v>129</v>
      </c>
      <c r="P11">
        <v>52</v>
      </c>
      <c r="Q11">
        <v>126</v>
      </c>
      <c r="R11">
        <v>22</v>
      </c>
      <c r="S11">
        <v>210</v>
      </c>
      <c r="T11">
        <v>179</v>
      </c>
      <c r="U11">
        <v>31</v>
      </c>
      <c r="V11">
        <v>0.107500001788139</v>
      </c>
      <c r="W11">
        <v>0.20000000298023199</v>
      </c>
      <c r="X11">
        <v>18.005325379561601</v>
      </c>
      <c r="Y11">
        <v>5.7374674088105397</v>
      </c>
    </row>
    <row r="12" spans="1:38" x14ac:dyDescent="0.25">
      <c r="A12" t="s">
        <v>224</v>
      </c>
      <c r="B12" t="s">
        <v>21</v>
      </c>
      <c r="C12">
        <v>350</v>
      </c>
      <c r="D12">
        <v>28</v>
      </c>
      <c r="E12">
        <v>2</v>
      </c>
      <c r="F12">
        <v>373</v>
      </c>
      <c r="G12">
        <v>73</v>
      </c>
      <c r="H12">
        <v>12</v>
      </c>
      <c r="I12">
        <v>0.107500001788139</v>
      </c>
      <c r="J12">
        <v>0.20000000298023199</v>
      </c>
      <c r="K12">
        <v>5.7891850550050998</v>
      </c>
      <c r="L12">
        <v>20.210597246543699</v>
      </c>
      <c r="N12" t="s">
        <v>119</v>
      </c>
      <c r="O12" t="s">
        <v>130</v>
      </c>
      <c r="P12">
        <v>123</v>
      </c>
      <c r="Q12">
        <v>157</v>
      </c>
      <c r="R12">
        <v>23</v>
      </c>
      <c r="S12">
        <v>226</v>
      </c>
      <c r="T12">
        <v>243</v>
      </c>
      <c r="U12">
        <v>31</v>
      </c>
      <c r="V12">
        <v>0.107500001788139</v>
      </c>
      <c r="W12">
        <v>0.20000000298023199</v>
      </c>
      <c r="X12">
        <v>14.5131074635418</v>
      </c>
      <c r="Y12">
        <v>6.3294488298826996</v>
      </c>
      <c r="AH12" s="2" t="s">
        <v>225</v>
      </c>
      <c r="AI12" s="3" t="s">
        <v>226</v>
      </c>
      <c r="AJ12" s="4" t="s">
        <v>227</v>
      </c>
    </row>
    <row r="13" spans="1:38" x14ac:dyDescent="0.25">
      <c r="A13" t="s">
        <v>224</v>
      </c>
      <c r="B13" t="s">
        <v>22</v>
      </c>
      <c r="C13">
        <v>214</v>
      </c>
      <c r="D13">
        <v>127</v>
      </c>
      <c r="E13">
        <v>32</v>
      </c>
      <c r="F13">
        <v>164</v>
      </c>
      <c r="G13">
        <v>250</v>
      </c>
      <c r="H13">
        <v>30</v>
      </c>
      <c r="I13">
        <v>0.107500001788139</v>
      </c>
      <c r="J13">
        <v>0.20000000298023199</v>
      </c>
      <c r="K13">
        <v>14.2788353177784</v>
      </c>
      <c r="L13">
        <v>1.6052647321243501</v>
      </c>
      <c r="N13" t="s">
        <v>119</v>
      </c>
      <c r="O13" t="s">
        <v>131</v>
      </c>
      <c r="P13">
        <v>193</v>
      </c>
      <c r="Q13">
        <v>97</v>
      </c>
      <c r="R13">
        <v>25</v>
      </c>
      <c r="S13">
        <v>181</v>
      </c>
      <c r="T13">
        <v>230</v>
      </c>
      <c r="U13">
        <v>33</v>
      </c>
      <c r="V13">
        <v>0.107500001788139</v>
      </c>
      <c r="W13">
        <v>0.20000000298023199</v>
      </c>
      <c r="X13">
        <v>14.4444665246657</v>
      </c>
      <c r="Y13">
        <v>6.3596505732067499</v>
      </c>
      <c r="AH13" s="5" t="s">
        <v>228</v>
      </c>
      <c r="AI13" s="6">
        <f>AI3</f>
        <v>11.048084238360708</v>
      </c>
      <c r="AJ13" s="7">
        <v>0</v>
      </c>
    </row>
    <row r="14" spans="1:38" x14ac:dyDescent="0.25">
      <c r="A14" t="s">
        <v>224</v>
      </c>
      <c r="B14" t="s">
        <v>23</v>
      </c>
      <c r="C14">
        <v>161</v>
      </c>
      <c r="D14">
        <v>201</v>
      </c>
      <c r="E14">
        <v>30</v>
      </c>
      <c r="F14">
        <v>160</v>
      </c>
      <c r="G14">
        <v>212</v>
      </c>
      <c r="H14">
        <v>30</v>
      </c>
      <c r="I14">
        <v>0.107500001788139</v>
      </c>
      <c r="J14">
        <v>0.20000000298023199</v>
      </c>
      <c r="K14">
        <v>1.18737632909827</v>
      </c>
      <c r="L14">
        <v>0</v>
      </c>
      <c r="N14" t="s">
        <v>119</v>
      </c>
      <c r="O14" t="s">
        <v>132</v>
      </c>
      <c r="P14">
        <v>158</v>
      </c>
      <c r="Q14">
        <v>156</v>
      </c>
      <c r="R14">
        <v>24</v>
      </c>
      <c r="S14">
        <v>216</v>
      </c>
      <c r="T14">
        <v>263</v>
      </c>
      <c r="U14">
        <v>27</v>
      </c>
      <c r="V14">
        <v>0.107500001788139</v>
      </c>
      <c r="W14">
        <v>0.20000000298023199</v>
      </c>
      <c r="X14">
        <v>13.097432456614699</v>
      </c>
      <c r="Y14">
        <v>2.62566757340013</v>
      </c>
      <c r="AH14" s="5"/>
      <c r="AI14" s="6">
        <f>AI13</f>
        <v>11.048084238360708</v>
      </c>
      <c r="AJ14" s="7">
        <f>MAX(L2:L10000)</f>
        <v>54.071389087663697</v>
      </c>
    </row>
    <row r="15" spans="1:38" x14ac:dyDescent="0.25">
      <c r="A15" t="s">
        <v>224</v>
      </c>
      <c r="B15" t="s">
        <v>24</v>
      </c>
      <c r="C15">
        <v>198</v>
      </c>
      <c r="D15">
        <v>187</v>
      </c>
      <c r="E15">
        <v>23</v>
      </c>
      <c r="F15">
        <v>347</v>
      </c>
      <c r="G15">
        <v>269</v>
      </c>
      <c r="H15">
        <v>25</v>
      </c>
      <c r="I15">
        <v>0.107500001788139</v>
      </c>
      <c r="J15">
        <v>0.20000000298023199</v>
      </c>
      <c r="K15">
        <v>18.287278156548702</v>
      </c>
      <c r="L15">
        <v>1.2533379667889399</v>
      </c>
      <c r="N15" t="s">
        <v>119</v>
      </c>
      <c r="O15" t="s">
        <v>133</v>
      </c>
      <c r="P15">
        <v>268</v>
      </c>
      <c r="Q15">
        <v>171</v>
      </c>
      <c r="R15">
        <v>29</v>
      </c>
      <c r="S15">
        <v>134</v>
      </c>
      <c r="T15">
        <v>222</v>
      </c>
      <c r="U15">
        <v>22</v>
      </c>
      <c r="V15">
        <v>0.107500001788139</v>
      </c>
      <c r="W15">
        <v>0.20000000298023199</v>
      </c>
      <c r="X15">
        <v>15.4764931173554</v>
      </c>
      <c r="Y15">
        <v>5.1900579138216401</v>
      </c>
      <c r="AH15" s="5"/>
      <c r="AI15" s="6"/>
      <c r="AJ15" s="7"/>
    </row>
    <row r="16" spans="1:38" x14ac:dyDescent="0.25">
      <c r="A16" t="s">
        <v>224</v>
      </c>
      <c r="B16" t="s">
        <v>25</v>
      </c>
      <c r="C16">
        <v>207</v>
      </c>
      <c r="D16">
        <v>151</v>
      </c>
      <c r="E16">
        <v>30</v>
      </c>
      <c r="F16">
        <v>157</v>
      </c>
      <c r="G16">
        <v>228</v>
      </c>
      <c r="H16">
        <v>28</v>
      </c>
      <c r="I16">
        <v>0.107500001788139</v>
      </c>
      <c r="J16">
        <v>0.20000000298023199</v>
      </c>
      <c r="K16">
        <v>9.8776330411337394</v>
      </c>
      <c r="L16">
        <v>2.32085769835252</v>
      </c>
      <c r="N16" t="s">
        <v>119</v>
      </c>
      <c r="O16" t="s">
        <v>134</v>
      </c>
      <c r="P16">
        <v>202</v>
      </c>
      <c r="Q16">
        <v>99</v>
      </c>
      <c r="R16">
        <v>30</v>
      </c>
      <c r="S16">
        <v>209</v>
      </c>
      <c r="T16">
        <v>284</v>
      </c>
      <c r="U16">
        <v>23</v>
      </c>
      <c r="V16">
        <v>0.107500001788139</v>
      </c>
      <c r="W16">
        <v>0.20000000298023199</v>
      </c>
      <c r="X16">
        <v>19.9509129048033</v>
      </c>
      <c r="Y16">
        <v>4.0238795148801803</v>
      </c>
      <c r="AH16" s="5" t="s">
        <v>228</v>
      </c>
      <c r="AI16" s="6">
        <f>AK3</f>
        <v>13.587745744760415</v>
      </c>
      <c r="AJ16" s="7">
        <v>0</v>
      </c>
    </row>
    <row r="17" spans="1:36" x14ac:dyDescent="0.25">
      <c r="A17" t="s">
        <v>224</v>
      </c>
      <c r="B17" t="s">
        <v>26</v>
      </c>
      <c r="C17">
        <v>226</v>
      </c>
      <c r="D17">
        <v>220</v>
      </c>
      <c r="E17">
        <v>35</v>
      </c>
      <c r="F17">
        <v>150</v>
      </c>
      <c r="G17">
        <v>236</v>
      </c>
      <c r="H17">
        <v>20</v>
      </c>
      <c r="I17">
        <v>0.107500001788139</v>
      </c>
      <c r="J17">
        <v>0.20000000298023199</v>
      </c>
      <c r="K17">
        <v>8.8717136217995094</v>
      </c>
      <c r="L17">
        <v>19.764408540809399</v>
      </c>
      <c r="N17" t="s">
        <v>119</v>
      </c>
      <c r="O17" t="s">
        <v>135</v>
      </c>
      <c r="P17">
        <v>186</v>
      </c>
      <c r="Q17">
        <v>109</v>
      </c>
      <c r="R17">
        <v>12</v>
      </c>
      <c r="S17">
        <v>236</v>
      </c>
      <c r="T17">
        <v>188</v>
      </c>
      <c r="U17">
        <v>40</v>
      </c>
      <c r="V17">
        <v>0.107500001788139</v>
      </c>
      <c r="W17">
        <v>0.20000000298023199</v>
      </c>
      <c r="X17">
        <v>11.505354646644999</v>
      </c>
      <c r="Y17">
        <v>29.125872856351599</v>
      </c>
      <c r="AH17" s="5"/>
      <c r="AI17" s="6">
        <f>AI16</f>
        <v>13.587745744760415</v>
      </c>
      <c r="AJ17" s="7">
        <f>MAX(Y2:Y10000)</f>
        <v>33.1863610566689</v>
      </c>
    </row>
    <row r="18" spans="1:36" x14ac:dyDescent="0.25">
      <c r="A18" t="s">
        <v>224</v>
      </c>
      <c r="B18" t="s">
        <v>27</v>
      </c>
      <c r="C18">
        <v>318</v>
      </c>
      <c r="D18">
        <v>27</v>
      </c>
      <c r="E18">
        <v>4</v>
      </c>
      <c r="F18">
        <v>177</v>
      </c>
      <c r="G18">
        <v>196</v>
      </c>
      <c r="H18">
        <v>35</v>
      </c>
      <c r="I18">
        <v>0.107500001788139</v>
      </c>
      <c r="J18">
        <v>0.20000000298023199</v>
      </c>
      <c r="K18">
        <v>24.459106326052101</v>
      </c>
      <c r="L18">
        <v>14.6837929225059</v>
      </c>
      <c r="N18" t="s">
        <v>119</v>
      </c>
      <c r="O18" t="s">
        <v>136</v>
      </c>
      <c r="P18">
        <v>168</v>
      </c>
      <c r="Q18">
        <v>151</v>
      </c>
      <c r="R18">
        <v>20</v>
      </c>
      <c r="S18">
        <v>222</v>
      </c>
      <c r="T18">
        <v>253</v>
      </c>
      <c r="U18">
        <v>36</v>
      </c>
      <c r="V18">
        <v>0.107500001788139</v>
      </c>
      <c r="W18">
        <v>0.20000000298023199</v>
      </c>
      <c r="X18">
        <v>12.812855084876601</v>
      </c>
      <c r="Y18">
        <v>14.4626704371948</v>
      </c>
      <c r="AH18" s="5"/>
      <c r="AI18" s="6"/>
      <c r="AJ18" s="7"/>
    </row>
    <row r="19" spans="1:36" x14ac:dyDescent="0.25">
      <c r="A19" t="s">
        <v>224</v>
      </c>
      <c r="B19" t="s">
        <v>28</v>
      </c>
      <c r="C19">
        <v>190</v>
      </c>
      <c r="D19">
        <v>142</v>
      </c>
      <c r="E19">
        <v>26</v>
      </c>
      <c r="F19">
        <v>179</v>
      </c>
      <c r="G19">
        <v>242</v>
      </c>
      <c r="H19">
        <v>33</v>
      </c>
      <c r="I19">
        <v>0.107500001788139</v>
      </c>
      <c r="J19">
        <v>0.20000000298023199</v>
      </c>
      <c r="K19">
        <v>10.905081852027999</v>
      </c>
      <c r="L19">
        <v>7.3760184669010398</v>
      </c>
      <c r="N19" t="s">
        <v>119</v>
      </c>
      <c r="O19" t="s">
        <v>137</v>
      </c>
      <c r="P19">
        <v>177</v>
      </c>
      <c r="Q19">
        <v>115</v>
      </c>
      <c r="R19">
        <v>35</v>
      </c>
      <c r="S19">
        <v>210</v>
      </c>
      <c r="T19">
        <v>224</v>
      </c>
      <c r="U19">
        <v>24</v>
      </c>
      <c r="V19">
        <v>0.107500001788139</v>
      </c>
      <c r="W19">
        <v>0.20000000298023199</v>
      </c>
      <c r="X19">
        <v>12.4388330493884</v>
      </c>
      <c r="Y19">
        <v>10.187235151570601</v>
      </c>
      <c r="AH19" s="5" t="s">
        <v>229</v>
      </c>
      <c r="AI19" s="6">
        <v>0</v>
      </c>
      <c r="AJ19" s="7">
        <f>AJ3</f>
        <v>12.319484708152439</v>
      </c>
    </row>
    <row r="20" spans="1:36" x14ac:dyDescent="0.25">
      <c r="A20" t="s">
        <v>224</v>
      </c>
      <c r="B20" t="s">
        <v>29</v>
      </c>
      <c r="C20">
        <v>193</v>
      </c>
      <c r="D20">
        <v>195</v>
      </c>
      <c r="E20">
        <v>29</v>
      </c>
      <c r="F20">
        <v>25</v>
      </c>
      <c r="G20">
        <v>314</v>
      </c>
      <c r="H20">
        <v>6</v>
      </c>
      <c r="I20">
        <v>0.107500001788139</v>
      </c>
      <c r="J20">
        <v>0.20000000298023199</v>
      </c>
      <c r="K20">
        <v>22.604682549762298</v>
      </c>
      <c r="L20">
        <v>11.741567782808501</v>
      </c>
      <c r="N20" t="s">
        <v>119</v>
      </c>
      <c r="O20" t="s">
        <v>138</v>
      </c>
      <c r="P20">
        <v>227</v>
      </c>
      <c r="Q20">
        <v>107</v>
      </c>
      <c r="R20">
        <v>29</v>
      </c>
      <c r="S20">
        <v>245</v>
      </c>
      <c r="T20">
        <v>265</v>
      </c>
      <c r="U20">
        <v>21</v>
      </c>
      <c r="V20">
        <v>0.107500001788139</v>
      </c>
      <c r="W20">
        <v>0.20000000298023199</v>
      </c>
      <c r="X20">
        <v>17.169579488102301</v>
      </c>
      <c r="Y20">
        <v>5.3470413675166704</v>
      </c>
      <c r="AH20" s="5"/>
      <c r="AI20" s="6">
        <f>MAX(K2:K10000)</f>
        <v>24.459106326052101</v>
      </c>
      <c r="AJ20" s="7">
        <f>AJ19</f>
        <v>12.319484708152439</v>
      </c>
    </row>
    <row r="21" spans="1:36" x14ac:dyDescent="0.25">
      <c r="A21" t="s">
        <v>224</v>
      </c>
      <c r="B21" t="s">
        <v>30</v>
      </c>
      <c r="C21">
        <v>133</v>
      </c>
      <c r="D21">
        <v>148</v>
      </c>
      <c r="E21">
        <v>31</v>
      </c>
      <c r="F21">
        <v>226</v>
      </c>
      <c r="G21">
        <v>236</v>
      </c>
      <c r="H21">
        <v>32</v>
      </c>
      <c r="I21">
        <v>0.107500001788139</v>
      </c>
      <c r="J21">
        <v>0.20000000298023199</v>
      </c>
      <c r="K21">
        <v>13.765232019602101</v>
      </c>
      <c r="L21">
        <v>0.83250026378250097</v>
      </c>
      <c r="N21" t="s">
        <v>119</v>
      </c>
      <c r="O21" t="s">
        <v>139</v>
      </c>
      <c r="P21">
        <v>134</v>
      </c>
      <c r="Q21">
        <v>150</v>
      </c>
      <c r="R21">
        <v>30</v>
      </c>
      <c r="S21">
        <v>232</v>
      </c>
      <c r="T21">
        <v>207</v>
      </c>
      <c r="U21">
        <v>30</v>
      </c>
      <c r="V21">
        <v>0.107500001788139</v>
      </c>
      <c r="W21">
        <v>0.20000000298023199</v>
      </c>
      <c r="X21">
        <v>12.187390458639401</v>
      </c>
      <c r="Y21">
        <v>0</v>
      </c>
      <c r="AH21" s="5"/>
      <c r="AI21" s="6"/>
      <c r="AJ21" s="7"/>
    </row>
    <row r="22" spans="1:36" x14ac:dyDescent="0.25">
      <c r="A22" t="s">
        <v>224</v>
      </c>
      <c r="B22" t="s">
        <v>31</v>
      </c>
      <c r="C22">
        <v>115</v>
      </c>
      <c r="D22">
        <v>138</v>
      </c>
      <c r="E22">
        <v>34</v>
      </c>
      <c r="F22">
        <v>9</v>
      </c>
      <c r="G22">
        <v>178</v>
      </c>
      <c r="H22">
        <v>20</v>
      </c>
      <c r="I22">
        <v>0.107500001788139</v>
      </c>
      <c r="J22">
        <v>0.20000000298023199</v>
      </c>
      <c r="K22">
        <v>12.497040856476699</v>
      </c>
      <c r="L22">
        <v>12.947199987375001</v>
      </c>
      <c r="N22" t="s">
        <v>119</v>
      </c>
      <c r="O22" t="s">
        <v>140</v>
      </c>
      <c r="P22">
        <v>192</v>
      </c>
      <c r="Q22">
        <v>114</v>
      </c>
      <c r="R22">
        <v>28</v>
      </c>
      <c r="S22">
        <v>245</v>
      </c>
      <c r="T22">
        <v>244</v>
      </c>
      <c r="U22">
        <v>21</v>
      </c>
      <c r="V22">
        <v>0.107500001788139</v>
      </c>
      <c r="W22">
        <v>0.20000000298023199</v>
      </c>
      <c r="X22">
        <v>15.1565873099961</v>
      </c>
      <c r="Y22">
        <v>5.2999132402237104</v>
      </c>
      <c r="AH22" s="5" t="s">
        <v>229</v>
      </c>
      <c r="AI22" s="6">
        <v>0</v>
      </c>
      <c r="AJ22" s="7">
        <f>AL3</f>
        <v>8.9017065123950889</v>
      </c>
    </row>
    <row r="23" spans="1:36" ht="15.75" thickBot="1" x14ac:dyDescent="0.3">
      <c r="A23" t="s">
        <v>224</v>
      </c>
      <c r="B23" t="s">
        <v>32</v>
      </c>
      <c r="C23">
        <v>163</v>
      </c>
      <c r="D23">
        <v>150</v>
      </c>
      <c r="E23">
        <v>36</v>
      </c>
      <c r="F23">
        <v>100</v>
      </c>
      <c r="G23">
        <v>285</v>
      </c>
      <c r="H23">
        <v>3</v>
      </c>
      <c r="I23">
        <v>0.107500001788139</v>
      </c>
      <c r="J23">
        <v>0.20000000298023199</v>
      </c>
      <c r="K23">
        <v>17.321646062966099</v>
      </c>
      <c r="L23">
        <v>22.397259195207798</v>
      </c>
      <c r="N23" t="s">
        <v>119</v>
      </c>
      <c r="O23" t="s">
        <v>141</v>
      </c>
      <c r="P23">
        <v>222</v>
      </c>
      <c r="Q23">
        <v>133</v>
      </c>
      <c r="R23">
        <v>32</v>
      </c>
      <c r="S23">
        <v>134</v>
      </c>
      <c r="T23">
        <v>239</v>
      </c>
      <c r="U23">
        <v>29</v>
      </c>
      <c r="V23">
        <v>0.107500001788139</v>
      </c>
      <c r="W23">
        <v>0.20000000298023199</v>
      </c>
      <c r="X23">
        <v>14.8222006567037</v>
      </c>
      <c r="Y23">
        <v>2.3199567003109198</v>
      </c>
      <c r="AH23" s="8"/>
      <c r="AI23" s="9">
        <f>MAX(X2:X10000)</f>
        <v>26.723737551817901</v>
      </c>
      <c r="AJ23" s="10">
        <f>AJ22</f>
        <v>8.9017065123950889</v>
      </c>
    </row>
    <row r="24" spans="1:36" x14ac:dyDescent="0.25">
      <c r="A24" t="s">
        <v>224</v>
      </c>
      <c r="B24" t="s">
        <v>33</v>
      </c>
      <c r="C24">
        <v>213</v>
      </c>
      <c r="D24">
        <v>171</v>
      </c>
      <c r="E24">
        <v>27</v>
      </c>
      <c r="F24">
        <v>142</v>
      </c>
      <c r="G24">
        <v>215</v>
      </c>
      <c r="H24">
        <v>36</v>
      </c>
      <c r="I24">
        <v>0.107500001788139</v>
      </c>
      <c r="J24">
        <v>0.20000000298023199</v>
      </c>
      <c r="K24">
        <v>9.1579451313527098</v>
      </c>
      <c r="L24">
        <v>11.335322238814699</v>
      </c>
      <c r="N24" t="s">
        <v>119</v>
      </c>
      <c r="O24" t="s">
        <v>142</v>
      </c>
      <c r="P24">
        <v>305</v>
      </c>
      <c r="Q24">
        <v>125</v>
      </c>
      <c r="R24">
        <v>31</v>
      </c>
      <c r="S24">
        <v>138</v>
      </c>
      <c r="T24">
        <v>146</v>
      </c>
      <c r="U24">
        <v>26</v>
      </c>
      <c r="V24">
        <v>0.107500001788139</v>
      </c>
      <c r="W24">
        <v>0.20000000298023199</v>
      </c>
      <c r="X24">
        <v>18.1214947899247</v>
      </c>
      <c r="Y24">
        <v>3.1633648445025799</v>
      </c>
    </row>
    <row r="25" spans="1:36" x14ac:dyDescent="0.25">
      <c r="A25" t="s">
        <v>224</v>
      </c>
      <c r="B25" t="s">
        <v>34</v>
      </c>
      <c r="C25">
        <v>222</v>
      </c>
      <c r="D25">
        <v>154</v>
      </c>
      <c r="E25">
        <v>34</v>
      </c>
      <c r="F25">
        <v>184</v>
      </c>
      <c r="G25">
        <v>225</v>
      </c>
      <c r="H25">
        <v>22</v>
      </c>
      <c r="I25">
        <v>0.107500001788139</v>
      </c>
      <c r="J25">
        <v>0.20000000298023199</v>
      </c>
      <c r="K25">
        <v>8.98344499147289</v>
      </c>
      <c r="L25">
        <v>15.4952265855198</v>
      </c>
      <c r="N25" t="s">
        <v>119</v>
      </c>
      <c r="O25" t="s">
        <v>143</v>
      </c>
      <c r="P25">
        <v>141</v>
      </c>
      <c r="Q25">
        <v>192</v>
      </c>
      <c r="R25">
        <v>30</v>
      </c>
      <c r="S25">
        <v>272</v>
      </c>
      <c r="T25">
        <v>212</v>
      </c>
      <c r="U25">
        <v>33</v>
      </c>
      <c r="V25">
        <v>0.107500001788139</v>
      </c>
      <c r="W25">
        <v>0.20000000298023199</v>
      </c>
      <c r="X25">
        <v>14.258306807333501</v>
      </c>
      <c r="Y25">
        <v>2.41176057205687</v>
      </c>
    </row>
    <row r="26" spans="1:36" x14ac:dyDescent="0.25">
      <c r="A26" t="s">
        <v>224</v>
      </c>
      <c r="B26" t="s">
        <v>35</v>
      </c>
      <c r="C26">
        <v>154</v>
      </c>
      <c r="D26">
        <v>192</v>
      </c>
      <c r="E26">
        <v>38</v>
      </c>
      <c r="F26">
        <v>231</v>
      </c>
      <c r="G26">
        <v>191</v>
      </c>
      <c r="H26">
        <v>18</v>
      </c>
      <c r="I26">
        <v>0.107500001788139</v>
      </c>
      <c r="J26">
        <v>0.20000000298023199</v>
      </c>
      <c r="K26">
        <v>9.1939417692644394</v>
      </c>
      <c r="L26">
        <v>25.789691512694301</v>
      </c>
      <c r="N26" t="s">
        <v>119</v>
      </c>
      <c r="O26" t="s">
        <v>144</v>
      </c>
      <c r="P26">
        <v>199</v>
      </c>
      <c r="Q26">
        <v>147</v>
      </c>
      <c r="R26">
        <v>20</v>
      </c>
      <c r="S26">
        <v>167</v>
      </c>
      <c r="T26">
        <v>249</v>
      </c>
      <c r="U26">
        <v>35</v>
      </c>
      <c r="V26">
        <v>0.107500001788139</v>
      </c>
      <c r="W26">
        <v>0.20000000298023199</v>
      </c>
      <c r="X26">
        <v>11.877071594535201</v>
      </c>
      <c r="Y26">
        <v>14.630681206880199</v>
      </c>
    </row>
    <row r="27" spans="1:36" x14ac:dyDescent="0.25">
      <c r="A27" t="s">
        <v>224</v>
      </c>
      <c r="B27" t="s">
        <v>36</v>
      </c>
      <c r="C27">
        <v>208</v>
      </c>
      <c r="D27">
        <v>146</v>
      </c>
      <c r="E27">
        <v>23</v>
      </c>
      <c r="F27">
        <v>178</v>
      </c>
      <c r="G27">
        <v>230</v>
      </c>
      <c r="H27">
        <v>30</v>
      </c>
      <c r="I27">
        <v>0.107500001788139</v>
      </c>
      <c r="J27">
        <v>0.20000000298023199</v>
      </c>
      <c r="K27">
        <v>9.6902800845536099</v>
      </c>
      <c r="L27">
        <v>8.30685970324922</v>
      </c>
      <c r="N27" t="s">
        <v>119</v>
      </c>
      <c r="O27" t="s">
        <v>145</v>
      </c>
      <c r="P27">
        <v>206</v>
      </c>
      <c r="Q27">
        <v>185</v>
      </c>
      <c r="R27">
        <v>11</v>
      </c>
      <c r="S27">
        <v>21</v>
      </c>
      <c r="T27">
        <v>313</v>
      </c>
      <c r="U27">
        <v>4</v>
      </c>
      <c r="V27">
        <v>0.107500001788139</v>
      </c>
      <c r="W27">
        <v>0.20000000298023199</v>
      </c>
      <c r="X27">
        <v>24.2241671841374</v>
      </c>
      <c r="Y27">
        <v>3.3131712182069002</v>
      </c>
    </row>
    <row r="28" spans="1:36" x14ac:dyDescent="0.25">
      <c r="A28" t="s">
        <v>224</v>
      </c>
      <c r="B28" t="s">
        <v>37</v>
      </c>
      <c r="C28">
        <v>180</v>
      </c>
      <c r="D28">
        <v>152</v>
      </c>
      <c r="E28">
        <v>37</v>
      </c>
      <c r="F28">
        <v>221</v>
      </c>
      <c r="G28">
        <v>233</v>
      </c>
      <c r="H28">
        <v>26</v>
      </c>
      <c r="I28">
        <v>0.107500001788139</v>
      </c>
      <c r="J28">
        <v>0.20000000298023199</v>
      </c>
      <c r="K28">
        <v>10.004329853262499</v>
      </c>
      <c r="L28">
        <v>12.7034407834263</v>
      </c>
      <c r="N28" t="s">
        <v>119</v>
      </c>
      <c r="O28" t="s">
        <v>146</v>
      </c>
      <c r="P28">
        <v>229</v>
      </c>
      <c r="Q28">
        <v>144</v>
      </c>
      <c r="R28">
        <v>32</v>
      </c>
      <c r="S28">
        <v>178</v>
      </c>
      <c r="T28">
        <v>235</v>
      </c>
      <c r="U28">
        <v>28</v>
      </c>
      <c r="V28">
        <v>0.107500001788139</v>
      </c>
      <c r="W28">
        <v>0.20000000298023199</v>
      </c>
      <c r="X28">
        <v>11.242558281043401</v>
      </c>
      <c r="Y28">
        <v>4.0805120813693296</v>
      </c>
    </row>
    <row r="29" spans="1:36" x14ac:dyDescent="0.25">
      <c r="A29" t="s">
        <v>224</v>
      </c>
      <c r="B29" t="s">
        <v>38</v>
      </c>
      <c r="C29">
        <v>186</v>
      </c>
      <c r="D29">
        <v>213</v>
      </c>
      <c r="E29">
        <v>29</v>
      </c>
      <c r="F29">
        <v>83</v>
      </c>
      <c r="G29">
        <v>326</v>
      </c>
      <c r="H29">
        <v>10</v>
      </c>
      <c r="I29">
        <v>0.107500001788139</v>
      </c>
      <c r="J29">
        <v>0.20000000298023199</v>
      </c>
      <c r="K29">
        <v>16.870151804830201</v>
      </c>
      <c r="L29">
        <v>13.017573784787199</v>
      </c>
      <c r="N29" t="s">
        <v>119</v>
      </c>
      <c r="O29" t="s">
        <v>147</v>
      </c>
      <c r="P29">
        <v>119</v>
      </c>
      <c r="Q29">
        <v>168</v>
      </c>
      <c r="R29">
        <v>35</v>
      </c>
      <c r="S29">
        <v>217</v>
      </c>
      <c r="T29">
        <v>233</v>
      </c>
      <c r="U29">
        <v>24</v>
      </c>
      <c r="V29">
        <v>0.107500001788139</v>
      </c>
      <c r="W29">
        <v>0.20000000298023199</v>
      </c>
      <c r="X29">
        <v>12.8316556496346</v>
      </c>
      <c r="Y29">
        <v>9.8721932552240599</v>
      </c>
    </row>
    <row r="30" spans="1:36" x14ac:dyDescent="0.25">
      <c r="A30" t="s">
        <v>224</v>
      </c>
      <c r="B30" t="s">
        <v>39</v>
      </c>
      <c r="C30">
        <v>104</v>
      </c>
      <c r="D30">
        <v>136</v>
      </c>
      <c r="E30">
        <v>22</v>
      </c>
      <c r="F30">
        <v>274</v>
      </c>
      <c r="G30">
        <v>249</v>
      </c>
      <c r="H30">
        <v>32</v>
      </c>
      <c r="I30">
        <v>0.107500001788139</v>
      </c>
      <c r="J30">
        <v>0.20000000298023199</v>
      </c>
      <c r="K30">
        <v>22.0349131468416</v>
      </c>
      <c r="L30">
        <v>5.2076214678134498</v>
      </c>
      <c r="N30" t="s">
        <v>119</v>
      </c>
      <c r="O30" t="s">
        <v>148</v>
      </c>
      <c r="P30">
        <v>238</v>
      </c>
      <c r="Q30">
        <v>163</v>
      </c>
      <c r="R30">
        <v>21</v>
      </c>
      <c r="S30">
        <v>166</v>
      </c>
      <c r="T30">
        <v>225</v>
      </c>
      <c r="U30">
        <v>32</v>
      </c>
      <c r="V30">
        <v>0.107500001788139</v>
      </c>
      <c r="W30">
        <v>0.20000000298023199</v>
      </c>
      <c r="X30">
        <v>10.4484366589005</v>
      </c>
      <c r="Y30">
        <v>12.155043845534699</v>
      </c>
    </row>
    <row r="31" spans="1:36" x14ac:dyDescent="0.25">
      <c r="A31" t="s">
        <v>224</v>
      </c>
      <c r="B31" t="s">
        <v>40</v>
      </c>
      <c r="C31">
        <v>230</v>
      </c>
      <c r="D31">
        <v>164</v>
      </c>
      <c r="E31">
        <v>34</v>
      </c>
      <c r="F31">
        <v>170</v>
      </c>
      <c r="G31">
        <v>220</v>
      </c>
      <c r="H31">
        <v>26</v>
      </c>
      <c r="I31">
        <v>0.107500001788139</v>
      </c>
      <c r="J31">
        <v>0.20000000298023199</v>
      </c>
      <c r="K31">
        <v>8.9667665669375403</v>
      </c>
      <c r="L31">
        <v>10.278713852692899</v>
      </c>
      <c r="N31" t="s">
        <v>119</v>
      </c>
      <c r="O31" t="s">
        <v>149</v>
      </c>
      <c r="P31">
        <v>171</v>
      </c>
      <c r="Q31">
        <v>102</v>
      </c>
      <c r="R31">
        <v>27</v>
      </c>
      <c r="S31">
        <v>239</v>
      </c>
      <c r="T31">
        <v>200</v>
      </c>
      <c r="U31">
        <v>34</v>
      </c>
      <c r="V31">
        <v>0.107500001788139</v>
      </c>
      <c r="W31">
        <v>0.20000000298023199</v>
      </c>
      <c r="X31">
        <v>12.898927495275201</v>
      </c>
      <c r="Y31">
        <v>6.2309383164176504</v>
      </c>
    </row>
    <row r="32" spans="1:36" x14ac:dyDescent="0.25">
      <c r="A32" t="s">
        <v>224</v>
      </c>
      <c r="B32" t="s">
        <v>41</v>
      </c>
      <c r="C32">
        <v>370</v>
      </c>
      <c r="D32">
        <v>33</v>
      </c>
      <c r="E32">
        <v>6</v>
      </c>
      <c r="F32">
        <v>324</v>
      </c>
      <c r="G32">
        <v>59</v>
      </c>
      <c r="H32">
        <v>7</v>
      </c>
      <c r="I32">
        <v>0.107500001788139</v>
      </c>
      <c r="J32">
        <v>0.20000000298023199</v>
      </c>
      <c r="K32">
        <v>5.6837532559547599</v>
      </c>
      <c r="L32">
        <v>2.0165411229141701</v>
      </c>
      <c r="N32" t="s">
        <v>119</v>
      </c>
      <c r="O32" t="s">
        <v>150</v>
      </c>
      <c r="P32">
        <v>178</v>
      </c>
      <c r="Q32">
        <v>128</v>
      </c>
      <c r="R32">
        <v>29</v>
      </c>
      <c r="S32">
        <v>197</v>
      </c>
      <c r="T32">
        <v>270</v>
      </c>
      <c r="U32">
        <v>25</v>
      </c>
      <c r="V32">
        <v>0.107500001788139</v>
      </c>
      <c r="W32">
        <v>0.20000000298023199</v>
      </c>
      <c r="X32">
        <v>15.4218040176857</v>
      </c>
      <c r="Y32">
        <v>2.9735306393517802</v>
      </c>
    </row>
    <row r="33" spans="1:25" x14ac:dyDescent="0.25">
      <c r="A33" t="s">
        <v>224</v>
      </c>
      <c r="B33" t="s">
        <v>42</v>
      </c>
      <c r="C33">
        <v>118</v>
      </c>
      <c r="D33">
        <v>163</v>
      </c>
      <c r="E33">
        <v>35</v>
      </c>
      <c r="F33">
        <v>210</v>
      </c>
      <c r="G33">
        <v>194</v>
      </c>
      <c r="H33">
        <v>22</v>
      </c>
      <c r="I33">
        <v>0.107500001788139</v>
      </c>
      <c r="J33">
        <v>0.20000000298023199</v>
      </c>
      <c r="K33">
        <v>10.755354948810499</v>
      </c>
      <c r="L33">
        <v>13.989262278579099</v>
      </c>
      <c r="N33" t="s">
        <v>119</v>
      </c>
      <c r="O33" t="s">
        <v>151</v>
      </c>
      <c r="P33">
        <v>144</v>
      </c>
      <c r="Q33">
        <v>154</v>
      </c>
      <c r="R33">
        <v>26</v>
      </c>
      <c r="S33">
        <v>204</v>
      </c>
      <c r="T33">
        <v>243</v>
      </c>
      <c r="U33">
        <v>42</v>
      </c>
      <c r="V33">
        <v>0.107500001788139</v>
      </c>
      <c r="W33">
        <v>0.20000000298023199</v>
      </c>
      <c r="X33">
        <v>11.974120468093799</v>
      </c>
      <c r="Y33">
        <v>15.5002757817158</v>
      </c>
    </row>
    <row r="34" spans="1:25" x14ac:dyDescent="0.25">
      <c r="A34" t="s">
        <v>224</v>
      </c>
      <c r="B34" t="s">
        <v>43</v>
      </c>
      <c r="C34">
        <v>147</v>
      </c>
      <c r="D34">
        <v>175</v>
      </c>
      <c r="E34">
        <v>36</v>
      </c>
      <c r="F34">
        <v>219</v>
      </c>
      <c r="G34">
        <v>194</v>
      </c>
      <c r="H34">
        <v>22</v>
      </c>
      <c r="I34">
        <v>0.107500001788139</v>
      </c>
      <c r="J34">
        <v>0.20000000298023199</v>
      </c>
      <c r="K34">
        <v>8.4805311517277708</v>
      </c>
      <c r="L34">
        <v>19.2789729532957</v>
      </c>
      <c r="N34" t="s">
        <v>119</v>
      </c>
      <c r="O34" t="s">
        <v>152</v>
      </c>
      <c r="P34">
        <v>241</v>
      </c>
      <c r="Q34">
        <v>188</v>
      </c>
      <c r="R34">
        <v>37</v>
      </c>
      <c r="S34">
        <v>144</v>
      </c>
      <c r="T34">
        <v>208</v>
      </c>
      <c r="U34">
        <v>18</v>
      </c>
      <c r="V34">
        <v>0.107500001788139</v>
      </c>
      <c r="W34">
        <v>0.20000000298023199</v>
      </c>
      <c r="X34">
        <v>11.304656582639501</v>
      </c>
      <c r="Y34">
        <v>19.642159771419202</v>
      </c>
    </row>
    <row r="35" spans="1:25" x14ac:dyDescent="0.25">
      <c r="A35" t="s">
        <v>224</v>
      </c>
      <c r="B35" t="s">
        <v>44</v>
      </c>
      <c r="C35">
        <v>182</v>
      </c>
      <c r="D35">
        <v>113</v>
      </c>
      <c r="E35">
        <v>34</v>
      </c>
      <c r="F35">
        <v>124</v>
      </c>
      <c r="G35">
        <v>196</v>
      </c>
      <c r="H35">
        <v>28</v>
      </c>
      <c r="I35">
        <v>0.107500001788139</v>
      </c>
      <c r="J35">
        <v>0.20000000298023199</v>
      </c>
      <c r="K35">
        <v>10.951083747039799</v>
      </c>
      <c r="L35">
        <v>6.29100108385882</v>
      </c>
      <c r="N35" t="s">
        <v>119</v>
      </c>
      <c r="O35" t="s">
        <v>153</v>
      </c>
      <c r="P35">
        <v>126</v>
      </c>
      <c r="Q35">
        <v>171</v>
      </c>
      <c r="R35">
        <v>30</v>
      </c>
      <c r="S35">
        <v>239</v>
      </c>
      <c r="T35">
        <v>213</v>
      </c>
      <c r="U35">
        <v>30</v>
      </c>
      <c r="V35">
        <v>0.107500001788139</v>
      </c>
      <c r="W35">
        <v>0.20000000298023199</v>
      </c>
      <c r="X35">
        <v>12.959436208308199</v>
      </c>
      <c r="Y35">
        <v>0</v>
      </c>
    </row>
    <row r="36" spans="1:25" x14ac:dyDescent="0.25">
      <c r="A36" t="s">
        <v>224</v>
      </c>
      <c r="B36" t="s">
        <v>45</v>
      </c>
      <c r="C36">
        <v>200</v>
      </c>
      <c r="D36">
        <v>140</v>
      </c>
      <c r="E36">
        <v>21</v>
      </c>
      <c r="F36">
        <v>174</v>
      </c>
      <c r="G36">
        <v>238</v>
      </c>
      <c r="H36">
        <v>33</v>
      </c>
      <c r="I36">
        <v>0.107500001788139</v>
      </c>
      <c r="J36">
        <v>0.20000000298023199</v>
      </c>
      <c r="K36">
        <v>11.1605669266308</v>
      </c>
      <c r="L36">
        <v>12.4180407912006</v>
      </c>
      <c r="N36" t="s">
        <v>119</v>
      </c>
      <c r="O36" t="s">
        <v>154</v>
      </c>
      <c r="P36">
        <v>256</v>
      </c>
      <c r="Q36">
        <v>106</v>
      </c>
      <c r="R36">
        <v>34</v>
      </c>
      <c r="S36">
        <v>196</v>
      </c>
      <c r="T36">
        <v>210</v>
      </c>
      <c r="U36">
        <v>33</v>
      </c>
      <c r="V36">
        <v>0.107500001788139</v>
      </c>
      <c r="W36">
        <v>0.20000000298023199</v>
      </c>
      <c r="X36">
        <v>12.908714325734399</v>
      </c>
      <c r="Y36">
        <v>0.88774251930556003</v>
      </c>
    </row>
    <row r="37" spans="1:25" x14ac:dyDescent="0.25">
      <c r="A37" t="s">
        <v>224</v>
      </c>
      <c r="B37" t="s">
        <v>46</v>
      </c>
      <c r="C37">
        <v>211</v>
      </c>
      <c r="D37">
        <v>170</v>
      </c>
      <c r="E37">
        <v>34</v>
      </c>
      <c r="F37">
        <v>135</v>
      </c>
      <c r="G37">
        <v>213</v>
      </c>
      <c r="H37">
        <v>21</v>
      </c>
      <c r="I37">
        <v>0.107500001788139</v>
      </c>
      <c r="J37">
        <v>0.20000000298023199</v>
      </c>
      <c r="K37">
        <v>9.7404522165500396</v>
      </c>
      <c r="L37">
        <v>15.4815501257584</v>
      </c>
      <c r="N37" t="s">
        <v>119</v>
      </c>
      <c r="O37" t="s">
        <v>155</v>
      </c>
      <c r="P37">
        <v>255</v>
      </c>
      <c r="Q37">
        <v>127</v>
      </c>
      <c r="R37">
        <v>30</v>
      </c>
      <c r="S37">
        <v>9</v>
      </c>
      <c r="T37">
        <v>155</v>
      </c>
      <c r="U37">
        <v>42</v>
      </c>
      <c r="V37">
        <v>0.107500001788139</v>
      </c>
      <c r="W37">
        <v>0.20000000298023199</v>
      </c>
      <c r="X37">
        <v>26.723737551817901</v>
      </c>
      <c r="Y37">
        <v>5.1525499765448801</v>
      </c>
    </row>
    <row r="38" spans="1:25" x14ac:dyDescent="0.25">
      <c r="A38" t="s">
        <v>224</v>
      </c>
      <c r="B38" t="s">
        <v>47</v>
      </c>
      <c r="C38">
        <v>221</v>
      </c>
      <c r="D38">
        <v>150</v>
      </c>
      <c r="E38">
        <v>26</v>
      </c>
      <c r="F38">
        <v>182</v>
      </c>
      <c r="G38">
        <v>247</v>
      </c>
      <c r="H38">
        <v>38</v>
      </c>
      <c r="I38">
        <v>0.107500001788139</v>
      </c>
      <c r="J38">
        <v>0.20000000298023199</v>
      </c>
      <c r="K38">
        <v>11.4921632808492</v>
      </c>
      <c r="L38">
        <v>12.0542629401375</v>
      </c>
      <c r="N38" t="s">
        <v>119</v>
      </c>
      <c r="O38" t="s">
        <v>156</v>
      </c>
      <c r="P38">
        <v>125</v>
      </c>
      <c r="Q38">
        <v>167</v>
      </c>
      <c r="R38">
        <v>21</v>
      </c>
      <c r="S38">
        <v>224</v>
      </c>
      <c r="T38">
        <v>207</v>
      </c>
      <c r="U38">
        <v>49</v>
      </c>
      <c r="V38">
        <v>0.107500001788139</v>
      </c>
      <c r="W38">
        <v>0.20000000298023199</v>
      </c>
      <c r="X38">
        <v>12.7715626126059</v>
      </c>
      <c r="Y38">
        <v>26.0065664833255</v>
      </c>
    </row>
    <row r="39" spans="1:25" x14ac:dyDescent="0.25">
      <c r="A39" t="s">
        <v>224</v>
      </c>
      <c r="B39" t="s">
        <v>48</v>
      </c>
      <c r="C39">
        <v>183</v>
      </c>
      <c r="D39">
        <v>181</v>
      </c>
      <c r="E39">
        <v>16</v>
      </c>
      <c r="F39">
        <v>196</v>
      </c>
      <c r="G39">
        <v>215</v>
      </c>
      <c r="H39">
        <v>43</v>
      </c>
      <c r="I39">
        <v>0.107500001788139</v>
      </c>
      <c r="J39">
        <v>0.20000000298023199</v>
      </c>
      <c r="K39">
        <v>6.6687354594729502</v>
      </c>
      <c r="L39">
        <v>54.071389087663697</v>
      </c>
      <c r="N39" t="s">
        <v>119</v>
      </c>
      <c r="O39" t="s">
        <v>157</v>
      </c>
      <c r="P39">
        <v>242</v>
      </c>
      <c r="Q39">
        <v>155</v>
      </c>
      <c r="R39">
        <v>36</v>
      </c>
      <c r="S39">
        <v>156</v>
      </c>
      <c r="T39">
        <v>234</v>
      </c>
      <c r="U39">
        <v>22</v>
      </c>
      <c r="V39">
        <v>0.107500001788139</v>
      </c>
      <c r="W39">
        <v>0.20000000298023199</v>
      </c>
      <c r="X39">
        <v>12.862059972119299</v>
      </c>
      <c r="Y39">
        <v>12.5736573734592</v>
      </c>
    </row>
    <row r="40" spans="1:25" x14ac:dyDescent="0.25">
      <c r="A40" t="s">
        <v>224</v>
      </c>
      <c r="B40" t="s">
        <v>49</v>
      </c>
      <c r="C40">
        <v>116</v>
      </c>
      <c r="D40">
        <v>211</v>
      </c>
      <c r="E40">
        <v>33</v>
      </c>
      <c r="F40">
        <v>190</v>
      </c>
      <c r="G40">
        <v>259</v>
      </c>
      <c r="H40">
        <v>23</v>
      </c>
      <c r="I40">
        <v>0.107500001788139</v>
      </c>
      <c r="J40">
        <v>0.20000000298023199</v>
      </c>
      <c r="K40">
        <v>9.6905948274721503</v>
      </c>
      <c r="L40">
        <v>11.9106276347802</v>
      </c>
      <c r="N40" t="s">
        <v>119</v>
      </c>
      <c r="O40" t="s">
        <v>158</v>
      </c>
      <c r="P40">
        <v>255</v>
      </c>
      <c r="Q40">
        <v>138</v>
      </c>
      <c r="R40">
        <v>31</v>
      </c>
      <c r="S40">
        <v>172</v>
      </c>
      <c r="T40">
        <v>221</v>
      </c>
      <c r="U40">
        <v>34</v>
      </c>
      <c r="V40">
        <v>0.107500001788139</v>
      </c>
      <c r="W40">
        <v>0.20000000298023199</v>
      </c>
      <c r="X40">
        <v>12.6325776390917</v>
      </c>
      <c r="Y40">
        <v>2.7223586237394599</v>
      </c>
    </row>
    <row r="41" spans="1:25" x14ac:dyDescent="0.25">
      <c r="A41" t="s">
        <v>224</v>
      </c>
      <c r="B41" t="s">
        <v>50</v>
      </c>
      <c r="C41">
        <v>155</v>
      </c>
      <c r="D41">
        <v>176</v>
      </c>
      <c r="E41">
        <v>37</v>
      </c>
      <c r="F41">
        <v>235</v>
      </c>
      <c r="G41">
        <v>207</v>
      </c>
      <c r="H41">
        <v>21</v>
      </c>
      <c r="I41">
        <v>0.107500001788139</v>
      </c>
      <c r="J41">
        <v>0.20000000298023199</v>
      </c>
      <c r="K41">
        <v>9.7624566265418995</v>
      </c>
      <c r="L41">
        <v>19.134471043011999</v>
      </c>
      <c r="N41" t="s">
        <v>119</v>
      </c>
      <c r="O41" t="s">
        <v>159</v>
      </c>
      <c r="P41">
        <v>201</v>
      </c>
      <c r="Q41">
        <v>148</v>
      </c>
      <c r="R41">
        <v>23</v>
      </c>
      <c r="S41">
        <v>194</v>
      </c>
      <c r="T41">
        <v>240</v>
      </c>
      <c r="U41">
        <v>38</v>
      </c>
      <c r="V41">
        <v>0.107500001788139</v>
      </c>
      <c r="W41">
        <v>0.20000000298023199</v>
      </c>
      <c r="X41">
        <v>10.362353004556599</v>
      </c>
      <c r="Y41">
        <v>16.8285951408076</v>
      </c>
    </row>
    <row r="42" spans="1:25" x14ac:dyDescent="0.25">
      <c r="A42" t="s">
        <v>224</v>
      </c>
      <c r="B42" t="s">
        <v>51</v>
      </c>
      <c r="C42">
        <v>140</v>
      </c>
      <c r="D42">
        <v>170</v>
      </c>
      <c r="E42">
        <v>33</v>
      </c>
      <c r="F42">
        <v>342</v>
      </c>
      <c r="G42">
        <v>190</v>
      </c>
      <c r="H42">
        <v>12</v>
      </c>
      <c r="I42">
        <v>0.107500001788139</v>
      </c>
      <c r="J42">
        <v>0.20000000298023199</v>
      </c>
      <c r="K42">
        <v>22.221695285611901</v>
      </c>
      <c r="L42">
        <v>10.894692760520099</v>
      </c>
      <c r="N42" t="s">
        <v>119</v>
      </c>
      <c r="O42" t="s">
        <v>160</v>
      </c>
      <c r="P42">
        <v>178</v>
      </c>
      <c r="Q42">
        <v>116</v>
      </c>
      <c r="R42">
        <v>43</v>
      </c>
      <c r="S42">
        <v>183</v>
      </c>
      <c r="T42">
        <v>214</v>
      </c>
      <c r="U42">
        <v>23</v>
      </c>
      <c r="V42">
        <v>0.107500001788139</v>
      </c>
      <c r="W42">
        <v>0.20000000298023199</v>
      </c>
      <c r="X42">
        <v>11.281628225956799</v>
      </c>
      <c r="Y42">
        <v>20.766403931370501</v>
      </c>
    </row>
    <row r="43" spans="1:25" x14ac:dyDescent="0.25">
      <c r="A43" t="s">
        <v>224</v>
      </c>
      <c r="B43" t="s">
        <v>52</v>
      </c>
      <c r="C43">
        <v>213</v>
      </c>
      <c r="D43">
        <v>173</v>
      </c>
      <c r="E43">
        <v>40</v>
      </c>
      <c r="F43">
        <v>196</v>
      </c>
      <c r="G43">
        <v>227</v>
      </c>
      <c r="H43">
        <v>23</v>
      </c>
      <c r="I43">
        <v>0.107500001788139</v>
      </c>
      <c r="J43">
        <v>0.20000000298023199</v>
      </c>
      <c r="K43">
        <v>6.9712110014456501</v>
      </c>
      <c r="L43">
        <v>29.190843248593001</v>
      </c>
      <c r="N43" t="s">
        <v>119</v>
      </c>
      <c r="O43" t="s">
        <v>161</v>
      </c>
      <c r="P43">
        <v>187</v>
      </c>
      <c r="Q43">
        <v>106</v>
      </c>
      <c r="R43">
        <v>25</v>
      </c>
      <c r="S43">
        <v>215</v>
      </c>
      <c r="T43">
        <v>212</v>
      </c>
      <c r="U43">
        <v>34</v>
      </c>
      <c r="V43">
        <v>0.107500001788139</v>
      </c>
      <c r="W43">
        <v>0.20000000298023199</v>
      </c>
      <c r="X43">
        <v>11.922505177924901</v>
      </c>
      <c r="Y43">
        <v>8.6834325161921306</v>
      </c>
    </row>
    <row r="44" spans="1:25" x14ac:dyDescent="0.25">
      <c r="A44" t="s">
        <v>224</v>
      </c>
      <c r="B44" t="s">
        <v>53</v>
      </c>
      <c r="C44">
        <v>152</v>
      </c>
      <c r="D44">
        <v>180</v>
      </c>
      <c r="E44">
        <v>31</v>
      </c>
      <c r="F44">
        <v>237</v>
      </c>
      <c r="G44">
        <v>227</v>
      </c>
      <c r="H44">
        <v>21</v>
      </c>
      <c r="I44">
        <v>0.107500001788139</v>
      </c>
      <c r="J44">
        <v>0.20000000298023199</v>
      </c>
      <c r="K44">
        <v>10.631164858382601</v>
      </c>
      <c r="L44">
        <v>10.843448144492999</v>
      </c>
      <c r="N44" t="s">
        <v>119</v>
      </c>
      <c r="O44" t="s">
        <v>162</v>
      </c>
      <c r="P44">
        <v>172</v>
      </c>
      <c r="Q44">
        <v>145</v>
      </c>
      <c r="R44">
        <v>44</v>
      </c>
      <c r="S44">
        <v>249</v>
      </c>
      <c r="T44">
        <v>229</v>
      </c>
      <c r="U44">
        <v>13</v>
      </c>
      <c r="V44">
        <v>0.107500001788139</v>
      </c>
      <c r="W44">
        <v>0.20000000298023199</v>
      </c>
      <c r="X44">
        <v>13.729454191179</v>
      </c>
      <c r="Y44">
        <v>26.845349066458301</v>
      </c>
    </row>
    <row r="45" spans="1:25" x14ac:dyDescent="0.25">
      <c r="A45" t="s">
        <v>224</v>
      </c>
      <c r="B45" t="s">
        <v>54</v>
      </c>
      <c r="C45">
        <v>169</v>
      </c>
      <c r="D45">
        <v>149</v>
      </c>
      <c r="E45">
        <v>34</v>
      </c>
      <c r="F45">
        <v>201</v>
      </c>
      <c r="G45">
        <v>236</v>
      </c>
      <c r="H45">
        <v>28</v>
      </c>
      <c r="I45">
        <v>0.107500001788139</v>
      </c>
      <c r="J45">
        <v>0.20000000298023199</v>
      </c>
      <c r="K45">
        <v>10.0370742548062</v>
      </c>
      <c r="L45">
        <v>6.8665222945681998</v>
      </c>
      <c r="N45" t="s">
        <v>119</v>
      </c>
      <c r="O45" t="s">
        <v>163</v>
      </c>
      <c r="P45">
        <v>270</v>
      </c>
      <c r="Q45">
        <v>182</v>
      </c>
      <c r="R45">
        <v>37</v>
      </c>
      <c r="S45">
        <v>174</v>
      </c>
      <c r="T45">
        <v>195</v>
      </c>
      <c r="U45">
        <v>24</v>
      </c>
      <c r="V45">
        <v>0.107500001788139</v>
      </c>
      <c r="W45">
        <v>0.20000000298023199</v>
      </c>
      <c r="X45">
        <v>10.7338441417567</v>
      </c>
      <c r="Y45">
        <v>14.017869474155299</v>
      </c>
    </row>
    <row r="46" spans="1:25" x14ac:dyDescent="0.25">
      <c r="A46" t="s">
        <v>224</v>
      </c>
      <c r="B46" t="s">
        <v>55</v>
      </c>
      <c r="C46">
        <v>195</v>
      </c>
      <c r="D46">
        <v>140</v>
      </c>
      <c r="E46">
        <v>32</v>
      </c>
      <c r="F46">
        <v>195</v>
      </c>
      <c r="G46">
        <v>237</v>
      </c>
      <c r="H46">
        <v>33</v>
      </c>
      <c r="I46">
        <v>0.107500001788139</v>
      </c>
      <c r="J46">
        <v>0.20000000298023199</v>
      </c>
      <c r="K46">
        <v>10.4294180023854</v>
      </c>
      <c r="L46">
        <v>1.09880134414332</v>
      </c>
      <c r="N46" t="s">
        <v>119</v>
      </c>
      <c r="O46" t="s">
        <v>164</v>
      </c>
      <c r="P46">
        <v>253</v>
      </c>
      <c r="Q46">
        <v>158</v>
      </c>
      <c r="R46">
        <v>29</v>
      </c>
      <c r="S46">
        <v>106</v>
      </c>
      <c r="T46">
        <v>205</v>
      </c>
      <c r="U46">
        <v>26</v>
      </c>
      <c r="V46">
        <v>0.107500001788139</v>
      </c>
      <c r="W46">
        <v>0.20000000298023199</v>
      </c>
      <c r="X46">
        <v>16.601408725393</v>
      </c>
      <c r="Y46">
        <v>2.0712071618163499</v>
      </c>
    </row>
    <row r="47" spans="1:25" x14ac:dyDescent="0.25">
      <c r="A47" t="s">
        <v>224</v>
      </c>
      <c r="B47" t="s">
        <v>56</v>
      </c>
      <c r="C47">
        <v>274</v>
      </c>
      <c r="D47">
        <v>13</v>
      </c>
      <c r="E47">
        <v>24</v>
      </c>
      <c r="F47">
        <v>194</v>
      </c>
      <c r="G47">
        <v>186</v>
      </c>
      <c r="H47">
        <v>18</v>
      </c>
      <c r="I47">
        <v>0.107500001788139</v>
      </c>
      <c r="J47">
        <v>0.20000000298023199</v>
      </c>
      <c r="K47">
        <v>20.5247903828418</v>
      </c>
      <c r="L47">
        <v>3.3517597940283799</v>
      </c>
      <c r="N47" t="s">
        <v>119</v>
      </c>
      <c r="O47" t="s">
        <v>165</v>
      </c>
      <c r="P47">
        <v>125</v>
      </c>
      <c r="Q47">
        <v>154</v>
      </c>
      <c r="R47">
        <v>18</v>
      </c>
      <c r="S47">
        <v>207</v>
      </c>
      <c r="T47">
        <v>213</v>
      </c>
      <c r="U47">
        <v>32</v>
      </c>
      <c r="V47">
        <v>0.107500001788139</v>
      </c>
      <c r="W47">
        <v>0.20000000298023199</v>
      </c>
      <c r="X47">
        <v>11.2147909212326</v>
      </c>
      <c r="Y47">
        <v>14.458002195220701</v>
      </c>
    </row>
    <row r="48" spans="1:25" x14ac:dyDescent="0.25">
      <c r="A48" t="s">
        <v>224</v>
      </c>
      <c r="B48" t="s">
        <v>57</v>
      </c>
      <c r="C48">
        <v>211</v>
      </c>
      <c r="D48">
        <v>149</v>
      </c>
      <c r="E48">
        <v>21</v>
      </c>
      <c r="F48">
        <v>153</v>
      </c>
      <c r="G48">
        <v>222</v>
      </c>
      <c r="H48">
        <v>40</v>
      </c>
      <c r="I48">
        <v>0.107500001788139</v>
      </c>
      <c r="J48">
        <v>0.20000000298023199</v>
      </c>
      <c r="K48">
        <v>10.719071089528599</v>
      </c>
      <c r="L48">
        <v>20.763314452253098</v>
      </c>
      <c r="N48" t="s">
        <v>119</v>
      </c>
      <c r="O48" t="s">
        <v>166</v>
      </c>
      <c r="P48">
        <v>231</v>
      </c>
      <c r="Q48">
        <v>109</v>
      </c>
      <c r="R48">
        <v>31</v>
      </c>
      <c r="S48">
        <v>158</v>
      </c>
      <c r="T48">
        <v>201</v>
      </c>
      <c r="U48">
        <v>33</v>
      </c>
      <c r="V48">
        <v>0.107500001788139</v>
      </c>
      <c r="W48">
        <v>0.20000000298023199</v>
      </c>
      <c r="X48">
        <v>12.631522535208701</v>
      </c>
      <c r="Y48">
        <v>1.81467785658432</v>
      </c>
    </row>
    <row r="49" spans="1:25" x14ac:dyDescent="0.25">
      <c r="A49" t="s">
        <v>224</v>
      </c>
      <c r="B49" t="s">
        <v>58</v>
      </c>
      <c r="C49">
        <v>175</v>
      </c>
      <c r="D49">
        <v>176</v>
      </c>
      <c r="E49">
        <v>35</v>
      </c>
      <c r="F49">
        <v>249</v>
      </c>
      <c r="G49">
        <v>226</v>
      </c>
      <c r="H49">
        <v>23</v>
      </c>
      <c r="I49">
        <v>0.107500001788139</v>
      </c>
      <c r="J49">
        <v>0.20000000298023199</v>
      </c>
      <c r="K49">
        <v>9.8960928268703192</v>
      </c>
      <c r="L49">
        <v>14.0353183016838</v>
      </c>
      <c r="N49" t="s">
        <v>119</v>
      </c>
      <c r="O49" t="s">
        <v>167</v>
      </c>
      <c r="P49">
        <v>181</v>
      </c>
      <c r="Q49">
        <v>146</v>
      </c>
      <c r="R49">
        <v>29</v>
      </c>
      <c r="S49">
        <v>181</v>
      </c>
      <c r="T49">
        <v>250</v>
      </c>
      <c r="U49">
        <v>25</v>
      </c>
      <c r="V49">
        <v>0.107500001788139</v>
      </c>
      <c r="W49">
        <v>0.20000000298023199</v>
      </c>
      <c r="X49">
        <v>11.2085861810169</v>
      </c>
      <c r="Y49">
        <v>4.0929007519568597</v>
      </c>
    </row>
    <row r="50" spans="1:25" x14ac:dyDescent="0.25">
      <c r="A50" t="s">
        <v>224</v>
      </c>
      <c r="B50" t="s">
        <v>59</v>
      </c>
      <c r="C50">
        <v>182</v>
      </c>
      <c r="D50">
        <v>121</v>
      </c>
      <c r="E50">
        <v>23</v>
      </c>
      <c r="F50">
        <v>204</v>
      </c>
      <c r="G50">
        <v>209</v>
      </c>
      <c r="H50">
        <v>40</v>
      </c>
      <c r="I50">
        <v>0.107500001788139</v>
      </c>
      <c r="J50">
        <v>0.20000000298023199</v>
      </c>
      <c r="K50">
        <v>10.3268983004467</v>
      </c>
      <c r="L50">
        <v>19.222488882443098</v>
      </c>
      <c r="N50" t="s">
        <v>119</v>
      </c>
      <c r="O50" t="s">
        <v>168</v>
      </c>
      <c r="P50">
        <v>148</v>
      </c>
      <c r="Q50">
        <v>161</v>
      </c>
      <c r="R50">
        <v>19</v>
      </c>
      <c r="S50">
        <v>208</v>
      </c>
      <c r="T50">
        <v>242</v>
      </c>
      <c r="U50">
        <v>33</v>
      </c>
      <c r="V50">
        <v>0.107500001788139</v>
      </c>
      <c r="W50">
        <v>0.20000000298023199</v>
      </c>
      <c r="X50">
        <v>11.1920981227849</v>
      </c>
      <c r="Y50">
        <v>14.487957347617201</v>
      </c>
    </row>
    <row r="51" spans="1:25" x14ac:dyDescent="0.25">
      <c r="A51" t="s">
        <v>224</v>
      </c>
      <c r="B51" t="s">
        <v>60</v>
      </c>
      <c r="C51">
        <v>223</v>
      </c>
      <c r="D51">
        <v>152</v>
      </c>
      <c r="E51">
        <v>26</v>
      </c>
      <c r="F51">
        <v>142</v>
      </c>
      <c r="G51">
        <v>211</v>
      </c>
      <c r="H51">
        <v>29</v>
      </c>
      <c r="I51">
        <v>0.107500001788139</v>
      </c>
      <c r="J51">
        <v>0.20000000298023199</v>
      </c>
      <c r="K51">
        <v>10.789247720363701</v>
      </c>
      <c r="L51">
        <v>3.1879156882448698</v>
      </c>
      <c r="N51" t="s">
        <v>119</v>
      </c>
      <c r="O51" t="s">
        <v>169</v>
      </c>
      <c r="P51">
        <v>254</v>
      </c>
      <c r="Q51">
        <v>194</v>
      </c>
      <c r="R51">
        <v>24</v>
      </c>
      <c r="S51">
        <v>149</v>
      </c>
      <c r="T51">
        <v>197</v>
      </c>
      <c r="U51">
        <v>29</v>
      </c>
      <c r="V51">
        <v>0.107500001788139</v>
      </c>
      <c r="W51">
        <v>0.20000000298023199</v>
      </c>
      <c r="X51">
        <v>11.336298636319601</v>
      </c>
      <c r="Y51">
        <v>5.0607654634747501</v>
      </c>
    </row>
    <row r="52" spans="1:25" x14ac:dyDescent="0.25">
      <c r="A52" t="s">
        <v>224</v>
      </c>
      <c r="B52" t="s">
        <v>61</v>
      </c>
      <c r="C52">
        <v>201</v>
      </c>
      <c r="D52">
        <v>166</v>
      </c>
      <c r="E52">
        <v>40</v>
      </c>
      <c r="F52">
        <v>189</v>
      </c>
      <c r="G52">
        <v>203</v>
      </c>
      <c r="H52">
        <v>20</v>
      </c>
      <c r="I52">
        <v>0.107500001788139</v>
      </c>
      <c r="J52">
        <v>0.20000000298023199</v>
      </c>
      <c r="K52">
        <v>5.7865885725969797</v>
      </c>
      <c r="L52">
        <v>43.729422584353202</v>
      </c>
      <c r="N52" t="s">
        <v>119</v>
      </c>
      <c r="O52" t="s">
        <v>170</v>
      </c>
      <c r="P52">
        <v>126</v>
      </c>
      <c r="Q52">
        <v>192</v>
      </c>
      <c r="R52">
        <v>29</v>
      </c>
      <c r="S52">
        <v>261</v>
      </c>
      <c r="T52">
        <v>208</v>
      </c>
      <c r="U52">
        <v>25</v>
      </c>
      <c r="V52">
        <v>0.107500001788139</v>
      </c>
      <c r="W52">
        <v>0.20000000298023199</v>
      </c>
      <c r="X52">
        <v>14.635951058065601</v>
      </c>
      <c r="Y52">
        <v>3.1333446837818402</v>
      </c>
    </row>
    <row r="53" spans="1:25" x14ac:dyDescent="0.25">
      <c r="A53" t="s">
        <v>224</v>
      </c>
      <c r="B53" t="s">
        <v>62</v>
      </c>
      <c r="C53">
        <v>139</v>
      </c>
      <c r="D53">
        <v>121</v>
      </c>
      <c r="E53">
        <v>33</v>
      </c>
      <c r="F53">
        <v>210</v>
      </c>
      <c r="G53">
        <v>152</v>
      </c>
      <c r="H53">
        <v>21</v>
      </c>
      <c r="I53">
        <v>0.107500001788139</v>
      </c>
      <c r="J53">
        <v>0.20000000298023199</v>
      </c>
      <c r="K53">
        <v>8.6672149494015702</v>
      </c>
      <c r="L53">
        <v>16.075605523332399</v>
      </c>
      <c r="N53" t="s">
        <v>119</v>
      </c>
      <c r="O53" t="s">
        <v>171</v>
      </c>
      <c r="P53">
        <v>151</v>
      </c>
      <c r="Q53">
        <v>171</v>
      </c>
      <c r="R53">
        <v>14</v>
      </c>
      <c r="S53">
        <v>233</v>
      </c>
      <c r="T53">
        <v>239</v>
      </c>
      <c r="U53">
        <v>47</v>
      </c>
      <c r="V53">
        <v>0.107500001788139</v>
      </c>
      <c r="W53">
        <v>0.20000000298023199</v>
      </c>
      <c r="X53">
        <v>13.217425265948201</v>
      </c>
      <c r="Y53">
        <v>29.956399215549698</v>
      </c>
    </row>
    <row r="54" spans="1:25" x14ac:dyDescent="0.25">
      <c r="A54" t="s">
        <v>224</v>
      </c>
      <c r="B54" t="s">
        <v>63</v>
      </c>
      <c r="C54">
        <v>167</v>
      </c>
      <c r="D54">
        <v>147</v>
      </c>
      <c r="E54">
        <v>33</v>
      </c>
      <c r="F54">
        <v>202</v>
      </c>
      <c r="G54">
        <v>231</v>
      </c>
      <c r="H54">
        <v>28</v>
      </c>
      <c r="I54">
        <v>0.107500001788139</v>
      </c>
      <c r="J54">
        <v>0.20000000298023199</v>
      </c>
      <c r="K54">
        <v>9.8334790111858403</v>
      </c>
      <c r="L54">
        <v>5.8366929192431698</v>
      </c>
      <c r="N54" t="s">
        <v>119</v>
      </c>
      <c r="O54" t="s">
        <v>172</v>
      </c>
      <c r="P54">
        <v>139</v>
      </c>
      <c r="Q54">
        <v>137</v>
      </c>
      <c r="R54">
        <v>33</v>
      </c>
      <c r="S54">
        <v>275</v>
      </c>
      <c r="T54">
        <v>152</v>
      </c>
      <c r="U54">
        <v>29</v>
      </c>
      <c r="V54">
        <v>0.107500001788139</v>
      </c>
      <c r="W54">
        <v>0.20000000298023199</v>
      </c>
      <c r="X54">
        <v>14.7303959032458</v>
      </c>
      <c r="Y54">
        <v>3.1132351918891699</v>
      </c>
    </row>
    <row r="55" spans="1:25" x14ac:dyDescent="0.25">
      <c r="A55" t="s">
        <v>224</v>
      </c>
      <c r="B55" t="s">
        <v>64</v>
      </c>
      <c r="C55">
        <v>205</v>
      </c>
      <c r="D55">
        <v>153</v>
      </c>
      <c r="E55">
        <v>34</v>
      </c>
      <c r="F55">
        <v>184</v>
      </c>
      <c r="G55">
        <v>253</v>
      </c>
      <c r="H55">
        <v>29</v>
      </c>
      <c r="I55">
        <v>0.107500001788139</v>
      </c>
      <c r="J55">
        <v>0.20000000298023199</v>
      </c>
      <c r="K55">
        <v>11.029905271299601</v>
      </c>
      <c r="L55">
        <v>5.2017277717794199</v>
      </c>
      <c r="N55" t="s">
        <v>119</v>
      </c>
      <c r="O55" t="s">
        <v>173</v>
      </c>
      <c r="P55">
        <v>164</v>
      </c>
      <c r="Q55">
        <v>151</v>
      </c>
      <c r="R55">
        <v>27</v>
      </c>
      <c r="S55">
        <v>300</v>
      </c>
      <c r="T55">
        <v>193</v>
      </c>
      <c r="U55">
        <v>31</v>
      </c>
      <c r="V55">
        <v>0.107500001788139</v>
      </c>
      <c r="W55">
        <v>0.20000000298023199</v>
      </c>
      <c r="X55">
        <v>15.322194125125399</v>
      </c>
      <c r="Y55">
        <v>2.9928791660093998</v>
      </c>
    </row>
    <row r="56" spans="1:25" x14ac:dyDescent="0.25">
      <c r="A56" t="s">
        <v>224</v>
      </c>
      <c r="B56" t="s">
        <v>65</v>
      </c>
      <c r="C56">
        <v>200</v>
      </c>
      <c r="D56">
        <v>141</v>
      </c>
      <c r="E56">
        <v>37</v>
      </c>
      <c r="F56">
        <v>193</v>
      </c>
      <c r="G56">
        <v>238</v>
      </c>
      <c r="H56">
        <v>31</v>
      </c>
      <c r="I56">
        <v>0.107500001788139</v>
      </c>
      <c r="J56">
        <v>0.20000000298023199</v>
      </c>
      <c r="K56">
        <v>10.523260719902501</v>
      </c>
      <c r="L56">
        <v>6.5478587585105696</v>
      </c>
      <c r="N56" t="s">
        <v>119</v>
      </c>
      <c r="O56" t="s">
        <v>174</v>
      </c>
      <c r="P56">
        <v>292</v>
      </c>
      <c r="Q56">
        <v>226</v>
      </c>
      <c r="R56">
        <v>30</v>
      </c>
      <c r="S56">
        <v>134</v>
      </c>
      <c r="T56">
        <v>226</v>
      </c>
      <c r="U56">
        <v>29</v>
      </c>
      <c r="V56">
        <v>0.107500001788139</v>
      </c>
      <c r="W56">
        <v>0.20000000298023199</v>
      </c>
      <c r="X56">
        <v>16.986177751295301</v>
      </c>
      <c r="Y56">
        <v>0.67463210549526398</v>
      </c>
    </row>
    <row r="57" spans="1:25" x14ac:dyDescent="0.25">
      <c r="A57" t="s">
        <v>224</v>
      </c>
      <c r="B57" t="s">
        <v>66</v>
      </c>
      <c r="C57">
        <v>166</v>
      </c>
      <c r="D57">
        <v>111</v>
      </c>
      <c r="E57">
        <v>32</v>
      </c>
      <c r="F57">
        <v>176</v>
      </c>
      <c r="G57">
        <v>192</v>
      </c>
      <c r="H57">
        <v>25</v>
      </c>
      <c r="I57">
        <v>0.107500001788139</v>
      </c>
      <c r="J57">
        <v>0.20000000298023199</v>
      </c>
      <c r="K57">
        <v>8.8846037542050098</v>
      </c>
      <c r="L57">
        <v>9.06622453427984</v>
      </c>
      <c r="N57" t="s">
        <v>119</v>
      </c>
      <c r="O57" t="s">
        <v>175</v>
      </c>
      <c r="P57">
        <v>154</v>
      </c>
      <c r="Q57">
        <v>142</v>
      </c>
      <c r="R57">
        <v>23</v>
      </c>
      <c r="S57">
        <v>262</v>
      </c>
      <c r="T57">
        <v>215</v>
      </c>
      <c r="U57">
        <v>30</v>
      </c>
      <c r="V57">
        <v>0.107500001788139</v>
      </c>
      <c r="W57">
        <v>0.20000000298023199</v>
      </c>
      <c r="X57">
        <v>14.0831588374686</v>
      </c>
      <c r="Y57">
        <v>5.7051688774275302</v>
      </c>
    </row>
    <row r="58" spans="1:25" x14ac:dyDescent="0.25">
      <c r="A58" t="s">
        <v>224</v>
      </c>
      <c r="B58" t="s">
        <v>67</v>
      </c>
      <c r="C58">
        <v>162</v>
      </c>
      <c r="D58">
        <v>175</v>
      </c>
      <c r="E58">
        <v>22</v>
      </c>
      <c r="F58">
        <v>248</v>
      </c>
      <c r="G58">
        <v>210</v>
      </c>
      <c r="H58">
        <v>34</v>
      </c>
      <c r="I58">
        <v>0.107500001788139</v>
      </c>
      <c r="J58">
        <v>0.20000000298023199</v>
      </c>
      <c r="K58">
        <v>10.2657895330074</v>
      </c>
      <c r="L58">
        <v>13.520084859672099</v>
      </c>
      <c r="N58" t="s">
        <v>119</v>
      </c>
      <c r="O58" t="s">
        <v>176</v>
      </c>
      <c r="P58">
        <v>157</v>
      </c>
      <c r="Q58">
        <v>166</v>
      </c>
      <c r="R58">
        <v>29</v>
      </c>
      <c r="S58">
        <v>247</v>
      </c>
      <c r="T58">
        <v>247</v>
      </c>
      <c r="U58">
        <v>30</v>
      </c>
      <c r="V58">
        <v>0.107500001788139</v>
      </c>
      <c r="W58">
        <v>0.20000000298023199</v>
      </c>
      <c r="X58">
        <v>13.017917916764199</v>
      </c>
      <c r="Y58">
        <v>0.88029491265369098</v>
      </c>
    </row>
    <row r="59" spans="1:25" x14ac:dyDescent="0.25">
      <c r="A59" t="s">
        <v>224</v>
      </c>
      <c r="B59" t="s">
        <v>68</v>
      </c>
      <c r="C59">
        <v>177</v>
      </c>
      <c r="D59">
        <v>149</v>
      </c>
      <c r="E59">
        <v>36</v>
      </c>
      <c r="F59">
        <v>204</v>
      </c>
      <c r="G59">
        <v>224</v>
      </c>
      <c r="H59">
        <v>30</v>
      </c>
      <c r="I59">
        <v>0.107500001788139</v>
      </c>
      <c r="J59">
        <v>0.20000000298023199</v>
      </c>
      <c r="K59">
        <v>8.6526536383765098</v>
      </c>
      <c r="L59">
        <v>7.9718051327637101</v>
      </c>
      <c r="N59" t="s">
        <v>119</v>
      </c>
      <c r="O59" t="s">
        <v>177</v>
      </c>
      <c r="P59">
        <v>153</v>
      </c>
      <c r="Q59">
        <v>142</v>
      </c>
      <c r="R59">
        <v>19</v>
      </c>
      <c r="S59">
        <v>235</v>
      </c>
      <c r="T59">
        <v>225</v>
      </c>
      <c r="U59">
        <v>32</v>
      </c>
      <c r="V59">
        <v>0.107500001788139</v>
      </c>
      <c r="W59">
        <v>0.20000000298023199</v>
      </c>
      <c r="X59">
        <v>12.8091856370723</v>
      </c>
      <c r="Y59">
        <v>11.711237009629601</v>
      </c>
    </row>
    <row r="60" spans="1:25" x14ac:dyDescent="0.25">
      <c r="A60" t="s">
        <v>224</v>
      </c>
      <c r="B60" t="s">
        <v>69</v>
      </c>
      <c r="C60">
        <v>205</v>
      </c>
      <c r="D60">
        <v>119</v>
      </c>
      <c r="E60">
        <v>17</v>
      </c>
      <c r="F60">
        <v>130</v>
      </c>
      <c r="G60">
        <v>176</v>
      </c>
      <c r="H60">
        <v>33</v>
      </c>
      <c r="I60">
        <v>0.107500001788139</v>
      </c>
      <c r="J60">
        <v>0.20000000298023199</v>
      </c>
      <c r="K60">
        <v>10.620271475663101</v>
      </c>
      <c r="L60">
        <v>17.5363359813181</v>
      </c>
      <c r="N60" t="s">
        <v>119</v>
      </c>
      <c r="O60" t="s">
        <v>178</v>
      </c>
      <c r="P60">
        <v>162</v>
      </c>
      <c r="Q60">
        <v>197</v>
      </c>
      <c r="R60">
        <v>33</v>
      </c>
      <c r="S60">
        <v>249</v>
      </c>
      <c r="T60">
        <v>206</v>
      </c>
      <c r="U60">
        <v>18</v>
      </c>
      <c r="V60">
        <v>0.107500001788139</v>
      </c>
      <c r="W60">
        <v>0.20000000298023199</v>
      </c>
      <c r="X60">
        <v>9.8694131390505202</v>
      </c>
      <c r="Y60">
        <v>17.6961740605778</v>
      </c>
    </row>
    <row r="61" spans="1:25" x14ac:dyDescent="0.25">
      <c r="A61" t="s">
        <v>224</v>
      </c>
      <c r="B61" t="s">
        <v>70</v>
      </c>
      <c r="C61">
        <v>184</v>
      </c>
      <c r="D61">
        <v>107</v>
      </c>
      <c r="E61">
        <v>34</v>
      </c>
      <c r="F61">
        <v>243</v>
      </c>
      <c r="G61">
        <v>194</v>
      </c>
      <c r="H61">
        <v>18</v>
      </c>
      <c r="I61">
        <v>0.107500001788139</v>
      </c>
      <c r="J61">
        <v>0.20000000298023199</v>
      </c>
      <c r="K61">
        <v>11.744639928637501</v>
      </c>
      <c r="L61">
        <v>15.8109849294106</v>
      </c>
      <c r="N61" t="s">
        <v>119</v>
      </c>
      <c r="O61" t="s">
        <v>179</v>
      </c>
      <c r="P61">
        <v>178</v>
      </c>
      <c r="Q61">
        <v>135</v>
      </c>
      <c r="R61">
        <v>28</v>
      </c>
      <c r="S61">
        <v>241</v>
      </c>
      <c r="T61">
        <v>240</v>
      </c>
      <c r="U61">
        <v>28</v>
      </c>
      <c r="V61">
        <v>0.107500001788139</v>
      </c>
      <c r="W61">
        <v>0.20000000298023199</v>
      </c>
      <c r="X61">
        <v>13.1633741215709</v>
      </c>
      <c r="Y61">
        <v>0</v>
      </c>
    </row>
    <row r="62" spans="1:25" x14ac:dyDescent="0.25">
      <c r="A62" t="s">
        <v>224</v>
      </c>
      <c r="B62" t="s">
        <v>71</v>
      </c>
      <c r="C62">
        <v>213</v>
      </c>
      <c r="D62">
        <v>155</v>
      </c>
      <c r="E62">
        <v>31</v>
      </c>
      <c r="F62">
        <v>139</v>
      </c>
      <c r="G62">
        <v>238</v>
      </c>
      <c r="H62">
        <v>32</v>
      </c>
      <c r="I62">
        <v>0.107500001788139</v>
      </c>
      <c r="J62">
        <v>0.20000000298023199</v>
      </c>
      <c r="K62">
        <v>11.9554605099475</v>
      </c>
      <c r="L62">
        <v>0.95853192838925005</v>
      </c>
      <c r="N62" t="s">
        <v>119</v>
      </c>
      <c r="O62" t="s">
        <v>180</v>
      </c>
      <c r="P62">
        <v>236</v>
      </c>
      <c r="Q62">
        <v>160</v>
      </c>
      <c r="R62">
        <v>34</v>
      </c>
      <c r="S62">
        <v>174</v>
      </c>
      <c r="T62">
        <v>240</v>
      </c>
      <c r="U62">
        <v>20</v>
      </c>
      <c r="V62">
        <v>0.107500001788139</v>
      </c>
      <c r="W62">
        <v>0.20000000298023199</v>
      </c>
      <c r="X62">
        <v>11.234866673528201</v>
      </c>
      <c r="Y62">
        <v>14.431605848641199</v>
      </c>
    </row>
    <row r="63" spans="1:25" x14ac:dyDescent="0.25">
      <c r="A63" t="s">
        <v>224</v>
      </c>
      <c r="B63" t="s">
        <v>72</v>
      </c>
      <c r="C63">
        <v>183</v>
      </c>
      <c r="D63">
        <v>120</v>
      </c>
      <c r="E63">
        <v>33</v>
      </c>
      <c r="F63">
        <v>177</v>
      </c>
      <c r="G63">
        <v>223</v>
      </c>
      <c r="H63">
        <v>27</v>
      </c>
      <c r="I63">
        <v>0.107500001788139</v>
      </c>
      <c r="J63">
        <v>0.20000000298023199</v>
      </c>
      <c r="K63">
        <v>11.155997731506799</v>
      </c>
      <c r="L63">
        <v>6.1749938834876597</v>
      </c>
      <c r="N63" t="s">
        <v>119</v>
      </c>
      <c r="O63" t="s">
        <v>181</v>
      </c>
      <c r="P63">
        <v>167</v>
      </c>
      <c r="Q63">
        <v>177</v>
      </c>
      <c r="R63">
        <v>30</v>
      </c>
      <c r="S63">
        <v>247</v>
      </c>
      <c r="T63">
        <v>231</v>
      </c>
      <c r="U63">
        <v>29</v>
      </c>
      <c r="V63">
        <v>0.107500001788139</v>
      </c>
      <c r="W63">
        <v>0.20000000298023199</v>
      </c>
      <c r="X63">
        <v>10.377766068992299</v>
      </c>
      <c r="Y63">
        <v>1.10427094371114</v>
      </c>
    </row>
    <row r="64" spans="1:25" x14ac:dyDescent="0.25">
      <c r="A64" t="s">
        <v>224</v>
      </c>
      <c r="B64" t="s">
        <v>73</v>
      </c>
      <c r="C64">
        <v>142</v>
      </c>
      <c r="D64">
        <v>180</v>
      </c>
      <c r="E64">
        <v>26</v>
      </c>
      <c r="F64">
        <v>221</v>
      </c>
      <c r="G64">
        <v>251</v>
      </c>
      <c r="H64">
        <v>31</v>
      </c>
      <c r="I64">
        <v>0.107500001788139</v>
      </c>
      <c r="J64">
        <v>0.20000000298023199</v>
      </c>
      <c r="K64">
        <v>11.462007540878901</v>
      </c>
      <c r="L64">
        <v>5.0051194031749899</v>
      </c>
      <c r="N64" t="s">
        <v>119</v>
      </c>
      <c r="O64" t="s">
        <v>182</v>
      </c>
      <c r="P64">
        <v>128</v>
      </c>
      <c r="Q64">
        <v>183</v>
      </c>
      <c r="R64">
        <v>23</v>
      </c>
      <c r="S64">
        <v>239</v>
      </c>
      <c r="T64">
        <v>232</v>
      </c>
      <c r="U64">
        <v>24</v>
      </c>
      <c r="V64">
        <v>0.107500001788139</v>
      </c>
      <c r="W64">
        <v>0.20000000298023199</v>
      </c>
      <c r="X64">
        <v>13.044965241849599</v>
      </c>
      <c r="Y64">
        <v>0.87846957314253404</v>
      </c>
    </row>
    <row r="65" spans="1:25" x14ac:dyDescent="0.25">
      <c r="A65" t="s">
        <v>224</v>
      </c>
      <c r="B65" t="s">
        <v>74</v>
      </c>
      <c r="C65">
        <v>178</v>
      </c>
      <c r="D65">
        <v>107</v>
      </c>
      <c r="E65">
        <v>33</v>
      </c>
      <c r="F65">
        <v>119</v>
      </c>
      <c r="G65">
        <v>175</v>
      </c>
      <c r="H65">
        <v>31</v>
      </c>
      <c r="I65">
        <v>0.107500001788139</v>
      </c>
      <c r="J65">
        <v>0.20000000298023199</v>
      </c>
      <c r="K65">
        <v>9.6862484673239297</v>
      </c>
      <c r="L65">
        <v>2.3667399317784801</v>
      </c>
      <c r="N65" t="s">
        <v>119</v>
      </c>
      <c r="O65" t="s">
        <v>183</v>
      </c>
      <c r="P65">
        <v>49</v>
      </c>
      <c r="Q65">
        <v>88</v>
      </c>
      <c r="R65">
        <v>13</v>
      </c>
      <c r="S65">
        <v>228</v>
      </c>
      <c r="T65">
        <v>156</v>
      </c>
      <c r="U65">
        <v>13</v>
      </c>
      <c r="V65">
        <v>0.107500001788139</v>
      </c>
      <c r="W65">
        <v>0.20000000298023199</v>
      </c>
      <c r="X65">
        <v>20.5842153201393</v>
      </c>
      <c r="Y65">
        <v>0</v>
      </c>
    </row>
    <row r="66" spans="1:25" x14ac:dyDescent="0.25">
      <c r="A66" t="s">
        <v>224</v>
      </c>
      <c r="B66" t="s">
        <v>75</v>
      </c>
      <c r="C66">
        <v>206</v>
      </c>
      <c r="D66">
        <v>191</v>
      </c>
      <c r="E66">
        <v>25</v>
      </c>
      <c r="F66">
        <v>111</v>
      </c>
      <c r="G66">
        <v>243</v>
      </c>
      <c r="H66">
        <v>37</v>
      </c>
      <c r="I66">
        <v>0.107500001788139</v>
      </c>
      <c r="J66">
        <v>0.20000000298023199</v>
      </c>
      <c r="K66">
        <v>11.887104817022299</v>
      </c>
      <c r="L66">
        <v>11.648056266821101</v>
      </c>
      <c r="N66" t="s">
        <v>119</v>
      </c>
      <c r="O66" t="s">
        <v>184</v>
      </c>
      <c r="P66">
        <v>246</v>
      </c>
      <c r="Q66">
        <v>182</v>
      </c>
      <c r="R66">
        <v>31</v>
      </c>
      <c r="S66">
        <v>130</v>
      </c>
      <c r="T66">
        <v>197</v>
      </c>
      <c r="U66">
        <v>26</v>
      </c>
      <c r="V66">
        <v>0.107500001788139</v>
      </c>
      <c r="W66">
        <v>0.20000000298023199</v>
      </c>
      <c r="X66">
        <v>12.613526927051799</v>
      </c>
      <c r="Y66">
        <v>4.5471795017985803</v>
      </c>
    </row>
    <row r="67" spans="1:25" x14ac:dyDescent="0.25">
      <c r="A67" t="s">
        <v>224</v>
      </c>
      <c r="B67" t="s">
        <v>76</v>
      </c>
      <c r="C67">
        <v>124</v>
      </c>
      <c r="D67">
        <v>164</v>
      </c>
      <c r="E67">
        <v>47</v>
      </c>
      <c r="F67">
        <v>148</v>
      </c>
      <c r="G67">
        <v>231</v>
      </c>
      <c r="H67">
        <v>23</v>
      </c>
      <c r="I67">
        <v>0.107500001788139</v>
      </c>
      <c r="J67">
        <v>0.20000000298023199</v>
      </c>
      <c r="K67">
        <v>9.0317445094446995</v>
      </c>
      <c r="L67">
        <v>32.104072947074599</v>
      </c>
      <c r="N67" t="s">
        <v>119</v>
      </c>
      <c r="O67" t="s">
        <v>185</v>
      </c>
      <c r="P67">
        <v>233</v>
      </c>
      <c r="Q67">
        <v>167</v>
      </c>
      <c r="R67">
        <v>33</v>
      </c>
      <c r="S67">
        <v>161</v>
      </c>
      <c r="T67">
        <v>257</v>
      </c>
      <c r="U67">
        <v>28</v>
      </c>
      <c r="V67">
        <v>0.107500001788139</v>
      </c>
      <c r="W67">
        <v>0.20000000298023199</v>
      </c>
      <c r="X67">
        <v>12.430335077415799</v>
      </c>
      <c r="Y67">
        <v>4.6143376790105597</v>
      </c>
    </row>
    <row r="68" spans="1:25" x14ac:dyDescent="0.25">
      <c r="A68" t="s">
        <v>224</v>
      </c>
      <c r="B68" t="s">
        <v>77</v>
      </c>
      <c r="C68">
        <v>143</v>
      </c>
      <c r="D68">
        <v>106</v>
      </c>
      <c r="E68">
        <v>28</v>
      </c>
      <c r="F68">
        <v>197</v>
      </c>
      <c r="G68">
        <v>167</v>
      </c>
      <c r="H68">
        <v>39</v>
      </c>
      <c r="I68">
        <v>0.107500001788139</v>
      </c>
      <c r="J68">
        <v>0.20000000298023199</v>
      </c>
      <c r="K68">
        <v>9.0298855998200498</v>
      </c>
      <c r="L68">
        <v>14.101206037241599</v>
      </c>
      <c r="N68" t="s">
        <v>119</v>
      </c>
      <c r="O68" t="s">
        <v>186</v>
      </c>
      <c r="P68">
        <v>176</v>
      </c>
      <c r="Q68">
        <v>140</v>
      </c>
      <c r="R68">
        <v>25</v>
      </c>
      <c r="S68">
        <v>237</v>
      </c>
      <c r="T68">
        <v>261</v>
      </c>
      <c r="U68">
        <v>23</v>
      </c>
      <c r="V68">
        <v>0.107500001788139</v>
      </c>
      <c r="W68">
        <v>0.20000000298023199</v>
      </c>
      <c r="X68">
        <v>14.572435265391899</v>
      </c>
      <c r="Y68">
        <v>1.57291425085225</v>
      </c>
    </row>
    <row r="69" spans="1:25" x14ac:dyDescent="0.25">
      <c r="A69" t="s">
        <v>224</v>
      </c>
      <c r="B69" t="s">
        <v>78</v>
      </c>
      <c r="C69">
        <v>226</v>
      </c>
      <c r="D69">
        <v>146</v>
      </c>
      <c r="E69">
        <v>32</v>
      </c>
      <c r="F69">
        <v>143</v>
      </c>
      <c r="G69">
        <v>234</v>
      </c>
      <c r="H69">
        <v>35</v>
      </c>
      <c r="I69">
        <v>0.107500001788139</v>
      </c>
      <c r="J69">
        <v>0.20000000298023199</v>
      </c>
      <c r="K69">
        <v>13.0177806052485</v>
      </c>
      <c r="L69">
        <v>2.6417445963992399</v>
      </c>
      <c r="N69" t="s">
        <v>119</v>
      </c>
      <c r="O69" t="s">
        <v>187</v>
      </c>
      <c r="P69">
        <v>147</v>
      </c>
      <c r="Q69">
        <v>164</v>
      </c>
      <c r="R69">
        <v>28</v>
      </c>
      <c r="S69">
        <v>234</v>
      </c>
      <c r="T69">
        <v>230</v>
      </c>
      <c r="U69">
        <v>34</v>
      </c>
      <c r="V69">
        <v>0.107500001788139</v>
      </c>
      <c r="W69">
        <v>0.20000000298023199</v>
      </c>
      <c r="X69">
        <v>11.8003510912803</v>
      </c>
      <c r="Y69">
        <v>5.8366054257864199</v>
      </c>
    </row>
    <row r="70" spans="1:25" x14ac:dyDescent="0.25">
      <c r="A70" t="s">
        <v>224</v>
      </c>
      <c r="B70" t="s">
        <v>79</v>
      </c>
      <c r="C70">
        <v>156</v>
      </c>
      <c r="D70">
        <v>175</v>
      </c>
      <c r="E70">
        <v>27</v>
      </c>
      <c r="F70">
        <v>219</v>
      </c>
      <c r="G70">
        <v>228</v>
      </c>
      <c r="H70">
        <v>45</v>
      </c>
      <c r="I70">
        <v>0.107500001788139</v>
      </c>
      <c r="J70">
        <v>0.20000000298023199</v>
      </c>
      <c r="K70">
        <v>9.5544892847310194</v>
      </c>
      <c r="L70">
        <v>22.1347562233574</v>
      </c>
      <c r="N70" t="s">
        <v>119</v>
      </c>
      <c r="O70" t="s">
        <v>188</v>
      </c>
      <c r="P70">
        <v>230</v>
      </c>
      <c r="Q70">
        <v>148</v>
      </c>
      <c r="R70">
        <v>36</v>
      </c>
      <c r="S70">
        <v>213</v>
      </c>
      <c r="T70">
        <v>243</v>
      </c>
      <c r="U70">
        <v>18</v>
      </c>
      <c r="V70">
        <v>0.107500001788139</v>
      </c>
      <c r="W70">
        <v>0.20000000298023199</v>
      </c>
      <c r="X70">
        <v>10.9815716756302</v>
      </c>
      <c r="Y70">
        <v>19.1366288916537</v>
      </c>
    </row>
    <row r="71" spans="1:25" x14ac:dyDescent="0.25">
      <c r="A71" t="s">
        <v>224</v>
      </c>
      <c r="B71" t="s">
        <v>80</v>
      </c>
      <c r="C71">
        <v>222</v>
      </c>
      <c r="D71">
        <v>180</v>
      </c>
      <c r="E71">
        <v>39</v>
      </c>
      <c r="F71">
        <v>136</v>
      </c>
      <c r="G71">
        <v>250</v>
      </c>
      <c r="H71">
        <v>26</v>
      </c>
      <c r="I71">
        <v>0.107500001788139</v>
      </c>
      <c r="J71">
        <v>0.20000000298023199</v>
      </c>
      <c r="K71">
        <v>12.200641578567099</v>
      </c>
      <c r="L71">
        <v>12.3042905218668</v>
      </c>
      <c r="N71" t="s">
        <v>119</v>
      </c>
      <c r="O71" t="s">
        <v>189</v>
      </c>
      <c r="P71">
        <v>131</v>
      </c>
      <c r="Q71">
        <v>175</v>
      </c>
      <c r="R71">
        <v>33</v>
      </c>
      <c r="S71">
        <v>238</v>
      </c>
      <c r="T71">
        <v>218</v>
      </c>
      <c r="U71">
        <v>29</v>
      </c>
      <c r="V71">
        <v>0.107500001788139</v>
      </c>
      <c r="W71">
        <v>0.20000000298023199</v>
      </c>
      <c r="X71">
        <v>12.422359583891</v>
      </c>
      <c r="Y71">
        <v>3.6924037468708502</v>
      </c>
    </row>
    <row r="72" spans="1:25" x14ac:dyDescent="0.25">
      <c r="A72" t="s">
        <v>224</v>
      </c>
      <c r="B72" t="s">
        <v>81</v>
      </c>
      <c r="C72">
        <v>112</v>
      </c>
      <c r="D72">
        <v>42</v>
      </c>
      <c r="E72">
        <v>8</v>
      </c>
      <c r="F72">
        <v>188</v>
      </c>
      <c r="G72">
        <v>195</v>
      </c>
      <c r="H72">
        <v>14</v>
      </c>
      <c r="I72">
        <v>0.107500001788139</v>
      </c>
      <c r="J72">
        <v>0.20000000298023199</v>
      </c>
      <c r="K72">
        <v>18.404053018644699</v>
      </c>
      <c r="L72">
        <v>3.7385106242503601</v>
      </c>
      <c r="N72" t="s">
        <v>119</v>
      </c>
      <c r="O72" t="s">
        <v>190</v>
      </c>
      <c r="P72">
        <v>192</v>
      </c>
      <c r="Q72">
        <v>139</v>
      </c>
      <c r="R72">
        <v>30</v>
      </c>
      <c r="S72">
        <v>176</v>
      </c>
      <c r="T72">
        <v>232</v>
      </c>
      <c r="U72">
        <v>21</v>
      </c>
      <c r="V72">
        <v>0.107500001788139</v>
      </c>
      <c r="W72">
        <v>0.20000000298023199</v>
      </c>
      <c r="X72">
        <v>10.302835035566</v>
      </c>
      <c r="Y72">
        <v>10.0617355686095</v>
      </c>
    </row>
    <row r="73" spans="1:25" x14ac:dyDescent="0.25">
      <c r="A73" t="s">
        <v>224</v>
      </c>
      <c r="B73" t="s">
        <v>82</v>
      </c>
      <c r="C73">
        <v>195</v>
      </c>
      <c r="D73">
        <v>124</v>
      </c>
      <c r="E73">
        <v>44</v>
      </c>
      <c r="F73">
        <v>184</v>
      </c>
      <c r="G73">
        <v>201</v>
      </c>
      <c r="H73">
        <v>25</v>
      </c>
      <c r="I73">
        <v>0.107500001788139</v>
      </c>
      <c r="J73">
        <v>0.20000000298023199</v>
      </c>
      <c r="K73">
        <v>9.1845149712038499</v>
      </c>
      <c r="L73">
        <v>24.439985313617399</v>
      </c>
      <c r="N73" t="s">
        <v>119</v>
      </c>
      <c r="O73" t="s">
        <v>191</v>
      </c>
      <c r="P73">
        <v>160</v>
      </c>
      <c r="Q73">
        <v>142</v>
      </c>
      <c r="R73">
        <v>35</v>
      </c>
      <c r="S73">
        <v>253</v>
      </c>
      <c r="T73">
        <v>215</v>
      </c>
      <c r="U73">
        <v>23</v>
      </c>
      <c r="V73">
        <v>0.107500001788139</v>
      </c>
      <c r="W73">
        <v>0.20000000298023199</v>
      </c>
      <c r="X73">
        <v>12.934189887484299</v>
      </c>
      <c r="Y73">
        <v>10.6934757305454</v>
      </c>
    </row>
    <row r="74" spans="1:25" x14ac:dyDescent="0.25">
      <c r="A74" t="s">
        <v>224</v>
      </c>
      <c r="B74" t="s">
        <v>83</v>
      </c>
      <c r="C74">
        <v>261</v>
      </c>
      <c r="D74">
        <v>165</v>
      </c>
      <c r="E74">
        <v>44</v>
      </c>
      <c r="F74">
        <v>176</v>
      </c>
      <c r="G74">
        <v>177</v>
      </c>
      <c r="H74">
        <v>31</v>
      </c>
      <c r="I74">
        <v>0.107500001788139</v>
      </c>
      <c r="J74">
        <v>0.20000000298023199</v>
      </c>
      <c r="K74">
        <v>9.5873880324348697</v>
      </c>
      <c r="L74">
        <v>15.735067945366399</v>
      </c>
      <c r="N74" t="s">
        <v>119</v>
      </c>
      <c r="O74" t="s">
        <v>192</v>
      </c>
      <c r="P74">
        <v>140</v>
      </c>
      <c r="Q74">
        <v>167</v>
      </c>
      <c r="R74">
        <v>34</v>
      </c>
      <c r="S74">
        <v>249</v>
      </c>
      <c r="T74">
        <v>208</v>
      </c>
      <c r="U74">
        <v>29</v>
      </c>
      <c r="V74">
        <v>0.107500001788139</v>
      </c>
      <c r="W74">
        <v>0.20000000298023199</v>
      </c>
      <c r="X74">
        <v>12.5588959603825</v>
      </c>
      <c r="Y74">
        <v>4.5670015556577601</v>
      </c>
    </row>
    <row r="75" spans="1:25" x14ac:dyDescent="0.25">
      <c r="A75" t="s">
        <v>224</v>
      </c>
      <c r="B75" t="s">
        <v>84</v>
      </c>
      <c r="C75">
        <v>204</v>
      </c>
      <c r="D75">
        <v>146</v>
      </c>
      <c r="E75">
        <v>48</v>
      </c>
      <c r="F75">
        <v>198</v>
      </c>
      <c r="G75">
        <v>220</v>
      </c>
      <c r="H75">
        <v>20</v>
      </c>
      <c r="I75">
        <v>0.107500001788139</v>
      </c>
      <c r="J75">
        <v>0.20000000298023199</v>
      </c>
      <c r="K75">
        <v>9.7497719488041792</v>
      </c>
      <c r="L75">
        <v>35.055694042053503</v>
      </c>
      <c r="N75" t="s">
        <v>119</v>
      </c>
      <c r="O75" t="s">
        <v>193</v>
      </c>
      <c r="P75">
        <v>308</v>
      </c>
      <c r="Q75">
        <v>172</v>
      </c>
      <c r="R75">
        <v>32</v>
      </c>
      <c r="S75">
        <v>195</v>
      </c>
      <c r="T75">
        <v>233</v>
      </c>
      <c r="U75">
        <v>29</v>
      </c>
      <c r="V75">
        <v>0.107500001788139</v>
      </c>
      <c r="W75">
        <v>0.20000000298023199</v>
      </c>
      <c r="X75">
        <v>13.817473316431901</v>
      </c>
      <c r="Y75">
        <v>2.4887532036153299</v>
      </c>
    </row>
    <row r="76" spans="1:25" x14ac:dyDescent="0.25">
      <c r="A76" t="s">
        <v>224</v>
      </c>
      <c r="B76" t="s">
        <v>85</v>
      </c>
      <c r="C76">
        <v>208</v>
      </c>
      <c r="D76">
        <v>129</v>
      </c>
      <c r="E76">
        <v>41</v>
      </c>
      <c r="F76">
        <v>176</v>
      </c>
      <c r="G76">
        <v>206</v>
      </c>
      <c r="H76">
        <v>28</v>
      </c>
      <c r="I76">
        <v>0.107500001788139</v>
      </c>
      <c r="J76">
        <v>0.20000000298023199</v>
      </c>
      <c r="K76">
        <v>9.3333064411570792</v>
      </c>
      <c r="L76">
        <v>16.175009726789</v>
      </c>
      <c r="N76" t="s">
        <v>119</v>
      </c>
      <c r="O76" t="s">
        <v>194</v>
      </c>
      <c r="P76">
        <v>222</v>
      </c>
      <c r="Q76">
        <v>165</v>
      </c>
      <c r="R76">
        <v>20</v>
      </c>
      <c r="S76">
        <v>138</v>
      </c>
      <c r="T76">
        <v>216</v>
      </c>
      <c r="U76">
        <v>37</v>
      </c>
      <c r="V76">
        <v>0.107500001788139</v>
      </c>
      <c r="W76">
        <v>0.20000000298023199</v>
      </c>
      <c r="X76">
        <v>11.097689412988</v>
      </c>
      <c r="Y76">
        <v>17.840610510682801</v>
      </c>
    </row>
    <row r="77" spans="1:25" x14ac:dyDescent="0.25">
      <c r="A77" t="s">
        <v>224</v>
      </c>
      <c r="B77" t="s">
        <v>86</v>
      </c>
      <c r="C77">
        <v>104</v>
      </c>
      <c r="D77">
        <v>172</v>
      </c>
      <c r="E77">
        <v>36</v>
      </c>
      <c r="F77">
        <v>206</v>
      </c>
      <c r="G77">
        <v>180</v>
      </c>
      <c r="H77">
        <v>37</v>
      </c>
      <c r="I77">
        <v>0.107500001788139</v>
      </c>
      <c r="J77">
        <v>0.20000000298023199</v>
      </c>
      <c r="K77">
        <v>11.0004922174243</v>
      </c>
      <c r="L77">
        <v>1.0417522455152599</v>
      </c>
      <c r="N77" t="s">
        <v>119</v>
      </c>
      <c r="O77" t="s">
        <v>195</v>
      </c>
      <c r="P77">
        <v>177</v>
      </c>
      <c r="Q77">
        <v>147</v>
      </c>
      <c r="R77">
        <v>33</v>
      </c>
      <c r="S77">
        <v>231</v>
      </c>
      <c r="T77">
        <v>244</v>
      </c>
      <c r="U77">
        <v>27</v>
      </c>
      <c r="V77">
        <v>0.107500001788139</v>
      </c>
      <c r="W77">
        <v>0.20000000298023199</v>
      </c>
      <c r="X77">
        <v>11.994614876321</v>
      </c>
      <c r="Y77">
        <v>5.7417558895902001</v>
      </c>
    </row>
    <row r="78" spans="1:25" x14ac:dyDescent="0.25">
      <c r="A78" t="s">
        <v>224</v>
      </c>
      <c r="B78" t="s">
        <v>87</v>
      </c>
      <c r="C78">
        <v>199</v>
      </c>
      <c r="D78">
        <v>137</v>
      </c>
      <c r="E78">
        <v>42</v>
      </c>
      <c r="F78">
        <v>205</v>
      </c>
      <c r="G78">
        <v>222</v>
      </c>
      <c r="H78">
        <v>28</v>
      </c>
      <c r="I78">
        <v>0.107500001788139</v>
      </c>
      <c r="J78">
        <v>0.20000000298023199</v>
      </c>
      <c r="K78">
        <v>9.5786185995237005</v>
      </c>
      <c r="L78">
        <v>16.996766177314001</v>
      </c>
      <c r="N78" t="s">
        <v>119</v>
      </c>
      <c r="O78" t="s">
        <v>196</v>
      </c>
      <c r="P78">
        <v>95</v>
      </c>
      <c r="Q78">
        <v>179</v>
      </c>
      <c r="R78">
        <v>25</v>
      </c>
      <c r="S78">
        <v>227</v>
      </c>
      <c r="T78">
        <v>227</v>
      </c>
      <c r="U78">
        <v>30</v>
      </c>
      <c r="V78">
        <v>0.107500001788139</v>
      </c>
      <c r="W78">
        <v>0.20000000298023199</v>
      </c>
      <c r="X78">
        <v>15.132141540913199</v>
      </c>
      <c r="Y78">
        <v>3.7891243417200799</v>
      </c>
    </row>
    <row r="79" spans="1:25" x14ac:dyDescent="0.25">
      <c r="A79" t="s">
        <v>224</v>
      </c>
      <c r="B79" t="s">
        <v>88</v>
      </c>
      <c r="C79">
        <v>181</v>
      </c>
      <c r="D79">
        <v>179</v>
      </c>
      <c r="E79">
        <v>40</v>
      </c>
      <c r="F79">
        <v>255</v>
      </c>
      <c r="G79">
        <v>203</v>
      </c>
      <c r="H79">
        <v>28</v>
      </c>
      <c r="I79">
        <v>0.107500001788139</v>
      </c>
      <c r="J79">
        <v>0.20000000298023199</v>
      </c>
      <c r="K79">
        <v>8.7004843255046698</v>
      </c>
      <c r="L79">
        <v>16.012479302442699</v>
      </c>
      <c r="N79" t="s">
        <v>119</v>
      </c>
      <c r="O79" t="s">
        <v>197</v>
      </c>
      <c r="P79">
        <v>165</v>
      </c>
      <c r="Q79">
        <v>129</v>
      </c>
      <c r="R79">
        <v>28</v>
      </c>
      <c r="S79">
        <v>259</v>
      </c>
      <c r="T79">
        <v>186</v>
      </c>
      <c r="U79">
        <v>31</v>
      </c>
      <c r="V79">
        <v>0.107500001788139</v>
      </c>
      <c r="W79">
        <v>0.20000000298023199</v>
      </c>
      <c r="X79">
        <v>11.832890006537101</v>
      </c>
      <c r="Y79">
        <v>2.90649339710447</v>
      </c>
    </row>
    <row r="80" spans="1:25" x14ac:dyDescent="0.25">
      <c r="A80" t="s">
        <v>224</v>
      </c>
      <c r="B80" t="s">
        <v>89</v>
      </c>
      <c r="C80">
        <v>147</v>
      </c>
      <c r="D80">
        <v>178</v>
      </c>
      <c r="E80">
        <v>32</v>
      </c>
      <c r="F80">
        <v>231</v>
      </c>
      <c r="G80">
        <v>213</v>
      </c>
      <c r="H80">
        <v>38</v>
      </c>
      <c r="I80">
        <v>0.107500001788139</v>
      </c>
      <c r="J80">
        <v>0.20000000298023199</v>
      </c>
      <c r="K80">
        <v>9.8558261691522002</v>
      </c>
      <c r="L80">
        <v>6.9934223100359896</v>
      </c>
      <c r="N80" t="s">
        <v>119</v>
      </c>
      <c r="O80" t="s">
        <v>198</v>
      </c>
      <c r="P80">
        <v>197</v>
      </c>
      <c r="Q80">
        <v>121</v>
      </c>
      <c r="R80">
        <v>22</v>
      </c>
      <c r="S80">
        <v>215</v>
      </c>
      <c r="T80">
        <v>262</v>
      </c>
      <c r="U80">
        <v>31</v>
      </c>
      <c r="V80">
        <v>0.107500001788139</v>
      </c>
      <c r="W80">
        <v>0.20000000298023199</v>
      </c>
      <c r="X80">
        <v>15.386163885594399</v>
      </c>
      <c r="Y80">
        <v>6.7183162370805798</v>
      </c>
    </row>
    <row r="81" spans="1:25" x14ac:dyDescent="0.25">
      <c r="A81" t="s">
        <v>224</v>
      </c>
      <c r="B81" t="s">
        <v>90</v>
      </c>
      <c r="C81">
        <v>179</v>
      </c>
      <c r="D81">
        <v>209</v>
      </c>
      <c r="E81">
        <v>41</v>
      </c>
      <c r="F81">
        <v>272</v>
      </c>
      <c r="G81">
        <v>226</v>
      </c>
      <c r="H81">
        <v>32</v>
      </c>
      <c r="I81">
        <v>0.107500001788139</v>
      </c>
      <c r="J81">
        <v>0.20000000298023199</v>
      </c>
      <c r="K81">
        <v>10.3213257885202</v>
      </c>
      <c r="L81">
        <v>10.0435227744172</v>
      </c>
      <c r="N81" t="s">
        <v>119</v>
      </c>
      <c r="O81" t="s">
        <v>199</v>
      </c>
      <c r="P81">
        <v>225</v>
      </c>
      <c r="Q81">
        <v>138</v>
      </c>
      <c r="R81">
        <v>35</v>
      </c>
      <c r="S81">
        <v>172</v>
      </c>
      <c r="T81">
        <v>248</v>
      </c>
      <c r="U81">
        <v>20</v>
      </c>
      <c r="V81">
        <v>0.107500001788139</v>
      </c>
      <c r="W81">
        <v>0.20000000298023199</v>
      </c>
      <c r="X81">
        <v>13.4644768650692</v>
      </c>
      <c r="Y81">
        <v>12.8740441258419</v>
      </c>
    </row>
    <row r="82" spans="1:25" x14ac:dyDescent="0.25">
      <c r="A82" t="s">
        <v>224</v>
      </c>
      <c r="B82" t="s">
        <v>91</v>
      </c>
      <c r="C82">
        <v>220</v>
      </c>
      <c r="D82">
        <v>189</v>
      </c>
      <c r="E82">
        <v>35</v>
      </c>
      <c r="F82">
        <v>139</v>
      </c>
      <c r="G82">
        <v>200</v>
      </c>
      <c r="H82">
        <v>34</v>
      </c>
      <c r="I82">
        <v>0.107500001788139</v>
      </c>
      <c r="J82">
        <v>0.20000000298023199</v>
      </c>
      <c r="K82">
        <v>8.7897022173727102</v>
      </c>
      <c r="L82">
        <v>1.3038149451361101</v>
      </c>
      <c r="N82" t="s">
        <v>119</v>
      </c>
      <c r="O82" t="s">
        <v>200</v>
      </c>
      <c r="P82">
        <v>91</v>
      </c>
      <c r="Q82">
        <v>120</v>
      </c>
      <c r="R82">
        <v>26</v>
      </c>
      <c r="S82">
        <v>289</v>
      </c>
      <c r="T82">
        <v>242</v>
      </c>
      <c r="U82">
        <v>27</v>
      </c>
      <c r="V82">
        <v>0.107500001788139</v>
      </c>
      <c r="W82">
        <v>0.20000000298023199</v>
      </c>
      <c r="X82">
        <v>25.001889344513899</v>
      </c>
      <c r="Y82">
        <v>0.45833649335520599</v>
      </c>
    </row>
    <row r="83" spans="1:25" x14ac:dyDescent="0.25">
      <c r="A83" t="s">
        <v>224</v>
      </c>
      <c r="B83" t="s">
        <v>92</v>
      </c>
      <c r="C83">
        <v>173</v>
      </c>
      <c r="D83">
        <v>151</v>
      </c>
      <c r="E83">
        <v>35</v>
      </c>
      <c r="F83">
        <v>165</v>
      </c>
      <c r="G83">
        <v>242</v>
      </c>
      <c r="H83">
        <v>25</v>
      </c>
      <c r="I83">
        <v>0.107500001788139</v>
      </c>
      <c r="J83">
        <v>0.20000000298023199</v>
      </c>
      <c r="K83">
        <v>10.021821669608901</v>
      </c>
      <c r="L83">
        <v>11.511494502723099</v>
      </c>
      <c r="N83" t="s">
        <v>119</v>
      </c>
      <c r="O83" t="s">
        <v>201</v>
      </c>
      <c r="P83">
        <v>124</v>
      </c>
      <c r="Q83">
        <v>184</v>
      </c>
      <c r="R83">
        <v>26</v>
      </c>
      <c r="S83">
        <v>222</v>
      </c>
      <c r="T83">
        <v>223</v>
      </c>
      <c r="U83">
        <v>30</v>
      </c>
      <c r="V83">
        <v>0.107500001788139</v>
      </c>
      <c r="W83">
        <v>0.20000000298023199</v>
      </c>
      <c r="X83">
        <v>11.366762315896199</v>
      </c>
      <c r="Y83">
        <v>4.0358502334740001</v>
      </c>
    </row>
    <row r="84" spans="1:25" x14ac:dyDescent="0.25">
      <c r="A84" t="s">
        <v>224</v>
      </c>
      <c r="B84" t="s">
        <v>93</v>
      </c>
      <c r="C84">
        <v>201</v>
      </c>
      <c r="D84">
        <v>168</v>
      </c>
      <c r="E84">
        <v>23</v>
      </c>
      <c r="F84">
        <v>138</v>
      </c>
      <c r="G84">
        <v>240</v>
      </c>
      <c r="H84">
        <v>36</v>
      </c>
      <c r="I84">
        <v>0.107500001788139</v>
      </c>
      <c r="J84">
        <v>0.20000000298023199</v>
      </c>
      <c r="K84">
        <v>10.6082213386756</v>
      </c>
      <c r="L84">
        <v>14.1873256046041</v>
      </c>
      <c r="N84" t="s">
        <v>119</v>
      </c>
      <c r="O84" t="s">
        <v>202</v>
      </c>
      <c r="P84">
        <v>196</v>
      </c>
      <c r="Q84">
        <v>125</v>
      </c>
      <c r="R84">
        <v>34</v>
      </c>
      <c r="S84">
        <v>180</v>
      </c>
      <c r="T84">
        <v>235</v>
      </c>
      <c r="U84">
        <v>26</v>
      </c>
      <c r="V84">
        <v>0.107500001788139</v>
      </c>
      <c r="W84">
        <v>0.20000000298023199</v>
      </c>
      <c r="X84">
        <v>12.0560785426504</v>
      </c>
      <c r="Y84">
        <v>7.6264024953686</v>
      </c>
    </row>
    <row r="85" spans="1:25" x14ac:dyDescent="0.25">
      <c r="A85" t="s">
        <v>224</v>
      </c>
      <c r="B85" t="s">
        <v>94</v>
      </c>
      <c r="C85">
        <v>206</v>
      </c>
      <c r="D85">
        <v>178</v>
      </c>
      <c r="E85">
        <v>40</v>
      </c>
      <c r="F85">
        <v>137</v>
      </c>
      <c r="G85">
        <v>237</v>
      </c>
      <c r="H85">
        <v>25</v>
      </c>
      <c r="I85">
        <v>0.107500001788139</v>
      </c>
      <c r="J85">
        <v>0.20000000298023199</v>
      </c>
      <c r="K85">
        <v>10.2101232087011</v>
      </c>
      <c r="L85">
        <v>17.087154792169802</v>
      </c>
      <c r="N85" t="s">
        <v>119</v>
      </c>
      <c r="O85" t="s">
        <v>203</v>
      </c>
      <c r="P85">
        <v>137</v>
      </c>
      <c r="Q85">
        <v>141</v>
      </c>
      <c r="R85">
        <v>29</v>
      </c>
      <c r="S85">
        <v>265</v>
      </c>
      <c r="T85">
        <v>238</v>
      </c>
      <c r="U85">
        <v>30</v>
      </c>
      <c r="V85">
        <v>0.107500001788139</v>
      </c>
      <c r="W85">
        <v>0.20000000298023199</v>
      </c>
      <c r="X85">
        <v>17.2658728759165</v>
      </c>
      <c r="Y85">
        <v>0.66370304202160602</v>
      </c>
    </row>
    <row r="86" spans="1:25" x14ac:dyDescent="0.25">
      <c r="A86" t="s">
        <v>224</v>
      </c>
      <c r="B86" t="s">
        <v>95</v>
      </c>
      <c r="C86">
        <v>227</v>
      </c>
      <c r="D86">
        <v>148</v>
      </c>
      <c r="E86">
        <v>31</v>
      </c>
      <c r="F86">
        <v>157</v>
      </c>
      <c r="G86">
        <v>205</v>
      </c>
      <c r="H86">
        <v>32</v>
      </c>
      <c r="I86">
        <v>0.107500001788139</v>
      </c>
      <c r="J86">
        <v>0.20000000298023199</v>
      </c>
      <c r="K86">
        <v>9.7062806668710504</v>
      </c>
      <c r="L86">
        <v>1.18067543068138</v>
      </c>
      <c r="N86" t="s">
        <v>119</v>
      </c>
      <c r="O86" t="s">
        <v>204</v>
      </c>
      <c r="P86">
        <v>244</v>
      </c>
      <c r="Q86">
        <v>169</v>
      </c>
      <c r="R86">
        <v>48</v>
      </c>
      <c r="S86">
        <v>235</v>
      </c>
      <c r="T86">
        <v>251</v>
      </c>
      <c r="U86">
        <v>19</v>
      </c>
      <c r="V86">
        <v>0.107500001788139</v>
      </c>
      <c r="W86">
        <v>0.20000000298023199</v>
      </c>
      <c r="X86">
        <v>10.5962391851416</v>
      </c>
      <c r="Y86">
        <v>33.1863610566689</v>
      </c>
    </row>
    <row r="87" spans="1:25" x14ac:dyDescent="0.25">
      <c r="A87" t="s">
        <v>224</v>
      </c>
      <c r="B87" t="s">
        <v>96</v>
      </c>
      <c r="C87">
        <v>217</v>
      </c>
      <c r="D87">
        <v>160</v>
      </c>
      <c r="E87">
        <v>41</v>
      </c>
      <c r="F87">
        <v>164</v>
      </c>
      <c r="G87">
        <v>240</v>
      </c>
      <c r="H87">
        <v>25</v>
      </c>
      <c r="I87">
        <v>0.107500001788139</v>
      </c>
      <c r="J87">
        <v>0.20000000298023199</v>
      </c>
      <c r="K87">
        <v>10.8009957918506</v>
      </c>
      <c r="L87">
        <v>17.233646802351402</v>
      </c>
      <c r="N87" t="s">
        <v>119</v>
      </c>
      <c r="O87" t="s">
        <v>205</v>
      </c>
      <c r="P87">
        <v>197</v>
      </c>
      <c r="Q87">
        <v>148</v>
      </c>
      <c r="R87">
        <v>46</v>
      </c>
      <c r="S87">
        <v>208</v>
      </c>
      <c r="T87">
        <v>233</v>
      </c>
      <c r="U87">
        <v>16</v>
      </c>
      <c r="V87">
        <v>0.107500001788139</v>
      </c>
      <c r="W87">
        <v>0.20000000298023199</v>
      </c>
      <c r="X87">
        <v>10.995099653802701</v>
      </c>
      <c r="Y87">
        <v>33.072351783151802</v>
      </c>
    </row>
    <row r="88" spans="1:25" x14ac:dyDescent="0.25">
      <c r="A88" t="s">
        <v>224</v>
      </c>
      <c r="B88" t="s">
        <v>97</v>
      </c>
      <c r="C88">
        <v>229</v>
      </c>
      <c r="D88">
        <v>195</v>
      </c>
      <c r="E88">
        <v>32</v>
      </c>
      <c r="F88">
        <v>133</v>
      </c>
      <c r="G88">
        <v>200</v>
      </c>
      <c r="H88">
        <v>31</v>
      </c>
      <c r="I88">
        <v>0.107500001788139</v>
      </c>
      <c r="J88">
        <v>0.20000000298023199</v>
      </c>
      <c r="K88">
        <v>10.335923268092399</v>
      </c>
      <c r="L88">
        <v>1.10874190821147</v>
      </c>
      <c r="N88" t="s">
        <v>119</v>
      </c>
      <c r="O88" t="s">
        <v>206</v>
      </c>
      <c r="P88">
        <v>233</v>
      </c>
      <c r="Q88">
        <v>142</v>
      </c>
      <c r="R88">
        <v>32</v>
      </c>
      <c r="S88">
        <v>130</v>
      </c>
      <c r="T88">
        <v>171</v>
      </c>
      <c r="U88">
        <v>27</v>
      </c>
      <c r="V88">
        <v>0.107500001788139</v>
      </c>
      <c r="W88">
        <v>0.20000000298023199</v>
      </c>
      <c r="X88">
        <v>11.5463876139576</v>
      </c>
      <c r="Y88">
        <v>4.9684500927711204</v>
      </c>
    </row>
    <row r="89" spans="1:25" x14ac:dyDescent="0.25">
      <c r="A89" t="s">
        <v>224</v>
      </c>
      <c r="B89" t="s">
        <v>98</v>
      </c>
      <c r="C89">
        <v>220</v>
      </c>
      <c r="D89">
        <v>156</v>
      </c>
      <c r="E89">
        <v>33</v>
      </c>
      <c r="F89">
        <v>166</v>
      </c>
      <c r="G89">
        <v>226</v>
      </c>
      <c r="H89">
        <v>34</v>
      </c>
      <c r="I89">
        <v>0.107500001788139</v>
      </c>
      <c r="J89">
        <v>0.20000000298023199</v>
      </c>
      <c r="K89">
        <v>9.5059798551255597</v>
      </c>
      <c r="L89">
        <v>1.2055571153018001</v>
      </c>
      <c r="N89" t="s">
        <v>119</v>
      </c>
      <c r="O89" t="s">
        <v>207</v>
      </c>
      <c r="P89">
        <v>209</v>
      </c>
      <c r="Q89">
        <v>133</v>
      </c>
      <c r="R89">
        <v>15</v>
      </c>
      <c r="S89">
        <v>194</v>
      </c>
      <c r="T89">
        <v>239</v>
      </c>
      <c r="U89">
        <v>46</v>
      </c>
      <c r="V89">
        <v>0.107500001788139</v>
      </c>
      <c r="W89">
        <v>0.20000000298023199</v>
      </c>
      <c r="X89">
        <v>13.072344349877801</v>
      </c>
      <c r="Y89">
        <v>28.312723276204402</v>
      </c>
    </row>
    <row r="90" spans="1:25" x14ac:dyDescent="0.25">
      <c r="A90" t="s">
        <v>224</v>
      </c>
      <c r="B90" t="s">
        <v>99</v>
      </c>
      <c r="C90">
        <v>259</v>
      </c>
      <c r="D90">
        <v>200</v>
      </c>
      <c r="E90">
        <v>36</v>
      </c>
      <c r="F90">
        <v>136</v>
      </c>
      <c r="G90">
        <v>212</v>
      </c>
      <c r="H90">
        <v>25</v>
      </c>
      <c r="I90">
        <v>0.107500001788139</v>
      </c>
      <c r="J90">
        <v>0.20000000298023199</v>
      </c>
      <c r="K90">
        <v>13.466202592637099</v>
      </c>
      <c r="L90">
        <v>9.4026718820109796</v>
      </c>
      <c r="N90" t="s">
        <v>119</v>
      </c>
      <c r="O90" t="s">
        <v>208</v>
      </c>
      <c r="P90">
        <v>198</v>
      </c>
      <c r="Q90">
        <v>151</v>
      </c>
      <c r="R90">
        <v>20</v>
      </c>
      <c r="S90">
        <v>187</v>
      </c>
      <c r="T90">
        <v>266</v>
      </c>
      <c r="U90">
        <v>38</v>
      </c>
      <c r="V90">
        <v>0.107500001788139</v>
      </c>
      <c r="W90">
        <v>0.20000000298023199</v>
      </c>
      <c r="X90">
        <v>12.9301863102241</v>
      </c>
      <c r="Y90">
        <v>16.165824553307498</v>
      </c>
    </row>
    <row r="91" spans="1:25" x14ac:dyDescent="0.25">
      <c r="A91" t="s">
        <v>224</v>
      </c>
      <c r="B91" t="s">
        <v>100</v>
      </c>
      <c r="C91">
        <v>137</v>
      </c>
      <c r="D91">
        <v>169</v>
      </c>
      <c r="E91">
        <v>34</v>
      </c>
      <c r="F91">
        <v>235</v>
      </c>
      <c r="G91">
        <v>217</v>
      </c>
      <c r="H91">
        <v>32</v>
      </c>
      <c r="I91">
        <v>0.107500001788139</v>
      </c>
      <c r="J91">
        <v>0.20000000298023199</v>
      </c>
      <c r="K91">
        <v>11.737624528957999</v>
      </c>
      <c r="L91">
        <v>1.95292926639913</v>
      </c>
      <c r="N91" t="s">
        <v>119</v>
      </c>
      <c r="O91" t="s">
        <v>209</v>
      </c>
      <c r="P91">
        <v>216</v>
      </c>
      <c r="Q91">
        <v>157</v>
      </c>
      <c r="R91">
        <v>39</v>
      </c>
      <c r="S91">
        <v>142</v>
      </c>
      <c r="T91">
        <v>234</v>
      </c>
      <c r="U91">
        <v>18</v>
      </c>
      <c r="V91">
        <v>0.107500001788139</v>
      </c>
      <c r="W91">
        <v>0.20000000298023199</v>
      </c>
      <c r="X91">
        <v>12.2245260096399</v>
      </c>
      <c r="Y91">
        <v>20.094625797918098</v>
      </c>
    </row>
    <row r="92" spans="1:25" x14ac:dyDescent="0.25">
      <c r="A92" t="s">
        <v>224</v>
      </c>
      <c r="B92" t="s">
        <v>101</v>
      </c>
      <c r="C92">
        <v>192</v>
      </c>
      <c r="D92">
        <v>135</v>
      </c>
      <c r="E92">
        <v>36</v>
      </c>
      <c r="F92">
        <v>261</v>
      </c>
      <c r="G92">
        <v>202</v>
      </c>
      <c r="H92">
        <v>26</v>
      </c>
      <c r="I92">
        <v>0.107500001788139</v>
      </c>
      <c r="J92">
        <v>0.20000000298023199</v>
      </c>
      <c r="K92">
        <v>10.5306845064967</v>
      </c>
      <c r="L92">
        <v>10.948184402693</v>
      </c>
      <c r="N92" t="s">
        <v>119</v>
      </c>
      <c r="O92" t="s">
        <v>210</v>
      </c>
      <c r="P92">
        <v>236</v>
      </c>
      <c r="Q92">
        <v>194</v>
      </c>
      <c r="R92">
        <v>27</v>
      </c>
      <c r="S92">
        <v>125</v>
      </c>
      <c r="T92">
        <v>250</v>
      </c>
      <c r="U92">
        <v>31</v>
      </c>
      <c r="V92">
        <v>0.107500001788139</v>
      </c>
      <c r="W92">
        <v>0.20000000298023199</v>
      </c>
      <c r="X92">
        <v>13.388986601364399</v>
      </c>
      <c r="Y92">
        <v>3.4254976413111198</v>
      </c>
    </row>
    <row r="93" spans="1:25" x14ac:dyDescent="0.25">
      <c r="A93" t="s">
        <v>224</v>
      </c>
      <c r="B93" t="s">
        <v>102</v>
      </c>
      <c r="C93">
        <v>167</v>
      </c>
      <c r="D93">
        <v>154</v>
      </c>
      <c r="E93">
        <v>36</v>
      </c>
      <c r="F93">
        <v>197</v>
      </c>
      <c r="G93">
        <v>239</v>
      </c>
      <c r="H93">
        <v>28</v>
      </c>
      <c r="I93">
        <v>0.107500001788139</v>
      </c>
      <c r="J93">
        <v>0.20000000298023199</v>
      </c>
      <c r="K93">
        <v>9.8211269439891602</v>
      </c>
      <c r="L93">
        <v>9.3760814786649096</v>
      </c>
      <c r="N93" t="s">
        <v>119</v>
      </c>
      <c r="O93" t="s">
        <v>211</v>
      </c>
      <c r="P93">
        <v>225</v>
      </c>
      <c r="Q93">
        <v>147</v>
      </c>
      <c r="R93">
        <v>16</v>
      </c>
      <c r="S93">
        <v>172</v>
      </c>
      <c r="T93">
        <v>225</v>
      </c>
      <c r="U93">
        <v>34</v>
      </c>
      <c r="V93">
        <v>0.107500001788139</v>
      </c>
      <c r="W93">
        <v>0.20000000298023199</v>
      </c>
      <c r="X93">
        <v>10.757775562594301</v>
      </c>
      <c r="Y93">
        <v>19.550749979179301</v>
      </c>
    </row>
    <row r="94" spans="1:25" x14ac:dyDescent="0.25">
      <c r="A94" t="s">
        <v>224</v>
      </c>
      <c r="B94" t="s">
        <v>103</v>
      </c>
      <c r="C94">
        <v>161</v>
      </c>
      <c r="D94">
        <v>167</v>
      </c>
      <c r="E94">
        <v>35</v>
      </c>
      <c r="F94">
        <v>195</v>
      </c>
      <c r="G94">
        <v>228</v>
      </c>
      <c r="H94">
        <v>26</v>
      </c>
      <c r="I94">
        <v>0.107500001788139</v>
      </c>
      <c r="J94">
        <v>0.20000000298023199</v>
      </c>
      <c r="K94">
        <v>7.7200928246700498</v>
      </c>
      <c r="L94">
        <v>13.483057514043701</v>
      </c>
      <c r="N94" t="s">
        <v>119</v>
      </c>
      <c r="O94" t="s">
        <v>212</v>
      </c>
      <c r="P94">
        <v>148</v>
      </c>
      <c r="Q94">
        <v>146</v>
      </c>
      <c r="R94">
        <v>27</v>
      </c>
      <c r="S94">
        <v>238</v>
      </c>
      <c r="T94">
        <v>215</v>
      </c>
      <c r="U94">
        <v>33</v>
      </c>
      <c r="V94">
        <v>0.107500001788139</v>
      </c>
      <c r="W94">
        <v>0.20000000298023199</v>
      </c>
      <c r="X94">
        <v>12.250099437854599</v>
      </c>
      <c r="Y94">
        <v>5.62161757472541</v>
      </c>
    </row>
    <row r="95" spans="1:25" x14ac:dyDescent="0.25">
      <c r="A95" t="s">
        <v>224</v>
      </c>
      <c r="B95" t="s">
        <v>104</v>
      </c>
      <c r="C95">
        <v>170</v>
      </c>
      <c r="D95">
        <v>138</v>
      </c>
      <c r="E95">
        <v>23</v>
      </c>
      <c r="F95">
        <v>162</v>
      </c>
      <c r="G95">
        <v>243</v>
      </c>
      <c r="H95">
        <v>37</v>
      </c>
      <c r="I95">
        <v>0.107500001788139</v>
      </c>
      <c r="J95">
        <v>0.20000000298023199</v>
      </c>
      <c r="K95">
        <v>11.661357585925201</v>
      </c>
      <c r="L95">
        <v>13.8929895755775</v>
      </c>
      <c r="N95" t="s">
        <v>119</v>
      </c>
      <c r="O95" t="s">
        <v>213</v>
      </c>
      <c r="P95">
        <v>192</v>
      </c>
      <c r="Q95">
        <v>153</v>
      </c>
      <c r="R95">
        <v>24</v>
      </c>
      <c r="S95">
        <v>184</v>
      </c>
      <c r="T95">
        <v>260</v>
      </c>
      <c r="U95">
        <v>40</v>
      </c>
      <c r="V95">
        <v>0.107500001788139</v>
      </c>
      <c r="W95">
        <v>0.20000000298023199</v>
      </c>
      <c r="X95">
        <v>11.970259436676701</v>
      </c>
      <c r="Y95">
        <v>15.505401139853699</v>
      </c>
    </row>
    <row r="96" spans="1:25" x14ac:dyDescent="0.25">
      <c r="A96" t="s">
        <v>224</v>
      </c>
      <c r="B96" t="s">
        <v>105</v>
      </c>
      <c r="C96">
        <v>207</v>
      </c>
      <c r="D96">
        <v>148</v>
      </c>
      <c r="E96">
        <v>27</v>
      </c>
      <c r="F96">
        <v>149</v>
      </c>
      <c r="G96">
        <v>226</v>
      </c>
      <c r="H96">
        <v>39</v>
      </c>
      <c r="I96">
        <v>0.107500001788139</v>
      </c>
      <c r="J96">
        <v>0.20000000298023199</v>
      </c>
      <c r="K96">
        <v>10.7211684906051</v>
      </c>
      <c r="L96">
        <v>12.9356277196439</v>
      </c>
      <c r="N96" t="s">
        <v>119</v>
      </c>
      <c r="O96" t="s">
        <v>214</v>
      </c>
      <c r="P96">
        <v>261</v>
      </c>
      <c r="Q96">
        <v>194</v>
      </c>
      <c r="R96">
        <v>35</v>
      </c>
      <c r="S96">
        <v>123</v>
      </c>
      <c r="T96">
        <v>214</v>
      </c>
      <c r="U96">
        <v>20</v>
      </c>
      <c r="V96">
        <v>0.107500001788139</v>
      </c>
      <c r="W96">
        <v>0.20000000298023199</v>
      </c>
      <c r="X96">
        <v>15.2872408479576</v>
      </c>
      <c r="Y96">
        <v>11.3172919793245</v>
      </c>
    </row>
    <row r="97" spans="1:25" x14ac:dyDescent="0.25">
      <c r="A97" t="s">
        <v>224</v>
      </c>
      <c r="B97" t="s">
        <v>106</v>
      </c>
      <c r="C97">
        <v>133</v>
      </c>
      <c r="D97">
        <v>183</v>
      </c>
      <c r="E97">
        <v>40</v>
      </c>
      <c r="F97">
        <v>218</v>
      </c>
      <c r="G97">
        <v>209</v>
      </c>
      <c r="H97">
        <v>22</v>
      </c>
      <c r="I97">
        <v>0.107500001788139</v>
      </c>
      <c r="J97">
        <v>0.20000000298023199</v>
      </c>
      <c r="K97">
        <v>10.211069222847099</v>
      </c>
      <c r="L97">
        <v>20.643889309405001</v>
      </c>
      <c r="N97" t="s">
        <v>119</v>
      </c>
      <c r="O97" t="s">
        <v>215</v>
      </c>
      <c r="P97">
        <v>134</v>
      </c>
      <c r="Q97">
        <v>177</v>
      </c>
      <c r="R97">
        <v>39</v>
      </c>
      <c r="S97">
        <v>232</v>
      </c>
      <c r="T97">
        <v>212</v>
      </c>
      <c r="U97">
        <v>24</v>
      </c>
      <c r="V97">
        <v>0.107500001788139</v>
      </c>
      <c r="W97">
        <v>0.20000000298023199</v>
      </c>
      <c r="X97">
        <v>11.5819961872481</v>
      </c>
      <c r="Y97">
        <v>15.012081149069299</v>
      </c>
    </row>
    <row r="98" spans="1:25" x14ac:dyDescent="0.25">
      <c r="A98" t="s">
        <v>224</v>
      </c>
      <c r="B98" t="s">
        <v>107</v>
      </c>
      <c r="C98">
        <v>206</v>
      </c>
      <c r="D98">
        <v>152</v>
      </c>
      <c r="E98">
        <v>42</v>
      </c>
      <c r="F98">
        <v>146</v>
      </c>
      <c r="G98">
        <v>216</v>
      </c>
      <c r="H98">
        <v>27</v>
      </c>
      <c r="I98">
        <v>0.107500001788139</v>
      </c>
      <c r="J98">
        <v>0.20000000298023199</v>
      </c>
      <c r="K98">
        <v>9.8963075551918696</v>
      </c>
      <c r="L98">
        <v>17.646499546065201</v>
      </c>
      <c r="N98" t="s">
        <v>119</v>
      </c>
      <c r="O98" t="s">
        <v>216</v>
      </c>
      <c r="P98">
        <v>152</v>
      </c>
      <c r="Q98">
        <v>177</v>
      </c>
      <c r="R98">
        <v>26</v>
      </c>
      <c r="S98">
        <v>176</v>
      </c>
      <c r="T98">
        <v>201</v>
      </c>
      <c r="U98">
        <v>26</v>
      </c>
      <c r="V98">
        <v>0.107500001788139</v>
      </c>
      <c r="W98">
        <v>0.20000000298023199</v>
      </c>
      <c r="X98">
        <v>3.6486710516140399</v>
      </c>
      <c r="Y98">
        <v>0</v>
      </c>
    </row>
    <row r="99" spans="1:25" x14ac:dyDescent="0.25">
      <c r="A99" t="s">
        <v>224</v>
      </c>
      <c r="B99" t="s">
        <v>108</v>
      </c>
      <c r="C99">
        <v>204</v>
      </c>
      <c r="D99">
        <v>141</v>
      </c>
      <c r="E99">
        <v>34</v>
      </c>
      <c r="F99">
        <v>173</v>
      </c>
      <c r="G99">
        <v>236</v>
      </c>
      <c r="H99">
        <v>26</v>
      </c>
      <c r="I99">
        <v>0.107500001788139</v>
      </c>
      <c r="J99">
        <v>0.20000000298023199</v>
      </c>
      <c r="K99">
        <v>10.860972167140901</v>
      </c>
      <c r="L99">
        <v>8.4714436389050007</v>
      </c>
    </row>
    <row r="100" spans="1:25" x14ac:dyDescent="0.25">
      <c r="A100" t="s">
        <v>224</v>
      </c>
      <c r="B100" t="s">
        <v>109</v>
      </c>
      <c r="C100">
        <v>175</v>
      </c>
      <c r="D100">
        <v>196</v>
      </c>
      <c r="E100">
        <v>34</v>
      </c>
      <c r="F100">
        <v>21</v>
      </c>
      <c r="G100">
        <v>275</v>
      </c>
      <c r="H100">
        <v>12</v>
      </c>
      <c r="I100">
        <v>0.107500001788139</v>
      </c>
      <c r="J100">
        <v>0.20000000298023199</v>
      </c>
      <c r="K100">
        <v>19.119377430866798</v>
      </c>
      <c r="L100">
        <v>13.3049033047092</v>
      </c>
    </row>
    <row r="101" spans="1:25" x14ac:dyDescent="0.25">
      <c r="A101" t="s">
        <v>224</v>
      </c>
      <c r="B101" t="s">
        <v>110</v>
      </c>
      <c r="C101">
        <v>124</v>
      </c>
      <c r="D101">
        <v>31</v>
      </c>
      <c r="E101">
        <v>5</v>
      </c>
      <c r="F101">
        <v>176</v>
      </c>
      <c r="G101">
        <v>192</v>
      </c>
      <c r="H101">
        <v>16</v>
      </c>
      <c r="I101">
        <v>0.107500001788139</v>
      </c>
      <c r="J101">
        <v>0.20000000298023199</v>
      </c>
      <c r="K101">
        <v>18.320416681918601</v>
      </c>
      <c r="L101">
        <v>6.8969854986370098</v>
      </c>
    </row>
    <row r="102" spans="1:25" x14ac:dyDescent="0.25">
      <c r="A102" t="s">
        <v>224</v>
      </c>
      <c r="B102" t="s">
        <v>111</v>
      </c>
      <c r="C102">
        <v>198</v>
      </c>
      <c r="D102">
        <v>141</v>
      </c>
      <c r="E102">
        <v>24</v>
      </c>
      <c r="F102">
        <v>112</v>
      </c>
      <c r="G102">
        <v>184</v>
      </c>
      <c r="H102">
        <v>37</v>
      </c>
      <c r="I102">
        <v>0.107500001788139</v>
      </c>
      <c r="J102">
        <v>0.20000000298023199</v>
      </c>
      <c r="K102">
        <v>10.6582144379677</v>
      </c>
      <c r="L102">
        <v>14.119394853997701</v>
      </c>
    </row>
    <row r="103" spans="1:25" x14ac:dyDescent="0.25">
      <c r="A103" t="s">
        <v>224</v>
      </c>
      <c r="B103" t="s">
        <v>112</v>
      </c>
      <c r="C103">
        <v>219</v>
      </c>
      <c r="D103">
        <v>183</v>
      </c>
      <c r="E103">
        <v>25</v>
      </c>
      <c r="F103">
        <v>141</v>
      </c>
      <c r="G103">
        <v>206</v>
      </c>
      <c r="H103">
        <v>36</v>
      </c>
      <c r="I103">
        <v>0.107500001788139</v>
      </c>
      <c r="J103">
        <v>0.20000000298023199</v>
      </c>
      <c r="K103">
        <v>9.0145151803416894</v>
      </c>
      <c r="L103">
        <v>14.125748473100799</v>
      </c>
    </row>
    <row r="104" spans="1:25" x14ac:dyDescent="0.25">
      <c r="A104" t="s">
        <v>224</v>
      </c>
      <c r="B104" t="s">
        <v>113</v>
      </c>
      <c r="C104">
        <v>246</v>
      </c>
      <c r="D104">
        <v>179</v>
      </c>
      <c r="E104">
        <v>38</v>
      </c>
      <c r="F104">
        <v>185</v>
      </c>
      <c r="G104">
        <v>237</v>
      </c>
      <c r="H104">
        <v>18</v>
      </c>
      <c r="I104">
        <v>0.107500001788139</v>
      </c>
      <c r="J104">
        <v>0.20000000298023199</v>
      </c>
      <c r="K104">
        <v>9.8932317495682405</v>
      </c>
      <c r="L104">
        <v>23.848323025791299</v>
      </c>
    </row>
    <row r="105" spans="1:25" x14ac:dyDescent="0.25">
      <c r="A105" t="s">
        <v>224</v>
      </c>
      <c r="B105" t="s">
        <v>114</v>
      </c>
      <c r="C105">
        <v>204</v>
      </c>
      <c r="D105">
        <v>147</v>
      </c>
      <c r="E105">
        <v>26</v>
      </c>
      <c r="F105">
        <v>163</v>
      </c>
      <c r="G105">
        <v>232</v>
      </c>
      <c r="H105">
        <v>32</v>
      </c>
      <c r="I105">
        <v>0.107500001788139</v>
      </c>
      <c r="J105">
        <v>0.20000000298023199</v>
      </c>
      <c r="K105">
        <v>10.2156725655644</v>
      </c>
      <c r="L105">
        <v>6.7459135851925103</v>
      </c>
    </row>
    <row r="106" spans="1:25" x14ac:dyDescent="0.25">
      <c r="A106" t="s">
        <v>224</v>
      </c>
      <c r="B106" t="s">
        <v>115</v>
      </c>
      <c r="C106">
        <v>167</v>
      </c>
      <c r="D106">
        <v>137</v>
      </c>
      <c r="E106">
        <v>31</v>
      </c>
      <c r="F106">
        <v>189</v>
      </c>
      <c r="G106">
        <v>217</v>
      </c>
      <c r="H106">
        <v>28</v>
      </c>
      <c r="I106">
        <v>0.107500001788139</v>
      </c>
      <c r="J106">
        <v>0.20000000298023199</v>
      </c>
      <c r="K106">
        <v>8.9394198725243008</v>
      </c>
      <c r="L106">
        <v>3.84849713669586</v>
      </c>
    </row>
    <row r="107" spans="1:25" x14ac:dyDescent="0.25">
      <c r="A107" t="s">
        <v>224</v>
      </c>
      <c r="B107" t="s">
        <v>116</v>
      </c>
      <c r="C107">
        <v>143</v>
      </c>
      <c r="D107">
        <v>137</v>
      </c>
      <c r="E107">
        <v>25</v>
      </c>
      <c r="F107">
        <v>213</v>
      </c>
      <c r="G107">
        <v>165</v>
      </c>
      <c r="H107">
        <v>37</v>
      </c>
      <c r="I107">
        <v>0.107500001788139</v>
      </c>
      <c r="J107">
        <v>0.20000000298023199</v>
      </c>
      <c r="K107">
        <v>8.4525574447545093</v>
      </c>
      <c r="L107">
        <v>16.495362506790499</v>
      </c>
    </row>
    <row r="108" spans="1:25" x14ac:dyDescent="0.25">
      <c r="A108" t="s">
        <v>224</v>
      </c>
      <c r="B108" t="s">
        <v>117</v>
      </c>
      <c r="C108">
        <v>192</v>
      </c>
      <c r="D108">
        <v>160</v>
      </c>
      <c r="E108">
        <v>35</v>
      </c>
      <c r="F108">
        <v>158</v>
      </c>
      <c r="G108">
        <v>246</v>
      </c>
      <c r="H108">
        <v>34</v>
      </c>
      <c r="I108">
        <v>0.107500001788139</v>
      </c>
      <c r="J108">
        <v>0.20000000298023199</v>
      </c>
      <c r="K108">
        <v>9.94329187387196</v>
      </c>
      <c r="L108">
        <v>1.15252866372948</v>
      </c>
    </row>
    <row r="109" spans="1:25" x14ac:dyDescent="0.25">
      <c r="A109" t="s">
        <v>224</v>
      </c>
      <c r="B109" t="s">
        <v>118</v>
      </c>
      <c r="C109">
        <v>146</v>
      </c>
      <c r="D109">
        <v>88</v>
      </c>
      <c r="E109">
        <v>29</v>
      </c>
      <c r="F109">
        <v>127</v>
      </c>
      <c r="G109">
        <v>121</v>
      </c>
      <c r="H109">
        <v>28</v>
      </c>
      <c r="I109">
        <v>0.107500001788139</v>
      </c>
      <c r="J109">
        <v>0.20000000298023199</v>
      </c>
      <c r="K109">
        <v>4.0983610210234698</v>
      </c>
      <c r="L109">
        <v>2.7971447879615901</v>
      </c>
    </row>
  </sheetData>
  <mergeCells count="2">
    <mergeCell ref="AI1:AJ1"/>
    <mergeCell ref="AK1:AL1"/>
  </mergeCells>
  <conditionalFormatting sqref="AI7:AJ7">
    <cfRule type="cellIs" dxfId="0" priority="1" operator="lessThan">
      <formula>$AI$10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Laurent Brodier</cp:lastModifiedBy>
  <dcterms:created xsi:type="dcterms:W3CDTF">2018-11-04T12:20:48Z</dcterms:created>
  <dcterms:modified xsi:type="dcterms:W3CDTF">2018-11-04T12:53:26Z</dcterms:modified>
</cp:coreProperties>
</file>