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CHEM" sheetId="1" r:id="rId4"/>
  </sheets>
  <definedNames/>
  <calcPr/>
</workbook>
</file>

<file path=xl/sharedStrings.xml><?xml version="1.0" encoding="utf-8"?>
<sst xmlns="http://schemas.openxmlformats.org/spreadsheetml/2006/main" count="82" uniqueCount="77">
  <si>
    <t>Week</t>
  </si>
  <si>
    <t>Jeanne</t>
  </si>
  <si>
    <t>BSCHEM</t>
  </si>
  <si>
    <t>2017-25143</t>
  </si>
  <si>
    <t>CRSE NO.</t>
  </si>
  <si>
    <t>Grade</t>
  </si>
  <si>
    <t>Units</t>
  </si>
  <si>
    <t>Weight</t>
  </si>
  <si>
    <t>Cumulative</t>
  </si>
  <si>
    <t>Term</t>
  </si>
  <si>
    <t>CHEM 18</t>
  </si>
  <si>
    <t>CHEM 18.1</t>
  </si>
  <si>
    <t>MCB 11</t>
  </si>
  <si>
    <t>MATH 27</t>
  </si>
  <si>
    <t>HIST 1</t>
  </si>
  <si>
    <t>ETHICS 1</t>
  </si>
  <si>
    <t>HK 11</t>
  </si>
  <si>
    <t>I/17/18</t>
  </si>
  <si>
    <t>CHEM 19</t>
  </si>
  <si>
    <t>CHEM 32</t>
  </si>
  <si>
    <t>CHEM 32.1</t>
  </si>
  <si>
    <t>MATH 28</t>
  </si>
  <si>
    <t>PHYS 71</t>
  </si>
  <si>
    <t>PHYS 71.1</t>
  </si>
  <si>
    <t>ARTS 1</t>
  </si>
  <si>
    <t>HK 12</t>
  </si>
  <si>
    <t>II/17/18</t>
  </si>
  <si>
    <t>CHEM 43</t>
  </si>
  <si>
    <t>CHEM 43.1</t>
  </si>
  <si>
    <t>PHYS 72</t>
  </si>
  <si>
    <t>PHYS 72.1</t>
  </si>
  <si>
    <t>AMAT 152</t>
  </si>
  <si>
    <t>MATH 10</t>
  </si>
  <si>
    <t>SAS 1</t>
  </si>
  <si>
    <t>NSTP 1</t>
  </si>
  <si>
    <t>I/18/19</t>
  </si>
  <si>
    <t>CHEM 44</t>
  </si>
  <si>
    <t>CHEM 44.1</t>
  </si>
  <si>
    <t>CHEM 111</t>
  </si>
  <si>
    <t>STAT 162</t>
  </si>
  <si>
    <t>PI 10</t>
  </si>
  <si>
    <t>SOSC 3</t>
  </si>
  <si>
    <t>HK 13</t>
  </si>
  <si>
    <t>NSTP 2</t>
  </si>
  <si>
    <t>II/18/19</t>
  </si>
  <si>
    <t>CHEM 161a</t>
  </si>
  <si>
    <t>midyear 2019</t>
  </si>
  <si>
    <t>CHEM 111.1</t>
  </si>
  <si>
    <t>CHEM 112</t>
  </si>
  <si>
    <t>CHEM 137</t>
  </si>
  <si>
    <t>CHEM 140</t>
  </si>
  <si>
    <t>CHEM 161b</t>
  </si>
  <si>
    <t>COMM 10</t>
  </si>
  <si>
    <t>I/19/20</t>
  </si>
  <si>
    <t>CHEM 112.1</t>
  </si>
  <si>
    <t>CHEM 115</t>
  </si>
  <si>
    <t>CHEM 137.1</t>
  </si>
  <si>
    <t>CHEM 161.1</t>
  </si>
  <si>
    <t>CHEM 180</t>
  </si>
  <si>
    <t>CHEM 192</t>
  </si>
  <si>
    <t>Elective</t>
  </si>
  <si>
    <t>II/19/20</t>
  </si>
  <si>
    <t>CHEM 198</t>
  </si>
  <si>
    <t>midyear 2020</t>
  </si>
  <si>
    <t>CHEM 120</t>
  </si>
  <si>
    <t>CHEM 131</t>
  </si>
  <si>
    <t>CHEM 200</t>
  </si>
  <si>
    <t>S</t>
  </si>
  <si>
    <t>STS 1</t>
  </si>
  <si>
    <t>I/20/21</t>
  </si>
  <si>
    <t>CHEM 120.1</t>
  </si>
  <si>
    <t>CHEM 171</t>
  </si>
  <si>
    <t>CHEM 199</t>
  </si>
  <si>
    <t>1(6)</t>
  </si>
  <si>
    <t>GWA</t>
  </si>
  <si>
    <t>2nd Semester 2019-2020 grade included in the computation</t>
  </si>
  <si>
    <t>UNITS EARNED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</si>
</sst>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1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5"/>
  </cols>
  <sheetData>
    <row r="1">
      <c r="A1" s="1" t="s">
        <v>0</v>
      </c>
      <c r="B1" s="1" t="s">
        <v>1</v>
      </c>
    </row>
    <row r="2">
      <c r="A2" s="1" t="s">
        <v>2</v>
      </c>
      <c r="B2" s="2"/>
    </row>
    <row r="3">
      <c r="A3" s="1" t="s">
        <v>3</v>
      </c>
      <c r="B3" s="2"/>
    </row>
    <row r="4">
      <c r="A4" s="3" t="s">
        <v>4</v>
      </c>
      <c r="B4" s="4" t="s">
        <v>5</v>
      </c>
      <c r="C4" s="3" t="s">
        <v>6</v>
      </c>
      <c r="D4" s="4" t="s">
        <v>7</v>
      </c>
      <c r="E4" s="5" t="s">
        <v>8</v>
      </c>
      <c r="F4" s="5" t="s">
        <v>9</v>
      </c>
      <c r="G4" s="6"/>
      <c r="H4" s="7"/>
    </row>
    <row r="5">
      <c r="A5" s="8" t="s">
        <v>10</v>
      </c>
      <c r="B5" s="9">
        <f t="shared" ref="B5:B53" si="1">1+RANDBETWEEN(0,8)*0.25</f>
        <v>1.25</v>
      </c>
      <c r="C5" s="3">
        <v>3.0</v>
      </c>
      <c r="D5" s="10">
        <f t="shared" ref="D5:D53" si="2">B5*C5</f>
        <v>3.75</v>
      </c>
      <c r="E5" s="10">
        <f>D5</f>
        <v>3.75</v>
      </c>
      <c r="F5" s="11"/>
      <c r="G5" s="12"/>
      <c r="H5" s="7"/>
    </row>
    <row r="6">
      <c r="A6" s="13" t="s">
        <v>11</v>
      </c>
      <c r="B6" s="9">
        <f t="shared" si="1"/>
        <v>1.25</v>
      </c>
      <c r="C6" s="3">
        <v>2.0</v>
      </c>
      <c r="D6" s="10">
        <f t="shared" si="2"/>
        <v>2.5</v>
      </c>
      <c r="E6" s="10">
        <f t="shared" ref="E6:E61" si="3">E5+D6</f>
        <v>6.25</v>
      </c>
      <c r="F6" s="14"/>
      <c r="G6" s="15"/>
      <c r="H6" s="7"/>
    </row>
    <row r="7">
      <c r="A7" s="13" t="s">
        <v>12</v>
      </c>
      <c r="B7" s="9">
        <f t="shared" si="1"/>
        <v>2.25</v>
      </c>
      <c r="C7" s="3">
        <v>3.0</v>
      </c>
      <c r="D7" s="10">
        <f t="shared" si="2"/>
        <v>6.75</v>
      </c>
      <c r="E7" s="10">
        <f t="shared" si="3"/>
        <v>13</v>
      </c>
      <c r="F7" s="14"/>
      <c r="G7" s="15"/>
    </row>
    <row r="8">
      <c r="A8" s="13" t="s">
        <v>13</v>
      </c>
      <c r="B8" s="9">
        <f t="shared" si="1"/>
        <v>3</v>
      </c>
      <c r="C8" s="3">
        <v>3.0</v>
      </c>
      <c r="D8" s="10">
        <f t="shared" si="2"/>
        <v>9</v>
      </c>
      <c r="E8" s="10">
        <f t="shared" si="3"/>
        <v>22</v>
      </c>
      <c r="F8" s="14"/>
      <c r="G8" s="15"/>
    </row>
    <row r="9">
      <c r="A9" s="13" t="s">
        <v>14</v>
      </c>
      <c r="B9" s="9">
        <f t="shared" si="1"/>
        <v>1.5</v>
      </c>
      <c r="C9" s="3">
        <v>3.0</v>
      </c>
      <c r="D9" s="10">
        <f t="shared" si="2"/>
        <v>4.5</v>
      </c>
      <c r="E9" s="10">
        <f t="shared" si="3"/>
        <v>26.5</v>
      </c>
      <c r="F9" s="14"/>
      <c r="G9" s="15"/>
    </row>
    <row r="10">
      <c r="A10" s="13" t="s">
        <v>15</v>
      </c>
      <c r="B10" s="9">
        <f t="shared" si="1"/>
        <v>1.25</v>
      </c>
      <c r="C10" s="3">
        <v>3.0</v>
      </c>
      <c r="D10" s="10">
        <f t="shared" si="2"/>
        <v>3.75</v>
      </c>
      <c r="E10" s="10">
        <f t="shared" si="3"/>
        <v>30.25</v>
      </c>
      <c r="F10" s="14"/>
      <c r="G10" s="15"/>
    </row>
    <row r="11">
      <c r="A11" s="13" t="s">
        <v>16</v>
      </c>
      <c r="B11" s="9">
        <f t="shared" si="1"/>
        <v>2.5</v>
      </c>
      <c r="C11" s="3">
        <v>0.0</v>
      </c>
      <c r="D11" s="10">
        <f t="shared" si="2"/>
        <v>0</v>
      </c>
      <c r="E11" s="10">
        <f t="shared" si="3"/>
        <v>30.25</v>
      </c>
      <c r="F11" s="16">
        <f>SUM(C5:C11)</f>
        <v>17</v>
      </c>
      <c r="G11" s="17" t="s">
        <v>17</v>
      </c>
    </row>
    <row r="12">
      <c r="A12" s="13" t="s">
        <v>18</v>
      </c>
      <c r="B12" s="9">
        <f t="shared" si="1"/>
        <v>2.25</v>
      </c>
      <c r="C12" s="3">
        <v>3.0</v>
      </c>
      <c r="D12" s="10">
        <f t="shared" si="2"/>
        <v>6.75</v>
      </c>
      <c r="E12" s="10">
        <f t="shared" si="3"/>
        <v>37</v>
      </c>
      <c r="F12" s="11"/>
      <c r="G12" s="12"/>
    </row>
    <row r="13">
      <c r="A13" s="13" t="s">
        <v>19</v>
      </c>
      <c r="B13" s="9">
        <f t="shared" si="1"/>
        <v>2.75</v>
      </c>
      <c r="C13" s="3">
        <v>3.0</v>
      </c>
      <c r="D13" s="10">
        <f t="shared" si="2"/>
        <v>8.25</v>
      </c>
      <c r="E13" s="10">
        <f t="shared" si="3"/>
        <v>45.25</v>
      </c>
      <c r="F13" s="14"/>
      <c r="G13" s="15"/>
    </row>
    <row r="14">
      <c r="A14" s="13" t="s">
        <v>20</v>
      </c>
      <c r="B14" s="9">
        <f t="shared" si="1"/>
        <v>2.75</v>
      </c>
      <c r="C14" s="3">
        <v>2.0</v>
      </c>
      <c r="D14" s="10">
        <f t="shared" si="2"/>
        <v>5.5</v>
      </c>
      <c r="E14" s="10">
        <f t="shared" si="3"/>
        <v>50.75</v>
      </c>
      <c r="F14" s="14"/>
      <c r="G14" s="15"/>
    </row>
    <row r="15">
      <c r="A15" s="13" t="s">
        <v>21</v>
      </c>
      <c r="B15" s="9">
        <f t="shared" si="1"/>
        <v>1</v>
      </c>
      <c r="C15" s="3">
        <v>3.0</v>
      </c>
      <c r="D15" s="10">
        <f t="shared" si="2"/>
        <v>3</v>
      </c>
      <c r="E15" s="10">
        <f t="shared" si="3"/>
        <v>53.75</v>
      </c>
      <c r="F15" s="14"/>
      <c r="G15" s="15"/>
    </row>
    <row r="16">
      <c r="A16" s="13" t="s">
        <v>22</v>
      </c>
      <c r="B16" s="9">
        <f t="shared" si="1"/>
        <v>1.75</v>
      </c>
      <c r="C16" s="3">
        <v>4.0</v>
      </c>
      <c r="D16" s="10">
        <f t="shared" si="2"/>
        <v>7</v>
      </c>
      <c r="E16" s="10">
        <f t="shared" si="3"/>
        <v>60.75</v>
      </c>
      <c r="F16" s="14"/>
      <c r="G16" s="15"/>
    </row>
    <row r="17">
      <c r="A17" s="13" t="s">
        <v>23</v>
      </c>
      <c r="B17" s="9">
        <f t="shared" si="1"/>
        <v>2</v>
      </c>
      <c r="C17" s="3">
        <v>1.0</v>
      </c>
      <c r="D17" s="10">
        <f t="shared" si="2"/>
        <v>2</v>
      </c>
      <c r="E17" s="10">
        <f t="shared" si="3"/>
        <v>62.75</v>
      </c>
      <c r="F17" s="14"/>
      <c r="G17" s="15"/>
    </row>
    <row r="18">
      <c r="A18" s="13" t="s">
        <v>24</v>
      </c>
      <c r="B18" s="9">
        <f t="shared" si="1"/>
        <v>2</v>
      </c>
      <c r="C18" s="3">
        <v>3.0</v>
      </c>
      <c r="D18" s="10">
        <f t="shared" si="2"/>
        <v>6</v>
      </c>
      <c r="E18" s="10">
        <f t="shared" si="3"/>
        <v>68.75</v>
      </c>
      <c r="F18" s="14"/>
      <c r="G18" s="15"/>
    </row>
    <row r="19">
      <c r="A19" s="13" t="s">
        <v>25</v>
      </c>
      <c r="B19" s="9">
        <f t="shared" si="1"/>
        <v>1.25</v>
      </c>
      <c r="C19" s="3">
        <v>0.0</v>
      </c>
      <c r="D19" s="10">
        <f t="shared" si="2"/>
        <v>0</v>
      </c>
      <c r="E19" s="10">
        <f t="shared" si="3"/>
        <v>68.75</v>
      </c>
      <c r="F19" s="16">
        <f>SUM(C12:C19)</f>
        <v>19</v>
      </c>
      <c r="G19" s="17" t="s">
        <v>26</v>
      </c>
    </row>
    <row r="20">
      <c r="A20" s="13" t="s">
        <v>27</v>
      </c>
      <c r="B20" s="9">
        <f t="shared" si="1"/>
        <v>1.75</v>
      </c>
      <c r="C20" s="3">
        <v>3.0</v>
      </c>
      <c r="D20" s="10">
        <f t="shared" si="2"/>
        <v>5.25</v>
      </c>
      <c r="E20" s="10">
        <f t="shared" si="3"/>
        <v>74</v>
      </c>
      <c r="F20" s="11"/>
      <c r="G20" s="12"/>
    </row>
    <row r="21">
      <c r="A21" s="13" t="s">
        <v>28</v>
      </c>
      <c r="B21" s="9">
        <f t="shared" si="1"/>
        <v>2</v>
      </c>
      <c r="C21" s="3">
        <v>2.0</v>
      </c>
      <c r="D21" s="10">
        <f t="shared" si="2"/>
        <v>4</v>
      </c>
      <c r="E21" s="10">
        <f t="shared" si="3"/>
        <v>78</v>
      </c>
      <c r="F21" s="14"/>
      <c r="G21" s="15"/>
    </row>
    <row r="22">
      <c r="A22" s="13" t="s">
        <v>29</v>
      </c>
      <c r="B22" s="9">
        <f t="shared" si="1"/>
        <v>2.75</v>
      </c>
      <c r="C22" s="3">
        <v>4.0</v>
      </c>
      <c r="D22" s="10">
        <f t="shared" si="2"/>
        <v>11</v>
      </c>
      <c r="E22" s="10">
        <f t="shared" si="3"/>
        <v>89</v>
      </c>
      <c r="F22" s="14"/>
      <c r="G22" s="15"/>
    </row>
    <row r="23">
      <c r="A23" s="13" t="s">
        <v>30</v>
      </c>
      <c r="B23" s="9">
        <f t="shared" si="1"/>
        <v>2.5</v>
      </c>
      <c r="C23" s="3">
        <v>1.0</v>
      </c>
      <c r="D23" s="10">
        <f t="shared" si="2"/>
        <v>2.5</v>
      </c>
      <c r="E23" s="10">
        <f t="shared" si="3"/>
        <v>91.5</v>
      </c>
      <c r="F23" s="14"/>
      <c r="G23" s="15"/>
    </row>
    <row r="24">
      <c r="A24" s="13" t="s">
        <v>31</v>
      </c>
      <c r="B24" s="9">
        <f t="shared" si="1"/>
        <v>2.25</v>
      </c>
      <c r="C24" s="3">
        <v>3.0</v>
      </c>
      <c r="D24" s="10">
        <f t="shared" si="2"/>
        <v>6.75</v>
      </c>
      <c r="E24" s="10">
        <f t="shared" si="3"/>
        <v>98.25</v>
      </c>
      <c r="F24" s="14"/>
      <c r="G24" s="15"/>
    </row>
    <row r="25">
      <c r="A25" s="13" t="s">
        <v>32</v>
      </c>
      <c r="B25" s="9">
        <f t="shared" si="1"/>
        <v>2.25</v>
      </c>
      <c r="C25" s="3">
        <v>3.0</v>
      </c>
      <c r="D25" s="10">
        <f t="shared" si="2"/>
        <v>6.75</v>
      </c>
      <c r="E25" s="10">
        <f t="shared" si="3"/>
        <v>105</v>
      </c>
      <c r="F25" s="14"/>
      <c r="G25" s="15"/>
    </row>
    <row r="26">
      <c r="A26" s="13" t="s">
        <v>33</v>
      </c>
      <c r="B26" s="9">
        <f t="shared" si="1"/>
        <v>1</v>
      </c>
      <c r="C26" s="3">
        <v>3.0</v>
      </c>
      <c r="D26" s="10">
        <f t="shared" si="2"/>
        <v>3</v>
      </c>
      <c r="E26" s="10">
        <f t="shared" si="3"/>
        <v>108</v>
      </c>
      <c r="F26" s="14"/>
      <c r="G26" s="15"/>
    </row>
    <row r="27">
      <c r="A27" s="13" t="s">
        <v>25</v>
      </c>
      <c r="B27" s="9">
        <f t="shared" si="1"/>
        <v>3</v>
      </c>
      <c r="C27" s="3">
        <v>0.0</v>
      </c>
      <c r="D27" s="10">
        <f t="shared" si="2"/>
        <v>0</v>
      </c>
      <c r="E27" s="10">
        <f t="shared" si="3"/>
        <v>108</v>
      </c>
      <c r="F27" s="14"/>
      <c r="G27" s="15"/>
    </row>
    <row r="28">
      <c r="A28" s="13" t="s">
        <v>34</v>
      </c>
      <c r="B28" s="9">
        <f t="shared" si="1"/>
        <v>1.25</v>
      </c>
      <c r="C28" s="3">
        <v>0.0</v>
      </c>
      <c r="D28" s="10">
        <f t="shared" si="2"/>
        <v>0</v>
      </c>
      <c r="E28" s="10">
        <f t="shared" si="3"/>
        <v>108</v>
      </c>
      <c r="F28" s="16">
        <f>SUM(C20:C28)</f>
        <v>19</v>
      </c>
      <c r="G28" s="17" t="s">
        <v>35</v>
      </c>
    </row>
    <row r="29">
      <c r="A29" s="13" t="s">
        <v>36</v>
      </c>
      <c r="B29" s="9">
        <f t="shared" si="1"/>
        <v>2.75</v>
      </c>
      <c r="C29" s="3">
        <v>2.0</v>
      </c>
      <c r="D29" s="10">
        <f t="shared" si="2"/>
        <v>5.5</v>
      </c>
      <c r="E29" s="10">
        <f t="shared" si="3"/>
        <v>113.5</v>
      </c>
      <c r="F29" s="11"/>
      <c r="G29" s="12"/>
    </row>
    <row r="30">
      <c r="A30" s="13" t="s">
        <v>37</v>
      </c>
      <c r="B30" s="9">
        <f t="shared" si="1"/>
        <v>1.5</v>
      </c>
      <c r="C30" s="3">
        <v>3.0</v>
      </c>
      <c r="D30" s="10">
        <f t="shared" si="2"/>
        <v>4.5</v>
      </c>
      <c r="E30" s="10">
        <f t="shared" si="3"/>
        <v>118</v>
      </c>
      <c r="F30" s="14"/>
      <c r="G30" s="15"/>
    </row>
    <row r="31">
      <c r="A31" s="13" t="s">
        <v>38</v>
      </c>
      <c r="B31" s="9">
        <f t="shared" si="1"/>
        <v>1</v>
      </c>
      <c r="C31" s="3">
        <v>3.0</v>
      </c>
      <c r="D31" s="10">
        <f t="shared" si="2"/>
        <v>3</v>
      </c>
      <c r="E31" s="10">
        <f t="shared" si="3"/>
        <v>121</v>
      </c>
      <c r="F31" s="14"/>
      <c r="G31" s="15"/>
    </row>
    <row r="32">
      <c r="A32" s="13" t="s">
        <v>39</v>
      </c>
      <c r="B32" s="9">
        <f t="shared" si="1"/>
        <v>3</v>
      </c>
      <c r="C32" s="3">
        <v>3.0</v>
      </c>
      <c r="D32" s="10">
        <f t="shared" si="2"/>
        <v>9</v>
      </c>
      <c r="E32" s="10">
        <f t="shared" si="3"/>
        <v>130</v>
      </c>
      <c r="F32" s="14"/>
      <c r="G32" s="15"/>
    </row>
    <row r="33">
      <c r="A33" s="13" t="s">
        <v>40</v>
      </c>
      <c r="B33" s="9">
        <f t="shared" si="1"/>
        <v>1.75</v>
      </c>
      <c r="C33" s="3">
        <v>3.0</v>
      </c>
      <c r="D33" s="10">
        <f t="shared" si="2"/>
        <v>5.25</v>
      </c>
      <c r="E33" s="10">
        <f t="shared" si="3"/>
        <v>135.25</v>
      </c>
      <c r="F33" s="14"/>
      <c r="G33" s="15"/>
    </row>
    <row r="34">
      <c r="A34" s="13" t="s">
        <v>41</v>
      </c>
      <c r="B34" s="9">
        <f t="shared" si="1"/>
        <v>1.5</v>
      </c>
      <c r="C34" s="3">
        <v>3.0</v>
      </c>
      <c r="D34" s="10">
        <f t="shared" si="2"/>
        <v>4.5</v>
      </c>
      <c r="E34" s="10">
        <f t="shared" si="3"/>
        <v>139.75</v>
      </c>
      <c r="F34" s="14"/>
      <c r="G34" s="15"/>
    </row>
    <row r="35">
      <c r="A35" s="13" t="s">
        <v>42</v>
      </c>
      <c r="B35" s="9">
        <f t="shared" si="1"/>
        <v>1.75</v>
      </c>
      <c r="C35" s="3">
        <v>0.0</v>
      </c>
      <c r="D35" s="10">
        <f t="shared" si="2"/>
        <v>0</v>
      </c>
      <c r="E35" s="10">
        <f t="shared" si="3"/>
        <v>139.75</v>
      </c>
      <c r="F35" s="14"/>
      <c r="G35" s="15"/>
    </row>
    <row r="36">
      <c r="A36" s="13" t="s">
        <v>43</v>
      </c>
      <c r="B36" s="9">
        <f t="shared" si="1"/>
        <v>1.25</v>
      </c>
      <c r="C36" s="3">
        <v>0.0</v>
      </c>
      <c r="D36" s="10">
        <f t="shared" si="2"/>
        <v>0</v>
      </c>
      <c r="E36" s="10">
        <f t="shared" si="3"/>
        <v>139.75</v>
      </c>
      <c r="F36" s="16">
        <f>SUM(C29:C36)</f>
        <v>17</v>
      </c>
      <c r="G36" s="17" t="s">
        <v>44</v>
      </c>
    </row>
    <row r="37">
      <c r="A37" s="13" t="s">
        <v>45</v>
      </c>
      <c r="B37" s="9">
        <f t="shared" si="1"/>
        <v>1.5</v>
      </c>
      <c r="C37" s="3">
        <v>3.0</v>
      </c>
      <c r="D37" s="10">
        <f t="shared" si="2"/>
        <v>4.5</v>
      </c>
      <c r="E37" s="10">
        <f t="shared" si="3"/>
        <v>144.25</v>
      </c>
      <c r="F37" s="18">
        <f>C37</f>
        <v>3</v>
      </c>
      <c r="G37" s="19" t="s">
        <v>46</v>
      </c>
    </row>
    <row r="38">
      <c r="A38" s="13" t="s">
        <v>47</v>
      </c>
      <c r="B38" s="9">
        <f t="shared" si="1"/>
        <v>1.25</v>
      </c>
      <c r="C38" s="3">
        <v>2.0</v>
      </c>
      <c r="D38" s="10">
        <f t="shared" si="2"/>
        <v>2.5</v>
      </c>
      <c r="E38" s="10">
        <f t="shared" si="3"/>
        <v>146.75</v>
      </c>
      <c r="F38" s="11"/>
      <c r="G38" s="12"/>
    </row>
    <row r="39">
      <c r="A39" s="13" t="s">
        <v>48</v>
      </c>
      <c r="B39" s="9">
        <f t="shared" si="1"/>
        <v>3</v>
      </c>
      <c r="C39" s="3">
        <v>3.0</v>
      </c>
      <c r="D39" s="10">
        <f t="shared" si="2"/>
        <v>9</v>
      </c>
      <c r="E39" s="10">
        <f t="shared" si="3"/>
        <v>155.75</v>
      </c>
      <c r="F39" s="14"/>
      <c r="G39" s="15"/>
    </row>
    <row r="40">
      <c r="A40" s="13" t="s">
        <v>49</v>
      </c>
      <c r="B40" s="9">
        <f t="shared" si="1"/>
        <v>1.25</v>
      </c>
      <c r="C40" s="3">
        <v>3.0</v>
      </c>
      <c r="D40" s="10">
        <f t="shared" si="2"/>
        <v>3.75</v>
      </c>
      <c r="E40" s="10">
        <f t="shared" si="3"/>
        <v>159.5</v>
      </c>
      <c r="F40" s="14"/>
      <c r="G40" s="15"/>
    </row>
    <row r="41">
      <c r="A41" s="13" t="s">
        <v>50</v>
      </c>
      <c r="B41" s="9">
        <f t="shared" si="1"/>
        <v>1.25</v>
      </c>
      <c r="C41" s="3">
        <v>4.0</v>
      </c>
      <c r="D41" s="10">
        <f t="shared" si="2"/>
        <v>5</v>
      </c>
      <c r="E41" s="10">
        <f t="shared" si="3"/>
        <v>164.5</v>
      </c>
      <c r="F41" s="14"/>
      <c r="G41" s="15"/>
    </row>
    <row r="42">
      <c r="A42" s="13" t="s">
        <v>51</v>
      </c>
      <c r="B42" s="9">
        <f t="shared" si="1"/>
        <v>2.25</v>
      </c>
      <c r="C42" s="3">
        <v>3.0</v>
      </c>
      <c r="D42" s="10">
        <f t="shared" si="2"/>
        <v>6.75</v>
      </c>
      <c r="E42" s="10">
        <f t="shared" si="3"/>
        <v>171.25</v>
      </c>
      <c r="F42" s="14"/>
      <c r="G42" s="15"/>
    </row>
    <row r="43">
      <c r="A43" s="13" t="s">
        <v>52</v>
      </c>
      <c r="B43" s="9">
        <f t="shared" si="1"/>
        <v>2.5</v>
      </c>
      <c r="C43" s="3">
        <v>3.0</v>
      </c>
      <c r="D43" s="10">
        <f t="shared" si="2"/>
        <v>7.5</v>
      </c>
      <c r="E43" s="10">
        <f t="shared" si="3"/>
        <v>178.75</v>
      </c>
      <c r="F43" s="16">
        <f>SUM(C38:C43)</f>
        <v>18</v>
      </c>
      <c r="G43" s="17" t="s">
        <v>53</v>
      </c>
    </row>
    <row r="44">
      <c r="A44" s="13" t="s">
        <v>54</v>
      </c>
      <c r="B44" s="9">
        <f t="shared" si="1"/>
        <v>1</v>
      </c>
      <c r="C44" s="3">
        <v>2.0</v>
      </c>
      <c r="D44" s="10">
        <f t="shared" si="2"/>
        <v>2</v>
      </c>
      <c r="E44" s="10">
        <f t="shared" si="3"/>
        <v>180.75</v>
      </c>
      <c r="F44" s="11"/>
      <c r="G44" s="12"/>
    </row>
    <row r="45">
      <c r="A45" s="13" t="s">
        <v>55</v>
      </c>
      <c r="B45" s="9">
        <f t="shared" si="1"/>
        <v>2.5</v>
      </c>
      <c r="C45" s="3">
        <v>3.0</v>
      </c>
      <c r="D45" s="10">
        <f t="shared" si="2"/>
        <v>7.5</v>
      </c>
      <c r="E45" s="10">
        <f t="shared" si="3"/>
        <v>188.25</v>
      </c>
      <c r="F45" s="14"/>
      <c r="G45" s="15"/>
    </row>
    <row r="46">
      <c r="A46" s="13" t="s">
        <v>56</v>
      </c>
      <c r="B46" s="9">
        <f t="shared" si="1"/>
        <v>3</v>
      </c>
      <c r="C46" s="3">
        <v>2.0</v>
      </c>
      <c r="D46" s="10">
        <f t="shared" si="2"/>
        <v>6</v>
      </c>
      <c r="E46" s="10">
        <f t="shared" si="3"/>
        <v>194.25</v>
      </c>
      <c r="F46" s="14"/>
      <c r="G46" s="15"/>
    </row>
    <row r="47">
      <c r="A47" s="13" t="s">
        <v>57</v>
      </c>
      <c r="B47" s="9">
        <f t="shared" si="1"/>
        <v>3</v>
      </c>
      <c r="C47" s="3">
        <v>2.0</v>
      </c>
      <c r="D47" s="10">
        <f t="shared" si="2"/>
        <v>6</v>
      </c>
      <c r="E47" s="10">
        <f t="shared" si="3"/>
        <v>200.25</v>
      </c>
      <c r="F47" s="14"/>
      <c r="G47" s="15"/>
    </row>
    <row r="48">
      <c r="A48" s="13" t="s">
        <v>58</v>
      </c>
      <c r="B48" s="9">
        <f t="shared" si="1"/>
        <v>2.75</v>
      </c>
      <c r="C48" s="3">
        <v>3.0</v>
      </c>
      <c r="D48" s="10">
        <f t="shared" si="2"/>
        <v>8.25</v>
      </c>
      <c r="E48" s="10">
        <f t="shared" si="3"/>
        <v>208.5</v>
      </c>
      <c r="F48" s="14"/>
      <c r="G48" s="15"/>
    </row>
    <row r="49">
      <c r="A49" s="13" t="s">
        <v>59</v>
      </c>
      <c r="B49" s="9">
        <f t="shared" si="1"/>
        <v>2.75</v>
      </c>
      <c r="C49" s="3">
        <v>3.0</v>
      </c>
      <c r="D49" s="10">
        <f t="shared" si="2"/>
        <v>8.25</v>
      </c>
      <c r="E49" s="10">
        <f t="shared" si="3"/>
        <v>216.75</v>
      </c>
      <c r="F49" s="14"/>
      <c r="G49" s="15"/>
    </row>
    <row r="50">
      <c r="A50" s="13" t="s">
        <v>60</v>
      </c>
      <c r="B50" s="9">
        <f t="shared" si="1"/>
        <v>2.5</v>
      </c>
      <c r="C50" s="3">
        <v>3.0</v>
      </c>
      <c r="D50" s="10">
        <f t="shared" si="2"/>
        <v>7.5</v>
      </c>
      <c r="E50" s="10">
        <f t="shared" si="3"/>
        <v>224.25</v>
      </c>
      <c r="F50" s="16">
        <f>SUM(C44:C50)</f>
        <v>18</v>
      </c>
      <c r="G50" s="17" t="s">
        <v>61</v>
      </c>
    </row>
    <row r="51">
      <c r="A51" s="13" t="s">
        <v>62</v>
      </c>
      <c r="B51" s="9">
        <f t="shared" si="1"/>
        <v>2.5</v>
      </c>
      <c r="C51" s="3">
        <v>3.0</v>
      </c>
      <c r="D51" s="10">
        <f t="shared" si="2"/>
        <v>7.5</v>
      </c>
      <c r="E51" s="10">
        <f t="shared" si="3"/>
        <v>231.75</v>
      </c>
      <c r="F51" s="18">
        <f>C51</f>
        <v>3</v>
      </c>
      <c r="G51" s="19" t="s">
        <v>63</v>
      </c>
    </row>
    <row r="52">
      <c r="A52" s="13" t="s">
        <v>64</v>
      </c>
      <c r="B52" s="9">
        <f t="shared" si="1"/>
        <v>2.5</v>
      </c>
      <c r="C52" s="3">
        <v>3.0</v>
      </c>
      <c r="D52" s="10">
        <f t="shared" si="2"/>
        <v>7.5</v>
      </c>
      <c r="E52" s="10">
        <f t="shared" si="3"/>
        <v>239.25</v>
      </c>
      <c r="F52" s="11"/>
      <c r="G52" s="12"/>
    </row>
    <row r="53">
      <c r="A53" s="13" t="s">
        <v>65</v>
      </c>
      <c r="B53" s="9">
        <f t="shared" si="1"/>
        <v>1.25</v>
      </c>
      <c r="C53" s="3">
        <v>4.0</v>
      </c>
      <c r="D53" s="10">
        <f t="shared" si="2"/>
        <v>5</v>
      </c>
      <c r="E53" s="10">
        <f t="shared" si="3"/>
        <v>244.25</v>
      </c>
      <c r="F53" s="14"/>
      <c r="G53" s="15"/>
    </row>
    <row r="54">
      <c r="A54" s="13" t="s">
        <v>66</v>
      </c>
      <c r="B54" s="9" t="s">
        <v>67</v>
      </c>
      <c r="C54" s="3">
        <v>3.0</v>
      </c>
      <c r="D54" s="20">
        <v>0.0</v>
      </c>
      <c r="E54" s="10">
        <f t="shared" si="3"/>
        <v>244.25</v>
      </c>
      <c r="F54" s="14"/>
      <c r="G54" s="15"/>
    </row>
    <row r="55">
      <c r="A55" s="13" t="s">
        <v>60</v>
      </c>
      <c r="B55" s="9">
        <f t="shared" ref="B55:B61" si="4">1+RANDBETWEEN(0,8)*0.25</f>
        <v>2.25</v>
      </c>
      <c r="C55" s="3">
        <v>3.0</v>
      </c>
      <c r="D55" s="10">
        <f t="shared" ref="D55:D59" si="5">B55*C55</f>
        <v>6.75</v>
      </c>
      <c r="E55" s="10">
        <f t="shared" si="3"/>
        <v>251</v>
      </c>
      <c r="F55" s="14"/>
      <c r="G55" s="15"/>
    </row>
    <row r="56">
      <c r="A56" s="13" t="s">
        <v>68</v>
      </c>
      <c r="B56" s="9">
        <f t="shared" si="4"/>
        <v>1.25</v>
      </c>
      <c r="C56" s="3">
        <v>3.0</v>
      </c>
      <c r="D56" s="10">
        <f t="shared" si="5"/>
        <v>3.75</v>
      </c>
      <c r="E56" s="10">
        <f t="shared" si="3"/>
        <v>254.75</v>
      </c>
      <c r="F56" s="16">
        <f>SUM(C52:C56)</f>
        <v>16</v>
      </c>
      <c r="G56" s="17" t="s">
        <v>69</v>
      </c>
    </row>
    <row r="57">
      <c r="A57" s="13" t="s">
        <v>70</v>
      </c>
      <c r="B57" s="9">
        <f t="shared" si="4"/>
        <v>1.5</v>
      </c>
      <c r="C57" s="3">
        <v>2.0</v>
      </c>
      <c r="D57" s="10">
        <f t="shared" si="5"/>
        <v>3</v>
      </c>
      <c r="E57" s="10">
        <f t="shared" si="3"/>
        <v>257.75</v>
      </c>
      <c r="F57" s="11"/>
      <c r="G57" s="12"/>
    </row>
    <row r="58">
      <c r="A58" s="13" t="s">
        <v>71</v>
      </c>
      <c r="B58" s="9">
        <f t="shared" si="4"/>
        <v>2.5</v>
      </c>
      <c r="C58" s="3">
        <v>3.0</v>
      </c>
      <c r="D58" s="10">
        <f t="shared" si="5"/>
        <v>7.5</v>
      </c>
      <c r="E58" s="10">
        <f t="shared" si="3"/>
        <v>265.25</v>
      </c>
      <c r="F58" s="14"/>
      <c r="G58" s="15"/>
    </row>
    <row r="59">
      <c r="A59" s="13" t="s">
        <v>72</v>
      </c>
      <c r="B59" s="9">
        <f t="shared" si="4"/>
        <v>2.75</v>
      </c>
      <c r="C59" s="3">
        <v>1.0</v>
      </c>
      <c r="D59" s="10">
        <f t="shared" si="5"/>
        <v>2.75</v>
      </c>
      <c r="E59" s="10">
        <f t="shared" si="3"/>
        <v>268</v>
      </c>
      <c r="F59" s="14"/>
      <c r="G59" s="15"/>
    </row>
    <row r="60">
      <c r="A60" s="13" t="s">
        <v>66</v>
      </c>
      <c r="B60" s="9">
        <f t="shared" si="4"/>
        <v>1.75</v>
      </c>
      <c r="C60" s="3" t="s">
        <v>73</v>
      </c>
      <c r="D60" s="10">
        <f>B60*6</f>
        <v>10.5</v>
      </c>
      <c r="E60" s="10">
        <f t="shared" si="3"/>
        <v>278.5</v>
      </c>
      <c r="F60" s="14"/>
      <c r="G60" s="15"/>
    </row>
    <row r="61">
      <c r="A61" s="13" t="s">
        <v>60</v>
      </c>
      <c r="B61" s="9">
        <f t="shared" si="4"/>
        <v>1</v>
      </c>
      <c r="C61" s="3">
        <v>3.0</v>
      </c>
      <c r="D61" s="10">
        <f>B61*C61</f>
        <v>3</v>
      </c>
      <c r="E61" s="10">
        <f t="shared" si="3"/>
        <v>281.5</v>
      </c>
      <c r="F61" s="16">
        <f>SUM(C57:C61)+3</f>
        <v>12</v>
      </c>
      <c r="G61" s="17" t="s">
        <v>69</v>
      </c>
    </row>
    <row r="62">
      <c r="A62" s="2"/>
      <c r="B62" s="21">
        <f>SUM(C4:C61)+3</f>
        <v>142</v>
      </c>
      <c r="C62" s="22"/>
      <c r="D62" s="2"/>
      <c r="E62" s="21">
        <f>E61</f>
        <v>281.5</v>
      </c>
      <c r="F62" s="2"/>
      <c r="G62" s="2"/>
    </row>
    <row r="63">
      <c r="A63" s="1" t="s">
        <v>74</v>
      </c>
      <c r="B63" s="21">
        <f>E62/B62</f>
        <v>1.982394366</v>
      </c>
      <c r="C63" s="22"/>
      <c r="D63" s="2"/>
      <c r="E63" s="2"/>
      <c r="F63" s="2"/>
      <c r="G63" s="2"/>
    </row>
    <row r="64">
      <c r="A64" s="21">
        <v>142.0</v>
      </c>
      <c r="B64" s="2"/>
      <c r="C64" s="22"/>
      <c r="D64" s="2"/>
      <c r="E64" s="2"/>
      <c r="F64" s="21"/>
      <c r="G64" s="1"/>
    </row>
    <row r="65">
      <c r="A65" s="1" t="s">
        <v>75</v>
      </c>
      <c r="E65" s="2"/>
      <c r="F65" s="2"/>
      <c r="G65" s="2"/>
    </row>
    <row r="66">
      <c r="A66" s="1" t="s">
        <v>76</v>
      </c>
      <c r="C66" s="22"/>
      <c r="D66" s="2"/>
      <c r="E66" s="2"/>
      <c r="F66" s="2"/>
      <c r="G66" s="2"/>
    </row>
  </sheetData>
  <mergeCells count="3">
    <mergeCell ref="F4:G4"/>
    <mergeCell ref="A65:D65"/>
    <mergeCell ref="A66:B66"/>
  </mergeCells>
  <drawing r:id="rId1"/>
</worksheet>
</file>