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<sst xmlns="http://schemas.openxmlformats.org/spreadsheetml/2006/main" count="31" uniqueCount="22">
  <si>
    <t>Title</t>
  </si>
  <si>
    <t>Year</t>
  </si>
  <si>
    <t>Country</t>
  </si>
  <si>
    <t>Authors</t>
  </si>
  <si>
    <t>Using Gazebo</t>
  </si>
  <si>
    <t>Using ROS</t>
  </si>
  <si>
    <t>Komentarai</t>
  </si>
  <si>
    <t>Hong Kong, China</t>
  </si>
  <si>
    <t>Raffaello D’Andrea, Mark W. Mueller</t>
  </si>
  <si>
    <t>Įdomus sprendimas ir būtų įdomus testatavimas, tik kiek tai įmanoma ištestuoti ROS + Gazebo sistemoje ir kiek papildomo tyrimo galima atlikti?</t>
  </si>
  <si>
    <t>TU Darmstadt, Germany</t>
  </si>
  <si>
    <t>Johannes Meyer, Alexander Sendobry, Stefan Kohlbrecher, Uwe Klingauf, and Oskar von Stryk</t>
  </si>
  <si>
    <t>yes</t>
  </si>
  <si>
    <t>Bendras darbas apie ROS + Gazebo</t>
  </si>
  <si>
    <t>Tiago Gomes Carreira</t>
  </si>
  <si>
    <t>San Francisco, CA, USA</t>
  </si>
  <si>
    <t>Daniel Mellinger, Quentin Lindsey, Michael Shomin and Vijay Kumar</t>
  </si>
  <si>
    <t>no</t>
  </si>
  <si>
    <t>Brisbane, Australia</t>
  </si>
  <si>
    <t>Amr Nagaty · Sajad Saeedi · Carl Thibault ·Mae Seto · Howard Li</t>
  </si>
  <si>
    <t>LIRAR Lite</t>
  </si>
  <si>
    <t>http://kb.pulsedlight3d.com/support/solutions/articles/5000568086-technology-patents-and-patent-applications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</si>
</sst>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</font>
    <font/>
    <font>
      <u/>
      <color rgb="FF0000FF"/>
    </font>
    <font>
      <u/>
      <color rgb="FF0000FF"/>
    </font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1" fillId="0" fontId="4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0" fontId="2" numFmtId="0" xfId="0" applyAlignment="1" applyBorder="1" applyFont="1">
      <alignment readingOrder="0" shrinkToFit="0" wrapText="0"/>
    </xf>
    <xf borderId="0" fillId="0" fontId="5" numFmtId="0" xfId="0" applyFont="1"/>
    <xf borderId="0" fillId="0" fontId="6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kb.pulsedlight3d.com/support/solutions/articles/5000568086-technology-patents-and-patent-applications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7.57"/>
    <col customWidth="1" min="7" max="7" width="61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>
      <c r="A2" s="3" t="str">
        <f>HYPERLINK("https://drive.google.com/a/klusis.lt/file/d/0Bz-y4Lpu00BFMVl2dk9DM1FEenM/view?usp=sharing","Stability and control of a quadrocopter despite the complete loss of one")</f>
        <v>Stability and control of a quadrocopter despite the complete loss of one</v>
      </c>
      <c r="B2" s="2">
        <v>2014.0</v>
      </c>
      <c r="C2" s="2" t="s">
        <v>7</v>
      </c>
      <c r="D2" s="2" t="s">
        <v>8</v>
      </c>
      <c r="G2" s="2" t="s">
        <v>9</v>
      </c>
    </row>
    <row r="3">
      <c r="A3" s="4" t="str">
        <f>HYPERLINK("https://drive.google.com/a/klusis.lt/file/d/0Bz-y4Lpu00BFWWhkN2k1d0JjeFk/view?usp=sharing","Comprehensive Simulation of Quadrotor UAVs Using ROS and Gazebo")</f>
        <v>Comprehensive Simulation of Quadrotor UAVs Using ROS and Gazebo</v>
      </c>
      <c r="B3" s="5">
        <v>2012.0</v>
      </c>
      <c r="C3" s="5" t="s">
        <v>10</v>
      </c>
      <c r="D3" s="5" t="s">
        <v>11</v>
      </c>
      <c r="E3" s="5" t="s">
        <v>12</v>
      </c>
      <c r="F3" s="5" t="s">
        <v>12</v>
      </c>
      <c r="G3" s="5" t="s">
        <v>13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A4" s="2"/>
    </row>
    <row r="5">
      <c r="A5" s="3" t="str">
        <f>HYPERLINK("https://drive.google.com/a/klusis.lt/file/d/0Bz-y4Lpu00BFQS1nMnVKMllBZmM/view?usp=sharing","Quadcopter Automatic Landing on a Docking Station")</f>
        <v>Quadcopter Automatic Landing on a Docking Station</v>
      </c>
      <c r="B5" s="2">
        <v>2013.0</v>
      </c>
      <c r="C5" s="2"/>
      <c r="D5" s="2" t="s">
        <v>14</v>
      </c>
      <c r="E5" s="2" t="s">
        <v>12</v>
      </c>
      <c r="F5" s="2" t="s">
        <v>12</v>
      </c>
    </row>
    <row r="6">
      <c r="A6" s="3" t="str">
        <f>HYPERLINK("https://drive.google.com/a/klusis.lt/file/d/0Bz-y4Lpu00BFYkRJMkVobUNqekU/view?usp=sharing","Design, Modeling, Estimation and Control for Aerial Grasping and Manipulation")</f>
        <v>Design, Modeling, Estimation and Control for Aerial Grasping and Manipulation</v>
      </c>
      <c r="B6" s="2">
        <v>2011.0</v>
      </c>
      <c r="C6" s="2" t="s">
        <v>15</v>
      </c>
      <c r="D6" s="2" t="s">
        <v>16</v>
      </c>
      <c r="E6" s="2" t="s">
        <v>17</v>
      </c>
      <c r="F6" s="2" t="s">
        <v>12</v>
      </c>
    </row>
    <row r="7">
      <c r="A7" s="3" t="str">
        <f>HYPERLINK("https://drive.google.com/a/klusis.lt/file/d/0Bz-y4Lpu00BFRzdqeExyWUxuZDQ/view?usp=sharing","See-and-Avoid Quadcopter using Fuzzy Control Optimized by Cross-Entropy")</f>
        <v>See-and-Avoid Quadcopter using Fuzzy Control Optimized by Cross-Entropy</v>
      </c>
      <c r="B7" s="2">
        <v>2012.0</v>
      </c>
      <c r="C7" s="2" t="s">
        <v>18</v>
      </c>
      <c r="E7" s="2" t="s">
        <v>12</v>
      </c>
      <c r="F7" s="2" t="s">
        <v>12</v>
      </c>
    </row>
    <row r="8">
      <c r="A8" s="4" t="str">
        <f>HYPERLINK("https://drive.google.com/a/klusis.lt/file/d/0Bz-y4Lpu00BFVEZkOGo2elNFems/view?usp=sharing","Control and Navigation Framework for Quadrotor Helicopters")</f>
        <v>Control and Navigation Framework for Quadrotor Helicopters</v>
      </c>
      <c r="B8" s="5">
        <v>2012.0</v>
      </c>
      <c r="C8" s="6"/>
      <c r="D8" s="7" t="s">
        <v>19</v>
      </c>
      <c r="E8" s="5" t="s">
        <v>12</v>
      </c>
      <c r="F8" s="5" t="s">
        <v>12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10">
      <c r="A10" s="8" t="str">
        <f>HYPERLINK("http://www.roboken.iit.tsukuba.ac.jp/~ohya/pdf/IROS2005-KWT.pdf","Development of ultra-small lightweight optical range sensor system")</f>
        <v>Development of ultra-small lightweight optical range sensor system</v>
      </c>
      <c r="G10" s="2" t="s">
        <v>20</v>
      </c>
    </row>
    <row r="11">
      <c r="A11" s="9" t="s">
        <v>21</v>
      </c>
      <c r="G11" s="2" t="s">
        <v>20</v>
      </c>
    </row>
  </sheetData>
  <conditionalFormatting sqref="E1:F3 E5:F9 E10:F1000">
    <cfRule type="containsText" dxfId="0" priority="1" operator="containsText" text="yes">
      <formula>NOT(ISERROR(SEARCH(("yes"),(E1))))</formula>
    </cfRule>
  </conditionalFormatting>
  <conditionalFormatting sqref="E1:F3 E5:F9 E10:F1000">
    <cfRule type="containsText" dxfId="1" priority="2" operator="containsText" text="no">
      <formula>NOT(ISERROR(SEARCH(("no"),(E1))))</formula>
    </cfRule>
  </conditionalFormatting>
  <dataValidations>
    <dataValidation type="list" allowBlank="1" showErrorMessage="1" sqref="E2:F3 E5:F101">
      <formula1>"yes,no"</formula1>
    </dataValidation>
  </dataValidations>
  <hyperlinks>
    <hyperlink r:id="rId1" ref="A11"/>
  </hyperlinks>
  <drawing r:id="rId2"/>
</worksheet>
</file>